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ADC\src\API\MOR\Production\ImportSchedules\input\"/>
    </mc:Choice>
  </mc:AlternateContent>
  <xr:revisionPtr revIDLastSave="0" documentId="8_{6EAD9F25-52BC-497D-93B8-1187E7CAA716}" xr6:coauthVersionLast="47" xr6:coauthVersionMax="47" xr10:uidLastSave="{00000000-0000-0000-0000-000000000000}"/>
  <bookViews>
    <workbookView xWindow="57480" yWindow="7995" windowWidth="29040" windowHeight="15990" xr2:uid="{00000000-000D-0000-FFFF-FFFF00000000}"/>
  </bookViews>
  <sheets>
    <sheet name="Item Information" sheetId="1" r:id="rId1"/>
    <sheet name="Recipe Information" sheetId="3" r:id="rId2"/>
    <sheet name="Store Range" sheetId="2" r:id="rId3"/>
    <sheet name="Data Mismatch" sheetId="4" r:id="rId4"/>
    <sheet name="TRIAL STORES" sheetId="5" r:id="rId5"/>
  </sheets>
  <definedNames>
    <definedName name="_xlnm._FilterDatabase" localSheetId="3" hidden="1">'Data Mismatch'!$A$2:$Z$28</definedName>
    <definedName name="_xlnm._FilterDatabase" localSheetId="0" hidden="1">'Item Information'!$A$1:$AC$84</definedName>
    <definedName name="_xlnm._FilterDatabase" localSheetId="1" hidden="1">'Recipe Information'!$B$4:$L$359</definedName>
    <definedName name="_xlnm._FilterDatabase" localSheetId="2" hidden="1">'Store Range'!$A$1:$E$498</definedName>
    <definedName name="Z_0036C343_21DA_40FB_A4A5_C019C89C3ADB_.wvu.FilterData" localSheetId="0" hidden="1">'Item Information'!$B$1:$N$79</definedName>
  </definedNames>
  <calcPr calcId="191029"/>
  <customWorkbookViews>
    <customWorkbookView name="Filter 1" guid="{0036C343-21DA-40FB-A4A5-C019C89C3AD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2" i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<sst xmlns="http://schemas.openxmlformats.org/spreadsheetml/2006/main" count="5086" uniqueCount="856">
  <si>
    <t>Comments</t>
  </si>
  <si>
    <t>PLU</t>
  </si>
  <si>
    <t>SKU Item Nbr</t>
  </si>
  <si>
    <t>SKU Item Name</t>
  </si>
  <si>
    <t>Document SKU Name</t>
  </si>
  <si>
    <t>Document Grp Name</t>
  </si>
  <si>
    <t>Core Range (Y/N)</t>
  </si>
  <si>
    <t>Pack Size</t>
  </si>
  <si>
    <t>Prep (Y/N)
Requires 24hr defrost</t>
  </si>
  <si>
    <t>Prep / Defrost %</t>
  </si>
  <si>
    <t>Defrost max cap</t>
  </si>
  <si>
    <t>Scratch 1</t>
  </si>
  <si>
    <t>Scratch 2</t>
  </si>
  <si>
    <t>Minimum Fill Qty</t>
  </si>
  <si>
    <t xml:space="preserve">Production Multiple </t>
  </si>
  <si>
    <t>trigger for mix to be produced</t>
  </si>
  <si>
    <t>Waste Banding  (USE CURRENT RUN RATE - RUSSELL &amp; KATE GARROD)</t>
  </si>
  <si>
    <t>End of Day Carryover</t>
  </si>
  <si>
    <t>Shelf Life</t>
  </si>
  <si>
    <t>8am - 10am</t>
  </si>
  <si>
    <t>10am - 2pm</t>
  </si>
  <si>
    <t>2pm - 6pm</t>
  </si>
  <si>
    <t>Sunday England &amp; Wales</t>
  </si>
  <si>
    <t>Scottish Sunday</t>
  </si>
  <si>
    <t>oat and raisin cookies</t>
  </si>
  <si>
    <t>Cookies</t>
  </si>
  <si>
    <t>Y</t>
  </si>
  <si>
    <t>D+1</t>
  </si>
  <si>
    <t>2pm - 4pm</t>
  </si>
  <si>
    <t>no change</t>
  </si>
  <si>
    <t>best granola squares</t>
  </si>
  <si>
    <t>D+2</t>
  </si>
  <si>
    <t>white choc chunk cookies</t>
  </si>
  <si>
    <t>double choc chunk cookies</t>
  </si>
  <si>
    <t>milk choc chunk cookies</t>
  </si>
  <si>
    <t>best belgan milk cookies</t>
  </si>
  <si>
    <t>D+3</t>
  </si>
  <si>
    <t>Best belgan white chocolate cookie</t>
  </si>
  <si>
    <t>best salted caramel cookies</t>
  </si>
  <si>
    <t>best triple chocolate cookies</t>
  </si>
  <si>
    <t>best milk choc short bread</t>
  </si>
  <si>
    <t>delisted line 29.9</t>
  </si>
  <si>
    <t>f/c Doughnut cake</t>
  </si>
  <si>
    <t>Large Chilled Cakes</t>
  </si>
  <si>
    <t>Cakes</t>
  </si>
  <si>
    <t>100% TOMORROWS</t>
  </si>
  <si>
    <t>N</t>
  </si>
  <si>
    <t>N/A</t>
  </si>
  <si>
    <t>customer order</t>
  </si>
  <si>
    <t>f/c strawberry gateau</t>
  </si>
  <si>
    <t>Strawberrie and ceam waffle bowl</t>
  </si>
  <si>
    <t>MORRISONS FRESH CREAM LEMON SPONGE</t>
  </si>
  <si>
    <t>f/c chocolate sponge</t>
  </si>
  <si>
    <t>f/c large chocolate sponge</t>
  </si>
  <si>
    <t>winter berry</t>
  </si>
  <si>
    <t>Ultimate summer berry cheesecake</t>
  </si>
  <si>
    <t>f/c butterfly sponge</t>
  </si>
  <si>
    <t>f/c balck forest gateau</t>
  </si>
  <si>
    <t>large raspberry trifle</t>
  </si>
  <si>
    <t>f/c large sponge</t>
  </si>
  <si>
    <t>fruit and custard flan</t>
  </si>
  <si>
    <t>f/c profiterole dessert</t>
  </si>
  <si>
    <t>f/c festival gateau</t>
  </si>
  <si>
    <t>f/c sponge</t>
  </si>
  <si>
    <t>d+2</t>
  </si>
  <si>
    <t>fresh strawberry flan</t>
  </si>
  <si>
    <t>Strawberry and cream crown</t>
  </si>
  <si>
    <t>Pastries</t>
  </si>
  <si>
    <t>apple and custart lattice</t>
  </si>
  <si>
    <t>Toffee pecan swirl</t>
  </si>
  <si>
    <t>eccles cakes</t>
  </si>
  <si>
    <t>cinnamon swirl</t>
  </si>
  <si>
    <t>portuguese tarts</t>
  </si>
  <si>
    <t>vinilla creme crowns</t>
  </si>
  <si>
    <t>mini danish pastries</t>
  </si>
  <si>
    <t>pecan plait</t>
  </si>
  <si>
    <t>Bakewell Tartlet</t>
  </si>
  <si>
    <t>Small Chilled Cakes</t>
  </si>
  <si>
    <t>Pear and almond tart</t>
  </si>
  <si>
    <t>f/c Strawberry Meringue</t>
  </si>
  <si>
    <t>f/c Fruited scone</t>
  </si>
  <si>
    <t>d+1</t>
  </si>
  <si>
    <t>f/c Meringue</t>
  </si>
  <si>
    <t>f/c Cherry and chocolate sundae</t>
  </si>
  <si>
    <t>Raspberry trile</t>
  </si>
  <si>
    <t>Best f/c scones</t>
  </si>
  <si>
    <t>f/c Iced fingers</t>
  </si>
  <si>
    <t>Lemon meringue tart</t>
  </si>
  <si>
    <t>f/c chocolate and cherry muffin</t>
  </si>
  <si>
    <t>BanoffeeWaffle</t>
  </si>
  <si>
    <t>MORRISONS FRESH CREAM LEMON MUFFINS 2PK</t>
  </si>
  <si>
    <t>Manderin trifle</t>
  </si>
  <si>
    <t>f/c Palmier</t>
  </si>
  <si>
    <t>f/c Muffins</t>
  </si>
  <si>
    <t>f/c Strawberry sundae</t>
  </si>
  <si>
    <t>F/C Ball Doughnuts 2pack</t>
  </si>
  <si>
    <t>MORRISONS CAKE SELECTION (4 CAKES)</t>
  </si>
  <si>
    <t>Profiterole sundae</t>
  </si>
  <si>
    <t>f/c Raspberry turnover</t>
  </si>
  <si>
    <t>Banoffee tarts</t>
  </si>
  <si>
    <t>f/c Apple turnover</t>
  </si>
  <si>
    <t>Mixed fruit tart</t>
  </si>
  <si>
    <t>Strawberry tart</t>
  </si>
  <si>
    <t>Mango trifle</t>
  </si>
  <si>
    <t>chelsea bun</t>
  </si>
  <si>
    <t>Thaw and serve</t>
  </si>
  <si>
    <t xml:space="preserve">Lemon and poppyseed cake </t>
  </si>
  <si>
    <t>Ancient spiced carrot cake</t>
  </si>
  <si>
    <t>toffee yum yum</t>
  </si>
  <si>
    <t>Cosmic black velvet cake</t>
  </si>
  <si>
    <t>blueberry muffins</t>
  </si>
  <si>
    <t>carrot and walnut cake slice</t>
  </si>
  <si>
    <t>Chocolate fudge cake slice</t>
  </si>
  <si>
    <t>yum yum</t>
  </si>
  <si>
    <t>cinnamon bun</t>
  </si>
  <si>
    <t>triple chocolate muffins</t>
  </si>
  <si>
    <t>chocolate chunck muffins</t>
  </si>
  <si>
    <t>Lemon muffins</t>
  </si>
  <si>
    <t>Angel sparkle cake</t>
  </si>
  <si>
    <t>belgian bun</t>
  </si>
  <si>
    <t>new line added 29/9</t>
  </si>
  <si>
    <t>LOADED CHOCOLATE TOFFEE POPCORN CUPCAKES 2 PACK</t>
  </si>
  <si>
    <t>LOADED STRAWBERRY SHORTCAKE CUPCAKES 2 PACK</t>
  </si>
  <si>
    <t>MORRISONS WINTERBERRY CHEESECAKE</t>
  </si>
  <si>
    <t>Lemon and poppyseed cake</t>
  </si>
  <si>
    <t>Chocolate orange cake</t>
  </si>
  <si>
    <t>TOFFEE &amp; APPLE CROWN 2 PACK</t>
  </si>
  <si>
    <t>Store Number</t>
  </si>
  <si>
    <t>Store Name</t>
  </si>
  <si>
    <t>Range</t>
  </si>
  <si>
    <t>Blueyonder_Flag</t>
  </si>
  <si>
    <t>Edw_Flag</t>
  </si>
  <si>
    <t>Chingford</t>
  </si>
  <si>
    <t>SCRATCH_1</t>
  </si>
  <si>
    <t>Mayo Avenue</t>
  </si>
  <si>
    <t>Enterprise 5</t>
  </si>
  <si>
    <t>Victoria</t>
  </si>
  <si>
    <t>Keighley</t>
  </si>
  <si>
    <t>Yeadon</t>
  </si>
  <si>
    <t>Thornbury</t>
  </si>
  <si>
    <t>Morley</t>
  </si>
  <si>
    <t>Beverley</t>
  </si>
  <si>
    <t>Hunslet</t>
  </si>
  <si>
    <t>Widnes</t>
  </si>
  <si>
    <t>St Helens</t>
  </si>
  <si>
    <t>Failsworth</t>
  </si>
  <si>
    <t>Mansfield</t>
  </si>
  <si>
    <t>Bilston</t>
  </si>
  <si>
    <t>Ince</t>
  </si>
  <si>
    <t>Darlington</t>
  </si>
  <si>
    <t>Staveley</t>
  </si>
  <si>
    <t>Eccles</t>
  </si>
  <si>
    <t>Catcliffe</t>
  </si>
  <si>
    <t>Grantham</t>
  </si>
  <si>
    <t>Heywood</t>
  </si>
  <si>
    <t>Dewsbury Rd</t>
  </si>
  <si>
    <t>Killingworth</t>
  </si>
  <si>
    <t>Guiseley</t>
  </si>
  <si>
    <t>Dukinfield</t>
  </si>
  <si>
    <t>Blackburn</t>
  </si>
  <si>
    <t>Rotherham</t>
  </si>
  <si>
    <t>Bishop Auckland</t>
  </si>
  <si>
    <t>Preston Riversway</t>
  </si>
  <si>
    <t>Heckmondwike</t>
  </si>
  <si>
    <t>Carlisle</t>
  </si>
  <si>
    <t>Bolton Dawes</t>
  </si>
  <si>
    <t>Stamford</t>
  </si>
  <si>
    <t>Seaburn</t>
  </si>
  <si>
    <t>Newark</t>
  </si>
  <si>
    <t>Wellington</t>
  </si>
  <si>
    <t>Stoke</t>
  </si>
  <si>
    <t>Pontefract</t>
  </si>
  <si>
    <t>Hillsborough</t>
  </si>
  <si>
    <t>Rochdale</t>
  </si>
  <si>
    <t>Coalville</t>
  </si>
  <si>
    <t>Kendal</t>
  </si>
  <si>
    <t>Skipton</t>
  </si>
  <si>
    <t>Oldham</t>
  </si>
  <si>
    <t>Stockton</t>
  </si>
  <si>
    <t>Bolton Atlas</t>
  </si>
  <si>
    <t>Chorley</t>
  </si>
  <si>
    <t>Parkgate</t>
  </si>
  <si>
    <t>Lincoln</t>
  </si>
  <si>
    <t>Walsall</t>
  </si>
  <si>
    <t>Tynemouth</t>
  </si>
  <si>
    <t>Starbeck</t>
  </si>
  <si>
    <t>Blackpool</t>
  </si>
  <si>
    <t>Netherfield</t>
  </si>
  <si>
    <t>Shrewsbury</t>
  </si>
  <si>
    <t>Binley</t>
  </si>
  <si>
    <t>Scunthorpe</t>
  </si>
  <si>
    <t>Warrington</t>
  </si>
  <si>
    <t>Ecclesfield</t>
  </si>
  <si>
    <t>Tamworth</t>
  </si>
  <si>
    <t>Morecambe</t>
  </si>
  <si>
    <t>Cleethorpes</t>
  </si>
  <si>
    <t>Scarborough</t>
  </si>
  <si>
    <t>Winsford</t>
  </si>
  <si>
    <t>Derby</t>
  </si>
  <si>
    <t>Huddersfield</t>
  </si>
  <si>
    <t>Redcar</t>
  </si>
  <si>
    <t>Ipswich</t>
  </si>
  <si>
    <t>Barry</t>
  </si>
  <si>
    <t>Pinchbeck</t>
  </si>
  <si>
    <t>Bristol</t>
  </si>
  <si>
    <t>Grays</t>
  </si>
  <si>
    <t>East Dereham</t>
  </si>
  <si>
    <t>Rogerstone</t>
  </si>
  <si>
    <t>Jarrow</t>
  </si>
  <si>
    <t>Kirkstall</t>
  </si>
  <si>
    <t>Small Heath</t>
  </si>
  <si>
    <t>Byker</t>
  </si>
  <si>
    <t>Enfield</t>
  </si>
  <si>
    <t>Denton</t>
  </si>
  <si>
    <t>Barrow</t>
  </si>
  <si>
    <t>Ebbw Vale</t>
  </si>
  <si>
    <t>Baglan</t>
  </si>
  <si>
    <t>Belle Vale</t>
  </si>
  <si>
    <t>Barnsley</t>
  </si>
  <si>
    <t>Milton Keynes</t>
  </si>
  <si>
    <t>Northampton</t>
  </si>
  <si>
    <t>Halfway</t>
  </si>
  <si>
    <t>Doxford Park</t>
  </si>
  <si>
    <t>Kings Lynn</t>
  </si>
  <si>
    <t>Nelson</t>
  </si>
  <si>
    <t>Boundary Road</t>
  </si>
  <si>
    <t>Banbury</t>
  </si>
  <si>
    <t>Anlaby</t>
  </si>
  <si>
    <t>Boroughbridge</t>
  </si>
  <si>
    <t>Hull</t>
  </si>
  <si>
    <t>Wetherby</t>
  </si>
  <si>
    <t>Kettering</t>
  </si>
  <si>
    <t>Brampton</t>
  </si>
  <si>
    <t>Erith</t>
  </si>
  <si>
    <t>Retford</t>
  </si>
  <si>
    <t>Norwich</t>
  </si>
  <si>
    <t>Wellingborough</t>
  </si>
  <si>
    <t>Kilmarnock</t>
  </si>
  <si>
    <t>Cambourne</t>
  </si>
  <si>
    <t>Hyde</t>
  </si>
  <si>
    <t>Crewe</t>
  </si>
  <si>
    <t>Bulwell</t>
  </si>
  <si>
    <t>Cheadle Heath</t>
  </si>
  <si>
    <t>Doncaster</t>
  </si>
  <si>
    <t>Morton Park</t>
  </si>
  <si>
    <t>Burton On Trent</t>
  </si>
  <si>
    <t>Letchworth</t>
  </si>
  <si>
    <t>Newcastle-U-L</t>
  </si>
  <si>
    <t>Middlesborough</t>
  </si>
  <si>
    <t>Rhyl</t>
  </si>
  <si>
    <t>Swansea</t>
  </si>
  <si>
    <t>Chester</t>
  </si>
  <si>
    <t>Hartlepool</t>
  </si>
  <si>
    <t>Southport</t>
  </si>
  <si>
    <t>Falkirk</t>
  </si>
  <si>
    <t>Cardonald</t>
  </si>
  <si>
    <t>Swinnow Road</t>
  </si>
  <si>
    <t>Speke</t>
  </si>
  <si>
    <t>Anchor Mills</t>
  </si>
  <si>
    <t>Strood</t>
  </si>
  <si>
    <t>Abbeydale</t>
  </si>
  <si>
    <t>Hartcliffe</t>
  </si>
  <si>
    <t>Knottingley</t>
  </si>
  <si>
    <t>Dundee</t>
  </si>
  <si>
    <t>West Denton</t>
  </si>
  <si>
    <t>Granton</t>
  </si>
  <si>
    <t>Hamilton</t>
  </si>
  <si>
    <t>Whitefield</t>
  </si>
  <si>
    <t>Livingston</t>
  </si>
  <si>
    <t>Leyland</t>
  </si>
  <si>
    <t>Auchinlea</t>
  </si>
  <si>
    <t>Wednesbury</t>
  </si>
  <si>
    <t>York</t>
  </si>
  <si>
    <t>Johnstone</t>
  </si>
  <si>
    <t>Cardiff</t>
  </si>
  <si>
    <t>Crowborough</t>
  </si>
  <si>
    <t>Swadlincote</t>
  </si>
  <si>
    <t>Aberdeen King St</t>
  </si>
  <si>
    <t>Airdrie</t>
  </si>
  <si>
    <t>Arbroath</t>
  </si>
  <si>
    <t>Ayr</t>
  </si>
  <si>
    <t>Cwmbran</t>
  </si>
  <si>
    <t>Bellshill</t>
  </si>
  <si>
    <t>Berwick</t>
  </si>
  <si>
    <t>Dumfries</t>
  </si>
  <si>
    <t>Lindsayfield</t>
  </si>
  <si>
    <t>Stewartfield</t>
  </si>
  <si>
    <t>Ferry Road</t>
  </si>
  <si>
    <t>Moredun</t>
  </si>
  <si>
    <t>Portobello Road</t>
  </si>
  <si>
    <t>Gyle</t>
  </si>
  <si>
    <t>Anniesland</t>
  </si>
  <si>
    <t>Baillieston</t>
  </si>
  <si>
    <t>Cambuslang</t>
  </si>
  <si>
    <t>Newlands</t>
  </si>
  <si>
    <t>Glenrothes</t>
  </si>
  <si>
    <t>Greenock</t>
  </si>
  <si>
    <t>Hawick</t>
  </si>
  <si>
    <t>Inverness</t>
  </si>
  <si>
    <t>Perth</t>
  </si>
  <si>
    <t>Peterhead</t>
  </si>
  <si>
    <t>Stevenston</t>
  </si>
  <si>
    <t>Stirling</t>
  </si>
  <si>
    <t>Stranraer</t>
  </si>
  <si>
    <t>Troon</t>
  </si>
  <si>
    <t>Wishaw</t>
  </si>
  <si>
    <t>Blyth</t>
  </si>
  <si>
    <t>Consett</t>
  </si>
  <si>
    <t>Ealing Broadway</t>
  </si>
  <si>
    <t>Cowgate</t>
  </si>
  <si>
    <t>Whitley Bay</t>
  </si>
  <si>
    <t>Buxton</t>
  </si>
  <si>
    <t>Chapel en le Frith</t>
  </si>
  <si>
    <t>Ellesmere Port</t>
  </si>
  <si>
    <t>Harwood</t>
  </si>
  <si>
    <t>Ormskirk</t>
  </si>
  <si>
    <t>Penrith</t>
  </si>
  <si>
    <t>Bredbury</t>
  </si>
  <si>
    <t>Reddish</t>
  </si>
  <si>
    <t>Swinton</t>
  </si>
  <si>
    <t>Thornton Cleveleys</t>
  </si>
  <si>
    <t>West Kirby</t>
  </si>
  <si>
    <t>Whitehaven</t>
  </si>
  <si>
    <t>Bridlington</t>
  </si>
  <si>
    <t>Chesterfield</t>
  </si>
  <si>
    <t>Selby</t>
  </si>
  <si>
    <t>Meadowhead</t>
  </si>
  <si>
    <t>Belper</t>
  </si>
  <si>
    <t>Corby</t>
  </si>
  <si>
    <t>Hinckley</t>
  </si>
  <si>
    <t>Leicester</t>
  </si>
  <si>
    <t>Loughborough</t>
  </si>
  <si>
    <t>Melton Mowbray</t>
  </si>
  <si>
    <t>Gamston</t>
  </si>
  <si>
    <t>Eastwood</t>
  </si>
  <si>
    <t>Aberystwyth</t>
  </si>
  <si>
    <t>Aldridge</t>
  </si>
  <si>
    <t>Bromsgrove</t>
  </si>
  <si>
    <t>Burntwood</t>
  </si>
  <si>
    <t>Cannock</t>
  </si>
  <si>
    <t>Castle Bromwich</t>
  </si>
  <si>
    <t>Coventry</t>
  </si>
  <si>
    <t>Evesham</t>
  </si>
  <si>
    <t>Hereford</t>
  </si>
  <si>
    <t>Kingswinford</t>
  </si>
  <si>
    <t>Leek</t>
  </si>
  <si>
    <t>Leominster</t>
  </si>
  <si>
    <t>Lichfield</t>
  </si>
  <si>
    <t>Malvern</t>
  </si>
  <si>
    <t>Nantwich</t>
  </si>
  <si>
    <t>Goose Street</t>
  </si>
  <si>
    <t>Redditch</t>
  </si>
  <si>
    <t>Ross on Wye</t>
  </si>
  <si>
    <t>Rubery</t>
  </si>
  <si>
    <t>Rugeley</t>
  </si>
  <si>
    <t>SCRATCH_2</t>
  </si>
  <si>
    <t>Solihull</t>
  </si>
  <si>
    <t>Stratford U Avon</t>
  </si>
  <si>
    <t>Bangor</t>
  </si>
  <si>
    <t>Caernarfon</t>
  </si>
  <si>
    <t>Caerphilly</t>
  </si>
  <si>
    <t>Cardiff Tyglas</t>
  </si>
  <si>
    <t>Carmarthen</t>
  </si>
  <si>
    <t>Colwyn Bay</t>
  </si>
  <si>
    <t>Haverfordwest</t>
  </si>
  <si>
    <t>Beccles</t>
  </si>
  <si>
    <t>Canvey Island</t>
  </si>
  <si>
    <t>Little Clacton</t>
  </si>
  <si>
    <t>Cromer</t>
  </si>
  <si>
    <t>Diss</t>
  </si>
  <si>
    <t>Fakenham</t>
  </si>
  <si>
    <t>Felixstowe</t>
  </si>
  <si>
    <t>Hadleigh</t>
  </si>
  <si>
    <t>Harwich</t>
  </si>
  <si>
    <t>Lowestoft</t>
  </si>
  <si>
    <t>Maldon</t>
  </si>
  <si>
    <t>Peterborough</t>
  </si>
  <si>
    <t>Skegness</t>
  </si>
  <si>
    <t>Aylesbury</t>
  </si>
  <si>
    <t>Canterbury 2</t>
  </si>
  <si>
    <t>Folkstone</t>
  </si>
  <si>
    <t>Gravesend</t>
  </si>
  <si>
    <t>Hatch End</t>
  </si>
  <si>
    <t>High Wycombe</t>
  </si>
  <si>
    <t>Leighton Buzzard</t>
  </si>
  <si>
    <t>Camden</t>
  </si>
  <si>
    <t>Queensbury</t>
  </si>
  <si>
    <t>Stratford</t>
  </si>
  <si>
    <t>Thamesmead</t>
  </si>
  <si>
    <t>Maidstone</t>
  </si>
  <si>
    <t>Sidcup</t>
  </si>
  <si>
    <t>St Albans</t>
  </si>
  <si>
    <t>Sutton</t>
  </si>
  <si>
    <t>Welwyn Garden</t>
  </si>
  <si>
    <t>Bath</t>
  </si>
  <si>
    <t>Bideford</t>
  </si>
  <si>
    <t>Fishponds</t>
  </si>
  <si>
    <t>Bude</t>
  </si>
  <si>
    <t>Glastonbury</t>
  </si>
  <si>
    <t>Liskeard</t>
  </si>
  <si>
    <t>Newquay</t>
  </si>
  <si>
    <t>Paignton</t>
  </si>
  <si>
    <t>Plymouth</t>
  </si>
  <si>
    <t>Plymstock</t>
  </si>
  <si>
    <t>Redruth</t>
  </si>
  <si>
    <t>Taunton</t>
  </si>
  <si>
    <t>Tavistock</t>
  </si>
  <si>
    <t>Tewkesbury</t>
  </si>
  <si>
    <t>Totnes</t>
  </si>
  <si>
    <t>Warminster</t>
  </si>
  <si>
    <t>Weston S Mare</t>
  </si>
  <si>
    <t>Yeovil</t>
  </si>
  <si>
    <t>Basingstoke</t>
  </si>
  <si>
    <t>Bracknell</t>
  </si>
  <si>
    <t>Chippenham</t>
  </si>
  <si>
    <t>Devizes</t>
  </si>
  <si>
    <t>Gosport</t>
  </si>
  <si>
    <t>Hastings</t>
  </si>
  <si>
    <t>Horndean</t>
  </si>
  <si>
    <t>Newport (IOW)</t>
  </si>
  <si>
    <t>Oxted</t>
  </si>
  <si>
    <t>P/mouth Anchorage Prk</t>
  </si>
  <si>
    <t>Reading</t>
  </si>
  <si>
    <t>Reigate</t>
  </si>
  <si>
    <t>Lake</t>
  </si>
  <si>
    <t>Swindon</t>
  </si>
  <si>
    <t>Totton</t>
  </si>
  <si>
    <t>Weymouth</t>
  </si>
  <si>
    <t>Woking</t>
  </si>
  <si>
    <t>Minehead</t>
  </si>
  <si>
    <t>Colindale</t>
  </si>
  <si>
    <t>Morpeth</t>
  </si>
  <si>
    <t>Catton</t>
  </si>
  <si>
    <t>Lutterworth</t>
  </si>
  <si>
    <t>Borehamwood</t>
  </si>
  <si>
    <t>Openshaw</t>
  </si>
  <si>
    <t>Congleton</t>
  </si>
  <si>
    <t>Market Drayton</t>
  </si>
  <si>
    <t>Newtown</t>
  </si>
  <si>
    <t>Weybridge</t>
  </si>
  <si>
    <t>Newport</t>
  </si>
  <si>
    <t>Bathgate</t>
  </si>
  <si>
    <t>Stanground</t>
  </si>
  <si>
    <t>Wrexham</t>
  </si>
  <si>
    <t>Rothwell</t>
  </si>
  <si>
    <t>Holyhead</t>
  </si>
  <si>
    <t>Fleet</t>
  </si>
  <si>
    <t>Gorleston</t>
  </si>
  <si>
    <t>Connahs Quay</t>
  </si>
  <si>
    <t>Dover</t>
  </si>
  <si>
    <t>Willenhall</t>
  </si>
  <si>
    <t>Welling</t>
  </si>
  <si>
    <t>Abergavenny</t>
  </si>
  <si>
    <t>Cardiff Newport Rd</t>
  </si>
  <si>
    <t>Hadleigh 2</t>
  </si>
  <si>
    <t>Mansfield W/house</t>
  </si>
  <si>
    <t>Chelmsford</t>
  </si>
  <si>
    <t>Exeter</t>
  </si>
  <si>
    <t>Leigh</t>
  </si>
  <si>
    <t>New Brighton</t>
  </si>
  <si>
    <t>Wisbech</t>
  </si>
  <si>
    <t>Kirkby in Ashfield</t>
  </si>
  <si>
    <t>Houghton Regis</t>
  </si>
  <si>
    <t>Portsmouth</t>
  </si>
  <si>
    <t>Elland</t>
  </si>
  <si>
    <t>Edgbaston</t>
  </si>
  <si>
    <t>Eastbourne</t>
  </si>
  <si>
    <t>Leamington Spa</t>
  </si>
  <si>
    <t>Harrow</t>
  </si>
  <si>
    <t>Aldershot</t>
  </si>
  <si>
    <t>Sheldon</t>
  </si>
  <si>
    <t>Lowestoft 2</t>
  </si>
  <si>
    <t>Preston North End</t>
  </si>
  <si>
    <t>Sittingbourne</t>
  </si>
  <si>
    <t>Wells</t>
  </si>
  <si>
    <t>Lawley Telford</t>
  </si>
  <si>
    <t>Dcaster First Point</t>
  </si>
  <si>
    <t>Blaydon</t>
  </si>
  <si>
    <t>Hoddesdon</t>
  </si>
  <si>
    <t>Sheppey</t>
  </si>
  <si>
    <t>Bargoed</t>
  </si>
  <si>
    <t>Gloucester Metz Way</t>
  </si>
  <si>
    <t>Croydon</t>
  </si>
  <si>
    <t>Worksop</t>
  </si>
  <si>
    <t>Kirkcaldy</t>
  </si>
  <si>
    <t>Watford</t>
  </si>
  <si>
    <t>Bedford</t>
  </si>
  <si>
    <t>Littlehampton</t>
  </si>
  <si>
    <t>Swindon Dorcan</t>
  </si>
  <si>
    <t>Crawley</t>
  </si>
  <si>
    <t>Verwood</t>
  </si>
  <si>
    <t>Worthing</t>
  </si>
  <si>
    <t>Margate</t>
  </si>
  <si>
    <t>Ilkeston</t>
  </si>
  <si>
    <t>Saltney</t>
  </si>
  <si>
    <t>Kidderminster</t>
  </si>
  <si>
    <t>Lanelli</t>
  </si>
  <si>
    <t>Giffnock</t>
  </si>
  <si>
    <t>Horsforth</t>
  </si>
  <si>
    <t>Denbigh</t>
  </si>
  <si>
    <t>Birtley</t>
  </si>
  <si>
    <t>Merrion Centre</t>
  </si>
  <si>
    <t>Gainsborough</t>
  </si>
  <si>
    <t>Wakefield Ridings</t>
  </si>
  <si>
    <t>Ripon</t>
  </si>
  <si>
    <t>Alloa</t>
  </si>
  <si>
    <t>Alness</t>
  </si>
  <si>
    <t>Dumbarton</t>
  </si>
  <si>
    <t>Hunters Tryst</t>
  </si>
  <si>
    <t>Fort William</t>
  </si>
  <si>
    <t>Bishopsbriggs</t>
  </si>
  <si>
    <t>Inverurie</t>
  </si>
  <si>
    <t>Largs</t>
  </si>
  <si>
    <t>Falside Road</t>
  </si>
  <si>
    <t>St Andrews</t>
  </si>
  <si>
    <t>Alnwick</t>
  </si>
  <si>
    <t>Barnard Castle</t>
  </si>
  <si>
    <t>Todmorden</t>
  </si>
  <si>
    <t>Workington</t>
  </si>
  <si>
    <t>Malton</t>
  </si>
  <si>
    <t>Meltham</t>
  </si>
  <si>
    <t>Acomb</t>
  </si>
  <si>
    <t>Stone</t>
  </si>
  <si>
    <t>Brecon</t>
  </si>
  <si>
    <t>Neath</t>
  </si>
  <si>
    <t>Clacton Waterglade</t>
  </si>
  <si>
    <t>Eastwood Southend</t>
  </si>
  <si>
    <t>Witham</t>
  </si>
  <si>
    <t>Caterham</t>
  </si>
  <si>
    <t>Walderslade</t>
  </si>
  <si>
    <t>Becontree Heath</t>
  </si>
  <si>
    <t>Acton</t>
  </si>
  <si>
    <t>Holloway</t>
  </si>
  <si>
    <t>Palmers Green</t>
  </si>
  <si>
    <t>Peckham</t>
  </si>
  <si>
    <t>Wood Green</t>
  </si>
  <si>
    <t>Loughton</t>
  </si>
  <si>
    <t>Bodmin</t>
  </si>
  <si>
    <t>Bridgwater</t>
  </si>
  <si>
    <t>Cheltenham</t>
  </si>
  <si>
    <t>Penzance</t>
  </si>
  <si>
    <t>Tiverton</t>
  </si>
  <si>
    <t>Wincanton</t>
  </si>
  <si>
    <t>Yate</t>
  </si>
  <si>
    <t>Bridport</t>
  </si>
  <si>
    <t>Goole</t>
  </si>
  <si>
    <t>Farnborough</t>
  </si>
  <si>
    <t>Seaford</t>
  </si>
  <si>
    <t>Coventry Holbrook</t>
  </si>
  <si>
    <t>Crossmyloof</t>
  </si>
  <si>
    <t>Partick</t>
  </si>
  <si>
    <t>Manchester Piccadilly</t>
  </si>
  <si>
    <t>Carmondean</t>
  </si>
  <si>
    <t>Chorlton Cum Hardy</t>
  </si>
  <si>
    <t>Kirkham</t>
  </si>
  <si>
    <t>Southshields</t>
  </si>
  <si>
    <t>Droitwich</t>
  </si>
  <si>
    <t>Bamber Bridge</t>
  </si>
  <si>
    <t>Great Harwood</t>
  </si>
  <si>
    <t>Shirley</t>
  </si>
  <si>
    <t>Pendeford</t>
  </si>
  <si>
    <t>Herne Bay</t>
  </si>
  <si>
    <t>Stamford Hill</t>
  </si>
  <si>
    <t>Wimbledon</t>
  </si>
  <si>
    <t>Petts Wood</t>
  </si>
  <si>
    <t>Blandford</t>
  </si>
  <si>
    <t>Bognor Regis</t>
  </si>
  <si>
    <t>Armthorpe</t>
  </si>
  <si>
    <t>Wokingham</t>
  </si>
  <si>
    <t>Castleford</t>
  </si>
  <si>
    <t>Erskine</t>
  </si>
  <si>
    <t>Clifton</t>
  </si>
  <si>
    <t>Yiewsley</t>
  </si>
  <si>
    <t>Bedlington</t>
  </si>
  <si>
    <t>Gibraltar</t>
  </si>
  <si>
    <t>Grafton street</t>
  </si>
  <si>
    <t>Chester Le Street</t>
  </si>
  <si>
    <t>Halifax</t>
  </si>
  <si>
    <t>Brentford</t>
  </si>
  <si>
    <t>Brighton St James</t>
  </si>
  <si>
    <t>Camberwell</t>
  </si>
  <si>
    <t>Cheadle</t>
  </si>
  <si>
    <t>Corringham</t>
  </si>
  <si>
    <t>Cowdenbeth</t>
  </si>
  <si>
    <t>Crediton</t>
  </si>
  <si>
    <t>Downham Market</t>
  </si>
  <si>
    <t>Dunoon</t>
  </si>
  <si>
    <t>Bolton</t>
  </si>
  <si>
    <t>Frodsham</t>
  </si>
  <si>
    <t>Kingsbridge</t>
  </si>
  <si>
    <t>Lanark</t>
  </si>
  <si>
    <t>Swindon-Regents Circus</t>
  </si>
  <si>
    <t>Dalkeith</t>
  </si>
  <si>
    <t>Barrack Street</t>
  </si>
  <si>
    <t>Faversham</t>
  </si>
  <si>
    <t>Mitcham</t>
  </si>
  <si>
    <t>Nailsworth</t>
  </si>
  <si>
    <t>New Milton</t>
  </si>
  <si>
    <t>Oswestry</t>
  </si>
  <si>
    <t>Middlewich</t>
  </si>
  <si>
    <t>Coleshill</t>
  </si>
  <si>
    <t>Bacup</t>
  </si>
  <si>
    <t>Teignmouth</t>
  </si>
  <si>
    <t>Poynton</t>
  </si>
  <si>
    <t>Brough</t>
  </si>
  <si>
    <t>Welshpool</t>
  </si>
  <si>
    <t>Ramsbottom</t>
  </si>
  <si>
    <t>Royston</t>
  </si>
  <si>
    <t>Shefford</t>
  </si>
  <si>
    <t>Southwark</t>
  </si>
  <si>
    <t>Guisborough</t>
  </si>
  <si>
    <t>Larkfield</t>
  </si>
  <si>
    <t>Banchory</t>
  </si>
  <si>
    <t>Amble</t>
  </si>
  <si>
    <t>Louth</t>
  </si>
  <si>
    <t>Magull</t>
  </si>
  <si>
    <t>Porth</t>
  </si>
  <si>
    <t>Wymondham</t>
  </si>
  <si>
    <t>Bradwell</t>
  </si>
  <si>
    <t>Carterton</t>
  </si>
  <si>
    <t>Westbury</t>
  </si>
  <si>
    <t>Harehills</t>
  </si>
  <si>
    <t>Bolsover</t>
  </si>
  <si>
    <t>Stirchley</t>
  </si>
  <si>
    <t>Helensburgh</t>
  </si>
  <si>
    <t>Dalton park</t>
  </si>
  <si>
    <t>St Ives</t>
  </si>
  <si>
    <t>Recipe Breakdown Report</t>
  </si>
  <si>
    <t>Recipe Details</t>
  </si>
  <si>
    <t>Category</t>
  </si>
  <si>
    <t>Recipe MIN Code</t>
  </si>
  <si>
    <t>Description</t>
  </si>
  <si>
    <t>PLU Code</t>
  </si>
  <si>
    <t>Recipe State</t>
  </si>
  <si>
    <t>Ingredient MIN Code</t>
  </si>
  <si>
    <t>Ingredient Description</t>
  </si>
  <si>
    <t>Quantity (g)</t>
  </si>
  <si>
    <t>Quantity (%)</t>
  </si>
  <si>
    <t>Quantity (UoM)</t>
  </si>
  <si>
    <t>Ingredient State</t>
  </si>
  <si>
    <t>Cake Shop</t>
  </si>
  <si>
    <t>MORRISONS FRESH CREAM SPONGE</t>
  </si>
  <si>
    <t>Active</t>
  </si>
  <si>
    <t>Raspberry Jam</t>
  </si>
  <si>
    <t>Whipped Cream</t>
  </si>
  <si>
    <t>Sweet Snow</t>
  </si>
  <si>
    <t>Frozen Counter 6" Plain Sponge</t>
  </si>
  <si>
    <t>1 (EACH)</t>
  </si>
  <si>
    <t>MORRISONS FRESH CREAM CHOCOLATE SPONGE</t>
  </si>
  <si>
    <t>Chocolate Custard</t>
  </si>
  <si>
    <t>6'' Chocolate sponge</t>
  </si>
  <si>
    <t>MORRISONS MARKET ST CARROT &amp; WALNUT CAKE SLICE</t>
  </si>
  <si>
    <t>Carrot &amp; Walnut Cake</t>
  </si>
  <si>
    <t>1 (Slice)</t>
  </si>
  <si>
    <t>MORRISONS MARKET ST CHOCOLATE FUDGE CAKE SLICE</t>
  </si>
  <si>
    <t>Chocolate Fudge Gateau</t>
  </si>
  <si>
    <t>MORRISONS PROFITEROLE BOWL DESSERT</t>
  </si>
  <si>
    <t>Toffee Sauce</t>
  </si>
  <si>
    <t>Profiteroles</t>
  </si>
  <si>
    <t>8 (EACH)</t>
  </si>
  <si>
    <t>Chocolate Tagliatelle</t>
  </si>
  <si>
    <t>MORRISONS FRESH CREAM STRAWBERRY BUTTERFLY SPONGE</t>
  </si>
  <si>
    <t>Strawberry Compote</t>
  </si>
  <si>
    <t>Strawberries</t>
  </si>
  <si>
    <t>2 (Each)</t>
  </si>
  <si>
    <t>M FRESH CREAM BLACK FOREST GATEAU</t>
  </si>
  <si>
    <t>Black Cherry Compote</t>
  </si>
  <si>
    <t>MORRISONS FRESH CREAM LARGE CHOCOLATE SPONGE</t>
  </si>
  <si>
    <t>10" Chocolate Sponge</t>
  </si>
  <si>
    <t>MORRISONS F/C FESTIVAL GATEAU</t>
  </si>
  <si>
    <t>Vanilla Flavour Custard</t>
  </si>
  <si>
    <t>Green Almond Paste Disc</t>
  </si>
  <si>
    <t>MORRISONS FRESH CREAM LARGE STRAWBERRY GATEAU</t>
  </si>
  <si>
    <t>10" Plain Sponge</t>
  </si>
  <si>
    <t>Milk Chocolate Curls</t>
  </si>
  <si>
    <t>CARROT/WNUT WHOLE GATEAU</t>
  </si>
  <si>
    <t>WHOLE GATEAU / CHOCOLATE FUDGE</t>
  </si>
  <si>
    <t>M Half Carrot Walnut and Half Fudge Chocolate Cake</t>
  </si>
  <si>
    <t>6 (Slice)</t>
  </si>
  <si>
    <t>7 (Slice)</t>
  </si>
  <si>
    <t>MORRISONS FRESH FRUIT TOPPED CHOCOLATE FUDGE CAKE</t>
  </si>
  <si>
    <t>Green Grapes</t>
  </si>
  <si>
    <t>7 (Each)</t>
  </si>
  <si>
    <t>Blackberries</t>
  </si>
  <si>
    <t>13 (Each)</t>
  </si>
  <si>
    <t>Raspberries</t>
  </si>
  <si>
    <t>16 (Each)</t>
  </si>
  <si>
    <t>Blueberries</t>
  </si>
  <si>
    <t>MORRISONS FRESH CREAM RASPBERRY TURNOVER 2PK</t>
  </si>
  <si>
    <t>Raspberry Turnover</t>
  </si>
  <si>
    <t>2 (EACH)</t>
  </si>
  <si>
    <t>MORRISONS FRESH CREAM APPLE TURNOVERS 2PK</t>
  </si>
  <si>
    <t>Apple Turnover</t>
  </si>
  <si>
    <t>MORRISONS FRESH CREAM FRUITED SCONES 2PK</t>
  </si>
  <si>
    <t>Fruit Scone</t>
  </si>
  <si>
    <t>MORRISONS MARKET ST FRESH CREAM WHITE ICED FINGERS 2PK</t>
  </si>
  <si>
    <t>Iced Finger</t>
  </si>
  <si>
    <t>MORRISONS FRESH CREAM PROFITEROLE SUNDAE</t>
  </si>
  <si>
    <t>4 (EACH)</t>
  </si>
  <si>
    <t>MORRISONS FRESH CREAM STRAWBERRY SUNDAE</t>
  </si>
  <si>
    <t>Vanilla Muffin</t>
  </si>
  <si>
    <t>Pink Strawberry Meringue Shell</t>
  </si>
  <si>
    <t>MORRISONS FRESH CREAM BLACK CHERRY SUNDAE</t>
  </si>
  <si>
    <t>Chocolate Muffin</t>
  </si>
  <si>
    <t>MORRISONS FRESH CREAM VANILLA MUFFINS 2PK</t>
  </si>
  <si>
    <t>M FRESH CREAM CHOCOLATE AND CHERRY MUFFINS 2PK</t>
  </si>
  <si>
    <t>Lemon Curd Style Filling 2kg</t>
  </si>
  <si>
    <t>MORRISONS LEMON MERINGUE PIE</t>
  </si>
  <si>
    <t>Lemon Meringue Pie</t>
  </si>
  <si>
    <t>Supplier Authorised</t>
  </si>
  <si>
    <t>M Fresh Cream Strawberry Flan (Scot)</t>
  </si>
  <si>
    <t>Large Pastry Case</t>
  </si>
  <si>
    <t>1 (Each)</t>
  </si>
  <si>
    <t>Ready For Authorisation</t>
  </si>
  <si>
    <t>Strawberry Glaze</t>
  </si>
  <si>
    <t>MORRISONS STRAWBERRY TART</t>
  </si>
  <si>
    <t>Small Pastry Case</t>
  </si>
  <si>
    <t>MORRISONS FRESH CREAM PALMIER</t>
  </si>
  <si>
    <t>Palmiers</t>
  </si>
  <si>
    <t>MORRISONS BANOFFEE TART</t>
  </si>
  <si>
    <t>Banana</t>
  </si>
  <si>
    <t>6 (Slices)</t>
  </si>
  <si>
    <t>MORRISONS MIXED FRUIT TART</t>
  </si>
  <si>
    <t>Mandarins Pieces</t>
  </si>
  <si>
    <t>4 (Segments)</t>
  </si>
  <si>
    <t>Kiwi fruit</t>
  </si>
  <si>
    <t>4 (Each)</t>
  </si>
  <si>
    <t>Neutral Glaze</t>
  </si>
  <si>
    <t>MORRISONS LEMON MERINGUE TART</t>
  </si>
  <si>
    <t>Individual Lemon Meringue Pie</t>
  </si>
  <si>
    <t>MORRISONS THE BEST FRESH CREAM SCONE 2PK</t>
  </si>
  <si>
    <t>The Best All Butter Fruit Scone</t>
  </si>
  <si>
    <t>Superseded</t>
  </si>
  <si>
    <t>MORRISONS PEAR &amp; ALMOND TART</t>
  </si>
  <si>
    <t>Individual Pear &amp; Almond Tart</t>
  </si>
  <si>
    <t>Collaborative Draft</t>
  </si>
  <si>
    <t>MORRISONS BANOFFEE &amp; FRESH CREAM WAFFLE</t>
  </si>
  <si>
    <t>Waffle</t>
  </si>
  <si>
    <t>8 (Slices)</t>
  </si>
  <si>
    <t>MORRISONS MEDIUM STRAWBERRY FLAN</t>
  </si>
  <si>
    <t>MORRISONS MEDIUM FRUIT FLAN</t>
  </si>
  <si>
    <t>MORRISONS RASPBERRY TRIFLE</t>
  </si>
  <si>
    <t>ISB Raspberry Flavour Jelly 80g</t>
  </si>
  <si>
    <t>1 (Pot)</t>
  </si>
  <si>
    <t>5 (Raspberries)</t>
  </si>
  <si>
    <t>MORRISONS MANDARIN TRIFLE</t>
  </si>
  <si>
    <t>ISB Mandarin Flavour Jelly 80g</t>
  </si>
  <si>
    <t>5 (Segments)</t>
  </si>
  <si>
    <t>MORRISONS MARKET ST LARGE RASPBERRY TRIFLE</t>
  </si>
  <si>
    <t>12 (Each)</t>
  </si>
  <si>
    <t>ISB Raspberry Flavour Jelly 185g</t>
  </si>
  <si>
    <t>MORRISONS 24 MINI CAKE PLATTER</t>
  </si>
  <si>
    <t>0.5 (EACH)</t>
  </si>
  <si>
    <t>MORRISONS STRAWBERRY &amp; CREAM MERINGUES 2PK</t>
  </si>
  <si>
    <t>4 (Shell)</t>
  </si>
  <si>
    <t>MORRISONS MANGO TRIFLE</t>
  </si>
  <si>
    <t>ISB Mango Flavour Jelly 80g</t>
  </si>
  <si>
    <t>1 (Quarter)</t>
  </si>
  <si>
    <t>MORRISONS FRUIT TART PLATTER</t>
  </si>
  <si>
    <t>5.09865470852083 (Each)</t>
  </si>
  <si>
    <t>8.394618834075 (Segments)</t>
  </si>
  <si>
    <t>8.394618834075 (Each)</t>
  </si>
  <si>
    <t>MORRISONS THE BEST SCONE PLATTER</t>
  </si>
  <si>
    <t>9 (EACH)</t>
  </si>
  <si>
    <t>MORRISONS CUT THE CUSTARD</t>
  </si>
  <si>
    <t>Morrisons ISB White Flour</t>
  </si>
  <si>
    <t>REDUCED SUGAR DOUGHNUT CONCENTRATE 8kg</t>
  </si>
  <si>
    <t>Yeast</t>
  </si>
  <si>
    <t>Water</t>
  </si>
  <si>
    <t>Oil</t>
  </si>
  <si>
    <t>Vanilla Doughnut Filling</t>
  </si>
  <si>
    <t>(B) 5TH AVENUE CHOCOLATE ICING 12.5KG</t>
  </si>
  <si>
    <t>White Doughnut Glaze</t>
  </si>
  <si>
    <t>Glazed Ring Doughnuts 4pk</t>
  </si>
  <si>
    <t>Doughnut Glaze</t>
  </si>
  <si>
    <t>MORRISONS FRESH CREAM BALL DOUGHNUTS 2 PACK</t>
  </si>
  <si>
    <t>MORRISONS FRESH CREAM MERINGUES 2PK</t>
  </si>
  <si>
    <t>Meringue</t>
  </si>
  <si>
    <t>2 (Halves)</t>
  </si>
  <si>
    <t>MORRISONS FRESH CREAM LARGE SPONGE</t>
  </si>
  <si>
    <t>MORRISONS IT'S POPPIN' TOFFEE DOUGHNUT</t>
  </si>
  <si>
    <t>Millionaires Doughnut Glaze 2.5kg</t>
  </si>
  <si>
    <t>Salted Caramel Sauce</t>
  </si>
  <si>
    <t>Toffee Flavour Popcorn 250g (Market Street)</t>
  </si>
  <si>
    <t>8 (Pieces)</t>
  </si>
  <si>
    <t>MORRISONS WHEN LIFE GIVES YOU LEMONS DOUGHNUT</t>
  </si>
  <si>
    <t>Lemon Doughnut Glaze 2.5kg</t>
  </si>
  <si>
    <t>Lemon Cream Filling</t>
  </si>
  <si>
    <t>MORRISONS LOADED BROWNIE DOUGHNUT</t>
  </si>
  <si>
    <t>Chocolate Doughnut Glaze</t>
  </si>
  <si>
    <t>Double Chocolate Brownie Bites</t>
  </si>
  <si>
    <t>3 (Bite)</t>
  </si>
  <si>
    <t>MORRISONS SPRINKLY THE BEST DOUGHNUT</t>
  </si>
  <si>
    <t>Multi Coloured Strands</t>
  </si>
  <si>
    <t>MORRISONS SWEET AS CANDY DOUGHNUT</t>
  </si>
  <si>
    <t>Jelly Beans 3kg (Cake Shop)</t>
  </si>
  <si>
    <t>11 (Jelly Bean)</t>
  </si>
  <si>
    <t>MORRISONS SIMPLY GLAZED DOUGHNUT</t>
  </si>
  <si>
    <t>MORRISONS ULTIMATE SUMMER BERRY CHEESECAKE</t>
  </si>
  <si>
    <t>Vanilla Cheesecake 500g</t>
  </si>
  <si>
    <t>MORRISONS STRAWBERRIES &amp; CREAM WAFFLE BOWL</t>
  </si>
  <si>
    <t>1.5 (EACH)</t>
  </si>
  <si>
    <t>3 (Each)</t>
  </si>
  <si>
    <t>1 (Shell)</t>
  </si>
  <si>
    <t>MORRISONS BAKEWELL TARTLET</t>
  </si>
  <si>
    <t>Bakewell Tart</t>
  </si>
  <si>
    <t>MORRISONS VANILLA CHEESECAKE</t>
  </si>
  <si>
    <t>MORRISONS MIX N MATCH DOUGHNUTS 12 PACK</t>
  </si>
  <si>
    <t>MORRISONS MIX N MATCH DOUGHNUTS 3 PACK</t>
  </si>
  <si>
    <t>4 (Pieces)</t>
  </si>
  <si>
    <t>1.5 (Bite)</t>
  </si>
  <si>
    <t>5.5 (Jelly Bean)</t>
  </si>
  <si>
    <t>MORRISONS 12 ICED DOUGHNUT SELECTION</t>
  </si>
  <si>
    <t>9 (Bite)</t>
  </si>
  <si>
    <t>33 (Jelly Bean)</t>
  </si>
  <si>
    <t>MORRISONS TOFFEE &amp; APPLE CROWN 2 PACK</t>
  </si>
  <si>
    <t>Approved</t>
  </si>
  <si>
    <t>Toffee Apple Crown</t>
  </si>
  <si>
    <t>2 (Pastry)</t>
  </si>
  <si>
    <t>MORRISONS CHOCOLATE ORANGE CAKE</t>
  </si>
  <si>
    <t>Jaffa Cake Dessert (Cake shop Trial)</t>
  </si>
  <si>
    <t>MORRISONS ANGEL SPARKLE CAKE</t>
  </si>
  <si>
    <t>Angel Sparkle Cake (Cake Shop Trial)</t>
  </si>
  <si>
    <t>MORRISONS LEMON &amp; POPPYSEED CAKE</t>
  </si>
  <si>
    <t>Lemon &amp; Poppyseed Cake (Cake shop trial)</t>
  </si>
  <si>
    <t>1 (SLICE)</t>
  </si>
  <si>
    <t>MORRISONS LOADED CHOCOLATE TOFFEE POPCORN CUPCAKES 2 PACK</t>
  </si>
  <si>
    <t>Frozen Counter Cupcakes</t>
  </si>
  <si>
    <t>2 (Cupcake)</t>
  </si>
  <si>
    <t>Whipping Cream 2L</t>
  </si>
  <si>
    <t>24 (Pieces)</t>
  </si>
  <si>
    <t>MORRISONS VANILLA CHEESECAKE 500G</t>
  </si>
  <si>
    <t>Neutral Glaze (cake shop)</t>
  </si>
  <si>
    <t>MORRISONS LOADED STRAWBERRY SHORTCAKE CUPCAKES 2 PACK</t>
  </si>
  <si>
    <t>20 Shortbread bites</t>
  </si>
  <si>
    <t>2 (Bite)</t>
  </si>
  <si>
    <t>Strawberry Flavour Glaze</t>
  </si>
  <si>
    <t xml:space="preserve">On Recipe but not on master sheet </t>
  </si>
  <si>
    <t>Name on Master Sheet</t>
  </si>
  <si>
    <t>Food to order Line</t>
  </si>
  <si>
    <t>Added to item information</t>
  </si>
  <si>
    <t>just and ingredient</t>
  </si>
  <si>
    <t xml:space="preserve">On Master Sheet but no recipe information </t>
  </si>
  <si>
    <t>Name on recipe sheet</t>
  </si>
  <si>
    <t>These are on a separate report Yvonne has it if you want it</t>
  </si>
  <si>
    <t>Trial</t>
  </si>
  <si>
    <t>Doughnut Counter</t>
  </si>
  <si>
    <t>Emma</t>
  </si>
  <si>
    <t>Lindseyfield</t>
  </si>
  <si>
    <t>Brian</t>
  </si>
  <si>
    <t>Bake Off</t>
  </si>
  <si>
    <t>Jack</t>
  </si>
  <si>
    <t>#REF!</t>
  </si>
  <si>
    <t>Update min</t>
  </si>
  <si>
    <t>delisted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</si>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</sst>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9"/>
      <color theme="1"/>
      <name val="Arial"/>
    </font>
    <font>
      <sz val="11"/>
      <color rgb="FF000000"/>
      <name val="Calibri"/>
    </font>
    <font>
      <sz val="9"/>
      <color theme="1"/>
      <name val="Arial"/>
    </font>
    <font>
      <sz val="10"/>
      <color theme="1"/>
      <name val="Arial"/>
    </font>
    <font>
      <strike/>
      <sz val="11"/>
      <color rgb="FF000000"/>
      <name val="Calibri"/>
    </font>
    <font>
      <sz val="10"/>
      <color rgb="FF222222"/>
      <name val="Arial"/>
    </font>
    <font>
      <sz val="10"/>
      <color theme="1"/>
      <name val="Arial"/>
    </font>
    <font>
      <strike/>
      <sz val="10"/>
      <color theme="1"/>
      <name val="Arial"/>
    </font>
    <font>
      <sz val="9"/>
      <name val="Arial"/>
    </font>
    <font>
      <sz val="9"/>
      <name val="Arial"/>
    </font>
    <font>
      <b/>
      <sz val="16"/>
      <color rgb="FF000000"/>
      <name val="Calibri"/>
    </font>
    <font>
      <sz val="1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6DCE5"/>
        <bgColor rgb="FFD6DCE5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4" borderId="0" xfId="0" applyFont="1" applyFill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3" fillId="5" borderId="0" xfId="0" applyFont="1" applyFill="1"/>
    <xf numFmtId="9" fontId="3" fillId="0" borderId="0" xfId="0" applyNumberFormat="1" applyFont="1" applyAlignment="1"/>
    <xf numFmtId="0" fontId="3" fillId="0" borderId="0" xfId="0" applyFont="1" applyAlignment="1"/>
    <xf numFmtId="0" fontId="3" fillId="6" borderId="0" xfId="0" applyFont="1" applyFill="1" applyAlignment="1"/>
    <xf numFmtId="0" fontId="3" fillId="6" borderId="0" xfId="0" applyFont="1" applyFill="1"/>
    <xf numFmtId="0" fontId="2" fillId="6" borderId="0" xfId="0" applyFont="1" applyFill="1" applyAlignment="1">
      <alignment horizontal="right"/>
    </xf>
    <xf numFmtId="0" fontId="5" fillId="6" borderId="0" xfId="0" applyFont="1" applyFill="1" applyAlignment="1"/>
    <xf numFmtId="0" fontId="2" fillId="6" borderId="0" xfId="0" applyFont="1" applyFill="1" applyAlignment="1"/>
    <xf numFmtId="0" fontId="2" fillId="6" borderId="0" xfId="0" applyFont="1" applyFill="1" applyAlignment="1"/>
    <xf numFmtId="9" fontId="3" fillId="6" borderId="0" xfId="0" applyNumberFormat="1" applyFont="1" applyFill="1" applyAlignment="1"/>
    <xf numFmtId="0" fontId="3" fillId="6" borderId="0" xfId="0" applyFont="1" applyFill="1" applyAlignment="1"/>
    <xf numFmtId="0" fontId="3" fillId="0" borderId="0" xfId="0" applyFont="1" applyAlignmen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/>
    <xf numFmtId="0" fontId="3" fillId="6" borderId="0" xfId="0" applyFont="1" applyFill="1" applyAlignment="1"/>
    <xf numFmtId="0" fontId="3" fillId="0" borderId="0" xfId="0" applyFont="1" applyAlignment="1"/>
    <xf numFmtId="0" fontId="5" fillId="0" borderId="0" xfId="0" applyFont="1" applyAlignment="1"/>
    <xf numFmtId="9" fontId="2" fillId="0" borderId="0" xfId="0" applyNumberFormat="1" applyFont="1" applyAlignment="1">
      <alignment horizontal="right"/>
    </xf>
    <xf numFmtId="0" fontId="6" fillId="6" borderId="0" xfId="0" applyFont="1" applyFill="1" applyAlignment="1"/>
    <xf numFmtId="0" fontId="7" fillId="6" borderId="0" xfId="0" applyFont="1" applyFill="1" applyAlignment="1"/>
    <xf numFmtId="0" fontId="4" fillId="6" borderId="0" xfId="0" applyFont="1" applyFill="1" applyAlignment="1"/>
    <xf numFmtId="9" fontId="2" fillId="6" borderId="0" xfId="0" applyNumberFormat="1" applyFont="1" applyFill="1" applyAlignment="1">
      <alignment horizontal="right"/>
    </xf>
    <xf numFmtId="0" fontId="8" fillId="6" borderId="0" xfId="0" applyFont="1" applyFill="1" applyAlignment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0" fontId="7" fillId="6" borderId="2" xfId="0" applyFont="1" applyFill="1" applyBorder="1" applyAlignment="1"/>
    <xf numFmtId="0" fontId="4" fillId="6" borderId="2" xfId="0" applyFont="1" applyFill="1" applyBorder="1" applyAlignment="1"/>
    <xf numFmtId="0" fontId="3" fillId="7" borderId="0" xfId="0" applyFont="1" applyFill="1" applyAlignment="1"/>
    <xf numFmtId="0" fontId="3" fillId="7" borderId="0" xfId="0" applyFont="1" applyFill="1"/>
    <xf numFmtId="0" fontId="9" fillId="2" borderId="0" xfId="0" applyFont="1" applyFill="1" applyAlignment="1">
      <alignment horizontal="right"/>
    </xf>
    <xf numFmtId="0" fontId="4" fillId="7" borderId="0" xfId="0" applyFont="1" applyFill="1" applyAlignment="1"/>
    <xf numFmtId="0" fontId="10" fillId="0" borderId="0" xfId="0" applyFont="1" applyAlignment="1"/>
    <xf numFmtId="0" fontId="4" fillId="7" borderId="0" xfId="0" applyFont="1" applyFill="1" applyAlignment="1">
      <alignment horizontal="right"/>
    </xf>
    <xf numFmtId="0" fontId="2" fillId="0" borderId="0" xfId="0" applyFont="1" applyAlignment="1"/>
    <xf numFmtId="0" fontId="2" fillId="0" borderId="3" xfId="0" applyFont="1" applyBorder="1" applyAlignment="1"/>
    <xf numFmtId="0" fontId="11" fillId="0" borderId="3" xfId="0" applyFont="1" applyBorder="1" applyAlignment="1">
      <alignment horizontal="center"/>
    </xf>
    <xf numFmtId="0" fontId="13" fillId="8" borderId="2" xfId="0" applyFont="1" applyFill="1" applyBorder="1" applyAlignment="1"/>
    <xf numFmtId="0" fontId="13" fillId="8" borderId="3" xfId="0" applyFont="1" applyFill="1" applyBorder="1" applyAlignment="1"/>
    <xf numFmtId="0" fontId="13" fillId="8" borderId="5" xfId="0" applyFont="1" applyFill="1" applyBorder="1" applyAlignment="1"/>
    <xf numFmtId="0" fontId="2" fillId="0" borderId="0" xfId="0" applyFont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2" xfId="0" applyFont="1" applyFill="1" applyBorder="1" applyAlignment="1"/>
    <xf numFmtId="0" fontId="15" fillId="2" borderId="0" xfId="0" applyFont="1" applyFill="1" applyAlignment="1">
      <alignment horizontal="left"/>
    </xf>
    <xf numFmtId="0" fontId="6" fillId="2" borderId="0" xfId="0" applyFont="1" applyFill="1" applyAlignment="1"/>
    <xf numFmtId="0" fontId="4" fillId="0" borderId="0" xfId="0" applyFont="1"/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2" fillId="0" borderId="1" xfId="0" applyFont="1" applyBorder="1" applyAlignment="1"/>
    <xf numFmtId="0" fontId="12" fillId="0" borderId="1" xfId="0" applyFont="1" applyBorder="1" applyAlignment="1">
      <alignment horizontal="left"/>
    </xf>
    <xf numFmtId="0" fontId="0" fillId="0" borderId="0" xfId="0" applyFont="1" applyAlignment="1"/>
    <xf numFmtId="0" fontId="3" fillId="10" borderId="0" xfId="0" applyFont="1" applyFill="1"/>
    <xf numFmtId="0" fontId="2" fillId="10" borderId="0" xfId="0" applyFont="1" applyFill="1" applyAlignment="1">
      <alignment horizontal="right"/>
    </xf>
    <xf numFmtId="0" fontId="2" fillId="10" borderId="0" xfId="0" applyFont="1" applyFill="1" applyAlignment="1"/>
    <xf numFmtId="0" fontId="3" fillId="10" borderId="0" xfId="0" applyFont="1" applyFill="1" applyAlignment="1"/>
    <xf numFmtId="9" fontId="3" fillId="10" borderId="0" xfId="0" applyNumberFormat="1" applyFont="1" applyFill="1" applyAlignment="1"/>
    <xf numFmtId="0" fontId="0" fillId="10" borderId="0" xfId="0" applyFont="1" applyFill="1" applyAlignment="1"/>
    <xf numFmtId="0" fontId="2" fillId="11" borderId="0" xfId="0" applyFont="1" applyFill="1" applyAlignment="1"/>
    <xf numFmtId="0" fontId="2" fillId="11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center"/>
    </xf>
    <xf numFmtId="0" fontId="2" fillId="11" borderId="2" xfId="0" applyFont="1" applyFill="1" applyBorder="1" applyAlignment="1"/>
    <xf numFmtId="0" fontId="2" fillId="11" borderId="5" xfId="0" applyFont="1" applyFill="1" applyBorder="1" applyAlignment="1">
      <alignment horizontal="center"/>
    </xf>
    <xf numFmtId="0" fontId="0" fillId="11" borderId="0" xfId="0" applyFont="1" applyFill="1" applyAlignment="1"/>
    <xf numFmtId="0" fontId="2" fillId="12" borderId="2" xfId="0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2" fillId="12" borderId="0" xfId="0" applyFont="1" applyFill="1" applyAlignment="1">
      <alignment horizontal="right"/>
    </xf>
    <xf numFmtId="0" fontId="11" fillId="8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13" fillId="9" borderId="2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0" fillId="0" borderId="0" xfId="0" applyFont="1" applyAlignment="1"/>
    <xf numFmtId="0" fontId="14" fillId="6" borderId="0" xfId="0" applyFont="1" applyFill="1" applyAlignment="1"/>
    <xf numFmtId="0" fontId="4" fillId="0" borderId="6" xfId="0" applyFont="1" applyBorder="1" applyAlignment="1">
      <alignment horizontal="center"/>
    </xf>
    <xf numFmtId="0" fontId="12" fillId="0" borderId="8" xfId="0" applyFont="1" applyBorder="1"/>
    <xf numFmtId="0" fontId="12" fillId="0" borderId="9" xfId="0" applyFont="1" applyBorder="1"/>
    <xf numFmtId="0" fontId="1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7"/>
  <sheetViews>
    <sheetView tabSelected="1" workbookViewId="0">
      <pane xSplit="5" ySplit="1" topLeftCell="I2" activePane="bottomRight" state="frozen"/>
      <selection pane="topRight" activeCell="F1" sqref="F1"/>
      <selection pane="bottomLeft" activeCell="A2" sqref="A2"/>
      <selection pane="bottomRight" sqref="A1:XFD1"/>
    </sheetView>
  </sheetViews>
  <sheetFormatPr defaultColWidth="14.40625" defaultRowHeight="15.75" customHeight="1" x14ac:dyDescent="0.6"/>
  <cols>
    <col min="1" max="3" width="13" customWidth="1"/>
    <col min="4" max="4" width="38.6796875" customWidth="1"/>
    <col min="5" max="5" width="19.40625" hidden="1" customWidth="1"/>
    <col min="6" max="6" width="13" customWidth="1"/>
    <col min="7" max="7" width="13" hidden="1" customWidth="1"/>
    <col min="8" max="9" width="13" customWidth="1"/>
    <col min="10" max="10" width="14.08984375" customWidth="1"/>
    <col min="11" max="11" width="24.1328125" hidden="1" customWidth="1"/>
    <col min="12" max="12" width="13" hidden="1" customWidth="1"/>
    <col min="13" max="13" width="13" customWidth="1"/>
    <col min="14" max="14" width="13" hidden="1" customWidth="1"/>
    <col min="15" max="15" width="4.1328125" customWidth="1"/>
    <col min="16" max="16" width="14" customWidth="1"/>
    <col min="17" max="17" width="14" style="87" hidden="1" customWidth="1"/>
    <col min="18" max="18" width="21.54296875" customWidth="1"/>
    <col min="23" max="23" width="4.1328125" customWidth="1"/>
  </cols>
  <sheetData>
    <row r="1" spans="1:29" ht="72" x14ac:dyDescent="0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/>
      <c r="P1" s="5" t="s">
        <v>13</v>
      </c>
      <c r="Q1" s="5" t="s">
        <v>853</v>
      </c>
      <c r="R1" s="5" t="s">
        <v>14</v>
      </c>
      <c r="S1" s="2" t="s">
        <v>15</v>
      </c>
      <c r="T1" s="6" t="s">
        <v>16</v>
      </c>
      <c r="U1" s="2" t="s">
        <v>17</v>
      </c>
      <c r="V1" s="2" t="s">
        <v>18</v>
      </c>
      <c r="W1" s="4"/>
      <c r="X1" s="7" t="s">
        <v>19</v>
      </c>
      <c r="Y1" s="8" t="s">
        <v>20</v>
      </c>
      <c r="Z1" s="8" t="s">
        <v>21</v>
      </c>
      <c r="AA1" s="2" t="s">
        <v>22</v>
      </c>
      <c r="AB1" s="2" t="s">
        <v>23</v>
      </c>
      <c r="AC1" s="113" t="s">
        <v>854</v>
      </c>
    </row>
    <row r="2" spans="1:29" ht="15.75" customHeight="1" x14ac:dyDescent="0.75">
      <c r="A2" s="9"/>
      <c r="B2" s="9"/>
      <c r="C2" s="10">
        <v>105713314</v>
      </c>
      <c r="D2" s="11" t="s">
        <v>24</v>
      </c>
      <c r="E2" s="11" t="s">
        <v>25</v>
      </c>
      <c r="F2" s="11" t="s">
        <v>25</v>
      </c>
      <c r="G2" s="11"/>
      <c r="H2" s="11" t="s">
        <v>26</v>
      </c>
      <c r="I2" s="10">
        <v>5</v>
      </c>
      <c r="J2" s="12"/>
      <c r="K2" s="12"/>
      <c r="L2" s="13"/>
      <c r="M2" s="11" t="s">
        <v>26</v>
      </c>
      <c r="N2" s="11" t="s">
        <v>26</v>
      </c>
      <c r="O2" s="9"/>
      <c r="P2" s="14">
        <v>2</v>
      </c>
      <c r="Q2" s="14" t="str">
        <f t="shared" ref="Q2:Q33" si="0">CONCATENATE("update productionpointitem set mincaseqty=",P2," where item_num=",C2)</f>
        <v>update productionpointitem set mincaseqty=2 where item_num=105713314</v>
      </c>
      <c r="R2" s="10">
        <v>4</v>
      </c>
      <c r="S2" s="9"/>
      <c r="T2" s="15" t="s">
        <v>852</v>
      </c>
      <c r="U2" s="16">
        <v>0.5</v>
      </c>
      <c r="V2" s="17" t="s">
        <v>27</v>
      </c>
      <c r="W2" s="9"/>
      <c r="X2" s="9"/>
      <c r="Y2" s="9"/>
      <c r="Z2" s="17" t="s">
        <v>26</v>
      </c>
      <c r="AA2" s="17" t="s">
        <v>28</v>
      </c>
      <c r="AB2" s="17" t="s">
        <v>29</v>
      </c>
    </row>
    <row r="3" spans="1:29" ht="15.75" customHeight="1" x14ac:dyDescent="0.75">
      <c r="A3" s="9"/>
      <c r="B3" s="9"/>
      <c r="C3" s="10">
        <v>108808239</v>
      </c>
      <c r="D3" s="11" t="s">
        <v>30</v>
      </c>
      <c r="E3" s="11" t="s">
        <v>25</v>
      </c>
      <c r="F3" s="11" t="s">
        <v>25</v>
      </c>
      <c r="G3" s="11"/>
      <c r="H3" s="11" t="s">
        <v>26</v>
      </c>
      <c r="I3" s="10">
        <v>4</v>
      </c>
      <c r="J3" s="12"/>
      <c r="K3" s="12"/>
      <c r="L3" s="13"/>
      <c r="M3" s="11" t="s">
        <v>26</v>
      </c>
      <c r="N3" s="11" t="s">
        <v>26</v>
      </c>
      <c r="O3" s="9"/>
      <c r="P3" s="14">
        <v>2</v>
      </c>
      <c r="Q3" s="14" t="str">
        <f t="shared" si="0"/>
        <v>update productionpointitem set mincaseqty=2 where item_num=108808239</v>
      </c>
      <c r="R3" s="10">
        <v>1</v>
      </c>
      <c r="S3" s="9"/>
      <c r="T3" s="9" t="s">
        <v>852</v>
      </c>
      <c r="U3" s="16">
        <v>0.5</v>
      </c>
      <c r="V3" s="17" t="s">
        <v>31</v>
      </c>
      <c r="W3" s="9"/>
      <c r="X3" s="9"/>
      <c r="Y3" s="9"/>
      <c r="Z3" s="17" t="s">
        <v>26</v>
      </c>
      <c r="AA3" s="17" t="s">
        <v>28</v>
      </c>
      <c r="AB3" s="17" t="s">
        <v>29</v>
      </c>
    </row>
    <row r="4" spans="1:29" ht="15.75" customHeight="1" x14ac:dyDescent="0.75">
      <c r="A4" s="9"/>
      <c r="B4" s="9"/>
      <c r="C4" s="10">
        <v>105713251</v>
      </c>
      <c r="D4" s="11" t="s">
        <v>32</v>
      </c>
      <c r="E4" s="11" t="s">
        <v>25</v>
      </c>
      <c r="F4" s="11" t="s">
        <v>25</v>
      </c>
      <c r="G4" s="11"/>
      <c r="H4" s="11" t="s">
        <v>26</v>
      </c>
      <c r="I4" s="10">
        <v>5</v>
      </c>
      <c r="J4" s="12"/>
      <c r="K4" s="12"/>
      <c r="L4" s="13"/>
      <c r="M4" s="11" t="s">
        <v>26</v>
      </c>
      <c r="N4" s="11" t="s">
        <v>26</v>
      </c>
      <c r="O4" s="9"/>
      <c r="P4" s="14">
        <v>2</v>
      </c>
      <c r="Q4" s="14" t="str">
        <f t="shared" si="0"/>
        <v>update productionpointitem set mincaseqty=2 where item_num=105713251</v>
      </c>
      <c r="R4" s="10">
        <v>2</v>
      </c>
      <c r="S4" s="9"/>
      <c r="T4" s="9" t="s">
        <v>852</v>
      </c>
      <c r="U4" s="16">
        <v>0.5</v>
      </c>
      <c r="V4" s="17" t="s">
        <v>31</v>
      </c>
      <c r="W4" s="9"/>
      <c r="X4" s="9"/>
      <c r="Y4" s="9"/>
      <c r="Z4" s="17" t="s">
        <v>26</v>
      </c>
      <c r="AA4" s="17" t="s">
        <v>28</v>
      </c>
      <c r="AB4" s="17" t="s">
        <v>29</v>
      </c>
    </row>
    <row r="5" spans="1:29" ht="15.75" customHeight="1" x14ac:dyDescent="0.75">
      <c r="A5" s="9"/>
      <c r="B5" s="9"/>
      <c r="C5" s="10">
        <v>105713277</v>
      </c>
      <c r="D5" s="11" t="s">
        <v>33</v>
      </c>
      <c r="E5" s="11" t="s">
        <v>25</v>
      </c>
      <c r="F5" s="11" t="s">
        <v>25</v>
      </c>
      <c r="G5" s="11"/>
      <c r="H5" s="11" t="s">
        <v>26</v>
      </c>
      <c r="I5" s="10">
        <v>5</v>
      </c>
      <c r="J5" s="12"/>
      <c r="K5" s="12"/>
      <c r="L5" s="13"/>
      <c r="M5" s="11" t="s">
        <v>26</v>
      </c>
      <c r="N5" s="11" t="s">
        <v>26</v>
      </c>
      <c r="O5" s="9"/>
      <c r="P5" s="14">
        <v>2</v>
      </c>
      <c r="Q5" s="14" t="str">
        <f t="shared" si="0"/>
        <v>update productionpointitem set mincaseqty=2 where item_num=105713277</v>
      </c>
      <c r="R5" s="10">
        <v>2</v>
      </c>
      <c r="S5" s="9"/>
      <c r="T5" s="9" t="s">
        <v>852</v>
      </c>
      <c r="U5" s="16">
        <v>0.5</v>
      </c>
      <c r="V5" s="17" t="s">
        <v>31</v>
      </c>
      <c r="W5" s="9"/>
      <c r="X5" s="9"/>
      <c r="Y5" s="9"/>
      <c r="Z5" s="17" t="s">
        <v>26</v>
      </c>
      <c r="AA5" s="17" t="s">
        <v>28</v>
      </c>
      <c r="AB5" s="17" t="s">
        <v>29</v>
      </c>
    </row>
    <row r="6" spans="1:29" ht="15.75" customHeight="1" x14ac:dyDescent="0.75">
      <c r="A6" s="9"/>
      <c r="B6" s="9"/>
      <c r="C6" s="10">
        <v>105713293</v>
      </c>
      <c r="D6" s="11" t="s">
        <v>34</v>
      </c>
      <c r="E6" s="11" t="s">
        <v>25</v>
      </c>
      <c r="F6" s="11" t="s">
        <v>25</v>
      </c>
      <c r="G6" s="11"/>
      <c r="H6" s="11" t="s">
        <v>26</v>
      </c>
      <c r="I6" s="10">
        <v>5</v>
      </c>
      <c r="J6" s="12"/>
      <c r="K6" s="12"/>
      <c r="L6" s="13"/>
      <c r="M6" s="11" t="s">
        <v>26</v>
      </c>
      <c r="N6" s="11" t="s">
        <v>26</v>
      </c>
      <c r="O6" s="9"/>
      <c r="P6" s="14">
        <v>2</v>
      </c>
      <c r="Q6" s="14" t="str">
        <f t="shared" si="0"/>
        <v>update productionpointitem set mincaseqty=2 where item_num=105713293</v>
      </c>
      <c r="R6" s="10">
        <v>4</v>
      </c>
      <c r="S6" s="9"/>
      <c r="T6" s="9" t="s">
        <v>852</v>
      </c>
      <c r="U6" s="16">
        <v>0.5</v>
      </c>
      <c r="V6" s="17" t="s">
        <v>31</v>
      </c>
      <c r="W6" s="9"/>
      <c r="X6" s="9"/>
      <c r="Y6" s="9"/>
      <c r="Z6" s="17" t="s">
        <v>26</v>
      </c>
      <c r="AA6" s="17" t="s">
        <v>28</v>
      </c>
      <c r="AB6" s="17" t="s">
        <v>29</v>
      </c>
    </row>
    <row r="7" spans="1:29" ht="15.75" customHeight="1" x14ac:dyDescent="0.75">
      <c r="A7" s="9"/>
      <c r="B7" s="9"/>
      <c r="C7" s="10">
        <v>105713373</v>
      </c>
      <c r="D7" s="11" t="s">
        <v>35</v>
      </c>
      <c r="E7" s="11" t="s">
        <v>25</v>
      </c>
      <c r="F7" s="11" t="s">
        <v>25</v>
      </c>
      <c r="G7" s="11"/>
      <c r="H7" s="11" t="s">
        <v>26</v>
      </c>
      <c r="I7" s="10">
        <v>4</v>
      </c>
      <c r="J7" s="12"/>
      <c r="K7" s="12"/>
      <c r="L7" s="13"/>
      <c r="M7" s="11" t="s">
        <v>26</v>
      </c>
      <c r="N7" s="11" t="s">
        <v>26</v>
      </c>
      <c r="O7" s="9"/>
      <c r="P7" s="14">
        <v>2</v>
      </c>
      <c r="Q7" s="14" t="str">
        <f t="shared" si="0"/>
        <v>update productionpointitem set mincaseqty=2 where item_num=105713373</v>
      </c>
      <c r="R7" s="10">
        <v>4</v>
      </c>
      <c r="S7" s="9"/>
      <c r="T7" s="9" t="s">
        <v>852</v>
      </c>
      <c r="U7" s="16">
        <v>0.5</v>
      </c>
      <c r="V7" s="17" t="s">
        <v>36</v>
      </c>
      <c r="W7" s="9"/>
      <c r="X7" s="9"/>
      <c r="Y7" s="9"/>
      <c r="Z7" s="17" t="s">
        <v>26</v>
      </c>
      <c r="AA7" s="17" t="s">
        <v>28</v>
      </c>
      <c r="AB7" s="17" t="s">
        <v>29</v>
      </c>
    </row>
    <row r="8" spans="1:29" ht="15.75" customHeight="1" x14ac:dyDescent="0.75">
      <c r="A8" s="9"/>
      <c r="B8" s="9"/>
      <c r="C8" s="10">
        <v>111744766</v>
      </c>
      <c r="D8" s="11" t="s">
        <v>37</v>
      </c>
      <c r="E8" s="11" t="s">
        <v>25</v>
      </c>
      <c r="F8" s="11" t="s">
        <v>25</v>
      </c>
      <c r="G8" s="11"/>
      <c r="H8" s="11" t="s">
        <v>26</v>
      </c>
      <c r="I8" s="10">
        <v>4</v>
      </c>
      <c r="J8" s="12"/>
      <c r="K8" s="12"/>
      <c r="L8" s="13"/>
      <c r="M8" s="11" t="s">
        <v>26</v>
      </c>
      <c r="N8" s="11" t="s">
        <v>26</v>
      </c>
      <c r="O8" s="9"/>
      <c r="P8" s="14">
        <v>2</v>
      </c>
      <c r="Q8" s="14" t="str">
        <f t="shared" si="0"/>
        <v>update productionpointitem set mincaseqty=2 where item_num=111744766</v>
      </c>
      <c r="R8" s="10">
        <v>4</v>
      </c>
      <c r="S8" s="9"/>
      <c r="T8" s="9" t="s">
        <v>852</v>
      </c>
      <c r="U8" s="16">
        <v>0.5</v>
      </c>
      <c r="V8" s="17" t="s">
        <v>36</v>
      </c>
      <c r="W8" s="9"/>
      <c r="X8" s="9"/>
      <c r="Y8" s="9"/>
      <c r="Z8" s="17" t="s">
        <v>26</v>
      </c>
      <c r="AA8" s="17" t="s">
        <v>28</v>
      </c>
      <c r="AB8" s="17" t="s">
        <v>29</v>
      </c>
    </row>
    <row r="9" spans="1:29" ht="15.75" customHeight="1" x14ac:dyDescent="0.75">
      <c r="A9" s="9"/>
      <c r="B9" s="9"/>
      <c r="C9" s="10">
        <v>106149487</v>
      </c>
      <c r="D9" s="11" t="s">
        <v>38</v>
      </c>
      <c r="E9" s="11" t="s">
        <v>25</v>
      </c>
      <c r="F9" s="11" t="s">
        <v>25</v>
      </c>
      <c r="G9" s="11"/>
      <c r="H9" s="11" t="s">
        <v>26</v>
      </c>
      <c r="I9" s="10">
        <v>4</v>
      </c>
      <c r="J9" s="12"/>
      <c r="K9" s="12"/>
      <c r="L9" s="13"/>
      <c r="M9" s="11" t="s">
        <v>26</v>
      </c>
      <c r="N9" s="11" t="s">
        <v>26</v>
      </c>
      <c r="O9" s="9"/>
      <c r="P9" s="14">
        <v>2</v>
      </c>
      <c r="Q9" s="14" t="str">
        <f t="shared" si="0"/>
        <v>update productionpointitem set mincaseqty=2 where item_num=106149487</v>
      </c>
      <c r="R9" s="10">
        <v>4</v>
      </c>
      <c r="S9" s="9"/>
      <c r="T9" s="9" t="s">
        <v>852</v>
      </c>
      <c r="U9" s="16">
        <v>0.5</v>
      </c>
      <c r="V9" s="17" t="s">
        <v>36</v>
      </c>
      <c r="W9" s="9"/>
      <c r="X9" s="9"/>
      <c r="Y9" s="9"/>
      <c r="Z9" s="17" t="s">
        <v>26</v>
      </c>
      <c r="AA9" s="17" t="s">
        <v>28</v>
      </c>
      <c r="AB9" s="17" t="s">
        <v>29</v>
      </c>
    </row>
    <row r="10" spans="1:29" ht="15.75" customHeight="1" x14ac:dyDescent="0.75">
      <c r="A10" s="9"/>
      <c r="B10" s="9"/>
      <c r="C10" s="10">
        <v>105713411</v>
      </c>
      <c r="D10" s="11" t="s">
        <v>39</v>
      </c>
      <c r="E10" s="11" t="s">
        <v>25</v>
      </c>
      <c r="F10" s="11" t="s">
        <v>25</v>
      </c>
      <c r="G10" s="11"/>
      <c r="H10" s="11" t="s">
        <v>26</v>
      </c>
      <c r="I10" s="10">
        <v>4</v>
      </c>
      <c r="J10" s="12"/>
      <c r="K10" s="12"/>
      <c r="L10" s="13"/>
      <c r="M10" s="11" t="s">
        <v>26</v>
      </c>
      <c r="N10" s="11" t="s">
        <v>26</v>
      </c>
      <c r="O10" s="9"/>
      <c r="P10" s="14">
        <v>2</v>
      </c>
      <c r="Q10" s="14" t="str">
        <f t="shared" si="0"/>
        <v>update productionpointitem set mincaseqty=2 where item_num=105713411</v>
      </c>
      <c r="R10" s="10">
        <v>4</v>
      </c>
      <c r="S10" s="9"/>
      <c r="T10" s="9" t="s">
        <v>852</v>
      </c>
      <c r="U10" s="16">
        <v>0.5</v>
      </c>
      <c r="V10" s="17" t="s">
        <v>36</v>
      </c>
      <c r="W10" s="9"/>
      <c r="X10" s="9"/>
      <c r="Y10" s="9"/>
      <c r="Z10" s="17" t="s">
        <v>26</v>
      </c>
      <c r="AA10" s="17" t="s">
        <v>28</v>
      </c>
      <c r="AB10" s="17" t="s">
        <v>29</v>
      </c>
    </row>
    <row r="11" spans="1:29" ht="15.75" customHeight="1" x14ac:dyDescent="0.75">
      <c r="A11" s="9"/>
      <c r="B11" s="9"/>
      <c r="C11" s="10">
        <v>108808212</v>
      </c>
      <c r="D11" s="11" t="s">
        <v>40</v>
      </c>
      <c r="E11" s="11" t="s">
        <v>25</v>
      </c>
      <c r="F11" s="11" t="s">
        <v>25</v>
      </c>
      <c r="G11" s="11"/>
      <c r="H11" s="11" t="s">
        <v>26</v>
      </c>
      <c r="I11" s="10">
        <v>4</v>
      </c>
      <c r="J11" s="12"/>
      <c r="K11" s="12"/>
      <c r="L11" s="13"/>
      <c r="M11" s="11" t="s">
        <v>26</v>
      </c>
      <c r="N11" s="11" t="s">
        <v>26</v>
      </c>
      <c r="O11" s="9"/>
      <c r="P11" s="14">
        <v>2</v>
      </c>
      <c r="Q11" s="14" t="str">
        <f t="shared" si="0"/>
        <v>update productionpointitem set mincaseqty=2 where item_num=108808212</v>
      </c>
      <c r="R11" s="10">
        <v>1</v>
      </c>
      <c r="S11" s="9"/>
      <c r="T11" s="9" t="s">
        <v>852</v>
      </c>
      <c r="U11" s="16">
        <v>0.5</v>
      </c>
      <c r="V11" s="17" t="s">
        <v>31</v>
      </c>
      <c r="W11" s="9"/>
      <c r="X11" s="9"/>
      <c r="Y11" s="9"/>
      <c r="Z11" s="17" t="s">
        <v>26</v>
      </c>
      <c r="AA11" s="17" t="s">
        <v>28</v>
      </c>
      <c r="AB11" s="17" t="s">
        <v>29</v>
      </c>
    </row>
    <row r="12" spans="1:29" ht="15.75" customHeight="1" x14ac:dyDescent="0.75">
      <c r="A12" s="18" t="s">
        <v>41</v>
      </c>
      <c r="B12" s="19"/>
      <c r="C12" s="20">
        <v>110024960</v>
      </c>
      <c r="D12" s="21" t="s">
        <v>42</v>
      </c>
      <c r="E12" s="22" t="s">
        <v>43</v>
      </c>
      <c r="F12" s="22" t="s">
        <v>44</v>
      </c>
      <c r="G12" s="22"/>
      <c r="H12" s="22" t="s">
        <v>26</v>
      </c>
      <c r="I12" s="20">
        <v>1</v>
      </c>
      <c r="J12" s="20"/>
      <c r="K12" s="20" t="s">
        <v>45</v>
      </c>
      <c r="L12" s="23"/>
      <c r="M12" s="22" t="s">
        <v>26</v>
      </c>
      <c r="N12" s="22" t="s">
        <v>46</v>
      </c>
      <c r="O12" s="19"/>
      <c r="P12" s="18">
        <v>2</v>
      </c>
      <c r="Q12" s="14" t="str">
        <f t="shared" si="0"/>
        <v>update productionpointitem set mincaseqty=2 where item_num=110024960</v>
      </c>
      <c r="R12" s="18">
        <v>2</v>
      </c>
      <c r="S12" s="18" t="s">
        <v>47</v>
      </c>
      <c r="T12" s="19" t="s">
        <v>852</v>
      </c>
      <c r="U12" s="24">
        <v>0.25</v>
      </c>
      <c r="V12" s="18" t="s">
        <v>31</v>
      </c>
      <c r="W12" s="19"/>
      <c r="X12" s="18"/>
      <c r="Y12" s="18" t="s">
        <v>26</v>
      </c>
      <c r="Z12" s="25" t="s">
        <v>26</v>
      </c>
      <c r="AA12" s="18" t="s">
        <v>28</v>
      </c>
      <c r="AB12" s="18" t="s">
        <v>29</v>
      </c>
      <c r="AC12" s="29" t="s">
        <v>855</v>
      </c>
    </row>
    <row r="13" spans="1:29" ht="15.75" customHeight="1" x14ac:dyDescent="0.75">
      <c r="A13" s="18" t="s">
        <v>41</v>
      </c>
      <c r="B13" s="18" t="s">
        <v>48</v>
      </c>
      <c r="C13" s="20">
        <v>106091262</v>
      </c>
      <c r="D13" s="22" t="s">
        <v>49</v>
      </c>
      <c r="E13" s="22" t="s">
        <v>43</v>
      </c>
      <c r="F13" s="22" t="s">
        <v>44</v>
      </c>
      <c r="G13" s="22"/>
      <c r="H13" s="22" t="s">
        <v>26</v>
      </c>
      <c r="I13" s="20">
        <v>1</v>
      </c>
      <c r="J13" s="20"/>
      <c r="K13" s="20" t="s">
        <v>45</v>
      </c>
      <c r="L13" s="23"/>
      <c r="M13" s="22" t="s">
        <v>26</v>
      </c>
      <c r="N13" s="22" t="s">
        <v>46</v>
      </c>
      <c r="O13" s="19"/>
      <c r="P13" s="18">
        <v>2</v>
      </c>
      <c r="Q13" s="14" t="str">
        <f t="shared" si="0"/>
        <v>update productionpointitem set mincaseqty=2 where item_num=106091262</v>
      </c>
      <c r="R13" s="18">
        <v>2</v>
      </c>
      <c r="S13" s="18" t="s">
        <v>47</v>
      </c>
      <c r="T13" s="19" t="s">
        <v>852</v>
      </c>
      <c r="U13" s="24">
        <v>0.25</v>
      </c>
      <c r="V13" s="18" t="s">
        <v>31</v>
      </c>
      <c r="W13" s="19"/>
      <c r="X13" s="18"/>
      <c r="Y13" s="18" t="s">
        <v>26</v>
      </c>
      <c r="Z13" s="25" t="s">
        <v>26</v>
      </c>
      <c r="AA13" s="18" t="s">
        <v>28</v>
      </c>
      <c r="AB13" s="18" t="s">
        <v>29</v>
      </c>
      <c r="AC13" s="29" t="s">
        <v>855</v>
      </c>
    </row>
    <row r="14" spans="1:29" ht="15.75" customHeight="1" x14ac:dyDescent="0.75">
      <c r="A14" s="9"/>
      <c r="B14" s="9"/>
      <c r="C14" s="102">
        <v>111813696</v>
      </c>
      <c r="D14" s="11" t="s">
        <v>50</v>
      </c>
      <c r="E14" s="11" t="s">
        <v>43</v>
      </c>
      <c r="F14" s="11" t="s">
        <v>44</v>
      </c>
      <c r="G14" s="11"/>
      <c r="H14" s="11" t="s">
        <v>26</v>
      </c>
      <c r="I14" s="10">
        <v>1</v>
      </c>
      <c r="J14" s="10" t="s">
        <v>26</v>
      </c>
      <c r="K14" s="10" t="s">
        <v>45</v>
      </c>
      <c r="L14" s="13"/>
      <c r="M14" s="11" t="s">
        <v>26</v>
      </c>
      <c r="N14" s="11" t="s">
        <v>46</v>
      </c>
      <c r="O14" s="9"/>
      <c r="P14" s="17">
        <v>2</v>
      </c>
      <c r="Q14" s="14" t="str">
        <f t="shared" si="0"/>
        <v>update productionpointitem set mincaseqty=2 where item_num=111813696</v>
      </c>
      <c r="R14" s="17">
        <v>2</v>
      </c>
      <c r="S14" s="17" t="s">
        <v>47</v>
      </c>
      <c r="T14" s="15" t="s">
        <v>852</v>
      </c>
      <c r="U14" s="16">
        <v>0.25</v>
      </c>
      <c r="V14" s="17" t="s">
        <v>31</v>
      </c>
      <c r="W14" s="9"/>
      <c r="X14" s="17"/>
      <c r="Y14" s="17" t="s">
        <v>26</v>
      </c>
      <c r="Z14" s="26" t="s">
        <v>26</v>
      </c>
      <c r="AA14" s="17" t="s">
        <v>28</v>
      </c>
      <c r="AB14" s="17" t="s">
        <v>29</v>
      </c>
    </row>
    <row r="15" spans="1:29" ht="15.75" customHeight="1" x14ac:dyDescent="0.75">
      <c r="A15" s="18" t="s">
        <v>41</v>
      </c>
      <c r="B15" s="19"/>
      <c r="C15" s="27">
        <v>106251318</v>
      </c>
      <c r="D15" s="28" t="s">
        <v>51</v>
      </c>
      <c r="E15" s="22" t="s">
        <v>43</v>
      </c>
      <c r="F15" s="22" t="s">
        <v>44</v>
      </c>
      <c r="G15" s="22"/>
      <c r="H15" s="22" t="s">
        <v>26</v>
      </c>
      <c r="I15" s="20">
        <v>1</v>
      </c>
      <c r="J15" s="20" t="s">
        <v>26</v>
      </c>
      <c r="K15" s="20" t="s">
        <v>45</v>
      </c>
      <c r="L15" s="23"/>
      <c r="M15" s="22" t="s">
        <v>26</v>
      </c>
      <c r="N15" s="22" t="s">
        <v>46</v>
      </c>
      <c r="O15" s="19"/>
      <c r="P15" s="18">
        <v>1</v>
      </c>
      <c r="Q15" s="14" t="str">
        <f t="shared" si="0"/>
        <v>update productionpointitem set mincaseqty=1 where item_num=106251318</v>
      </c>
      <c r="R15" s="18">
        <v>1</v>
      </c>
      <c r="S15" s="18" t="s">
        <v>47</v>
      </c>
      <c r="T15" s="19" t="s">
        <v>852</v>
      </c>
      <c r="U15" s="24">
        <v>0.5</v>
      </c>
      <c r="V15" s="18" t="s">
        <v>31</v>
      </c>
      <c r="W15" s="19"/>
      <c r="X15" s="19"/>
      <c r="Y15" s="18" t="s">
        <v>26</v>
      </c>
      <c r="Z15" s="18" t="s">
        <v>26</v>
      </c>
      <c r="AA15" s="18" t="s">
        <v>28</v>
      </c>
      <c r="AB15" s="18" t="s">
        <v>29</v>
      </c>
      <c r="AC15" s="29" t="s">
        <v>855</v>
      </c>
    </row>
    <row r="16" spans="1:29" ht="15.75" customHeight="1" x14ac:dyDescent="0.75">
      <c r="A16" s="9"/>
      <c r="B16" s="9"/>
      <c r="C16" s="102">
        <v>105630279</v>
      </c>
      <c r="D16" s="11" t="s">
        <v>52</v>
      </c>
      <c r="E16" s="11" t="s">
        <v>43</v>
      </c>
      <c r="F16" s="11" t="s">
        <v>44</v>
      </c>
      <c r="G16" s="11"/>
      <c r="H16" s="11" t="s">
        <v>26</v>
      </c>
      <c r="I16" s="10">
        <v>1</v>
      </c>
      <c r="J16" s="10" t="s">
        <v>26</v>
      </c>
      <c r="K16" s="10" t="s">
        <v>45</v>
      </c>
      <c r="L16" s="13"/>
      <c r="M16" s="11" t="s">
        <v>26</v>
      </c>
      <c r="N16" s="11" t="s">
        <v>46</v>
      </c>
      <c r="O16" s="9"/>
      <c r="P16" s="17">
        <v>2</v>
      </c>
      <c r="Q16" s="14" t="str">
        <f t="shared" si="0"/>
        <v>update productionpointitem set mincaseqty=2 where item_num=105630279</v>
      </c>
      <c r="R16" s="17">
        <v>2</v>
      </c>
      <c r="S16" s="17" t="s">
        <v>47</v>
      </c>
      <c r="T16" s="9" t="s">
        <v>852</v>
      </c>
      <c r="U16" s="16">
        <v>0.25</v>
      </c>
      <c r="V16" s="17" t="s">
        <v>31</v>
      </c>
      <c r="W16" s="9"/>
      <c r="X16" s="17"/>
      <c r="Y16" s="17" t="s">
        <v>26</v>
      </c>
      <c r="Z16" s="26" t="s">
        <v>26</v>
      </c>
      <c r="AA16" s="17" t="s">
        <v>28</v>
      </c>
      <c r="AB16" s="17" t="s">
        <v>29</v>
      </c>
    </row>
    <row r="17" spans="1:29" ht="15.75" customHeight="1" x14ac:dyDescent="0.75">
      <c r="A17" s="9"/>
      <c r="B17" s="9"/>
      <c r="C17" s="102">
        <v>105630308</v>
      </c>
      <c r="D17" s="11" t="s">
        <v>53</v>
      </c>
      <c r="E17" s="11" t="s">
        <v>43</v>
      </c>
      <c r="F17" s="11" t="s">
        <v>44</v>
      </c>
      <c r="G17" s="11"/>
      <c r="H17" s="11" t="s">
        <v>26</v>
      </c>
      <c r="I17" s="10">
        <v>1</v>
      </c>
      <c r="J17" s="10" t="s">
        <v>26</v>
      </c>
      <c r="K17" s="10" t="s">
        <v>45</v>
      </c>
      <c r="L17" s="13"/>
      <c r="M17" s="11" t="s">
        <v>26</v>
      </c>
      <c r="N17" s="11" t="s">
        <v>46</v>
      </c>
      <c r="O17" s="9"/>
      <c r="P17" s="17">
        <v>2</v>
      </c>
      <c r="Q17" s="14" t="str">
        <f t="shared" si="0"/>
        <v>update productionpointitem set mincaseqty=2 where item_num=105630308</v>
      </c>
      <c r="R17" s="17">
        <v>2</v>
      </c>
      <c r="S17" s="17" t="s">
        <v>47</v>
      </c>
      <c r="T17" s="9" t="s">
        <v>852</v>
      </c>
      <c r="U17" s="16">
        <v>0.25</v>
      </c>
      <c r="V17" s="17" t="s">
        <v>31</v>
      </c>
      <c r="W17" s="9"/>
      <c r="X17" s="17"/>
      <c r="Y17" s="17" t="s">
        <v>26</v>
      </c>
      <c r="Z17" s="26" t="s">
        <v>26</v>
      </c>
      <c r="AA17" s="17" t="s">
        <v>28</v>
      </c>
      <c r="AB17" s="17" t="s">
        <v>29</v>
      </c>
    </row>
    <row r="18" spans="1:29" ht="15.75" customHeight="1" x14ac:dyDescent="0.75">
      <c r="A18" s="18" t="s">
        <v>41</v>
      </c>
      <c r="B18" s="18" t="s">
        <v>54</v>
      </c>
      <c r="C18" s="20">
        <v>111813670</v>
      </c>
      <c r="D18" s="21" t="s">
        <v>55</v>
      </c>
      <c r="E18" s="22" t="s">
        <v>43</v>
      </c>
      <c r="F18" s="22" t="s">
        <v>44</v>
      </c>
      <c r="G18" s="22"/>
      <c r="H18" s="22" t="s">
        <v>26</v>
      </c>
      <c r="I18" s="20">
        <v>1</v>
      </c>
      <c r="J18" s="20" t="s">
        <v>26</v>
      </c>
      <c r="K18" s="20" t="s">
        <v>45</v>
      </c>
      <c r="L18" s="23"/>
      <c r="M18" s="22" t="s">
        <v>26</v>
      </c>
      <c r="N18" s="22" t="s">
        <v>46</v>
      </c>
      <c r="O18" s="19"/>
      <c r="P18" s="18">
        <v>2</v>
      </c>
      <c r="Q18" s="14" t="str">
        <f t="shared" si="0"/>
        <v>update productionpointitem set mincaseqty=2 where item_num=111813670</v>
      </c>
      <c r="R18" s="20">
        <v>2</v>
      </c>
      <c r="S18" s="19"/>
      <c r="T18" s="19" t="s">
        <v>852</v>
      </c>
      <c r="U18" s="24">
        <v>0.5</v>
      </c>
      <c r="V18" s="18" t="s">
        <v>31</v>
      </c>
      <c r="W18" s="19"/>
      <c r="X18" s="19"/>
      <c r="Y18" s="18" t="s">
        <v>26</v>
      </c>
      <c r="Z18" s="29" t="s">
        <v>26</v>
      </c>
      <c r="AA18" s="18" t="s">
        <v>28</v>
      </c>
      <c r="AB18" s="18" t="s">
        <v>29</v>
      </c>
      <c r="AC18" s="29" t="s">
        <v>855</v>
      </c>
    </row>
    <row r="19" spans="1:29" ht="15.75" customHeight="1" x14ac:dyDescent="0.75">
      <c r="A19" s="9"/>
      <c r="B19" s="9"/>
      <c r="C19" s="102">
        <v>105630324</v>
      </c>
      <c r="D19" s="11" t="s">
        <v>56</v>
      </c>
      <c r="E19" s="11" t="s">
        <v>43</v>
      </c>
      <c r="F19" s="11" t="s">
        <v>44</v>
      </c>
      <c r="G19" s="11"/>
      <c r="H19" s="11" t="s">
        <v>26</v>
      </c>
      <c r="I19" s="10">
        <v>1</v>
      </c>
      <c r="J19" s="10" t="s">
        <v>26</v>
      </c>
      <c r="K19" s="10" t="s">
        <v>45</v>
      </c>
      <c r="L19" s="13"/>
      <c r="M19" s="11" t="s">
        <v>26</v>
      </c>
      <c r="N19" s="11" t="s">
        <v>46</v>
      </c>
      <c r="O19" s="9"/>
      <c r="P19" s="17">
        <v>2</v>
      </c>
      <c r="Q19" s="14" t="str">
        <f t="shared" si="0"/>
        <v>update productionpointitem set mincaseqty=2 where item_num=105630324</v>
      </c>
      <c r="R19" s="17">
        <v>2</v>
      </c>
      <c r="S19" s="17" t="s">
        <v>47</v>
      </c>
      <c r="T19" s="9" t="s">
        <v>852</v>
      </c>
      <c r="U19" s="16">
        <v>0.25</v>
      </c>
      <c r="V19" s="17" t="s">
        <v>31</v>
      </c>
      <c r="W19" s="9"/>
      <c r="X19" s="17"/>
      <c r="Y19" s="17" t="s">
        <v>26</v>
      </c>
      <c r="Z19" s="26" t="s">
        <v>26</v>
      </c>
      <c r="AA19" s="17" t="s">
        <v>28</v>
      </c>
      <c r="AB19" s="17" t="s">
        <v>29</v>
      </c>
    </row>
    <row r="20" spans="1:29" ht="15.75" customHeight="1" x14ac:dyDescent="0.75">
      <c r="A20" s="9"/>
      <c r="B20" s="9"/>
      <c r="C20" s="102">
        <v>105867487</v>
      </c>
      <c r="D20" s="11" t="s">
        <v>57</v>
      </c>
      <c r="E20" s="11" t="s">
        <v>43</v>
      </c>
      <c r="F20" s="11" t="s">
        <v>44</v>
      </c>
      <c r="G20" s="11"/>
      <c r="H20" s="11" t="s">
        <v>26</v>
      </c>
      <c r="I20" s="10">
        <v>1</v>
      </c>
      <c r="J20" s="10" t="s">
        <v>26</v>
      </c>
      <c r="K20" s="10" t="s">
        <v>45</v>
      </c>
      <c r="L20" s="13"/>
      <c r="M20" s="11" t="s">
        <v>26</v>
      </c>
      <c r="N20" s="11" t="s">
        <v>46</v>
      </c>
      <c r="O20" s="9"/>
      <c r="P20" s="17">
        <v>2</v>
      </c>
      <c r="Q20" s="14" t="str">
        <f t="shared" si="0"/>
        <v>update productionpointitem set mincaseqty=2 where item_num=105867487</v>
      </c>
      <c r="R20" s="17">
        <v>5</v>
      </c>
      <c r="S20" s="17" t="s">
        <v>47</v>
      </c>
      <c r="T20" s="9" t="s">
        <v>852</v>
      </c>
      <c r="U20" s="16">
        <v>0.25</v>
      </c>
      <c r="V20" s="17" t="s">
        <v>31</v>
      </c>
      <c r="W20" s="9"/>
      <c r="X20" s="17"/>
      <c r="Y20" s="17" t="s">
        <v>26</v>
      </c>
      <c r="Z20" s="26" t="s">
        <v>26</v>
      </c>
      <c r="AA20" s="17" t="s">
        <v>28</v>
      </c>
      <c r="AB20" s="17" t="s">
        <v>29</v>
      </c>
    </row>
    <row r="21" spans="1:29" ht="15.75" customHeight="1" x14ac:dyDescent="0.75">
      <c r="A21" s="9"/>
      <c r="B21" s="9"/>
      <c r="C21" s="102">
        <v>108887037</v>
      </c>
      <c r="D21" s="11" t="s">
        <v>58</v>
      </c>
      <c r="E21" s="11" t="s">
        <v>43</v>
      </c>
      <c r="F21" s="11" t="s">
        <v>44</v>
      </c>
      <c r="G21" s="11"/>
      <c r="H21" s="11" t="s">
        <v>26</v>
      </c>
      <c r="I21" s="10">
        <v>1</v>
      </c>
      <c r="J21" s="101" t="s">
        <v>26</v>
      </c>
      <c r="K21" s="10" t="s">
        <v>45</v>
      </c>
      <c r="L21" s="13"/>
      <c r="M21" s="11" t="s">
        <v>26</v>
      </c>
      <c r="N21" s="11" t="s">
        <v>46</v>
      </c>
      <c r="O21" s="9"/>
      <c r="P21" s="17">
        <v>2</v>
      </c>
      <c r="Q21" s="14" t="str">
        <f t="shared" si="0"/>
        <v>update productionpointitem set mincaseqty=2 where item_num=108887037</v>
      </c>
      <c r="R21" s="10">
        <v>2</v>
      </c>
      <c r="S21" s="9"/>
      <c r="T21" s="9" t="s">
        <v>852</v>
      </c>
      <c r="U21" s="16">
        <v>0.5</v>
      </c>
      <c r="V21" s="17" t="s">
        <v>31</v>
      </c>
      <c r="W21" s="9"/>
      <c r="X21" s="17"/>
      <c r="Y21" s="17" t="s">
        <v>26</v>
      </c>
      <c r="Z21" s="17" t="s">
        <v>26</v>
      </c>
      <c r="AA21" s="17" t="s">
        <v>28</v>
      </c>
      <c r="AB21" s="17" t="s">
        <v>29</v>
      </c>
    </row>
    <row r="22" spans="1:29" ht="15.75" customHeight="1" x14ac:dyDescent="0.75">
      <c r="A22" s="9"/>
      <c r="B22" s="9"/>
      <c r="C22" s="102">
        <v>105630252</v>
      </c>
      <c r="D22" s="11" t="s">
        <v>59</v>
      </c>
      <c r="E22" s="11" t="s">
        <v>43</v>
      </c>
      <c r="F22" s="11" t="s">
        <v>44</v>
      </c>
      <c r="G22" s="11"/>
      <c r="H22" s="11" t="s">
        <v>26</v>
      </c>
      <c r="I22" s="10">
        <v>1</v>
      </c>
      <c r="J22" s="10" t="s">
        <v>26</v>
      </c>
      <c r="K22" s="10" t="s">
        <v>45</v>
      </c>
      <c r="L22" s="13"/>
      <c r="M22" s="11" t="s">
        <v>26</v>
      </c>
      <c r="N22" s="11" t="s">
        <v>46</v>
      </c>
      <c r="O22" s="9"/>
      <c r="P22" s="17">
        <v>2</v>
      </c>
      <c r="Q22" s="14" t="str">
        <f t="shared" si="0"/>
        <v>update productionpointitem set mincaseqty=2 where item_num=105630252</v>
      </c>
      <c r="R22" s="17">
        <v>2</v>
      </c>
      <c r="S22" s="17" t="s">
        <v>47</v>
      </c>
      <c r="T22" s="9" t="s">
        <v>852</v>
      </c>
      <c r="U22" s="16">
        <v>0.25</v>
      </c>
      <c r="V22" s="17" t="s">
        <v>31</v>
      </c>
      <c r="W22" s="9"/>
      <c r="X22" s="17"/>
      <c r="Y22" s="17" t="s">
        <v>26</v>
      </c>
      <c r="Z22" s="26" t="s">
        <v>26</v>
      </c>
      <c r="AA22" s="17" t="s">
        <v>28</v>
      </c>
      <c r="AB22" s="17" t="s">
        <v>29</v>
      </c>
    </row>
    <row r="23" spans="1:29" ht="15.75" customHeight="1" x14ac:dyDescent="0.75">
      <c r="A23" s="18" t="s">
        <v>41</v>
      </c>
      <c r="B23" s="19"/>
      <c r="C23" s="20">
        <v>105630658</v>
      </c>
      <c r="D23" s="21" t="s">
        <v>60</v>
      </c>
      <c r="E23" s="22" t="s">
        <v>43</v>
      </c>
      <c r="F23" s="22" t="s">
        <v>44</v>
      </c>
      <c r="G23" s="22"/>
      <c r="H23" s="22" t="s">
        <v>26</v>
      </c>
      <c r="I23" s="20">
        <v>1</v>
      </c>
      <c r="J23" s="20"/>
      <c r="K23" s="20" t="s">
        <v>45</v>
      </c>
      <c r="L23" s="23"/>
      <c r="M23" s="22" t="s">
        <v>26</v>
      </c>
      <c r="N23" s="22" t="s">
        <v>46</v>
      </c>
      <c r="O23" s="19"/>
      <c r="P23" s="18">
        <v>2</v>
      </c>
      <c r="Q23" s="14" t="str">
        <f t="shared" si="0"/>
        <v>update productionpointitem set mincaseqty=2 where item_num=105630658</v>
      </c>
      <c r="R23" s="20">
        <v>2</v>
      </c>
      <c r="S23" s="19"/>
      <c r="T23" s="19" t="s">
        <v>852</v>
      </c>
      <c r="U23" s="24">
        <v>0.5</v>
      </c>
      <c r="V23" s="18" t="s">
        <v>31</v>
      </c>
      <c r="W23" s="19"/>
      <c r="X23" s="19"/>
      <c r="Y23" s="18" t="s">
        <v>26</v>
      </c>
      <c r="Z23" s="18" t="s">
        <v>26</v>
      </c>
      <c r="AA23" s="18" t="s">
        <v>28</v>
      </c>
      <c r="AB23" s="18" t="s">
        <v>29</v>
      </c>
      <c r="AC23" s="29" t="s">
        <v>855</v>
      </c>
    </row>
    <row r="24" spans="1:29" ht="14.75" x14ac:dyDescent="0.75">
      <c r="A24" s="9"/>
      <c r="B24" s="9"/>
      <c r="C24" s="102">
        <v>105630447</v>
      </c>
      <c r="D24" s="11" t="s">
        <v>61</v>
      </c>
      <c r="E24" s="11" t="s">
        <v>43</v>
      </c>
      <c r="F24" s="11" t="s">
        <v>44</v>
      </c>
      <c r="G24" s="11"/>
      <c r="H24" s="11" t="s">
        <v>26</v>
      </c>
      <c r="I24" s="10">
        <v>1</v>
      </c>
      <c r="J24" s="10" t="s">
        <v>26</v>
      </c>
      <c r="K24" s="10" t="s">
        <v>45</v>
      </c>
      <c r="L24" s="13"/>
      <c r="M24" s="11" t="s">
        <v>26</v>
      </c>
      <c r="N24" s="11" t="s">
        <v>46</v>
      </c>
      <c r="O24" s="9"/>
      <c r="P24" s="17">
        <v>2</v>
      </c>
      <c r="Q24" s="14" t="str">
        <f t="shared" si="0"/>
        <v>update productionpointitem set mincaseqty=2 where item_num=105630447</v>
      </c>
      <c r="R24" s="10">
        <v>2</v>
      </c>
      <c r="S24" s="9"/>
      <c r="T24" s="9" t="s">
        <v>852</v>
      </c>
      <c r="U24" s="16">
        <v>0.5</v>
      </c>
      <c r="V24" s="17" t="s">
        <v>31</v>
      </c>
      <c r="W24" s="9"/>
      <c r="X24" s="9"/>
      <c r="Y24" s="17" t="s">
        <v>26</v>
      </c>
      <c r="Z24" s="30" t="s">
        <v>26</v>
      </c>
      <c r="AA24" s="17" t="s">
        <v>28</v>
      </c>
      <c r="AB24" s="17" t="s">
        <v>29</v>
      </c>
    </row>
    <row r="25" spans="1:29" ht="14.75" x14ac:dyDescent="0.75">
      <c r="A25" s="18" t="s">
        <v>41</v>
      </c>
      <c r="B25" s="19"/>
      <c r="C25" s="20">
        <v>105630210</v>
      </c>
      <c r="D25" s="21" t="s">
        <v>62</v>
      </c>
      <c r="E25" s="22" t="s">
        <v>43</v>
      </c>
      <c r="F25" s="22" t="s">
        <v>44</v>
      </c>
      <c r="G25" s="22"/>
      <c r="H25" s="22" t="s">
        <v>26</v>
      </c>
      <c r="I25" s="20">
        <v>1</v>
      </c>
      <c r="J25" s="20"/>
      <c r="K25" s="20" t="s">
        <v>45</v>
      </c>
      <c r="L25" s="23"/>
      <c r="M25" s="22" t="s">
        <v>26</v>
      </c>
      <c r="N25" s="22" t="s">
        <v>46</v>
      </c>
      <c r="O25" s="19"/>
      <c r="P25" s="18">
        <v>2</v>
      </c>
      <c r="Q25" s="14" t="str">
        <f t="shared" si="0"/>
        <v>update productionpointitem set mincaseqty=2 where item_num=105630210</v>
      </c>
      <c r="R25" s="18">
        <v>2</v>
      </c>
      <c r="S25" s="18" t="s">
        <v>47</v>
      </c>
      <c r="T25" s="19" t="s">
        <v>852</v>
      </c>
      <c r="U25" s="24">
        <v>0.25</v>
      </c>
      <c r="V25" s="18" t="s">
        <v>31</v>
      </c>
      <c r="W25" s="19"/>
      <c r="X25" s="18"/>
      <c r="Y25" s="18" t="s">
        <v>26</v>
      </c>
      <c r="Z25" s="25" t="s">
        <v>26</v>
      </c>
      <c r="AA25" s="18" t="s">
        <v>28</v>
      </c>
      <c r="AB25" s="18" t="s">
        <v>29</v>
      </c>
      <c r="AC25" s="29" t="s">
        <v>855</v>
      </c>
    </row>
    <row r="26" spans="1:29" ht="14.75" x14ac:dyDescent="0.75">
      <c r="A26" s="9"/>
      <c r="B26" s="9"/>
      <c r="C26" s="102">
        <v>105630236</v>
      </c>
      <c r="D26" s="11" t="s">
        <v>63</v>
      </c>
      <c r="E26" s="11" t="s">
        <v>43</v>
      </c>
      <c r="F26" s="11" t="s">
        <v>44</v>
      </c>
      <c r="G26" s="11"/>
      <c r="H26" s="11" t="s">
        <v>26</v>
      </c>
      <c r="I26" s="10">
        <v>1</v>
      </c>
      <c r="J26" s="10" t="s">
        <v>26</v>
      </c>
      <c r="K26" s="10" t="s">
        <v>45</v>
      </c>
      <c r="L26" s="13"/>
      <c r="M26" s="11" t="s">
        <v>26</v>
      </c>
      <c r="N26" s="11" t="s">
        <v>46</v>
      </c>
      <c r="O26" s="9"/>
      <c r="P26" s="17">
        <v>1</v>
      </c>
      <c r="Q26" s="14" t="str">
        <f t="shared" si="0"/>
        <v>update productionpointitem set mincaseqty=1 where item_num=105630236</v>
      </c>
      <c r="R26" s="17">
        <v>1</v>
      </c>
      <c r="S26" s="17" t="s">
        <v>47</v>
      </c>
      <c r="T26" s="9" t="s">
        <v>852</v>
      </c>
      <c r="U26" s="16">
        <v>0.5</v>
      </c>
      <c r="V26" s="17" t="s">
        <v>64</v>
      </c>
      <c r="W26" s="9"/>
      <c r="X26" s="9"/>
      <c r="Y26" s="17" t="s">
        <v>26</v>
      </c>
      <c r="Z26" s="17" t="s">
        <v>26</v>
      </c>
      <c r="AA26" s="17" t="s">
        <v>28</v>
      </c>
      <c r="AB26" s="17" t="s">
        <v>29</v>
      </c>
    </row>
    <row r="27" spans="1:29" ht="14.75" x14ac:dyDescent="0.75">
      <c r="A27" s="9"/>
      <c r="B27" s="9"/>
      <c r="C27" s="10">
        <v>105630631</v>
      </c>
      <c r="D27" s="11" t="s">
        <v>65</v>
      </c>
      <c r="E27" s="11" t="s">
        <v>43</v>
      </c>
      <c r="F27" s="11" t="s">
        <v>44</v>
      </c>
      <c r="G27" s="11"/>
      <c r="H27" s="11" t="s">
        <v>26</v>
      </c>
      <c r="I27" s="10">
        <v>1</v>
      </c>
      <c r="J27" s="10"/>
      <c r="K27" s="10" t="s">
        <v>45</v>
      </c>
      <c r="L27" s="13"/>
      <c r="M27" s="11" t="s">
        <v>26</v>
      </c>
      <c r="N27" s="11" t="s">
        <v>46</v>
      </c>
      <c r="O27" s="9"/>
      <c r="P27" s="17">
        <v>2</v>
      </c>
      <c r="Q27" s="14" t="str">
        <f t="shared" si="0"/>
        <v>update productionpointitem set mincaseqty=2 where item_num=105630631</v>
      </c>
      <c r="R27" s="10">
        <v>2</v>
      </c>
      <c r="S27" s="9"/>
      <c r="T27" s="9" t="s">
        <v>852</v>
      </c>
      <c r="U27" s="16">
        <v>0.5</v>
      </c>
      <c r="V27" s="17" t="s">
        <v>31</v>
      </c>
      <c r="W27" s="9"/>
      <c r="X27" s="9"/>
      <c r="Y27" s="17" t="s">
        <v>26</v>
      </c>
      <c r="Z27" s="17" t="s">
        <v>26</v>
      </c>
      <c r="AA27" s="17" t="s">
        <v>28</v>
      </c>
      <c r="AB27" s="17" t="s">
        <v>29</v>
      </c>
    </row>
    <row r="28" spans="1:29" ht="14.75" x14ac:dyDescent="0.75">
      <c r="A28" s="18" t="s">
        <v>41</v>
      </c>
      <c r="B28" s="19"/>
      <c r="C28" s="20">
        <v>111026457</v>
      </c>
      <c r="D28" s="21" t="s">
        <v>66</v>
      </c>
      <c r="E28" s="22" t="s">
        <v>67</v>
      </c>
      <c r="F28" s="22" t="s">
        <v>67</v>
      </c>
      <c r="G28" s="22"/>
      <c r="H28" s="22" t="s">
        <v>26</v>
      </c>
      <c r="I28" s="20">
        <v>2</v>
      </c>
      <c r="J28" s="20" t="s">
        <v>26</v>
      </c>
      <c r="K28" s="20"/>
      <c r="L28" s="23"/>
      <c r="M28" s="22" t="s">
        <v>26</v>
      </c>
      <c r="N28" s="22" t="s">
        <v>26</v>
      </c>
      <c r="O28" s="19"/>
      <c r="P28" s="18">
        <v>2</v>
      </c>
      <c r="Q28" s="14" t="str">
        <f t="shared" si="0"/>
        <v>update productionpointitem set mincaseqty=2 where item_num=111026457</v>
      </c>
      <c r="R28" s="20">
        <v>1</v>
      </c>
      <c r="S28" s="19"/>
      <c r="T28" s="19" t="s">
        <v>852</v>
      </c>
      <c r="U28" s="24">
        <v>0.5</v>
      </c>
      <c r="V28" s="18" t="s">
        <v>31</v>
      </c>
      <c r="W28" s="19"/>
      <c r="X28" s="25" t="s">
        <v>26</v>
      </c>
      <c r="Y28" s="18"/>
      <c r="Z28" s="18"/>
      <c r="AA28" s="18" t="s">
        <v>28</v>
      </c>
      <c r="AB28" s="18" t="s">
        <v>29</v>
      </c>
      <c r="AC28" s="29" t="s">
        <v>855</v>
      </c>
    </row>
    <row r="29" spans="1:29" ht="14.75" x14ac:dyDescent="0.75">
      <c r="A29" s="9"/>
      <c r="B29" s="9"/>
      <c r="C29" s="10">
        <v>105658239</v>
      </c>
      <c r="D29" s="11" t="s">
        <v>68</v>
      </c>
      <c r="E29" s="11" t="s">
        <v>67</v>
      </c>
      <c r="F29" s="11" t="s">
        <v>67</v>
      </c>
      <c r="G29" s="11"/>
      <c r="H29" s="11" t="s">
        <v>26</v>
      </c>
      <c r="I29" s="10">
        <v>2</v>
      </c>
      <c r="J29" s="10" t="s">
        <v>26</v>
      </c>
      <c r="K29" s="10"/>
      <c r="L29" s="13"/>
      <c r="M29" s="11" t="s">
        <v>26</v>
      </c>
      <c r="N29" s="11" t="s">
        <v>26</v>
      </c>
      <c r="O29" s="9"/>
      <c r="P29" s="17">
        <v>2</v>
      </c>
      <c r="Q29" s="14" t="str">
        <f t="shared" si="0"/>
        <v>update productionpointitem set mincaseqty=2 where item_num=105658239</v>
      </c>
      <c r="R29" s="10">
        <v>1</v>
      </c>
      <c r="S29" s="9"/>
      <c r="T29" s="15" t="s">
        <v>852</v>
      </c>
      <c r="U29" s="16">
        <v>0.5</v>
      </c>
      <c r="V29" s="17" t="s">
        <v>31</v>
      </c>
      <c r="W29" s="9"/>
      <c r="X29" s="26" t="s">
        <v>26</v>
      </c>
      <c r="Y29" s="17"/>
      <c r="Z29" s="17"/>
      <c r="AA29" s="17" t="s">
        <v>28</v>
      </c>
      <c r="AB29" s="17" t="s">
        <v>29</v>
      </c>
    </row>
    <row r="30" spans="1:29" ht="14.75" x14ac:dyDescent="0.75">
      <c r="A30" s="9"/>
      <c r="B30" s="9"/>
      <c r="C30" s="10">
        <v>111026473</v>
      </c>
      <c r="D30" s="11" t="s">
        <v>69</v>
      </c>
      <c r="E30" s="11" t="s">
        <v>67</v>
      </c>
      <c r="F30" s="11" t="s">
        <v>67</v>
      </c>
      <c r="G30" s="11"/>
      <c r="H30" s="11" t="s">
        <v>26</v>
      </c>
      <c r="I30" s="10">
        <v>2</v>
      </c>
      <c r="J30" s="10" t="s">
        <v>26</v>
      </c>
      <c r="K30" s="10"/>
      <c r="L30" s="13"/>
      <c r="M30" s="11" t="s">
        <v>26</v>
      </c>
      <c r="N30" s="11" t="s">
        <v>26</v>
      </c>
      <c r="O30" s="9"/>
      <c r="P30" s="17">
        <v>2</v>
      </c>
      <c r="Q30" s="14" t="str">
        <f t="shared" si="0"/>
        <v>update productionpointitem set mincaseqty=2 where item_num=111026473</v>
      </c>
      <c r="R30" s="10">
        <v>1</v>
      </c>
      <c r="S30" s="9"/>
      <c r="T30" s="15" t="s">
        <v>852</v>
      </c>
      <c r="U30" s="16">
        <v>0.5</v>
      </c>
      <c r="V30" s="17" t="s">
        <v>31</v>
      </c>
      <c r="W30" s="9"/>
      <c r="X30" s="26" t="s">
        <v>26</v>
      </c>
      <c r="Y30" s="17"/>
      <c r="Z30" s="17"/>
      <c r="AA30" s="17" t="s">
        <v>28</v>
      </c>
      <c r="AB30" s="17" t="s">
        <v>29</v>
      </c>
    </row>
    <row r="31" spans="1:29" ht="14.75" x14ac:dyDescent="0.75">
      <c r="A31" s="9"/>
      <c r="B31" s="9"/>
      <c r="C31" s="10">
        <v>105658255</v>
      </c>
      <c r="D31" s="11" t="s">
        <v>70</v>
      </c>
      <c r="E31" s="11" t="s">
        <v>67</v>
      </c>
      <c r="F31" s="11" t="s">
        <v>67</v>
      </c>
      <c r="G31" s="11"/>
      <c r="H31" s="11" t="s">
        <v>26</v>
      </c>
      <c r="I31" s="10">
        <v>2</v>
      </c>
      <c r="J31" s="10" t="s">
        <v>26</v>
      </c>
      <c r="K31" s="10"/>
      <c r="L31" s="13"/>
      <c r="M31" s="11" t="s">
        <v>26</v>
      </c>
      <c r="N31" s="11" t="s">
        <v>26</v>
      </c>
      <c r="O31" s="9"/>
      <c r="P31" s="17">
        <v>2</v>
      </c>
      <c r="Q31" s="14" t="str">
        <f t="shared" si="0"/>
        <v>update productionpointitem set mincaseqty=2 where item_num=105658255</v>
      </c>
      <c r="R31" s="10">
        <v>1</v>
      </c>
      <c r="S31" s="9"/>
      <c r="T31" s="15" t="s">
        <v>852</v>
      </c>
      <c r="U31" s="16">
        <v>0.5</v>
      </c>
      <c r="V31" s="17" t="s">
        <v>31</v>
      </c>
      <c r="W31" s="9"/>
      <c r="X31" s="26" t="s">
        <v>26</v>
      </c>
      <c r="Y31" s="17"/>
      <c r="Z31" s="17"/>
      <c r="AA31" s="17" t="s">
        <v>28</v>
      </c>
      <c r="AB31" s="17" t="s">
        <v>29</v>
      </c>
    </row>
    <row r="32" spans="1:29" ht="14.75" x14ac:dyDescent="0.75">
      <c r="A32" s="9"/>
      <c r="B32" s="9"/>
      <c r="C32" s="10">
        <v>105658095</v>
      </c>
      <c r="D32" s="11" t="s">
        <v>71</v>
      </c>
      <c r="E32" s="11" t="s">
        <v>67</v>
      </c>
      <c r="F32" s="11" t="s">
        <v>67</v>
      </c>
      <c r="G32" s="11"/>
      <c r="H32" s="11" t="s">
        <v>26</v>
      </c>
      <c r="I32" s="10">
        <v>2</v>
      </c>
      <c r="J32" s="10" t="s">
        <v>26</v>
      </c>
      <c r="K32" s="10"/>
      <c r="L32" s="13"/>
      <c r="M32" s="11" t="s">
        <v>26</v>
      </c>
      <c r="N32" s="11" t="s">
        <v>26</v>
      </c>
      <c r="O32" s="9"/>
      <c r="P32" s="17">
        <v>2</v>
      </c>
      <c r="Q32" s="14" t="str">
        <f t="shared" si="0"/>
        <v>update productionpointitem set mincaseqty=2 where item_num=105658095</v>
      </c>
      <c r="R32" s="10">
        <v>1</v>
      </c>
      <c r="S32" s="9"/>
      <c r="T32" s="9" t="s">
        <v>852</v>
      </c>
      <c r="U32" s="16">
        <v>0.5</v>
      </c>
      <c r="V32" s="17" t="s">
        <v>31</v>
      </c>
      <c r="W32" s="9"/>
      <c r="X32" s="26" t="s">
        <v>26</v>
      </c>
      <c r="Y32" s="17"/>
      <c r="Z32" s="17"/>
      <c r="AA32" s="17" t="s">
        <v>28</v>
      </c>
      <c r="AB32" s="17" t="s">
        <v>29</v>
      </c>
    </row>
    <row r="33" spans="1:28" ht="14.75" x14ac:dyDescent="0.75">
      <c r="A33" s="9"/>
      <c r="B33" s="9"/>
      <c r="C33" s="10">
        <v>107733028</v>
      </c>
      <c r="D33" s="11" t="s">
        <v>72</v>
      </c>
      <c r="E33" s="11" t="s">
        <v>67</v>
      </c>
      <c r="F33" s="11" t="s">
        <v>67</v>
      </c>
      <c r="G33" s="11"/>
      <c r="H33" s="11" t="s">
        <v>26</v>
      </c>
      <c r="I33" s="10">
        <v>2</v>
      </c>
      <c r="J33" s="10" t="s">
        <v>26</v>
      </c>
      <c r="K33" s="10"/>
      <c r="L33" s="13"/>
      <c r="M33" s="11" t="s">
        <v>26</v>
      </c>
      <c r="N33" s="11" t="s">
        <v>26</v>
      </c>
      <c r="O33" s="9"/>
      <c r="P33" s="14">
        <v>2</v>
      </c>
      <c r="Q33" s="14" t="str">
        <f t="shared" si="0"/>
        <v>update productionpointitem set mincaseqty=2 where item_num=107733028</v>
      </c>
      <c r="R33" s="10">
        <v>2</v>
      </c>
      <c r="S33" s="9"/>
      <c r="T33" s="9" t="s">
        <v>852</v>
      </c>
      <c r="U33" s="16">
        <v>0.5</v>
      </c>
      <c r="V33" s="17" t="s">
        <v>31</v>
      </c>
      <c r="W33" s="9"/>
      <c r="X33" s="26" t="s">
        <v>26</v>
      </c>
      <c r="Y33" s="9"/>
      <c r="Z33" s="17"/>
      <c r="AA33" s="17" t="s">
        <v>28</v>
      </c>
      <c r="AB33" s="17" t="s">
        <v>29</v>
      </c>
    </row>
    <row r="34" spans="1:28" ht="14.75" x14ac:dyDescent="0.75">
      <c r="A34" s="9"/>
      <c r="B34" s="9"/>
      <c r="C34" s="10">
        <v>105713197</v>
      </c>
      <c r="D34" s="11" t="s">
        <v>73</v>
      </c>
      <c r="E34" s="11" t="s">
        <v>67</v>
      </c>
      <c r="F34" s="11" t="s">
        <v>67</v>
      </c>
      <c r="G34" s="11"/>
      <c r="H34" s="11" t="s">
        <v>26</v>
      </c>
      <c r="I34" s="10">
        <v>2</v>
      </c>
      <c r="J34" s="10" t="s">
        <v>26</v>
      </c>
      <c r="K34" s="10"/>
      <c r="L34" s="13"/>
      <c r="M34" s="11" t="s">
        <v>26</v>
      </c>
      <c r="N34" s="11" t="s">
        <v>26</v>
      </c>
      <c r="O34" s="9"/>
      <c r="P34" s="17">
        <v>2</v>
      </c>
      <c r="Q34" s="14" t="str">
        <f t="shared" ref="Q34:Q65" si="1">CONCATENATE("update productionpointitem set mincaseqty=",P34," where item_num=",C34)</f>
        <v>update productionpointitem set mincaseqty=2 where item_num=105713197</v>
      </c>
      <c r="R34" s="10">
        <v>1</v>
      </c>
      <c r="S34" s="9"/>
      <c r="T34" s="9" t="s">
        <v>852</v>
      </c>
      <c r="U34" s="16">
        <v>0.5</v>
      </c>
      <c r="V34" s="17" t="s">
        <v>31</v>
      </c>
      <c r="W34" s="9"/>
      <c r="X34" s="26" t="s">
        <v>26</v>
      </c>
      <c r="Y34" s="17"/>
      <c r="Z34" s="17"/>
      <c r="AA34" s="17" t="s">
        <v>28</v>
      </c>
      <c r="AB34" s="17" t="s">
        <v>29</v>
      </c>
    </row>
    <row r="35" spans="1:28" ht="14.75" x14ac:dyDescent="0.75">
      <c r="A35" s="9"/>
      <c r="B35" s="9"/>
      <c r="C35" s="10">
        <v>106779251</v>
      </c>
      <c r="D35" s="11" t="s">
        <v>74</v>
      </c>
      <c r="E35" s="11" t="s">
        <v>67</v>
      </c>
      <c r="F35" s="11" t="s">
        <v>67</v>
      </c>
      <c r="G35" s="11"/>
      <c r="H35" s="11" t="s">
        <v>26</v>
      </c>
      <c r="I35" s="10">
        <v>5</v>
      </c>
      <c r="J35" s="10" t="s">
        <v>26</v>
      </c>
      <c r="K35" s="10"/>
      <c r="L35" s="13"/>
      <c r="M35" s="11" t="s">
        <v>26</v>
      </c>
      <c r="N35" s="11" t="s">
        <v>26</v>
      </c>
      <c r="O35" s="9"/>
      <c r="P35" s="17">
        <v>2</v>
      </c>
      <c r="Q35" s="14" t="str">
        <f t="shared" si="1"/>
        <v>update productionpointitem set mincaseqty=2 where item_num=106779251</v>
      </c>
      <c r="R35" s="10">
        <v>1</v>
      </c>
      <c r="S35" s="9"/>
      <c r="T35" s="9" t="s">
        <v>852</v>
      </c>
      <c r="U35" s="16">
        <v>0.5</v>
      </c>
      <c r="V35" s="18" t="s">
        <v>31</v>
      </c>
      <c r="W35" s="9"/>
      <c r="X35" s="26" t="s">
        <v>26</v>
      </c>
      <c r="Y35" s="17"/>
      <c r="Z35" s="17"/>
      <c r="AA35" s="17" t="s">
        <v>28</v>
      </c>
      <c r="AB35" s="17" t="s">
        <v>29</v>
      </c>
    </row>
    <row r="36" spans="1:28" ht="14.75" x14ac:dyDescent="0.75">
      <c r="A36" s="9"/>
      <c r="B36" s="9"/>
      <c r="C36" s="10">
        <v>105658175</v>
      </c>
      <c r="D36" s="11" t="s">
        <v>75</v>
      </c>
      <c r="E36" s="11" t="s">
        <v>67</v>
      </c>
      <c r="F36" s="11" t="s">
        <v>67</v>
      </c>
      <c r="G36" s="11"/>
      <c r="H36" s="11" t="s">
        <v>26</v>
      </c>
      <c r="I36" s="10">
        <v>2</v>
      </c>
      <c r="J36" s="10" t="s">
        <v>26</v>
      </c>
      <c r="K36" s="10"/>
      <c r="L36" s="13"/>
      <c r="M36" s="11" t="s">
        <v>26</v>
      </c>
      <c r="N36" s="11" t="s">
        <v>26</v>
      </c>
      <c r="O36" s="9"/>
      <c r="P36" s="17">
        <v>2</v>
      </c>
      <c r="Q36" s="14" t="str">
        <f t="shared" si="1"/>
        <v>update productionpointitem set mincaseqty=2 where item_num=105658175</v>
      </c>
      <c r="R36" s="10">
        <v>1</v>
      </c>
      <c r="S36" s="9"/>
      <c r="T36" s="9" t="s">
        <v>852</v>
      </c>
      <c r="U36" s="16">
        <v>0.5</v>
      </c>
      <c r="V36" s="17" t="s">
        <v>31</v>
      </c>
      <c r="W36" s="9"/>
      <c r="X36" s="26" t="s">
        <v>26</v>
      </c>
      <c r="Y36" s="17"/>
      <c r="Z36" s="17"/>
      <c r="AA36" s="17" t="s">
        <v>28</v>
      </c>
      <c r="AB36" s="17" t="s">
        <v>29</v>
      </c>
    </row>
    <row r="37" spans="1:28" s="93" customFormat="1" ht="14.75" x14ac:dyDescent="0.75">
      <c r="A37" s="88"/>
      <c r="B37" s="88"/>
      <c r="C37" s="89">
        <v>111092403</v>
      </c>
      <c r="D37" s="90" t="s">
        <v>76</v>
      </c>
      <c r="E37" s="90" t="s">
        <v>77</v>
      </c>
      <c r="F37" s="90" t="s">
        <v>44</v>
      </c>
      <c r="G37" s="90"/>
      <c r="H37" s="90" t="s">
        <v>26</v>
      </c>
      <c r="I37" s="89">
        <v>1</v>
      </c>
      <c r="J37" s="89" t="s">
        <v>26</v>
      </c>
      <c r="K37" s="89"/>
      <c r="L37" s="90"/>
      <c r="M37" s="90" t="s">
        <v>26</v>
      </c>
      <c r="N37" s="90" t="s">
        <v>46</v>
      </c>
      <c r="O37" s="88"/>
      <c r="P37" s="91">
        <v>1</v>
      </c>
      <c r="Q37" s="14" t="str">
        <f t="shared" si="1"/>
        <v>update productionpointitem set mincaseqty=1 where item_num=111092403</v>
      </c>
      <c r="R37" s="91">
        <v>1</v>
      </c>
      <c r="S37" s="91" t="s">
        <v>47</v>
      </c>
      <c r="T37" s="88" t="s">
        <v>852</v>
      </c>
      <c r="U37" s="92">
        <v>0.5</v>
      </c>
      <c r="V37" s="91" t="s">
        <v>64</v>
      </c>
      <c r="W37" s="88"/>
      <c r="X37" s="88"/>
      <c r="Y37" s="91" t="s">
        <v>26</v>
      </c>
      <c r="Z37" s="91" t="s">
        <v>26</v>
      </c>
      <c r="AA37" s="91" t="s">
        <v>28</v>
      </c>
      <c r="AB37" s="91" t="s">
        <v>29</v>
      </c>
    </row>
    <row r="38" spans="1:28" ht="14.75" x14ac:dyDescent="0.75">
      <c r="A38" s="9"/>
      <c r="B38" s="9"/>
      <c r="C38" s="10">
        <v>109349388</v>
      </c>
      <c r="D38" s="11" t="s">
        <v>78</v>
      </c>
      <c r="E38" s="11" t="s">
        <v>77</v>
      </c>
      <c r="F38" s="11" t="s">
        <v>44</v>
      </c>
      <c r="G38" s="11"/>
      <c r="H38" s="11" t="s">
        <v>26</v>
      </c>
      <c r="I38" s="10">
        <v>1</v>
      </c>
      <c r="J38" s="10"/>
      <c r="K38" s="10"/>
      <c r="L38" s="13"/>
      <c r="M38" s="11" t="s">
        <v>26</v>
      </c>
      <c r="N38" s="11" t="s">
        <v>46</v>
      </c>
      <c r="O38" s="9"/>
      <c r="P38" s="17">
        <v>1</v>
      </c>
      <c r="Q38" s="14" t="str">
        <f t="shared" si="1"/>
        <v>update productionpointitem set mincaseqty=1 where item_num=109349388</v>
      </c>
      <c r="R38" s="17">
        <v>1</v>
      </c>
      <c r="S38" s="17" t="s">
        <v>47</v>
      </c>
      <c r="T38" s="15" t="s">
        <v>852</v>
      </c>
      <c r="U38" s="16">
        <v>0.5</v>
      </c>
      <c r="V38" s="17" t="s">
        <v>64</v>
      </c>
      <c r="W38" s="9"/>
      <c r="X38" s="9"/>
      <c r="Y38" s="17" t="s">
        <v>26</v>
      </c>
      <c r="Z38" s="17" t="s">
        <v>26</v>
      </c>
      <c r="AA38" s="17" t="s">
        <v>28</v>
      </c>
      <c r="AB38" s="17" t="s">
        <v>29</v>
      </c>
    </row>
    <row r="39" spans="1:28" ht="14.75" x14ac:dyDescent="0.75">
      <c r="A39" s="9"/>
      <c r="B39" s="9"/>
      <c r="C39" s="10">
        <v>109726201</v>
      </c>
      <c r="D39" s="11" t="s">
        <v>79</v>
      </c>
      <c r="E39" s="11" t="s">
        <v>77</v>
      </c>
      <c r="F39" s="11" t="s">
        <v>44</v>
      </c>
      <c r="G39" s="11"/>
      <c r="H39" s="11" t="s">
        <v>26</v>
      </c>
      <c r="I39" s="10">
        <v>2</v>
      </c>
      <c r="J39" s="10"/>
      <c r="K39" s="10"/>
      <c r="L39" s="13"/>
      <c r="M39" s="11" t="s">
        <v>26</v>
      </c>
      <c r="N39" s="11" t="s">
        <v>46</v>
      </c>
      <c r="O39" s="9"/>
      <c r="P39" s="17">
        <v>4</v>
      </c>
      <c r="Q39" s="14" t="str">
        <f t="shared" si="1"/>
        <v>update productionpointitem set mincaseqty=4 where item_num=109726201</v>
      </c>
      <c r="R39" s="10">
        <v>5</v>
      </c>
      <c r="S39" s="17" t="s">
        <v>47</v>
      </c>
      <c r="T39" s="15" t="s">
        <v>852</v>
      </c>
      <c r="U39" s="16">
        <v>0.5</v>
      </c>
      <c r="V39" s="17" t="s">
        <v>64</v>
      </c>
      <c r="W39" s="9"/>
      <c r="X39" s="9"/>
      <c r="Y39" s="17" t="s">
        <v>26</v>
      </c>
      <c r="Z39" s="17" t="s">
        <v>26</v>
      </c>
      <c r="AA39" s="17" t="s">
        <v>28</v>
      </c>
      <c r="AB39" s="17" t="s">
        <v>29</v>
      </c>
    </row>
    <row r="40" spans="1:28" ht="14.75" x14ac:dyDescent="0.75">
      <c r="A40" s="9"/>
      <c r="B40" s="9"/>
      <c r="C40" s="10">
        <v>105628718</v>
      </c>
      <c r="D40" s="11" t="s">
        <v>80</v>
      </c>
      <c r="E40" s="11" t="s">
        <v>77</v>
      </c>
      <c r="F40" s="11" t="s">
        <v>44</v>
      </c>
      <c r="G40" s="11"/>
      <c r="H40" s="11" t="s">
        <v>26</v>
      </c>
      <c r="I40" s="10">
        <v>2</v>
      </c>
      <c r="J40" s="10"/>
      <c r="K40" s="10"/>
      <c r="L40" s="13"/>
      <c r="M40" s="11" t="s">
        <v>26</v>
      </c>
      <c r="N40" s="11" t="s">
        <v>46</v>
      </c>
      <c r="O40" s="9"/>
      <c r="P40" s="17">
        <v>3</v>
      </c>
      <c r="Q40" s="14" t="str">
        <f t="shared" si="1"/>
        <v>update productionpointitem set mincaseqty=3 where item_num=105628718</v>
      </c>
      <c r="R40" s="10">
        <v>4</v>
      </c>
      <c r="S40" s="17" t="s">
        <v>47</v>
      </c>
      <c r="T40" s="9" t="s">
        <v>852</v>
      </c>
      <c r="U40" s="16">
        <v>0.5</v>
      </c>
      <c r="V40" s="17" t="s">
        <v>81</v>
      </c>
      <c r="W40" s="9"/>
      <c r="X40" s="9"/>
      <c r="Y40" s="17" t="s">
        <v>26</v>
      </c>
      <c r="Z40" s="17" t="s">
        <v>26</v>
      </c>
      <c r="AA40" s="17" t="s">
        <v>28</v>
      </c>
      <c r="AB40" s="17" t="s">
        <v>29</v>
      </c>
    </row>
    <row r="41" spans="1:28" ht="14.75" x14ac:dyDescent="0.75">
      <c r="A41" s="9"/>
      <c r="B41" s="9"/>
      <c r="C41" s="10">
        <v>105628494</v>
      </c>
      <c r="D41" s="11" t="s">
        <v>82</v>
      </c>
      <c r="E41" s="11" t="s">
        <v>77</v>
      </c>
      <c r="F41" s="11" t="s">
        <v>44</v>
      </c>
      <c r="G41" s="11"/>
      <c r="H41" s="11" t="s">
        <v>26</v>
      </c>
      <c r="I41" s="10">
        <v>2</v>
      </c>
      <c r="J41" s="10"/>
      <c r="K41" s="10"/>
      <c r="L41" s="13"/>
      <c r="M41" s="11" t="s">
        <v>26</v>
      </c>
      <c r="N41" s="11" t="s">
        <v>46</v>
      </c>
      <c r="O41" s="9"/>
      <c r="P41" s="17">
        <v>4</v>
      </c>
      <c r="Q41" s="14" t="str">
        <f t="shared" si="1"/>
        <v>update productionpointitem set mincaseqty=4 where item_num=105628494</v>
      </c>
      <c r="R41" s="10">
        <v>5</v>
      </c>
      <c r="S41" s="17" t="s">
        <v>47</v>
      </c>
      <c r="T41" s="9" t="s">
        <v>852</v>
      </c>
      <c r="U41" s="16">
        <v>0.5</v>
      </c>
      <c r="V41" s="17" t="s">
        <v>64</v>
      </c>
      <c r="W41" s="9"/>
      <c r="X41" s="9"/>
      <c r="Y41" s="17" t="s">
        <v>26</v>
      </c>
      <c r="Z41" s="17" t="s">
        <v>26</v>
      </c>
      <c r="AA41" s="17" t="s">
        <v>28</v>
      </c>
      <c r="AB41" s="17" t="s">
        <v>29</v>
      </c>
    </row>
    <row r="42" spans="1:28" ht="14.75" x14ac:dyDescent="0.75">
      <c r="A42" s="9"/>
      <c r="B42" s="9"/>
      <c r="C42" s="10">
        <v>105630068</v>
      </c>
      <c r="D42" s="11" t="s">
        <v>83</v>
      </c>
      <c r="E42" s="11" t="s">
        <v>77</v>
      </c>
      <c r="F42" s="11" t="s">
        <v>44</v>
      </c>
      <c r="G42" s="11"/>
      <c r="H42" s="11" t="s">
        <v>26</v>
      </c>
      <c r="I42" s="10">
        <v>1</v>
      </c>
      <c r="J42" s="10" t="s">
        <v>26</v>
      </c>
      <c r="K42" s="10" t="s">
        <v>45</v>
      </c>
      <c r="L42" s="13"/>
      <c r="M42" s="11" t="s">
        <v>26</v>
      </c>
      <c r="N42" s="11" t="s">
        <v>46</v>
      </c>
      <c r="O42" s="9"/>
      <c r="P42" s="17">
        <v>1</v>
      </c>
      <c r="Q42" s="14" t="str">
        <f t="shared" si="1"/>
        <v>update productionpointitem set mincaseqty=1 where item_num=105630068</v>
      </c>
      <c r="R42" s="17">
        <v>1</v>
      </c>
      <c r="S42" s="17" t="s">
        <v>47</v>
      </c>
      <c r="T42" s="9" t="s">
        <v>852</v>
      </c>
      <c r="U42" s="16">
        <v>0.5</v>
      </c>
      <c r="V42" s="17" t="s">
        <v>64</v>
      </c>
      <c r="W42" s="9"/>
      <c r="X42" s="9"/>
      <c r="Y42" s="17" t="s">
        <v>26</v>
      </c>
      <c r="Z42" s="17" t="s">
        <v>26</v>
      </c>
      <c r="AA42" s="17" t="s">
        <v>28</v>
      </c>
      <c r="AB42" s="17" t="s">
        <v>29</v>
      </c>
    </row>
    <row r="43" spans="1:28" ht="14.75" x14ac:dyDescent="0.75">
      <c r="A43" s="9"/>
      <c r="B43" s="9"/>
      <c r="C43" s="10">
        <v>108102261</v>
      </c>
      <c r="D43" s="11" t="s">
        <v>84</v>
      </c>
      <c r="E43" s="11" t="s">
        <v>77</v>
      </c>
      <c r="F43" s="11" t="s">
        <v>44</v>
      </c>
      <c r="G43" s="11"/>
      <c r="H43" s="11" t="s">
        <v>26</v>
      </c>
      <c r="I43" s="10">
        <v>1</v>
      </c>
      <c r="J43" s="10" t="s">
        <v>26</v>
      </c>
      <c r="K43" s="10" t="s">
        <v>45</v>
      </c>
      <c r="L43" s="13"/>
      <c r="M43" s="11" t="s">
        <v>26</v>
      </c>
      <c r="N43" s="11" t="s">
        <v>46</v>
      </c>
      <c r="O43" s="9"/>
      <c r="P43" s="17">
        <v>1</v>
      </c>
      <c r="Q43" s="14" t="str">
        <f t="shared" si="1"/>
        <v>update productionpointitem set mincaseqty=1 where item_num=108102261</v>
      </c>
      <c r="R43" s="17">
        <v>1</v>
      </c>
      <c r="S43" s="17" t="s">
        <v>47</v>
      </c>
      <c r="T43" s="9" t="s">
        <v>852</v>
      </c>
      <c r="U43" s="16">
        <v>0.5</v>
      </c>
      <c r="V43" s="17" t="s">
        <v>64</v>
      </c>
      <c r="W43" s="9"/>
      <c r="X43" s="9"/>
      <c r="Y43" s="17" t="s">
        <v>26</v>
      </c>
      <c r="Z43" s="17" t="s">
        <v>26</v>
      </c>
      <c r="AA43" s="17" t="s">
        <v>28</v>
      </c>
      <c r="AB43" s="17" t="s">
        <v>29</v>
      </c>
    </row>
    <row r="44" spans="1:28" ht="14.75" x14ac:dyDescent="0.75">
      <c r="A44" s="9"/>
      <c r="B44" s="9"/>
      <c r="C44" s="10">
        <v>105630092</v>
      </c>
      <c r="D44" s="11" t="s">
        <v>85</v>
      </c>
      <c r="E44" s="11" t="s">
        <v>77</v>
      </c>
      <c r="F44" s="11" t="s">
        <v>44</v>
      </c>
      <c r="G44" s="11"/>
      <c r="H44" s="11" t="s">
        <v>26</v>
      </c>
      <c r="I44" s="10">
        <v>2</v>
      </c>
      <c r="J44" s="10"/>
      <c r="K44" s="10"/>
      <c r="L44" s="13"/>
      <c r="M44" s="11" t="s">
        <v>26</v>
      </c>
      <c r="N44" s="11" t="s">
        <v>46</v>
      </c>
      <c r="O44" s="9"/>
      <c r="P44" s="17">
        <v>3</v>
      </c>
      <c r="Q44" s="14" t="str">
        <f t="shared" si="1"/>
        <v>update productionpointitem set mincaseqty=3 where item_num=105630092</v>
      </c>
      <c r="R44" s="10">
        <v>4</v>
      </c>
      <c r="S44" s="17" t="s">
        <v>47</v>
      </c>
      <c r="T44" s="9" t="s">
        <v>852</v>
      </c>
      <c r="U44" s="16">
        <v>0.5</v>
      </c>
      <c r="V44" s="17" t="s">
        <v>64</v>
      </c>
      <c r="W44" s="9"/>
      <c r="X44" s="9"/>
      <c r="Y44" s="17" t="s">
        <v>26</v>
      </c>
      <c r="Z44" s="17" t="s">
        <v>26</v>
      </c>
      <c r="AA44" s="17" t="s">
        <v>28</v>
      </c>
      <c r="AB44" s="17" t="s">
        <v>29</v>
      </c>
    </row>
    <row r="45" spans="1:28" ht="14.75" x14ac:dyDescent="0.75">
      <c r="A45" s="9"/>
      <c r="B45" s="9"/>
      <c r="C45" s="10">
        <v>108886691</v>
      </c>
      <c r="D45" s="11" t="s">
        <v>86</v>
      </c>
      <c r="E45" s="11" t="s">
        <v>77</v>
      </c>
      <c r="F45" s="11" t="s">
        <v>44</v>
      </c>
      <c r="G45" s="11"/>
      <c r="H45" s="11" t="s">
        <v>26</v>
      </c>
      <c r="I45" s="10">
        <v>2</v>
      </c>
      <c r="J45" s="10" t="s">
        <v>26</v>
      </c>
      <c r="K45" s="10" t="s">
        <v>45</v>
      </c>
      <c r="L45" s="13"/>
      <c r="M45" s="11" t="s">
        <v>26</v>
      </c>
      <c r="N45" s="11" t="s">
        <v>46</v>
      </c>
      <c r="O45" s="9"/>
      <c r="P45" s="17">
        <v>3</v>
      </c>
      <c r="Q45" s="14" t="str">
        <f t="shared" si="1"/>
        <v>update productionpointitem set mincaseqty=3 where item_num=108886691</v>
      </c>
      <c r="R45" s="10">
        <v>4</v>
      </c>
      <c r="S45" s="17" t="s">
        <v>47</v>
      </c>
      <c r="T45" s="9" t="s">
        <v>852</v>
      </c>
      <c r="U45" s="16">
        <v>0.5</v>
      </c>
      <c r="V45" s="17" t="s">
        <v>64</v>
      </c>
      <c r="W45" s="9"/>
      <c r="X45" s="9"/>
      <c r="Y45" s="17" t="s">
        <v>26</v>
      </c>
      <c r="Z45" s="17" t="s">
        <v>26</v>
      </c>
      <c r="AA45" s="17" t="s">
        <v>28</v>
      </c>
      <c r="AB45" s="17" t="s">
        <v>29</v>
      </c>
    </row>
    <row r="46" spans="1:28" ht="14.75" x14ac:dyDescent="0.75">
      <c r="A46" s="9"/>
      <c r="B46" s="9"/>
      <c r="C46" s="10">
        <v>109349257</v>
      </c>
      <c r="D46" s="11" t="s">
        <v>87</v>
      </c>
      <c r="E46" s="11" t="s">
        <v>77</v>
      </c>
      <c r="F46" s="11" t="s">
        <v>44</v>
      </c>
      <c r="G46" s="11"/>
      <c r="H46" s="11" t="s">
        <v>26</v>
      </c>
      <c r="I46" s="10">
        <v>1</v>
      </c>
      <c r="J46" s="10" t="s">
        <v>26</v>
      </c>
      <c r="K46" s="10"/>
      <c r="L46" s="13"/>
      <c r="M46" s="11" t="s">
        <v>26</v>
      </c>
      <c r="N46" s="11" t="s">
        <v>46</v>
      </c>
      <c r="O46" s="9"/>
      <c r="P46" s="17">
        <v>1</v>
      </c>
      <c r="Q46" s="14" t="str">
        <f t="shared" si="1"/>
        <v>update productionpointitem set mincaseqty=1 where item_num=109349257</v>
      </c>
      <c r="R46" s="17">
        <v>1</v>
      </c>
      <c r="S46" s="17" t="s">
        <v>47</v>
      </c>
      <c r="T46" s="9" t="s">
        <v>852</v>
      </c>
      <c r="U46" s="16">
        <v>0.5</v>
      </c>
      <c r="V46" s="17" t="s">
        <v>64</v>
      </c>
      <c r="W46" s="9"/>
      <c r="X46" s="9"/>
      <c r="Y46" s="17" t="s">
        <v>26</v>
      </c>
      <c r="Z46" s="17" t="s">
        <v>26</v>
      </c>
      <c r="AA46" s="17" t="s">
        <v>28</v>
      </c>
      <c r="AB46" s="17" t="s">
        <v>29</v>
      </c>
    </row>
    <row r="47" spans="1:28" ht="14.75" x14ac:dyDescent="0.75">
      <c r="A47" s="9"/>
      <c r="B47" s="9"/>
      <c r="C47" s="10">
        <v>105713648</v>
      </c>
      <c r="D47" s="11" t="s">
        <v>88</v>
      </c>
      <c r="E47" s="11" t="s">
        <v>77</v>
      </c>
      <c r="F47" s="11" t="s">
        <v>44</v>
      </c>
      <c r="G47" s="11"/>
      <c r="H47" s="11" t="s">
        <v>26</v>
      </c>
      <c r="I47" s="10">
        <v>2</v>
      </c>
      <c r="J47" s="10" t="s">
        <v>26</v>
      </c>
      <c r="K47" s="10"/>
      <c r="L47" s="13"/>
      <c r="M47" s="11" t="s">
        <v>26</v>
      </c>
      <c r="N47" s="11" t="s">
        <v>46</v>
      </c>
      <c r="O47" s="9"/>
      <c r="P47" s="17">
        <v>3</v>
      </c>
      <c r="Q47" s="14" t="str">
        <f t="shared" si="1"/>
        <v>update productionpointitem set mincaseqty=3 where item_num=105713648</v>
      </c>
      <c r="R47" s="10">
        <v>4</v>
      </c>
      <c r="S47" s="17" t="s">
        <v>47</v>
      </c>
      <c r="T47" s="9" t="s">
        <v>852</v>
      </c>
      <c r="U47" s="16">
        <v>0.5</v>
      </c>
      <c r="V47" s="17" t="s">
        <v>64</v>
      </c>
      <c r="W47" s="9"/>
      <c r="X47" s="9"/>
      <c r="Y47" s="17" t="s">
        <v>26</v>
      </c>
      <c r="Z47" s="17" t="s">
        <v>26</v>
      </c>
      <c r="AA47" s="17" t="s">
        <v>28</v>
      </c>
      <c r="AB47" s="17" t="s">
        <v>29</v>
      </c>
    </row>
    <row r="48" spans="1:28" ht="14.75" x14ac:dyDescent="0.75">
      <c r="A48" s="9"/>
      <c r="B48" s="9"/>
      <c r="C48" s="10">
        <v>109357871</v>
      </c>
      <c r="D48" s="11" t="s">
        <v>89</v>
      </c>
      <c r="E48" s="11" t="s">
        <v>77</v>
      </c>
      <c r="F48" s="11" t="s">
        <v>44</v>
      </c>
      <c r="G48" s="11"/>
      <c r="H48" s="11" t="s">
        <v>26</v>
      </c>
      <c r="I48" s="10">
        <v>1</v>
      </c>
      <c r="J48" s="10" t="s">
        <v>26</v>
      </c>
      <c r="K48" s="10"/>
      <c r="L48" s="13"/>
      <c r="M48" s="11" t="s">
        <v>26</v>
      </c>
      <c r="N48" s="11" t="s">
        <v>46</v>
      </c>
      <c r="O48" s="9"/>
      <c r="P48" s="17">
        <v>1</v>
      </c>
      <c r="Q48" s="14" t="str">
        <f t="shared" si="1"/>
        <v>update productionpointitem set mincaseqty=1 where item_num=109357871</v>
      </c>
      <c r="R48" s="17">
        <v>1</v>
      </c>
      <c r="S48" s="17" t="s">
        <v>47</v>
      </c>
      <c r="T48" s="9" t="s">
        <v>852</v>
      </c>
      <c r="U48" s="16">
        <v>0.5</v>
      </c>
      <c r="V48" s="17" t="s">
        <v>64</v>
      </c>
      <c r="W48" s="9"/>
      <c r="X48" s="9"/>
      <c r="Y48" s="17" t="s">
        <v>26</v>
      </c>
      <c r="Z48" s="17" t="s">
        <v>26</v>
      </c>
      <c r="AA48" s="17" t="s">
        <v>28</v>
      </c>
      <c r="AB48" s="17" t="s">
        <v>29</v>
      </c>
    </row>
    <row r="49" spans="1:29" ht="14.75" x14ac:dyDescent="0.75">
      <c r="A49" s="18" t="s">
        <v>41</v>
      </c>
      <c r="B49" s="19"/>
      <c r="C49" s="27">
        <v>106251203</v>
      </c>
      <c r="D49" s="28" t="s">
        <v>90</v>
      </c>
      <c r="E49" s="22" t="s">
        <v>77</v>
      </c>
      <c r="F49" s="22" t="s">
        <v>44</v>
      </c>
      <c r="G49" s="22"/>
      <c r="H49" s="22" t="s">
        <v>26</v>
      </c>
      <c r="I49" s="20">
        <v>2</v>
      </c>
      <c r="J49" s="20" t="s">
        <v>26</v>
      </c>
      <c r="K49" s="20" t="s">
        <v>45</v>
      </c>
      <c r="L49" s="23"/>
      <c r="M49" s="22" t="s">
        <v>26</v>
      </c>
      <c r="N49" s="22" t="s">
        <v>46</v>
      </c>
      <c r="O49" s="19"/>
      <c r="P49" s="18">
        <v>3</v>
      </c>
      <c r="Q49" s="14" t="str">
        <f t="shared" si="1"/>
        <v>update productionpointitem set mincaseqty=3 where item_num=106251203</v>
      </c>
      <c r="R49" s="20">
        <v>4</v>
      </c>
      <c r="S49" s="18" t="s">
        <v>47</v>
      </c>
      <c r="T49" s="19" t="s">
        <v>852</v>
      </c>
      <c r="U49" s="24">
        <v>0.5</v>
      </c>
      <c r="V49" s="18" t="s">
        <v>31</v>
      </c>
      <c r="W49" s="19"/>
      <c r="X49" s="19"/>
      <c r="Y49" s="18" t="s">
        <v>26</v>
      </c>
      <c r="Z49" s="18" t="s">
        <v>26</v>
      </c>
      <c r="AA49" s="18" t="s">
        <v>28</v>
      </c>
      <c r="AB49" s="18" t="s">
        <v>29</v>
      </c>
      <c r="AC49" s="29" t="s">
        <v>855</v>
      </c>
    </row>
    <row r="50" spans="1:29" ht="14.75" x14ac:dyDescent="0.75">
      <c r="A50" s="9"/>
      <c r="B50" s="9"/>
      <c r="C50" s="10">
        <v>108102210</v>
      </c>
      <c r="D50" s="11" t="s">
        <v>91</v>
      </c>
      <c r="E50" s="11" t="s">
        <v>77</v>
      </c>
      <c r="F50" s="11" t="s">
        <v>44</v>
      </c>
      <c r="G50" s="11"/>
      <c r="H50" s="11" t="s">
        <v>26</v>
      </c>
      <c r="I50" s="10">
        <v>1</v>
      </c>
      <c r="J50" s="10" t="s">
        <v>26</v>
      </c>
      <c r="K50" s="10" t="s">
        <v>45</v>
      </c>
      <c r="L50" s="13"/>
      <c r="M50" s="11" t="s">
        <v>26</v>
      </c>
      <c r="N50" s="11" t="s">
        <v>46</v>
      </c>
      <c r="O50" s="9"/>
      <c r="P50" s="17">
        <v>1</v>
      </c>
      <c r="Q50" s="14" t="str">
        <f t="shared" si="1"/>
        <v>update productionpointitem set mincaseqty=1 where item_num=108102210</v>
      </c>
      <c r="R50" s="17">
        <v>1</v>
      </c>
      <c r="S50" s="17" t="s">
        <v>47</v>
      </c>
      <c r="T50" s="9" t="s">
        <v>852</v>
      </c>
      <c r="U50" s="16">
        <v>0.5</v>
      </c>
      <c r="V50" s="17" t="s">
        <v>64</v>
      </c>
      <c r="W50" s="9"/>
      <c r="X50" s="9"/>
      <c r="Y50" s="17" t="s">
        <v>26</v>
      </c>
      <c r="Z50" s="17" t="s">
        <v>26</v>
      </c>
      <c r="AA50" s="17" t="s">
        <v>28</v>
      </c>
      <c r="AB50" s="17" t="s">
        <v>29</v>
      </c>
    </row>
    <row r="51" spans="1:29" ht="14.75" x14ac:dyDescent="0.75">
      <c r="A51" s="9"/>
      <c r="B51" s="9"/>
      <c r="C51" s="10">
        <v>108405659</v>
      </c>
      <c r="D51" s="11" t="s">
        <v>92</v>
      </c>
      <c r="E51" s="11" t="s">
        <v>77</v>
      </c>
      <c r="F51" s="11" t="s">
        <v>44</v>
      </c>
      <c r="G51" s="11"/>
      <c r="H51" s="11" t="s">
        <v>26</v>
      </c>
      <c r="I51" s="10">
        <v>1</v>
      </c>
      <c r="J51" s="10"/>
      <c r="K51" s="10"/>
      <c r="L51" s="13"/>
      <c r="M51" s="11" t="s">
        <v>26</v>
      </c>
      <c r="N51" s="11" t="s">
        <v>46</v>
      </c>
      <c r="O51" s="9"/>
      <c r="P51" s="17">
        <v>1</v>
      </c>
      <c r="Q51" s="14" t="str">
        <f t="shared" si="1"/>
        <v>update productionpointitem set mincaseqty=1 where item_num=108405659</v>
      </c>
      <c r="R51" s="17">
        <v>1</v>
      </c>
      <c r="S51" s="17" t="s">
        <v>47</v>
      </c>
      <c r="T51" s="9" t="s">
        <v>852</v>
      </c>
      <c r="U51" s="16">
        <v>0.5</v>
      </c>
      <c r="V51" s="17" t="s">
        <v>81</v>
      </c>
      <c r="W51" s="9"/>
      <c r="X51" s="9"/>
      <c r="Y51" s="17" t="s">
        <v>26</v>
      </c>
      <c r="Z51" s="17" t="s">
        <v>26</v>
      </c>
      <c r="AA51" s="17" t="s">
        <v>28</v>
      </c>
      <c r="AB51" s="17" t="s">
        <v>29</v>
      </c>
    </row>
    <row r="52" spans="1:29" ht="14.75" x14ac:dyDescent="0.75">
      <c r="A52" s="9"/>
      <c r="B52" s="9"/>
      <c r="C52" s="10">
        <v>105629913</v>
      </c>
      <c r="D52" s="11" t="s">
        <v>93</v>
      </c>
      <c r="E52" s="11" t="s">
        <v>77</v>
      </c>
      <c r="F52" s="11" t="s">
        <v>44</v>
      </c>
      <c r="G52" s="11"/>
      <c r="H52" s="11" t="s">
        <v>26</v>
      </c>
      <c r="I52" s="10">
        <v>2</v>
      </c>
      <c r="J52" s="10" t="s">
        <v>26</v>
      </c>
      <c r="K52" s="10" t="s">
        <v>45</v>
      </c>
      <c r="L52" s="13"/>
      <c r="M52" s="11" t="s">
        <v>26</v>
      </c>
      <c r="N52" s="11" t="s">
        <v>46</v>
      </c>
      <c r="O52" s="9"/>
      <c r="P52" s="17">
        <v>3</v>
      </c>
      <c r="Q52" s="14" t="str">
        <f t="shared" si="1"/>
        <v>update productionpointitem set mincaseqty=3 where item_num=105629913</v>
      </c>
      <c r="R52" s="10">
        <v>4</v>
      </c>
      <c r="S52" s="17" t="s">
        <v>47</v>
      </c>
      <c r="T52" s="9" t="s">
        <v>852</v>
      </c>
      <c r="U52" s="16">
        <v>0.5</v>
      </c>
      <c r="V52" s="17" t="s">
        <v>64</v>
      </c>
      <c r="W52" s="9"/>
      <c r="X52" s="9"/>
      <c r="Y52" s="17" t="s">
        <v>26</v>
      </c>
      <c r="Z52" s="17" t="s">
        <v>26</v>
      </c>
      <c r="AA52" s="17" t="s">
        <v>28</v>
      </c>
      <c r="AB52" s="17" t="s">
        <v>29</v>
      </c>
    </row>
    <row r="53" spans="1:29" ht="14.75" x14ac:dyDescent="0.75">
      <c r="A53" s="9"/>
      <c r="B53" s="9"/>
      <c r="C53" s="10">
        <v>105629850</v>
      </c>
      <c r="D53" s="11" t="s">
        <v>94</v>
      </c>
      <c r="E53" s="11" t="s">
        <v>77</v>
      </c>
      <c r="F53" s="11" t="s">
        <v>44</v>
      </c>
      <c r="G53" s="11"/>
      <c r="H53" s="11" t="s">
        <v>26</v>
      </c>
      <c r="I53" s="10">
        <v>1</v>
      </c>
      <c r="J53" s="10" t="s">
        <v>26</v>
      </c>
      <c r="K53" s="10"/>
      <c r="L53" s="13"/>
      <c r="M53" s="11" t="s">
        <v>26</v>
      </c>
      <c r="N53" s="11" t="s">
        <v>46</v>
      </c>
      <c r="O53" s="9"/>
      <c r="P53" s="17">
        <v>3</v>
      </c>
      <c r="Q53" s="14" t="str">
        <f t="shared" si="1"/>
        <v>update productionpointitem set mincaseqty=3 where item_num=105629850</v>
      </c>
      <c r="R53" s="10">
        <v>4</v>
      </c>
      <c r="S53" s="17" t="s">
        <v>47</v>
      </c>
      <c r="T53" s="9" t="s">
        <v>852</v>
      </c>
      <c r="U53" s="16">
        <v>0.5</v>
      </c>
      <c r="V53" s="17" t="s">
        <v>64</v>
      </c>
      <c r="W53" s="9"/>
      <c r="X53" s="9"/>
      <c r="Y53" s="17" t="s">
        <v>26</v>
      </c>
      <c r="Z53" s="17" t="s">
        <v>26</v>
      </c>
      <c r="AA53" s="17" t="s">
        <v>28</v>
      </c>
      <c r="AB53" s="17" t="s">
        <v>29</v>
      </c>
    </row>
    <row r="54" spans="1:29" ht="14.75" x14ac:dyDescent="0.75">
      <c r="A54" s="9"/>
      <c r="B54" s="9"/>
      <c r="C54" s="10">
        <v>111393601</v>
      </c>
      <c r="D54" s="11" t="s">
        <v>95</v>
      </c>
      <c r="E54" s="11" t="s">
        <v>77</v>
      </c>
      <c r="F54" s="11" t="s">
        <v>44</v>
      </c>
      <c r="G54" s="11"/>
      <c r="H54" s="11" t="s">
        <v>26</v>
      </c>
      <c r="I54" s="10">
        <v>2</v>
      </c>
      <c r="J54" s="10"/>
      <c r="K54" s="10"/>
      <c r="L54" s="13"/>
      <c r="M54" s="11" t="s">
        <v>26</v>
      </c>
      <c r="N54" s="11" t="s">
        <v>46</v>
      </c>
      <c r="O54" s="9"/>
      <c r="P54" s="17">
        <v>1</v>
      </c>
      <c r="Q54" s="14" t="str">
        <f t="shared" si="1"/>
        <v>update productionpointitem set mincaseqty=1 where item_num=111393601</v>
      </c>
      <c r="R54" s="17">
        <v>1</v>
      </c>
      <c r="S54" s="17" t="s">
        <v>47</v>
      </c>
      <c r="T54" s="9" t="s">
        <v>852</v>
      </c>
      <c r="U54" s="16">
        <v>0.5</v>
      </c>
      <c r="V54" s="17" t="s">
        <v>64</v>
      </c>
      <c r="W54" s="9"/>
      <c r="X54" s="9"/>
      <c r="Y54" s="17" t="s">
        <v>26</v>
      </c>
      <c r="Z54" s="17" t="s">
        <v>26</v>
      </c>
      <c r="AA54" s="17" t="s">
        <v>28</v>
      </c>
      <c r="AB54" s="17" t="s">
        <v>29</v>
      </c>
    </row>
    <row r="55" spans="1:29" ht="14.75" x14ac:dyDescent="0.75">
      <c r="A55" s="18" t="s">
        <v>41</v>
      </c>
      <c r="B55" s="19"/>
      <c r="C55" s="27">
        <v>111443146</v>
      </c>
      <c r="D55" s="28" t="s">
        <v>96</v>
      </c>
      <c r="E55" s="22" t="s">
        <v>77</v>
      </c>
      <c r="F55" s="22" t="s">
        <v>44</v>
      </c>
      <c r="G55" s="22"/>
      <c r="H55" s="22" t="s">
        <v>26</v>
      </c>
      <c r="I55" s="20">
        <v>4</v>
      </c>
      <c r="J55" s="20" t="s">
        <v>26</v>
      </c>
      <c r="K55" s="20"/>
      <c r="L55" s="23"/>
      <c r="M55" s="22" t="s">
        <v>26</v>
      </c>
      <c r="N55" s="22" t="s">
        <v>46</v>
      </c>
      <c r="O55" s="19"/>
      <c r="P55" s="18">
        <v>2</v>
      </c>
      <c r="Q55" s="14" t="str">
        <f t="shared" si="1"/>
        <v>update productionpointitem set mincaseqty=2 where item_num=111443146</v>
      </c>
      <c r="R55" s="20">
        <v>4</v>
      </c>
      <c r="S55" s="18" t="s">
        <v>47</v>
      </c>
      <c r="T55" s="19" t="s">
        <v>852</v>
      </c>
      <c r="U55" s="24">
        <v>0.5</v>
      </c>
      <c r="V55" s="18" t="s">
        <v>31</v>
      </c>
      <c r="W55" s="19"/>
      <c r="X55" s="19"/>
      <c r="Y55" s="18" t="s">
        <v>26</v>
      </c>
      <c r="Z55" s="18" t="s">
        <v>26</v>
      </c>
      <c r="AA55" s="18" t="s">
        <v>28</v>
      </c>
      <c r="AB55" s="18" t="s">
        <v>29</v>
      </c>
      <c r="AC55" s="29" t="s">
        <v>855</v>
      </c>
    </row>
    <row r="56" spans="1:29" ht="14.75" x14ac:dyDescent="0.75">
      <c r="A56" s="9"/>
      <c r="B56" s="9"/>
      <c r="C56" s="10">
        <v>105630025</v>
      </c>
      <c r="D56" s="11" t="s">
        <v>97</v>
      </c>
      <c r="E56" s="11" t="s">
        <v>77</v>
      </c>
      <c r="F56" s="11" t="s">
        <v>44</v>
      </c>
      <c r="G56" s="11"/>
      <c r="H56" s="11" t="s">
        <v>26</v>
      </c>
      <c r="I56" s="10">
        <v>1</v>
      </c>
      <c r="J56" s="10" t="s">
        <v>26</v>
      </c>
      <c r="K56" s="10" t="s">
        <v>45</v>
      </c>
      <c r="L56" s="13"/>
      <c r="M56" s="11" t="s">
        <v>26</v>
      </c>
      <c r="N56" s="11" t="s">
        <v>46</v>
      </c>
      <c r="O56" s="9"/>
      <c r="P56" s="17">
        <v>1</v>
      </c>
      <c r="Q56" s="14" t="str">
        <f t="shared" si="1"/>
        <v>update productionpointitem set mincaseqty=1 where item_num=105630025</v>
      </c>
      <c r="R56" s="17">
        <v>1</v>
      </c>
      <c r="S56" s="17" t="s">
        <v>47</v>
      </c>
      <c r="T56" s="9" t="s">
        <v>852</v>
      </c>
      <c r="U56" s="16">
        <v>0.5</v>
      </c>
      <c r="V56" s="17" t="s">
        <v>64</v>
      </c>
      <c r="W56" s="9"/>
      <c r="X56" s="9"/>
      <c r="Y56" s="17" t="s">
        <v>26</v>
      </c>
      <c r="Z56" s="17" t="s">
        <v>26</v>
      </c>
      <c r="AA56" s="17" t="s">
        <v>28</v>
      </c>
      <c r="AB56" s="17" t="s">
        <v>29</v>
      </c>
    </row>
    <row r="57" spans="1:29" ht="14.75" x14ac:dyDescent="0.75">
      <c r="A57" s="9"/>
      <c r="B57" s="9"/>
      <c r="C57" s="10">
        <v>105628646</v>
      </c>
      <c r="D57" s="11" t="s">
        <v>98</v>
      </c>
      <c r="E57" s="11" t="s">
        <v>77</v>
      </c>
      <c r="F57" s="11" t="s">
        <v>44</v>
      </c>
      <c r="G57" s="11"/>
      <c r="H57" s="11" t="s">
        <v>26</v>
      </c>
      <c r="I57" s="10">
        <v>2</v>
      </c>
      <c r="J57" s="10" t="s">
        <v>26</v>
      </c>
      <c r="K57" s="10"/>
      <c r="L57" s="13"/>
      <c r="M57" s="11" t="s">
        <v>26</v>
      </c>
      <c r="N57" s="11" t="s">
        <v>46</v>
      </c>
      <c r="O57" s="9"/>
      <c r="P57" s="17">
        <v>4</v>
      </c>
      <c r="Q57" s="14" t="str">
        <f t="shared" si="1"/>
        <v>update productionpointitem set mincaseqty=4 where item_num=105628646</v>
      </c>
      <c r="R57" s="10">
        <v>5</v>
      </c>
      <c r="S57" s="17" t="s">
        <v>47</v>
      </c>
      <c r="T57" s="9" t="s">
        <v>852</v>
      </c>
      <c r="U57" s="16">
        <v>0.5</v>
      </c>
      <c r="V57" s="17" t="s">
        <v>64</v>
      </c>
      <c r="W57" s="9"/>
      <c r="X57" s="9"/>
      <c r="Y57" s="17" t="s">
        <v>26</v>
      </c>
      <c r="Z57" s="17" t="s">
        <v>26</v>
      </c>
      <c r="AA57" s="17" t="s">
        <v>28</v>
      </c>
      <c r="AB57" s="17" t="s">
        <v>29</v>
      </c>
    </row>
    <row r="58" spans="1:29" ht="14.75" x14ac:dyDescent="0.75">
      <c r="A58" s="9"/>
      <c r="B58" s="9"/>
      <c r="C58" s="10">
        <v>109368589</v>
      </c>
      <c r="D58" s="11" t="s">
        <v>99</v>
      </c>
      <c r="E58" s="11" t="s">
        <v>77</v>
      </c>
      <c r="F58" s="11" t="s">
        <v>44</v>
      </c>
      <c r="G58" s="11"/>
      <c r="H58" s="11" t="s">
        <v>26</v>
      </c>
      <c r="I58" s="10">
        <v>1</v>
      </c>
      <c r="J58" s="10"/>
      <c r="K58" s="10"/>
      <c r="L58" s="13"/>
      <c r="M58" s="11" t="s">
        <v>26</v>
      </c>
      <c r="N58" s="11" t="s">
        <v>46</v>
      </c>
      <c r="O58" s="9"/>
      <c r="P58" s="17">
        <v>1</v>
      </c>
      <c r="Q58" s="14" t="str">
        <f t="shared" si="1"/>
        <v>update productionpointitem set mincaseqty=1 where item_num=109368589</v>
      </c>
      <c r="R58" s="17">
        <v>1</v>
      </c>
      <c r="S58" s="17" t="s">
        <v>47</v>
      </c>
      <c r="T58" s="9" t="s">
        <v>852</v>
      </c>
      <c r="U58" s="16">
        <v>0.5</v>
      </c>
      <c r="V58" s="17" t="s">
        <v>64</v>
      </c>
      <c r="W58" s="9"/>
      <c r="X58" s="9"/>
      <c r="Y58" s="17" t="s">
        <v>26</v>
      </c>
      <c r="Z58" s="17" t="s">
        <v>26</v>
      </c>
      <c r="AA58" s="17" t="s">
        <v>28</v>
      </c>
      <c r="AB58" s="17" t="s">
        <v>29</v>
      </c>
    </row>
    <row r="59" spans="1:29" ht="14.75" x14ac:dyDescent="0.75">
      <c r="A59" s="9"/>
      <c r="B59" s="9"/>
      <c r="C59" s="10">
        <v>105628620</v>
      </c>
      <c r="D59" s="11" t="s">
        <v>100</v>
      </c>
      <c r="E59" s="11" t="s">
        <v>77</v>
      </c>
      <c r="F59" s="11" t="s">
        <v>44</v>
      </c>
      <c r="G59" s="11"/>
      <c r="H59" s="11" t="s">
        <v>26</v>
      </c>
      <c r="I59" s="10">
        <v>2</v>
      </c>
      <c r="J59" s="10" t="s">
        <v>26</v>
      </c>
      <c r="K59" s="10"/>
      <c r="L59" s="13"/>
      <c r="M59" s="11" t="s">
        <v>26</v>
      </c>
      <c r="N59" s="11" t="s">
        <v>46</v>
      </c>
      <c r="O59" s="9"/>
      <c r="P59" s="17">
        <v>4</v>
      </c>
      <c r="Q59" s="14" t="str">
        <f t="shared" si="1"/>
        <v>update productionpointitem set mincaseqty=4 where item_num=105628620</v>
      </c>
      <c r="R59" s="10">
        <v>5</v>
      </c>
      <c r="S59" s="17" t="s">
        <v>47</v>
      </c>
      <c r="T59" s="9" t="s">
        <v>852</v>
      </c>
      <c r="U59" s="16">
        <v>0.5</v>
      </c>
      <c r="V59" s="17" t="s">
        <v>64</v>
      </c>
      <c r="W59" s="9"/>
      <c r="X59" s="9"/>
      <c r="Y59" s="17" t="s">
        <v>26</v>
      </c>
      <c r="Z59" s="17" t="s">
        <v>26</v>
      </c>
      <c r="AA59" s="17" t="s">
        <v>28</v>
      </c>
      <c r="AB59" s="17" t="s">
        <v>29</v>
      </c>
    </row>
    <row r="60" spans="1:29" ht="14.75" x14ac:dyDescent="0.75">
      <c r="A60" s="9"/>
      <c r="B60" s="9"/>
      <c r="C60" s="10">
        <v>109368343</v>
      </c>
      <c r="D60" s="11" t="s">
        <v>101</v>
      </c>
      <c r="E60" s="11" t="s">
        <v>77</v>
      </c>
      <c r="F60" s="11" t="s">
        <v>44</v>
      </c>
      <c r="G60" s="11"/>
      <c r="H60" s="11" t="s">
        <v>26</v>
      </c>
      <c r="I60" s="10">
        <v>1</v>
      </c>
      <c r="J60" s="10"/>
      <c r="K60" s="10"/>
      <c r="L60" s="13"/>
      <c r="M60" s="11" t="s">
        <v>26</v>
      </c>
      <c r="N60" s="11" t="s">
        <v>46</v>
      </c>
      <c r="O60" s="9"/>
      <c r="P60" s="17">
        <v>1</v>
      </c>
      <c r="Q60" s="14" t="str">
        <f t="shared" si="1"/>
        <v>update productionpointitem set mincaseqty=1 where item_num=109368343</v>
      </c>
      <c r="R60" s="17">
        <v>1</v>
      </c>
      <c r="S60" s="17" t="s">
        <v>47</v>
      </c>
      <c r="T60" s="9" t="s">
        <v>852</v>
      </c>
      <c r="U60" s="16">
        <v>0.5</v>
      </c>
      <c r="V60" s="17" t="s">
        <v>64</v>
      </c>
      <c r="W60" s="9"/>
      <c r="X60" s="9"/>
      <c r="Y60" s="17" t="s">
        <v>26</v>
      </c>
      <c r="Z60" s="17" t="s">
        <v>26</v>
      </c>
      <c r="AA60" s="17" t="s">
        <v>28</v>
      </c>
      <c r="AB60" s="17" t="s">
        <v>29</v>
      </c>
    </row>
    <row r="61" spans="1:29" ht="14.75" x14ac:dyDescent="0.75">
      <c r="A61" s="9"/>
      <c r="B61" s="9"/>
      <c r="C61" s="10">
        <v>109368482</v>
      </c>
      <c r="D61" s="11" t="s">
        <v>102</v>
      </c>
      <c r="E61" s="11" t="s">
        <v>77</v>
      </c>
      <c r="F61" s="11" t="s">
        <v>44</v>
      </c>
      <c r="G61" s="11"/>
      <c r="H61" s="11" t="s">
        <v>26</v>
      </c>
      <c r="I61" s="10">
        <v>1</v>
      </c>
      <c r="J61" s="10"/>
      <c r="K61" s="10"/>
      <c r="L61" s="13"/>
      <c r="M61" s="11" t="s">
        <v>26</v>
      </c>
      <c r="N61" s="11" t="s">
        <v>46</v>
      </c>
      <c r="O61" s="9"/>
      <c r="P61" s="17">
        <v>1</v>
      </c>
      <c r="Q61" s="14" t="str">
        <f t="shared" si="1"/>
        <v>update productionpointitem set mincaseqty=1 where item_num=109368482</v>
      </c>
      <c r="R61" s="17">
        <v>1</v>
      </c>
      <c r="S61" s="17" t="s">
        <v>47</v>
      </c>
      <c r="T61" s="9" t="s">
        <v>852</v>
      </c>
      <c r="U61" s="16">
        <v>0.5</v>
      </c>
      <c r="V61" s="17" t="s">
        <v>64</v>
      </c>
      <c r="W61" s="9"/>
      <c r="X61" s="9"/>
      <c r="Y61" s="17" t="s">
        <v>26</v>
      </c>
      <c r="Z61" s="17" t="s">
        <v>26</v>
      </c>
      <c r="AA61" s="17" t="s">
        <v>28</v>
      </c>
      <c r="AB61" s="17" t="s">
        <v>29</v>
      </c>
    </row>
    <row r="62" spans="1:29" ht="14.75" x14ac:dyDescent="0.75">
      <c r="A62" s="9"/>
      <c r="B62" s="9"/>
      <c r="C62" s="10">
        <v>109758341</v>
      </c>
      <c r="D62" s="31" t="s">
        <v>103</v>
      </c>
      <c r="E62" s="11" t="s">
        <v>77</v>
      </c>
      <c r="F62" s="11" t="s">
        <v>44</v>
      </c>
      <c r="G62" s="11"/>
      <c r="H62" s="11" t="s">
        <v>26</v>
      </c>
      <c r="I62" s="10">
        <v>1</v>
      </c>
      <c r="J62" s="10"/>
      <c r="K62" s="10" t="s">
        <v>45</v>
      </c>
      <c r="L62" s="13"/>
      <c r="M62" s="11" t="s">
        <v>26</v>
      </c>
      <c r="N62" s="11" t="s">
        <v>46</v>
      </c>
      <c r="O62" s="9"/>
      <c r="P62" s="17">
        <v>1</v>
      </c>
      <c r="Q62" s="14" t="str">
        <f t="shared" si="1"/>
        <v>update productionpointitem set mincaseqty=1 where item_num=109758341</v>
      </c>
      <c r="R62" s="17">
        <v>1</v>
      </c>
      <c r="S62" s="17" t="s">
        <v>47</v>
      </c>
      <c r="T62" s="9" t="s">
        <v>852</v>
      </c>
      <c r="U62" s="16">
        <v>0.5</v>
      </c>
      <c r="V62" s="17" t="s">
        <v>64</v>
      </c>
      <c r="W62" s="9"/>
      <c r="X62" s="9"/>
      <c r="Y62" s="17" t="s">
        <v>26</v>
      </c>
      <c r="Z62" s="17" t="s">
        <v>26</v>
      </c>
      <c r="AA62" s="17" t="s">
        <v>28</v>
      </c>
      <c r="AB62" s="17" t="s">
        <v>29</v>
      </c>
    </row>
    <row r="63" spans="1:29" ht="14.75" x14ac:dyDescent="0.75">
      <c r="A63" s="9"/>
      <c r="B63" s="9"/>
      <c r="C63" s="10">
        <v>105492814</v>
      </c>
      <c r="D63" s="11" t="s">
        <v>104</v>
      </c>
      <c r="E63" s="11" t="s">
        <v>105</v>
      </c>
      <c r="F63" s="11" t="s">
        <v>105</v>
      </c>
      <c r="G63" s="11"/>
      <c r="H63" s="11" t="s">
        <v>26</v>
      </c>
      <c r="I63" s="10">
        <v>2</v>
      </c>
      <c r="J63" s="10" t="s">
        <v>26</v>
      </c>
      <c r="K63" s="32">
        <v>1</v>
      </c>
      <c r="L63" s="13"/>
      <c r="M63" s="11" t="s">
        <v>26</v>
      </c>
      <c r="N63" s="11" t="s">
        <v>26</v>
      </c>
      <c r="O63" s="9"/>
      <c r="P63" s="17">
        <v>2</v>
      </c>
      <c r="Q63" s="14" t="str">
        <f t="shared" si="1"/>
        <v>update productionpointitem set mincaseqty=2 where item_num=105492814</v>
      </c>
      <c r="R63" s="10">
        <v>2</v>
      </c>
      <c r="S63" s="9"/>
      <c r="T63" s="15" t="s">
        <v>852</v>
      </c>
      <c r="U63" s="16">
        <v>0.5</v>
      </c>
      <c r="V63" s="18" t="s">
        <v>31</v>
      </c>
      <c r="W63" s="9"/>
      <c r="X63" s="9"/>
      <c r="Y63" s="17"/>
      <c r="Z63" s="17" t="s">
        <v>26</v>
      </c>
      <c r="AA63" s="17" t="s">
        <v>28</v>
      </c>
      <c r="AB63" s="17" t="s">
        <v>29</v>
      </c>
    </row>
    <row r="64" spans="1:29" ht="14.75" x14ac:dyDescent="0.75">
      <c r="A64" s="18" t="s">
        <v>41</v>
      </c>
      <c r="B64" s="33"/>
      <c r="C64" s="34">
        <v>111501545</v>
      </c>
      <c r="D64" s="35" t="s">
        <v>106</v>
      </c>
      <c r="E64" s="22" t="s">
        <v>105</v>
      </c>
      <c r="F64" s="22" t="s">
        <v>105</v>
      </c>
      <c r="G64" s="22"/>
      <c r="H64" s="22" t="s">
        <v>26</v>
      </c>
      <c r="I64" s="20">
        <v>1</v>
      </c>
      <c r="J64" s="20" t="s">
        <v>26</v>
      </c>
      <c r="K64" s="36">
        <v>1</v>
      </c>
      <c r="L64" s="23"/>
      <c r="M64" s="22" t="s">
        <v>26</v>
      </c>
      <c r="N64" s="22" t="s">
        <v>26</v>
      </c>
      <c r="O64" s="19"/>
      <c r="P64" s="18">
        <v>2</v>
      </c>
      <c r="Q64" s="14" t="str">
        <f t="shared" si="1"/>
        <v>update productionpointitem set mincaseqty=2 where item_num=111501545</v>
      </c>
      <c r="R64" s="20">
        <v>1</v>
      </c>
      <c r="S64" s="19"/>
      <c r="T64" s="19" t="s">
        <v>852</v>
      </c>
      <c r="U64" s="24">
        <v>0.5</v>
      </c>
      <c r="V64" s="18" t="s">
        <v>36</v>
      </c>
      <c r="W64" s="19"/>
      <c r="X64" s="19"/>
      <c r="Y64" s="19"/>
      <c r="Z64" s="18" t="s">
        <v>26</v>
      </c>
      <c r="AA64" s="18" t="s">
        <v>28</v>
      </c>
      <c r="AB64" s="18" t="s">
        <v>29</v>
      </c>
      <c r="AC64" s="29" t="s">
        <v>855</v>
      </c>
    </row>
    <row r="65" spans="1:29" ht="14.75" x14ac:dyDescent="0.75">
      <c r="A65" s="18" t="s">
        <v>41</v>
      </c>
      <c r="B65" s="33"/>
      <c r="C65" s="34">
        <v>111032540</v>
      </c>
      <c r="D65" s="37" t="s">
        <v>107</v>
      </c>
      <c r="E65" s="22" t="s">
        <v>105</v>
      </c>
      <c r="F65" s="22" t="s">
        <v>105</v>
      </c>
      <c r="G65" s="22"/>
      <c r="H65" s="22" t="s">
        <v>26</v>
      </c>
      <c r="I65" s="20">
        <v>1</v>
      </c>
      <c r="J65" s="36"/>
      <c r="K65" s="36">
        <v>1</v>
      </c>
      <c r="L65" s="23"/>
      <c r="M65" s="22" t="s">
        <v>26</v>
      </c>
      <c r="N65" s="22" t="s">
        <v>26</v>
      </c>
      <c r="O65" s="19"/>
      <c r="P65" s="18">
        <v>2</v>
      </c>
      <c r="Q65" s="14" t="str">
        <f t="shared" si="1"/>
        <v>update productionpointitem set mincaseqty=2 where item_num=111032540</v>
      </c>
      <c r="R65" s="20">
        <v>1</v>
      </c>
      <c r="S65" s="19"/>
      <c r="T65" s="19" t="s">
        <v>852</v>
      </c>
      <c r="U65" s="24">
        <v>0.5</v>
      </c>
      <c r="V65" s="18" t="s">
        <v>31</v>
      </c>
      <c r="W65" s="19"/>
      <c r="X65" s="19"/>
      <c r="Y65" s="18"/>
      <c r="Z65" s="18" t="s">
        <v>26</v>
      </c>
      <c r="AA65" s="18" t="s">
        <v>28</v>
      </c>
      <c r="AB65" s="18" t="s">
        <v>29</v>
      </c>
      <c r="AC65" s="29" t="s">
        <v>855</v>
      </c>
    </row>
    <row r="66" spans="1:29" ht="14.75" x14ac:dyDescent="0.75">
      <c r="A66" s="9"/>
      <c r="B66" s="9"/>
      <c r="C66" s="10">
        <v>106687630</v>
      </c>
      <c r="D66" s="11" t="s">
        <v>108</v>
      </c>
      <c r="E66" s="11" t="s">
        <v>105</v>
      </c>
      <c r="F66" s="11" t="s">
        <v>105</v>
      </c>
      <c r="G66" s="11"/>
      <c r="H66" s="11" t="s">
        <v>26</v>
      </c>
      <c r="I66" s="10">
        <v>4</v>
      </c>
      <c r="J66" s="10" t="s">
        <v>26</v>
      </c>
      <c r="K66" s="32">
        <v>1</v>
      </c>
      <c r="L66" s="13"/>
      <c r="M66" s="11" t="s">
        <v>26</v>
      </c>
      <c r="N66" s="11" t="s">
        <v>26</v>
      </c>
      <c r="O66" s="9"/>
      <c r="P66" s="17">
        <v>2</v>
      </c>
      <c r="Q66" s="14" t="str">
        <f t="shared" ref="Q66:Q97" si="2">CONCATENATE("update productionpointitem set mincaseqty=",P66," where item_num=",C66)</f>
        <v>update productionpointitem set mincaseqty=2 where item_num=106687630</v>
      </c>
      <c r="R66" s="10">
        <v>2</v>
      </c>
      <c r="S66" s="9"/>
      <c r="T66" s="15" t="s">
        <v>852</v>
      </c>
      <c r="U66" s="16">
        <v>0.5</v>
      </c>
      <c r="V66" s="17" t="s">
        <v>31</v>
      </c>
      <c r="W66" s="9"/>
      <c r="X66" s="9"/>
      <c r="Y66" s="17"/>
      <c r="Z66" s="17" t="s">
        <v>26</v>
      </c>
      <c r="AA66" s="17" t="s">
        <v>28</v>
      </c>
      <c r="AB66" s="17" t="s">
        <v>29</v>
      </c>
    </row>
    <row r="67" spans="1:29" ht="14.75" x14ac:dyDescent="0.75">
      <c r="A67" s="18" t="s">
        <v>41</v>
      </c>
      <c r="B67" s="33"/>
      <c r="C67" s="34">
        <v>111041905</v>
      </c>
      <c r="D67" s="37" t="s">
        <v>109</v>
      </c>
      <c r="E67" s="22" t="s">
        <v>105</v>
      </c>
      <c r="F67" s="22" t="s">
        <v>105</v>
      </c>
      <c r="G67" s="22"/>
      <c r="H67" s="22" t="s">
        <v>26</v>
      </c>
      <c r="I67" s="20">
        <v>1</v>
      </c>
      <c r="J67" s="36"/>
      <c r="K67" s="36">
        <v>1</v>
      </c>
      <c r="L67" s="23"/>
      <c r="M67" s="22" t="s">
        <v>26</v>
      </c>
      <c r="N67" s="22" t="s">
        <v>26</v>
      </c>
      <c r="O67" s="19"/>
      <c r="P67" s="18">
        <v>2</v>
      </c>
      <c r="Q67" s="14" t="str">
        <f t="shared" si="2"/>
        <v>update productionpointitem set mincaseqty=2 where item_num=111041905</v>
      </c>
      <c r="R67" s="20">
        <v>1</v>
      </c>
      <c r="S67" s="19"/>
      <c r="T67" s="19" t="s">
        <v>852</v>
      </c>
      <c r="U67" s="24">
        <v>0.5</v>
      </c>
      <c r="V67" s="18" t="s">
        <v>36</v>
      </c>
      <c r="W67" s="19"/>
      <c r="X67" s="19"/>
      <c r="Y67" s="18"/>
      <c r="Z67" s="18" t="s">
        <v>26</v>
      </c>
      <c r="AA67" s="18" t="s">
        <v>28</v>
      </c>
      <c r="AB67" s="18" t="s">
        <v>29</v>
      </c>
      <c r="AC67" s="29" t="s">
        <v>855</v>
      </c>
    </row>
    <row r="68" spans="1:29" ht="14.75" x14ac:dyDescent="0.75">
      <c r="A68" s="9"/>
      <c r="B68" s="9"/>
      <c r="C68" s="10">
        <v>105615167</v>
      </c>
      <c r="D68" s="11" t="s">
        <v>110</v>
      </c>
      <c r="E68" s="11" t="s">
        <v>105</v>
      </c>
      <c r="F68" s="11" t="s">
        <v>105</v>
      </c>
      <c r="G68" s="11"/>
      <c r="H68" s="11" t="s">
        <v>26</v>
      </c>
      <c r="I68" s="10">
        <v>4</v>
      </c>
      <c r="J68" s="10" t="s">
        <v>26</v>
      </c>
      <c r="K68" s="32">
        <v>1</v>
      </c>
      <c r="L68" s="13"/>
      <c r="M68" s="11" t="s">
        <v>26</v>
      </c>
      <c r="N68" s="11" t="s">
        <v>26</v>
      </c>
      <c r="O68" s="9"/>
      <c r="P68" s="17">
        <v>2</v>
      </c>
      <c r="Q68" s="14" t="str">
        <f t="shared" si="2"/>
        <v>update productionpointitem set mincaseqty=2 where item_num=105615167</v>
      </c>
      <c r="R68" s="10">
        <v>1</v>
      </c>
      <c r="S68" s="9"/>
      <c r="T68" s="9" t="s">
        <v>852</v>
      </c>
      <c r="U68" s="16">
        <v>0.5</v>
      </c>
      <c r="V68" s="17" t="s">
        <v>31</v>
      </c>
      <c r="W68" s="9"/>
      <c r="X68" s="9"/>
      <c r="Y68" s="17"/>
      <c r="Z68" s="17" t="s">
        <v>26</v>
      </c>
      <c r="AA68" s="17" t="s">
        <v>28</v>
      </c>
      <c r="AB68" s="17" t="s">
        <v>29</v>
      </c>
    </row>
    <row r="69" spans="1:29" ht="14.75" x14ac:dyDescent="0.75">
      <c r="A69" s="9"/>
      <c r="B69" s="9"/>
      <c r="C69" s="10">
        <v>108949824</v>
      </c>
      <c r="D69" s="11" t="s">
        <v>111</v>
      </c>
      <c r="E69" s="11" t="s">
        <v>105</v>
      </c>
      <c r="F69" s="11" t="s">
        <v>105</v>
      </c>
      <c r="G69" s="11"/>
      <c r="H69" s="11" t="s">
        <v>26</v>
      </c>
      <c r="I69" s="10">
        <v>1</v>
      </c>
      <c r="J69" s="10" t="s">
        <v>26</v>
      </c>
      <c r="K69" s="32">
        <v>1</v>
      </c>
      <c r="L69" s="13"/>
      <c r="M69" s="11" t="s">
        <v>26</v>
      </c>
      <c r="N69" s="11" t="s">
        <v>26</v>
      </c>
      <c r="O69" s="9"/>
      <c r="P69" s="17">
        <v>2</v>
      </c>
      <c r="Q69" s="14" t="str">
        <f t="shared" si="2"/>
        <v>update productionpointitem set mincaseqty=2 where item_num=108949824</v>
      </c>
      <c r="R69" s="10">
        <v>1</v>
      </c>
      <c r="S69" s="9"/>
      <c r="T69" s="9" t="s">
        <v>852</v>
      </c>
      <c r="U69" s="16">
        <v>0.5</v>
      </c>
      <c r="V69" s="17" t="s">
        <v>31</v>
      </c>
      <c r="W69" s="9"/>
      <c r="X69" s="9"/>
      <c r="Y69" s="17"/>
      <c r="Z69" s="17" t="s">
        <v>26</v>
      </c>
      <c r="AA69" s="17" t="s">
        <v>28</v>
      </c>
      <c r="AB69" s="17" t="s">
        <v>29</v>
      </c>
    </row>
    <row r="70" spans="1:29" ht="14.75" x14ac:dyDescent="0.75">
      <c r="A70" s="9"/>
      <c r="B70" s="9"/>
      <c r="C70" s="10">
        <v>108949859</v>
      </c>
      <c r="D70" s="11" t="s">
        <v>112</v>
      </c>
      <c r="E70" s="11" t="s">
        <v>105</v>
      </c>
      <c r="F70" s="11" t="s">
        <v>105</v>
      </c>
      <c r="G70" s="11"/>
      <c r="H70" s="11" t="s">
        <v>26</v>
      </c>
      <c r="I70" s="10">
        <v>1</v>
      </c>
      <c r="J70" s="10" t="s">
        <v>26</v>
      </c>
      <c r="K70" s="32">
        <v>1</v>
      </c>
      <c r="L70" s="13"/>
      <c r="M70" s="11" t="s">
        <v>26</v>
      </c>
      <c r="N70" s="11" t="s">
        <v>26</v>
      </c>
      <c r="O70" s="9"/>
      <c r="P70" s="17">
        <v>2</v>
      </c>
      <c r="Q70" s="14" t="str">
        <f t="shared" si="2"/>
        <v>update productionpointitem set mincaseqty=2 where item_num=108949859</v>
      </c>
      <c r="R70" s="10">
        <v>1</v>
      </c>
      <c r="S70" s="9"/>
      <c r="T70" s="9" t="s">
        <v>852</v>
      </c>
      <c r="U70" s="16">
        <v>0.5</v>
      </c>
      <c r="V70" s="17" t="s">
        <v>31</v>
      </c>
      <c r="W70" s="9"/>
      <c r="X70" s="9"/>
      <c r="Y70" s="17"/>
      <c r="Z70" s="17" t="s">
        <v>26</v>
      </c>
      <c r="AA70" s="17" t="s">
        <v>28</v>
      </c>
      <c r="AB70" s="17" t="s">
        <v>29</v>
      </c>
    </row>
    <row r="71" spans="1:29" ht="14.75" x14ac:dyDescent="0.75">
      <c r="A71" s="9"/>
      <c r="B71" s="9"/>
      <c r="C71" s="10">
        <v>105713584</v>
      </c>
      <c r="D71" s="11" t="s">
        <v>113</v>
      </c>
      <c r="E71" s="11" t="s">
        <v>105</v>
      </c>
      <c r="F71" s="11" t="s">
        <v>105</v>
      </c>
      <c r="G71" s="11"/>
      <c r="H71" s="11" t="s">
        <v>26</v>
      </c>
      <c r="I71" s="10">
        <v>4</v>
      </c>
      <c r="J71" s="10" t="s">
        <v>26</v>
      </c>
      <c r="K71" s="32">
        <v>1</v>
      </c>
      <c r="L71" s="13"/>
      <c r="M71" s="11" t="s">
        <v>26</v>
      </c>
      <c r="N71" s="11" t="s">
        <v>26</v>
      </c>
      <c r="O71" s="9"/>
      <c r="P71" s="17">
        <v>2</v>
      </c>
      <c r="Q71" s="14" t="str">
        <f t="shared" si="2"/>
        <v>update productionpointitem set mincaseqty=2 where item_num=105713584</v>
      </c>
      <c r="R71" s="10">
        <v>1</v>
      </c>
      <c r="S71" s="9"/>
      <c r="T71" s="9" t="s">
        <v>852</v>
      </c>
      <c r="U71" s="16">
        <v>0.5</v>
      </c>
      <c r="V71" s="18" t="s">
        <v>31</v>
      </c>
      <c r="W71" s="9"/>
      <c r="X71" s="9"/>
      <c r="Y71" s="17"/>
      <c r="Z71" s="17" t="s">
        <v>26</v>
      </c>
      <c r="AA71" s="17" t="s">
        <v>28</v>
      </c>
      <c r="AB71" s="17" t="s">
        <v>29</v>
      </c>
    </row>
    <row r="72" spans="1:29" ht="14.75" x14ac:dyDescent="0.75">
      <c r="A72" s="9"/>
      <c r="B72" s="9"/>
      <c r="C72" s="10">
        <v>105493913</v>
      </c>
      <c r="D72" s="11" t="s">
        <v>114</v>
      </c>
      <c r="E72" s="11" t="s">
        <v>105</v>
      </c>
      <c r="F72" s="11" t="s">
        <v>105</v>
      </c>
      <c r="G72" s="11"/>
      <c r="H72" s="11" t="s">
        <v>26</v>
      </c>
      <c r="I72" s="10">
        <v>2</v>
      </c>
      <c r="J72" s="10" t="s">
        <v>26</v>
      </c>
      <c r="K72" s="32">
        <v>1</v>
      </c>
      <c r="L72" s="13"/>
      <c r="M72" s="11" t="s">
        <v>26</v>
      </c>
      <c r="N72" s="11" t="s">
        <v>26</v>
      </c>
      <c r="O72" s="9"/>
      <c r="P72" s="17">
        <v>2</v>
      </c>
      <c r="Q72" s="14" t="str">
        <f t="shared" si="2"/>
        <v>update productionpointitem set mincaseqty=2 where item_num=105493913</v>
      </c>
      <c r="R72" s="10">
        <v>2</v>
      </c>
      <c r="S72" s="9"/>
      <c r="T72" s="9" t="s">
        <v>852</v>
      </c>
      <c r="U72" s="16">
        <v>0.5</v>
      </c>
      <c r="V72" s="17" t="s">
        <v>31</v>
      </c>
      <c r="W72" s="9"/>
      <c r="X72" s="9"/>
      <c r="Y72" s="17"/>
      <c r="Z72" s="17" t="s">
        <v>26</v>
      </c>
      <c r="AA72" s="17" t="s">
        <v>28</v>
      </c>
      <c r="AB72" s="17" t="s">
        <v>29</v>
      </c>
    </row>
    <row r="73" spans="1:29" ht="14.75" x14ac:dyDescent="0.75">
      <c r="A73" s="9"/>
      <c r="B73" s="9"/>
      <c r="C73" s="10">
        <v>105615183</v>
      </c>
      <c r="D73" s="11" t="s">
        <v>115</v>
      </c>
      <c r="E73" s="11" t="s">
        <v>105</v>
      </c>
      <c r="F73" s="11" t="s">
        <v>105</v>
      </c>
      <c r="G73" s="11"/>
      <c r="H73" s="11" t="s">
        <v>26</v>
      </c>
      <c r="I73" s="10">
        <v>4</v>
      </c>
      <c r="J73" s="10" t="s">
        <v>26</v>
      </c>
      <c r="K73" s="32">
        <v>1</v>
      </c>
      <c r="L73" s="13"/>
      <c r="M73" s="11" t="s">
        <v>26</v>
      </c>
      <c r="N73" s="11" t="s">
        <v>26</v>
      </c>
      <c r="O73" s="9"/>
      <c r="P73" s="17">
        <v>2</v>
      </c>
      <c r="Q73" s="14" t="str">
        <f t="shared" si="2"/>
        <v>update productionpointitem set mincaseqty=2 where item_num=105615183</v>
      </c>
      <c r="R73" s="10">
        <v>1</v>
      </c>
      <c r="S73" s="9"/>
      <c r="T73" s="9" t="s">
        <v>852</v>
      </c>
      <c r="U73" s="16">
        <v>0.5</v>
      </c>
      <c r="V73" s="17" t="s">
        <v>31</v>
      </c>
      <c r="W73" s="9"/>
      <c r="X73" s="9"/>
      <c r="Y73" s="17"/>
      <c r="Z73" s="17" t="s">
        <v>26</v>
      </c>
      <c r="AA73" s="17" t="s">
        <v>28</v>
      </c>
      <c r="AB73" s="17" t="s">
        <v>29</v>
      </c>
    </row>
    <row r="74" spans="1:29" ht="14.75" x14ac:dyDescent="0.75">
      <c r="A74" s="9"/>
      <c r="B74" s="9"/>
      <c r="C74" s="10">
        <v>105615239</v>
      </c>
      <c r="D74" s="11" t="s">
        <v>116</v>
      </c>
      <c r="E74" s="11" t="s">
        <v>105</v>
      </c>
      <c r="F74" s="11" t="s">
        <v>105</v>
      </c>
      <c r="G74" s="11"/>
      <c r="H74" s="11" t="s">
        <v>26</v>
      </c>
      <c r="I74" s="10">
        <v>4</v>
      </c>
      <c r="J74" s="10" t="s">
        <v>26</v>
      </c>
      <c r="K74" s="32">
        <v>1</v>
      </c>
      <c r="L74" s="13"/>
      <c r="M74" s="11" t="s">
        <v>26</v>
      </c>
      <c r="N74" s="11" t="s">
        <v>26</v>
      </c>
      <c r="O74" s="9"/>
      <c r="P74" s="17">
        <v>2</v>
      </c>
      <c r="Q74" s="14" t="str">
        <f t="shared" si="2"/>
        <v>update productionpointitem set mincaseqty=2 where item_num=105615239</v>
      </c>
      <c r="R74" s="10">
        <v>1</v>
      </c>
      <c r="S74" s="9"/>
      <c r="T74" s="9" t="s">
        <v>852</v>
      </c>
      <c r="U74" s="16">
        <v>0.5</v>
      </c>
      <c r="V74" s="17" t="s">
        <v>31</v>
      </c>
      <c r="W74" s="9"/>
      <c r="X74" s="9"/>
      <c r="Y74" s="17"/>
      <c r="Z74" s="17" t="s">
        <v>26</v>
      </c>
      <c r="AA74" s="17" t="s">
        <v>28</v>
      </c>
      <c r="AB74" s="17" t="s">
        <v>29</v>
      </c>
    </row>
    <row r="75" spans="1:29" ht="14.75" x14ac:dyDescent="0.75">
      <c r="A75" s="9"/>
      <c r="B75" s="9"/>
      <c r="C75" s="38">
        <v>105615212</v>
      </c>
      <c r="D75" s="39" t="s">
        <v>117</v>
      </c>
      <c r="E75" s="11" t="s">
        <v>105</v>
      </c>
      <c r="F75" s="11" t="s">
        <v>105</v>
      </c>
      <c r="G75" s="11"/>
      <c r="H75" s="11" t="s">
        <v>26</v>
      </c>
      <c r="I75" s="10">
        <v>4</v>
      </c>
      <c r="J75" s="10" t="s">
        <v>26</v>
      </c>
      <c r="K75" s="32">
        <v>1</v>
      </c>
      <c r="L75" s="13"/>
      <c r="M75" s="11" t="s">
        <v>26</v>
      </c>
      <c r="N75" s="11" t="s">
        <v>26</v>
      </c>
      <c r="O75" s="9"/>
      <c r="P75" s="17">
        <v>2</v>
      </c>
      <c r="Q75" s="14" t="str">
        <f t="shared" si="2"/>
        <v>update productionpointitem set mincaseqty=2 where item_num=105615212</v>
      </c>
      <c r="R75" s="10">
        <v>1</v>
      </c>
      <c r="S75" s="9"/>
      <c r="T75" s="9" t="s">
        <v>852</v>
      </c>
      <c r="U75" s="16">
        <v>0.5</v>
      </c>
      <c r="V75" s="17" t="s">
        <v>31</v>
      </c>
      <c r="W75" s="9"/>
      <c r="X75" s="9"/>
      <c r="Y75" s="17"/>
      <c r="Z75" s="17" t="s">
        <v>26</v>
      </c>
      <c r="AA75" s="17" t="s">
        <v>28</v>
      </c>
      <c r="AB75" s="17" t="s">
        <v>29</v>
      </c>
    </row>
    <row r="76" spans="1:29" ht="14.75" x14ac:dyDescent="0.75">
      <c r="A76" s="18" t="s">
        <v>41</v>
      </c>
      <c r="B76" s="33"/>
      <c r="C76" s="40">
        <v>111501481</v>
      </c>
      <c r="D76" s="41" t="s">
        <v>118</v>
      </c>
      <c r="E76" s="22" t="s">
        <v>105</v>
      </c>
      <c r="F76" s="22" t="s">
        <v>105</v>
      </c>
      <c r="G76" s="22"/>
      <c r="H76" s="22" t="s">
        <v>26</v>
      </c>
      <c r="I76" s="20">
        <v>1</v>
      </c>
      <c r="J76" s="20" t="s">
        <v>26</v>
      </c>
      <c r="K76" s="36">
        <v>1</v>
      </c>
      <c r="L76" s="23"/>
      <c r="M76" s="22" t="s">
        <v>26</v>
      </c>
      <c r="N76" s="22" t="s">
        <v>26</v>
      </c>
      <c r="O76" s="19"/>
      <c r="P76" s="18">
        <v>2</v>
      </c>
      <c r="Q76" s="14" t="str">
        <f t="shared" si="2"/>
        <v>update productionpointitem set mincaseqty=2 where item_num=111501481</v>
      </c>
      <c r="R76" s="20">
        <v>1</v>
      </c>
      <c r="S76" s="19"/>
      <c r="T76" s="19" t="s">
        <v>852</v>
      </c>
      <c r="U76" s="24">
        <v>0.5</v>
      </c>
      <c r="V76" s="18" t="s">
        <v>36</v>
      </c>
      <c r="W76" s="19"/>
      <c r="X76" s="19"/>
      <c r="Y76" s="18"/>
      <c r="Z76" s="18" t="s">
        <v>26</v>
      </c>
      <c r="AA76" s="18" t="s">
        <v>28</v>
      </c>
      <c r="AB76" s="18" t="s">
        <v>29</v>
      </c>
      <c r="AC76" s="29" t="s">
        <v>855</v>
      </c>
    </row>
    <row r="77" spans="1:29" ht="14.75" x14ac:dyDescent="0.75">
      <c r="A77" s="9"/>
      <c r="B77" s="9"/>
      <c r="C77" s="38">
        <v>105492742</v>
      </c>
      <c r="D77" s="39" t="s">
        <v>119</v>
      </c>
      <c r="E77" s="11" t="s">
        <v>105</v>
      </c>
      <c r="F77" s="11" t="s">
        <v>105</v>
      </c>
      <c r="G77" s="11"/>
      <c r="H77" s="11" t="s">
        <v>26</v>
      </c>
      <c r="I77" s="10">
        <v>2</v>
      </c>
      <c r="J77" s="10" t="s">
        <v>26</v>
      </c>
      <c r="K77" s="32">
        <v>1</v>
      </c>
      <c r="L77" s="13"/>
      <c r="M77" s="11" t="s">
        <v>26</v>
      </c>
      <c r="N77" s="11" t="s">
        <v>26</v>
      </c>
      <c r="O77" s="9"/>
      <c r="P77" s="17">
        <v>2</v>
      </c>
      <c r="Q77" s="14" t="str">
        <f t="shared" si="2"/>
        <v>update productionpointitem set mincaseqty=2 where item_num=105492742</v>
      </c>
      <c r="R77" s="10">
        <v>2</v>
      </c>
      <c r="S77" s="9"/>
      <c r="T77" s="9" t="s">
        <v>852</v>
      </c>
      <c r="U77" s="16">
        <v>0.5</v>
      </c>
      <c r="V77" s="17" t="s">
        <v>31</v>
      </c>
      <c r="W77" s="9"/>
      <c r="X77" s="9"/>
      <c r="Y77" s="17"/>
      <c r="Z77" s="17" t="s">
        <v>26</v>
      </c>
      <c r="AA77" s="17" t="s">
        <v>28</v>
      </c>
      <c r="AB77" s="17" t="s">
        <v>29</v>
      </c>
    </row>
    <row r="78" spans="1:29" ht="13" x14ac:dyDescent="0.6">
      <c r="A78" s="42" t="s">
        <v>120</v>
      </c>
      <c r="B78" s="43"/>
      <c r="C78" s="44">
        <v>111813725</v>
      </c>
      <c r="D78" s="45" t="s">
        <v>121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14" t="str">
        <f t="shared" si="2"/>
        <v>update productionpointitem set mincaseqty= where item_num=111813725</v>
      </c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1:29" ht="13" x14ac:dyDescent="0.6">
      <c r="A79" s="42" t="s">
        <v>120</v>
      </c>
      <c r="B79" s="43"/>
      <c r="C79" s="46">
        <v>111813741</v>
      </c>
      <c r="D79" s="45" t="s">
        <v>122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14" t="str">
        <f t="shared" si="2"/>
        <v>update productionpointitem set mincaseqty= where item_num=111813741</v>
      </c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1:29" ht="13" x14ac:dyDescent="0.6">
      <c r="A80" s="42" t="s">
        <v>120</v>
      </c>
      <c r="B80" s="43"/>
      <c r="C80" s="47">
        <v>112121835</v>
      </c>
      <c r="D80" s="45" t="s">
        <v>123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4" t="str">
        <f t="shared" si="2"/>
        <v>update productionpointitem set mincaseqty= where item_num=112121835</v>
      </c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:28" ht="13" x14ac:dyDescent="0.6">
      <c r="A81" s="42" t="s">
        <v>120</v>
      </c>
      <c r="B81" s="43"/>
      <c r="C81" s="47">
        <v>111040591</v>
      </c>
      <c r="D81" s="45" t="s">
        <v>124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14" t="str">
        <f t="shared" si="2"/>
        <v>update productionpointitem set mincaseqty= where item_num=111040591</v>
      </c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:28" ht="13" x14ac:dyDescent="0.6">
      <c r="A82" s="42" t="s">
        <v>120</v>
      </c>
      <c r="B82" s="43"/>
      <c r="C82" s="47">
        <v>111040558</v>
      </c>
      <c r="D82" s="45" t="s">
        <v>118</v>
      </c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4" t="str">
        <f t="shared" si="2"/>
        <v>update productionpointitem set mincaseqty= where item_num=111040558</v>
      </c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:28" ht="13" x14ac:dyDescent="0.6">
      <c r="A83" s="42" t="s">
        <v>120</v>
      </c>
      <c r="B83" s="43"/>
      <c r="C83" s="47">
        <v>111040574</v>
      </c>
      <c r="D83" s="45" t="s">
        <v>125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14" t="str">
        <f t="shared" si="2"/>
        <v>update productionpointitem set mincaseqty= where item_num=111040574</v>
      </c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:28" ht="13" x14ac:dyDescent="0.6">
      <c r="A84" s="42" t="s">
        <v>120</v>
      </c>
      <c r="B84" s="43"/>
      <c r="C84" s="47">
        <v>106779278</v>
      </c>
      <c r="D84" s="45" t="s">
        <v>126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4" t="str">
        <f t="shared" si="2"/>
        <v>update productionpointitem set mincaseqty= where item_num=106779278</v>
      </c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:28" ht="13" x14ac:dyDescent="0.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3" x14ac:dyDescent="0.6">
      <c r="A86" s="9"/>
      <c r="B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3" x14ac:dyDescent="0.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3" x14ac:dyDescent="0.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3" x14ac:dyDescent="0.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3" x14ac:dyDescent="0.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3" x14ac:dyDescent="0.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3" x14ac:dyDescent="0.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3" x14ac:dyDescent="0.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3" x14ac:dyDescent="0.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3" x14ac:dyDescent="0.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3" x14ac:dyDescent="0.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3" x14ac:dyDescent="0.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3" x14ac:dyDescent="0.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3" x14ac:dyDescent="0.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3" x14ac:dyDescent="0.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3" x14ac:dyDescent="0.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3" x14ac:dyDescent="0.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3" x14ac:dyDescent="0.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3" x14ac:dyDescent="0.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3" x14ac:dyDescent="0.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3" x14ac:dyDescent="0.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3" x14ac:dyDescent="0.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3" x14ac:dyDescent="0.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3" x14ac:dyDescent="0.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3" x14ac:dyDescent="0.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3" x14ac:dyDescent="0.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3" x14ac:dyDescent="0.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3" x14ac:dyDescent="0.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3" x14ac:dyDescent="0.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3" x14ac:dyDescent="0.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3" x14ac:dyDescent="0.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3" x14ac:dyDescent="0.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3" x14ac:dyDescent="0.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3" x14ac:dyDescent="0.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3" x14ac:dyDescent="0.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3" x14ac:dyDescent="0.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3" x14ac:dyDescent="0.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3" x14ac:dyDescent="0.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3" x14ac:dyDescent="0.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3" x14ac:dyDescent="0.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3" x14ac:dyDescent="0.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3" x14ac:dyDescent="0.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3" x14ac:dyDescent="0.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3" x14ac:dyDescent="0.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3" x14ac:dyDescent="0.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3" x14ac:dyDescent="0.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3" x14ac:dyDescent="0.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3" x14ac:dyDescent="0.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3" x14ac:dyDescent="0.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3" x14ac:dyDescent="0.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3" x14ac:dyDescent="0.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3" x14ac:dyDescent="0.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3" x14ac:dyDescent="0.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3" x14ac:dyDescent="0.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3" x14ac:dyDescent="0.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3" x14ac:dyDescent="0.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3" x14ac:dyDescent="0.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3" x14ac:dyDescent="0.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3" x14ac:dyDescent="0.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3" x14ac:dyDescent="0.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3" x14ac:dyDescent="0.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3" x14ac:dyDescent="0.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3" x14ac:dyDescent="0.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3" x14ac:dyDescent="0.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3" x14ac:dyDescent="0.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3" x14ac:dyDescent="0.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3" x14ac:dyDescent="0.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3" x14ac:dyDescent="0.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3" x14ac:dyDescent="0.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3" x14ac:dyDescent="0.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3" x14ac:dyDescent="0.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3" x14ac:dyDescent="0.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3" x14ac:dyDescent="0.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3" x14ac:dyDescent="0.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3" x14ac:dyDescent="0.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3" x14ac:dyDescent="0.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3" x14ac:dyDescent="0.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3" x14ac:dyDescent="0.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3" x14ac:dyDescent="0.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3" x14ac:dyDescent="0.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3" x14ac:dyDescent="0.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3" x14ac:dyDescent="0.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3" x14ac:dyDescent="0.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3" x14ac:dyDescent="0.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3" x14ac:dyDescent="0.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3" x14ac:dyDescent="0.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3" x14ac:dyDescent="0.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3" x14ac:dyDescent="0.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3" x14ac:dyDescent="0.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3" x14ac:dyDescent="0.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3" x14ac:dyDescent="0.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3" x14ac:dyDescent="0.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3" x14ac:dyDescent="0.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3" x14ac:dyDescent="0.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3" x14ac:dyDescent="0.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3" x14ac:dyDescent="0.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3" x14ac:dyDescent="0.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3" x14ac:dyDescent="0.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3" x14ac:dyDescent="0.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3" x14ac:dyDescent="0.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3" x14ac:dyDescent="0.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3" x14ac:dyDescent="0.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3" x14ac:dyDescent="0.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3" x14ac:dyDescent="0.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3" x14ac:dyDescent="0.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3" x14ac:dyDescent="0.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3" x14ac:dyDescent="0.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3" x14ac:dyDescent="0.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3" x14ac:dyDescent="0.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3" x14ac:dyDescent="0.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3" x14ac:dyDescent="0.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3" x14ac:dyDescent="0.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3" x14ac:dyDescent="0.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3" x14ac:dyDescent="0.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3" x14ac:dyDescent="0.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3" x14ac:dyDescent="0.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3" x14ac:dyDescent="0.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3" x14ac:dyDescent="0.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3" x14ac:dyDescent="0.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3" x14ac:dyDescent="0.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3" x14ac:dyDescent="0.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3" x14ac:dyDescent="0.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3" x14ac:dyDescent="0.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3" x14ac:dyDescent="0.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3" x14ac:dyDescent="0.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3" x14ac:dyDescent="0.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3" x14ac:dyDescent="0.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3" x14ac:dyDescent="0.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3" x14ac:dyDescent="0.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3" x14ac:dyDescent="0.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3" x14ac:dyDescent="0.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3" x14ac:dyDescent="0.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3" x14ac:dyDescent="0.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3" x14ac:dyDescent="0.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3" x14ac:dyDescent="0.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3" x14ac:dyDescent="0.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3" x14ac:dyDescent="0.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3" x14ac:dyDescent="0.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" x14ac:dyDescent="0.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" x14ac:dyDescent="0.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" x14ac:dyDescent="0.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" x14ac:dyDescent="0.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" x14ac:dyDescent="0.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" x14ac:dyDescent="0.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" x14ac:dyDescent="0.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" x14ac:dyDescent="0.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3" x14ac:dyDescent="0.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3" x14ac:dyDescent="0.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3" x14ac:dyDescent="0.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3" x14ac:dyDescent="0.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3" x14ac:dyDescent="0.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3" x14ac:dyDescent="0.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3" x14ac:dyDescent="0.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3" x14ac:dyDescent="0.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3" x14ac:dyDescent="0.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3" x14ac:dyDescent="0.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3" x14ac:dyDescent="0.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3" x14ac:dyDescent="0.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3" x14ac:dyDescent="0.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3" x14ac:dyDescent="0.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3" x14ac:dyDescent="0.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3" x14ac:dyDescent="0.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3" x14ac:dyDescent="0.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3" x14ac:dyDescent="0.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3" x14ac:dyDescent="0.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3" x14ac:dyDescent="0.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3" x14ac:dyDescent="0.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3" x14ac:dyDescent="0.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3" x14ac:dyDescent="0.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3" x14ac:dyDescent="0.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3" x14ac:dyDescent="0.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3" x14ac:dyDescent="0.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3" x14ac:dyDescent="0.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3" x14ac:dyDescent="0.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3" x14ac:dyDescent="0.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3" x14ac:dyDescent="0.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3" x14ac:dyDescent="0.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3" x14ac:dyDescent="0.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3" x14ac:dyDescent="0.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3" x14ac:dyDescent="0.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3" x14ac:dyDescent="0.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3" x14ac:dyDescent="0.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3" x14ac:dyDescent="0.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3" x14ac:dyDescent="0.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3" x14ac:dyDescent="0.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3" x14ac:dyDescent="0.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3" x14ac:dyDescent="0.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3" x14ac:dyDescent="0.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3" x14ac:dyDescent="0.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3" x14ac:dyDescent="0.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3" x14ac:dyDescent="0.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3" x14ac:dyDescent="0.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3" x14ac:dyDescent="0.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3" x14ac:dyDescent="0.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3" x14ac:dyDescent="0.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3" x14ac:dyDescent="0.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3" x14ac:dyDescent="0.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3" x14ac:dyDescent="0.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3" x14ac:dyDescent="0.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3" x14ac:dyDescent="0.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3" x14ac:dyDescent="0.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3" x14ac:dyDescent="0.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3" x14ac:dyDescent="0.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3" x14ac:dyDescent="0.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3" x14ac:dyDescent="0.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3" x14ac:dyDescent="0.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3" x14ac:dyDescent="0.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3" x14ac:dyDescent="0.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3" x14ac:dyDescent="0.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3" x14ac:dyDescent="0.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3" x14ac:dyDescent="0.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3" x14ac:dyDescent="0.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3" x14ac:dyDescent="0.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3" x14ac:dyDescent="0.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3" x14ac:dyDescent="0.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3" x14ac:dyDescent="0.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3" x14ac:dyDescent="0.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3" x14ac:dyDescent="0.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3" x14ac:dyDescent="0.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3" x14ac:dyDescent="0.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3" x14ac:dyDescent="0.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3" x14ac:dyDescent="0.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3" x14ac:dyDescent="0.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3" x14ac:dyDescent="0.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3" x14ac:dyDescent="0.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3" x14ac:dyDescent="0.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3" x14ac:dyDescent="0.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3" x14ac:dyDescent="0.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3" x14ac:dyDescent="0.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3" x14ac:dyDescent="0.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3" x14ac:dyDescent="0.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3" x14ac:dyDescent="0.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3" x14ac:dyDescent="0.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3" x14ac:dyDescent="0.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3" x14ac:dyDescent="0.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3" x14ac:dyDescent="0.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3" x14ac:dyDescent="0.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3" x14ac:dyDescent="0.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3" x14ac:dyDescent="0.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3" x14ac:dyDescent="0.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3" x14ac:dyDescent="0.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3" x14ac:dyDescent="0.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3" x14ac:dyDescent="0.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3" x14ac:dyDescent="0.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3" x14ac:dyDescent="0.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3" x14ac:dyDescent="0.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3" x14ac:dyDescent="0.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3" x14ac:dyDescent="0.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3" x14ac:dyDescent="0.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3" x14ac:dyDescent="0.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3" x14ac:dyDescent="0.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3" x14ac:dyDescent="0.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3" x14ac:dyDescent="0.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3" x14ac:dyDescent="0.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3" x14ac:dyDescent="0.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3" x14ac:dyDescent="0.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3" x14ac:dyDescent="0.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3" x14ac:dyDescent="0.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3" x14ac:dyDescent="0.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3" x14ac:dyDescent="0.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3" x14ac:dyDescent="0.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3" x14ac:dyDescent="0.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3" x14ac:dyDescent="0.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3" x14ac:dyDescent="0.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3" x14ac:dyDescent="0.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3" x14ac:dyDescent="0.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3" x14ac:dyDescent="0.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3" x14ac:dyDescent="0.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3" x14ac:dyDescent="0.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3" x14ac:dyDescent="0.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3" x14ac:dyDescent="0.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3" x14ac:dyDescent="0.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3" x14ac:dyDescent="0.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3" x14ac:dyDescent="0.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3" x14ac:dyDescent="0.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3" x14ac:dyDescent="0.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3" x14ac:dyDescent="0.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3" x14ac:dyDescent="0.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3" x14ac:dyDescent="0.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3" x14ac:dyDescent="0.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3" x14ac:dyDescent="0.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3" x14ac:dyDescent="0.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3" x14ac:dyDescent="0.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3" x14ac:dyDescent="0.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3" x14ac:dyDescent="0.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3" x14ac:dyDescent="0.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3" x14ac:dyDescent="0.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3" x14ac:dyDescent="0.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3" x14ac:dyDescent="0.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3" x14ac:dyDescent="0.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3" x14ac:dyDescent="0.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3" x14ac:dyDescent="0.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3" x14ac:dyDescent="0.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3" x14ac:dyDescent="0.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3" x14ac:dyDescent="0.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3" x14ac:dyDescent="0.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3" x14ac:dyDescent="0.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3" x14ac:dyDescent="0.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3" x14ac:dyDescent="0.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3" x14ac:dyDescent="0.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3" x14ac:dyDescent="0.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3" x14ac:dyDescent="0.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3" x14ac:dyDescent="0.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3" x14ac:dyDescent="0.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3" x14ac:dyDescent="0.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3" x14ac:dyDescent="0.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3" x14ac:dyDescent="0.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3" x14ac:dyDescent="0.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3" x14ac:dyDescent="0.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3" x14ac:dyDescent="0.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3" x14ac:dyDescent="0.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3" x14ac:dyDescent="0.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3" x14ac:dyDescent="0.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3" x14ac:dyDescent="0.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3" x14ac:dyDescent="0.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3" x14ac:dyDescent="0.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3" x14ac:dyDescent="0.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3" x14ac:dyDescent="0.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3" x14ac:dyDescent="0.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3" x14ac:dyDescent="0.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3" x14ac:dyDescent="0.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3" x14ac:dyDescent="0.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3" x14ac:dyDescent="0.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3" x14ac:dyDescent="0.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3" x14ac:dyDescent="0.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3" x14ac:dyDescent="0.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3" x14ac:dyDescent="0.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3" x14ac:dyDescent="0.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3" x14ac:dyDescent="0.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3" x14ac:dyDescent="0.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3" x14ac:dyDescent="0.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3" x14ac:dyDescent="0.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3" x14ac:dyDescent="0.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3" x14ac:dyDescent="0.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3" x14ac:dyDescent="0.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3" x14ac:dyDescent="0.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3" x14ac:dyDescent="0.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3" x14ac:dyDescent="0.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3" x14ac:dyDescent="0.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3" x14ac:dyDescent="0.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3" x14ac:dyDescent="0.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3" x14ac:dyDescent="0.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3" x14ac:dyDescent="0.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3" x14ac:dyDescent="0.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3" x14ac:dyDescent="0.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3" x14ac:dyDescent="0.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3" x14ac:dyDescent="0.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3" x14ac:dyDescent="0.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3" x14ac:dyDescent="0.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3" x14ac:dyDescent="0.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3" x14ac:dyDescent="0.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3" x14ac:dyDescent="0.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3" x14ac:dyDescent="0.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3" x14ac:dyDescent="0.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3" x14ac:dyDescent="0.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3" x14ac:dyDescent="0.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3" x14ac:dyDescent="0.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3" x14ac:dyDescent="0.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3" x14ac:dyDescent="0.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3" x14ac:dyDescent="0.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3" x14ac:dyDescent="0.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3" x14ac:dyDescent="0.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3" x14ac:dyDescent="0.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3" x14ac:dyDescent="0.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3" x14ac:dyDescent="0.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3" x14ac:dyDescent="0.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3" x14ac:dyDescent="0.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3" x14ac:dyDescent="0.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3" x14ac:dyDescent="0.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3" x14ac:dyDescent="0.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3" x14ac:dyDescent="0.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3" x14ac:dyDescent="0.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3" x14ac:dyDescent="0.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3" x14ac:dyDescent="0.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3" x14ac:dyDescent="0.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3" x14ac:dyDescent="0.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3" x14ac:dyDescent="0.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3" x14ac:dyDescent="0.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3" x14ac:dyDescent="0.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3" x14ac:dyDescent="0.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3" x14ac:dyDescent="0.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3" x14ac:dyDescent="0.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3" x14ac:dyDescent="0.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3" x14ac:dyDescent="0.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3" x14ac:dyDescent="0.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3" x14ac:dyDescent="0.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3" x14ac:dyDescent="0.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3" x14ac:dyDescent="0.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3" x14ac:dyDescent="0.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3" x14ac:dyDescent="0.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3" x14ac:dyDescent="0.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3" x14ac:dyDescent="0.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3" x14ac:dyDescent="0.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3" x14ac:dyDescent="0.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3" x14ac:dyDescent="0.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3" x14ac:dyDescent="0.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3" x14ac:dyDescent="0.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3" x14ac:dyDescent="0.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3" x14ac:dyDescent="0.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3" x14ac:dyDescent="0.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3" x14ac:dyDescent="0.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3" x14ac:dyDescent="0.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3" x14ac:dyDescent="0.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3" x14ac:dyDescent="0.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3" x14ac:dyDescent="0.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3" x14ac:dyDescent="0.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3" x14ac:dyDescent="0.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3" x14ac:dyDescent="0.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3" x14ac:dyDescent="0.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3" x14ac:dyDescent="0.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3" x14ac:dyDescent="0.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3" x14ac:dyDescent="0.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3" x14ac:dyDescent="0.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3" x14ac:dyDescent="0.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3" x14ac:dyDescent="0.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3" x14ac:dyDescent="0.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3" x14ac:dyDescent="0.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3" x14ac:dyDescent="0.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3" x14ac:dyDescent="0.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3" x14ac:dyDescent="0.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3" x14ac:dyDescent="0.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3" x14ac:dyDescent="0.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3" x14ac:dyDescent="0.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3" x14ac:dyDescent="0.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3" x14ac:dyDescent="0.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3" x14ac:dyDescent="0.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3" x14ac:dyDescent="0.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3" x14ac:dyDescent="0.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3" x14ac:dyDescent="0.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3" x14ac:dyDescent="0.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3" x14ac:dyDescent="0.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3" x14ac:dyDescent="0.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3" x14ac:dyDescent="0.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3" x14ac:dyDescent="0.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3" x14ac:dyDescent="0.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3" x14ac:dyDescent="0.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3" x14ac:dyDescent="0.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3" x14ac:dyDescent="0.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3" x14ac:dyDescent="0.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3" x14ac:dyDescent="0.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3" x14ac:dyDescent="0.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3" x14ac:dyDescent="0.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3" x14ac:dyDescent="0.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3" x14ac:dyDescent="0.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3" x14ac:dyDescent="0.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3" x14ac:dyDescent="0.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3" x14ac:dyDescent="0.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3" x14ac:dyDescent="0.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3" x14ac:dyDescent="0.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3" x14ac:dyDescent="0.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3" x14ac:dyDescent="0.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3" x14ac:dyDescent="0.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3" x14ac:dyDescent="0.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3" x14ac:dyDescent="0.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3" x14ac:dyDescent="0.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3" x14ac:dyDescent="0.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3" x14ac:dyDescent="0.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3" x14ac:dyDescent="0.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3" x14ac:dyDescent="0.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3" x14ac:dyDescent="0.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3" x14ac:dyDescent="0.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3" x14ac:dyDescent="0.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3" x14ac:dyDescent="0.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3" x14ac:dyDescent="0.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3" x14ac:dyDescent="0.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3" x14ac:dyDescent="0.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3" x14ac:dyDescent="0.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3" x14ac:dyDescent="0.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3" x14ac:dyDescent="0.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3" x14ac:dyDescent="0.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3" x14ac:dyDescent="0.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3" x14ac:dyDescent="0.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3" x14ac:dyDescent="0.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3" x14ac:dyDescent="0.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3" x14ac:dyDescent="0.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3" x14ac:dyDescent="0.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3" x14ac:dyDescent="0.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3" x14ac:dyDescent="0.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3" x14ac:dyDescent="0.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3" x14ac:dyDescent="0.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3" x14ac:dyDescent="0.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3" x14ac:dyDescent="0.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3" x14ac:dyDescent="0.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3" x14ac:dyDescent="0.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3" x14ac:dyDescent="0.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3" x14ac:dyDescent="0.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3" x14ac:dyDescent="0.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3" x14ac:dyDescent="0.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3" x14ac:dyDescent="0.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3" x14ac:dyDescent="0.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3" x14ac:dyDescent="0.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3" x14ac:dyDescent="0.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3" x14ac:dyDescent="0.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3" x14ac:dyDescent="0.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3" x14ac:dyDescent="0.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3" x14ac:dyDescent="0.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3" x14ac:dyDescent="0.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3" x14ac:dyDescent="0.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3" x14ac:dyDescent="0.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3" x14ac:dyDescent="0.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3" x14ac:dyDescent="0.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3" x14ac:dyDescent="0.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3" x14ac:dyDescent="0.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3" x14ac:dyDescent="0.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3" x14ac:dyDescent="0.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3" x14ac:dyDescent="0.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3" x14ac:dyDescent="0.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3" x14ac:dyDescent="0.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3" x14ac:dyDescent="0.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3" x14ac:dyDescent="0.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3" x14ac:dyDescent="0.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3" x14ac:dyDescent="0.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3" x14ac:dyDescent="0.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3" x14ac:dyDescent="0.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3" x14ac:dyDescent="0.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3" x14ac:dyDescent="0.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3" x14ac:dyDescent="0.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3" x14ac:dyDescent="0.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3" x14ac:dyDescent="0.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3" x14ac:dyDescent="0.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3" x14ac:dyDescent="0.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3" x14ac:dyDescent="0.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3" x14ac:dyDescent="0.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3" x14ac:dyDescent="0.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3" x14ac:dyDescent="0.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3" x14ac:dyDescent="0.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3" x14ac:dyDescent="0.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3" x14ac:dyDescent="0.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3" x14ac:dyDescent="0.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3" x14ac:dyDescent="0.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3" x14ac:dyDescent="0.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3" x14ac:dyDescent="0.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3" x14ac:dyDescent="0.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3" x14ac:dyDescent="0.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3" x14ac:dyDescent="0.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3" x14ac:dyDescent="0.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3" x14ac:dyDescent="0.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3" x14ac:dyDescent="0.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3" x14ac:dyDescent="0.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3" x14ac:dyDescent="0.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3" x14ac:dyDescent="0.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3" x14ac:dyDescent="0.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3" x14ac:dyDescent="0.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3" x14ac:dyDescent="0.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3" x14ac:dyDescent="0.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3" x14ac:dyDescent="0.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3" x14ac:dyDescent="0.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3" x14ac:dyDescent="0.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3" x14ac:dyDescent="0.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3" x14ac:dyDescent="0.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3" x14ac:dyDescent="0.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3" x14ac:dyDescent="0.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3" x14ac:dyDescent="0.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3" x14ac:dyDescent="0.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3" x14ac:dyDescent="0.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3" x14ac:dyDescent="0.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3" x14ac:dyDescent="0.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3" x14ac:dyDescent="0.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3" x14ac:dyDescent="0.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3" x14ac:dyDescent="0.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3" x14ac:dyDescent="0.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3" x14ac:dyDescent="0.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3" x14ac:dyDescent="0.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3" x14ac:dyDescent="0.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3" x14ac:dyDescent="0.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3" x14ac:dyDescent="0.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3" x14ac:dyDescent="0.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3" x14ac:dyDescent="0.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3" x14ac:dyDescent="0.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3" x14ac:dyDescent="0.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3" x14ac:dyDescent="0.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3" x14ac:dyDescent="0.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3" x14ac:dyDescent="0.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3" x14ac:dyDescent="0.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3" x14ac:dyDescent="0.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3" x14ac:dyDescent="0.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3" x14ac:dyDescent="0.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3" x14ac:dyDescent="0.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3" x14ac:dyDescent="0.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3" x14ac:dyDescent="0.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3" x14ac:dyDescent="0.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3" x14ac:dyDescent="0.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3" x14ac:dyDescent="0.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3" x14ac:dyDescent="0.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3" x14ac:dyDescent="0.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3" x14ac:dyDescent="0.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3" x14ac:dyDescent="0.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3" x14ac:dyDescent="0.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3" x14ac:dyDescent="0.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3" x14ac:dyDescent="0.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3" x14ac:dyDescent="0.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3" x14ac:dyDescent="0.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3" x14ac:dyDescent="0.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3" x14ac:dyDescent="0.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3" x14ac:dyDescent="0.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3" x14ac:dyDescent="0.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3" x14ac:dyDescent="0.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3" x14ac:dyDescent="0.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3" x14ac:dyDescent="0.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3" x14ac:dyDescent="0.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3" x14ac:dyDescent="0.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3" x14ac:dyDescent="0.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3" x14ac:dyDescent="0.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3" x14ac:dyDescent="0.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3" x14ac:dyDescent="0.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3" x14ac:dyDescent="0.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3" x14ac:dyDescent="0.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3" x14ac:dyDescent="0.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3" x14ac:dyDescent="0.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3" x14ac:dyDescent="0.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3" x14ac:dyDescent="0.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3" x14ac:dyDescent="0.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3" x14ac:dyDescent="0.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3" x14ac:dyDescent="0.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3" x14ac:dyDescent="0.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3" x14ac:dyDescent="0.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3" x14ac:dyDescent="0.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3" x14ac:dyDescent="0.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3" x14ac:dyDescent="0.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3" x14ac:dyDescent="0.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3" x14ac:dyDescent="0.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3" x14ac:dyDescent="0.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3" x14ac:dyDescent="0.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3" x14ac:dyDescent="0.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3" x14ac:dyDescent="0.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3" x14ac:dyDescent="0.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3" x14ac:dyDescent="0.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3" x14ac:dyDescent="0.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3" x14ac:dyDescent="0.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3" x14ac:dyDescent="0.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3" x14ac:dyDescent="0.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3" x14ac:dyDescent="0.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3" x14ac:dyDescent="0.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3" x14ac:dyDescent="0.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3" x14ac:dyDescent="0.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3" x14ac:dyDescent="0.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3" x14ac:dyDescent="0.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3" x14ac:dyDescent="0.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3" x14ac:dyDescent="0.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3" x14ac:dyDescent="0.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3" x14ac:dyDescent="0.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3" x14ac:dyDescent="0.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3" x14ac:dyDescent="0.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3" x14ac:dyDescent="0.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3" x14ac:dyDescent="0.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3" x14ac:dyDescent="0.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3" x14ac:dyDescent="0.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3" x14ac:dyDescent="0.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3" x14ac:dyDescent="0.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3" x14ac:dyDescent="0.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3" x14ac:dyDescent="0.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3" x14ac:dyDescent="0.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3" x14ac:dyDescent="0.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3" x14ac:dyDescent="0.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3" x14ac:dyDescent="0.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3" x14ac:dyDescent="0.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3" x14ac:dyDescent="0.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3" x14ac:dyDescent="0.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3" x14ac:dyDescent="0.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3" x14ac:dyDescent="0.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3" x14ac:dyDescent="0.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3" x14ac:dyDescent="0.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3" x14ac:dyDescent="0.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3" x14ac:dyDescent="0.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3" x14ac:dyDescent="0.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3" x14ac:dyDescent="0.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3" x14ac:dyDescent="0.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3" x14ac:dyDescent="0.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3" x14ac:dyDescent="0.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3" x14ac:dyDescent="0.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3" x14ac:dyDescent="0.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3" x14ac:dyDescent="0.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3" x14ac:dyDescent="0.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3" x14ac:dyDescent="0.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3" x14ac:dyDescent="0.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3" x14ac:dyDescent="0.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3" x14ac:dyDescent="0.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3" x14ac:dyDescent="0.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3" x14ac:dyDescent="0.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3" x14ac:dyDescent="0.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3" x14ac:dyDescent="0.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3" x14ac:dyDescent="0.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3" x14ac:dyDescent="0.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3" x14ac:dyDescent="0.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3" x14ac:dyDescent="0.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3" x14ac:dyDescent="0.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3" x14ac:dyDescent="0.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3" x14ac:dyDescent="0.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3" x14ac:dyDescent="0.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3" x14ac:dyDescent="0.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3" x14ac:dyDescent="0.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3" x14ac:dyDescent="0.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3" x14ac:dyDescent="0.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3" x14ac:dyDescent="0.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3" x14ac:dyDescent="0.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3" x14ac:dyDescent="0.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3" x14ac:dyDescent="0.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3" x14ac:dyDescent="0.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3" x14ac:dyDescent="0.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3" x14ac:dyDescent="0.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3" x14ac:dyDescent="0.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3" x14ac:dyDescent="0.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3" x14ac:dyDescent="0.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3" x14ac:dyDescent="0.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3" x14ac:dyDescent="0.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3" x14ac:dyDescent="0.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3" x14ac:dyDescent="0.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3" x14ac:dyDescent="0.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3" x14ac:dyDescent="0.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3" x14ac:dyDescent="0.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3" x14ac:dyDescent="0.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3" x14ac:dyDescent="0.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3" x14ac:dyDescent="0.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3" x14ac:dyDescent="0.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3" x14ac:dyDescent="0.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3" x14ac:dyDescent="0.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3" x14ac:dyDescent="0.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3" x14ac:dyDescent="0.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3" x14ac:dyDescent="0.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3" x14ac:dyDescent="0.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3" x14ac:dyDescent="0.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3" x14ac:dyDescent="0.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3" x14ac:dyDescent="0.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3" x14ac:dyDescent="0.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3" x14ac:dyDescent="0.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3" x14ac:dyDescent="0.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3" x14ac:dyDescent="0.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3" x14ac:dyDescent="0.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3" x14ac:dyDescent="0.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3" x14ac:dyDescent="0.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3" x14ac:dyDescent="0.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3" x14ac:dyDescent="0.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3" x14ac:dyDescent="0.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3" x14ac:dyDescent="0.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3" x14ac:dyDescent="0.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3" x14ac:dyDescent="0.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3" x14ac:dyDescent="0.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3" x14ac:dyDescent="0.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3" x14ac:dyDescent="0.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3" x14ac:dyDescent="0.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3" x14ac:dyDescent="0.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3" x14ac:dyDescent="0.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3" x14ac:dyDescent="0.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3" x14ac:dyDescent="0.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3" x14ac:dyDescent="0.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3" x14ac:dyDescent="0.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3" x14ac:dyDescent="0.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3" x14ac:dyDescent="0.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3" x14ac:dyDescent="0.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3" x14ac:dyDescent="0.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3" x14ac:dyDescent="0.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3" x14ac:dyDescent="0.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3" x14ac:dyDescent="0.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3" x14ac:dyDescent="0.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3" x14ac:dyDescent="0.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3" x14ac:dyDescent="0.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3" x14ac:dyDescent="0.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3" x14ac:dyDescent="0.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3" x14ac:dyDescent="0.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3" x14ac:dyDescent="0.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3" x14ac:dyDescent="0.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3" x14ac:dyDescent="0.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3" x14ac:dyDescent="0.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3" x14ac:dyDescent="0.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3" x14ac:dyDescent="0.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3" x14ac:dyDescent="0.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3" x14ac:dyDescent="0.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3" x14ac:dyDescent="0.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3" x14ac:dyDescent="0.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3" x14ac:dyDescent="0.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3" x14ac:dyDescent="0.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3" x14ac:dyDescent="0.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3" x14ac:dyDescent="0.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3" x14ac:dyDescent="0.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3" x14ac:dyDescent="0.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3" x14ac:dyDescent="0.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3" x14ac:dyDescent="0.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3" x14ac:dyDescent="0.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3" x14ac:dyDescent="0.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3" x14ac:dyDescent="0.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3" x14ac:dyDescent="0.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3" x14ac:dyDescent="0.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3" x14ac:dyDescent="0.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3" x14ac:dyDescent="0.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3" x14ac:dyDescent="0.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3" x14ac:dyDescent="0.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3" x14ac:dyDescent="0.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3" x14ac:dyDescent="0.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3" x14ac:dyDescent="0.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3" x14ac:dyDescent="0.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3" x14ac:dyDescent="0.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3" x14ac:dyDescent="0.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3" x14ac:dyDescent="0.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3" x14ac:dyDescent="0.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3" x14ac:dyDescent="0.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3" x14ac:dyDescent="0.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3" x14ac:dyDescent="0.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3" x14ac:dyDescent="0.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3" x14ac:dyDescent="0.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3" x14ac:dyDescent="0.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3" x14ac:dyDescent="0.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3" x14ac:dyDescent="0.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3" x14ac:dyDescent="0.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3" x14ac:dyDescent="0.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3" x14ac:dyDescent="0.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3" x14ac:dyDescent="0.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3" x14ac:dyDescent="0.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3" x14ac:dyDescent="0.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3" x14ac:dyDescent="0.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3" x14ac:dyDescent="0.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3" x14ac:dyDescent="0.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3" x14ac:dyDescent="0.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3" x14ac:dyDescent="0.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3" x14ac:dyDescent="0.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3" x14ac:dyDescent="0.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3" x14ac:dyDescent="0.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3" x14ac:dyDescent="0.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3" x14ac:dyDescent="0.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3" x14ac:dyDescent="0.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3" x14ac:dyDescent="0.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3" x14ac:dyDescent="0.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3" x14ac:dyDescent="0.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3" x14ac:dyDescent="0.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3" x14ac:dyDescent="0.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3" x14ac:dyDescent="0.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3" x14ac:dyDescent="0.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3" x14ac:dyDescent="0.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3" x14ac:dyDescent="0.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3" x14ac:dyDescent="0.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3" x14ac:dyDescent="0.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3" x14ac:dyDescent="0.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3" x14ac:dyDescent="0.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3" x14ac:dyDescent="0.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3" x14ac:dyDescent="0.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3" x14ac:dyDescent="0.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3" x14ac:dyDescent="0.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3" x14ac:dyDescent="0.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3" x14ac:dyDescent="0.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3" x14ac:dyDescent="0.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3" x14ac:dyDescent="0.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3" x14ac:dyDescent="0.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3" x14ac:dyDescent="0.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3" x14ac:dyDescent="0.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3" x14ac:dyDescent="0.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3" x14ac:dyDescent="0.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3" x14ac:dyDescent="0.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3" x14ac:dyDescent="0.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3" x14ac:dyDescent="0.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3" x14ac:dyDescent="0.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3" x14ac:dyDescent="0.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3" x14ac:dyDescent="0.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3" x14ac:dyDescent="0.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3" x14ac:dyDescent="0.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3" x14ac:dyDescent="0.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3" x14ac:dyDescent="0.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3" x14ac:dyDescent="0.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3" x14ac:dyDescent="0.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3" x14ac:dyDescent="0.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3" x14ac:dyDescent="0.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3" x14ac:dyDescent="0.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3" x14ac:dyDescent="0.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3" x14ac:dyDescent="0.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3" x14ac:dyDescent="0.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3" x14ac:dyDescent="0.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3" x14ac:dyDescent="0.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3" x14ac:dyDescent="0.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3" x14ac:dyDescent="0.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3" x14ac:dyDescent="0.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3" x14ac:dyDescent="0.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3" x14ac:dyDescent="0.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3" x14ac:dyDescent="0.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3" x14ac:dyDescent="0.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3" x14ac:dyDescent="0.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3" x14ac:dyDescent="0.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3" x14ac:dyDescent="0.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3" x14ac:dyDescent="0.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3" x14ac:dyDescent="0.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3" x14ac:dyDescent="0.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3" x14ac:dyDescent="0.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3" x14ac:dyDescent="0.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3" x14ac:dyDescent="0.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3" x14ac:dyDescent="0.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3" x14ac:dyDescent="0.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3" x14ac:dyDescent="0.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3" x14ac:dyDescent="0.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3" x14ac:dyDescent="0.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3" x14ac:dyDescent="0.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3" x14ac:dyDescent="0.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3" x14ac:dyDescent="0.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3" x14ac:dyDescent="0.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3" x14ac:dyDescent="0.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3" x14ac:dyDescent="0.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3" x14ac:dyDescent="0.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3" x14ac:dyDescent="0.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3" x14ac:dyDescent="0.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3" x14ac:dyDescent="0.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3" x14ac:dyDescent="0.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3" x14ac:dyDescent="0.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3" x14ac:dyDescent="0.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3" x14ac:dyDescent="0.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3" x14ac:dyDescent="0.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3" x14ac:dyDescent="0.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3" x14ac:dyDescent="0.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3" x14ac:dyDescent="0.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3" x14ac:dyDescent="0.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3" x14ac:dyDescent="0.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3" x14ac:dyDescent="0.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3" x14ac:dyDescent="0.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3" x14ac:dyDescent="0.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3" x14ac:dyDescent="0.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3" x14ac:dyDescent="0.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3" x14ac:dyDescent="0.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ht="13" x14ac:dyDescent="0.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ht="13" x14ac:dyDescent="0.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ht="13" x14ac:dyDescent="0.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 spans="1:28" ht="13" x14ac:dyDescent="0.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 spans="1:28" ht="13" x14ac:dyDescent="0.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 spans="1:28" ht="13" x14ac:dyDescent="0.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 spans="1:28" ht="13" x14ac:dyDescent="0.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 spans="1:28" ht="13" x14ac:dyDescent="0.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 spans="1:28" ht="13" x14ac:dyDescent="0.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 spans="1:28" ht="13" x14ac:dyDescent="0.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</sheetData>
  <customSheetViews>
    <customSheetView guid="{0036C343-21DA-40FB-A4A5-C019C89C3ADB}" filter="1" showAutoFilter="1">
      <pageMargins left="0.7" right="0.7" top="0.75" bottom="0.75" header="0.3" footer="0.3"/>
      <autoFilter ref="B1:O79" xr:uid="{8B2E2C94-C1C1-4361-B1E4-C329F6AF59F1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59"/>
  <sheetViews>
    <sheetView workbookViewId="0">
      <selection activeCell="A6" sqref="A6"/>
    </sheetView>
  </sheetViews>
  <sheetFormatPr defaultColWidth="14.40625" defaultRowHeight="15.75" customHeight="1" x14ac:dyDescent="0.6"/>
  <cols>
    <col min="4" max="4" width="41.1796875" customWidth="1"/>
    <col min="6" max="6" width="0" hidden="1" customWidth="1"/>
    <col min="8" max="8" width="26" customWidth="1"/>
  </cols>
  <sheetData>
    <row r="1" spans="1:14" ht="15.75" customHeight="1" x14ac:dyDescent="1">
      <c r="A1" s="13"/>
      <c r="B1" s="103" t="s">
        <v>627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48"/>
      <c r="N1" s="48"/>
    </row>
    <row r="2" spans="1:14" ht="15.75" customHeight="1" x14ac:dyDescent="1">
      <c r="A2" s="13"/>
      <c r="B2" s="49"/>
      <c r="C2" s="50"/>
      <c r="D2" s="50"/>
      <c r="E2" s="50"/>
      <c r="F2" s="50"/>
      <c r="G2" s="49"/>
      <c r="H2" s="49"/>
      <c r="I2" s="49"/>
      <c r="J2" s="49"/>
      <c r="K2" s="49"/>
      <c r="L2" s="49"/>
      <c r="M2" s="48"/>
      <c r="N2" s="48"/>
    </row>
    <row r="3" spans="1:14" ht="15.75" customHeight="1" x14ac:dyDescent="0.75">
      <c r="A3" s="13"/>
      <c r="B3" s="106" t="s">
        <v>628</v>
      </c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48"/>
      <c r="N3" s="48"/>
    </row>
    <row r="4" spans="1:14" ht="15.75" customHeight="1" x14ac:dyDescent="0.75">
      <c r="A4" s="13"/>
      <c r="B4" s="51" t="s">
        <v>629</v>
      </c>
      <c r="C4" s="51" t="s">
        <v>630</v>
      </c>
      <c r="D4" s="51" t="s">
        <v>631</v>
      </c>
      <c r="E4" s="51" t="s">
        <v>632</v>
      </c>
      <c r="F4" s="51" t="s">
        <v>633</v>
      </c>
      <c r="G4" s="51" t="s">
        <v>634</v>
      </c>
      <c r="H4" s="51" t="s">
        <v>635</v>
      </c>
      <c r="I4" s="52" t="s">
        <v>636</v>
      </c>
      <c r="J4" s="51" t="s">
        <v>637</v>
      </c>
      <c r="K4" s="51" t="s">
        <v>638</v>
      </c>
      <c r="L4" s="53" t="s">
        <v>639</v>
      </c>
      <c r="M4" s="48"/>
      <c r="N4" s="48"/>
    </row>
    <row r="5" spans="1:14" ht="15.75" customHeight="1" x14ac:dyDescent="0.75">
      <c r="A5" s="54"/>
      <c r="B5" s="55" t="s">
        <v>640</v>
      </c>
      <c r="C5" s="100">
        <v>105630236</v>
      </c>
      <c r="D5" s="57" t="s">
        <v>641</v>
      </c>
      <c r="E5" s="56">
        <v>8530</v>
      </c>
      <c r="F5" s="56" t="s">
        <v>642</v>
      </c>
      <c r="G5" s="58">
        <v>108781558</v>
      </c>
      <c r="H5" s="58" t="s">
        <v>643</v>
      </c>
      <c r="I5" s="56">
        <v>75</v>
      </c>
      <c r="J5" s="56">
        <v>24.04</v>
      </c>
      <c r="K5" s="59"/>
      <c r="L5" s="60" t="s">
        <v>642</v>
      </c>
      <c r="M5" s="54"/>
      <c r="N5" s="54"/>
    </row>
    <row r="6" spans="1:14" ht="15.75" customHeight="1" x14ac:dyDescent="0.75">
      <c r="A6" s="54"/>
      <c r="B6" s="55" t="s">
        <v>640</v>
      </c>
      <c r="C6" s="100">
        <v>105630236</v>
      </c>
      <c r="D6" s="57" t="s">
        <v>641</v>
      </c>
      <c r="E6" s="56">
        <v>8530</v>
      </c>
      <c r="F6" s="56" t="s">
        <v>642</v>
      </c>
      <c r="G6" s="58">
        <v>111717637</v>
      </c>
      <c r="H6" s="58" t="s">
        <v>644</v>
      </c>
      <c r="I6" s="56">
        <v>100</v>
      </c>
      <c r="J6" s="56">
        <v>32.049999999999997</v>
      </c>
      <c r="K6" s="59"/>
      <c r="L6" s="60" t="s">
        <v>642</v>
      </c>
      <c r="M6" s="54"/>
      <c r="N6" s="54"/>
    </row>
    <row r="7" spans="1:14" ht="15.75" customHeight="1" x14ac:dyDescent="0.75">
      <c r="A7" s="54"/>
      <c r="B7" s="55" t="s">
        <v>640</v>
      </c>
      <c r="C7" s="100">
        <v>105630236</v>
      </c>
      <c r="D7" s="57" t="s">
        <v>641</v>
      </c>
      <c r="E7" s="56">
        <v>8530</v>
      </c>
      <c r="F7" s="56" t="s">
        <v>642</v>
      </c>
      <c r="G7" s="58">
        <v>109942641</v>
      </c>
      <c r="H7" s="58" t="s">
        <v>645</v>
      </c>
      <c r="I7" s="56">
        <v>3</v>
      </c>
      <c r="J7" s="56">
        <v>0.96</v>
      </c>
      <c r="K7" s="59"/>
      <c r="L7" s="60" t="s">
        <v>642</v>
      </c>
      <c r="M7" s="54"/>
      <c r="N7" s="54"/>
    </row>
    <row r="8" spans="1:14" ht="15.75" customHeight="1" x14ac:dyDescent="0.75">
      <c r="A8" s="54"/>
      <c r="B8" s="55" t="s">
        <v>640</v>
      </c>
      <c r="C8" s="100">
        <v>105630236</v>
      </c>
      <c r="D8" s="57" t="s">
        <v>641</v>
      </c>
      <c r="E8" s="56">
        <v>8530</v>
      </c>
      <c r="F8" s="56" t="s">
        <v>642</v>
      </c>
      <c r="G8" s="58">
        <v>108222140</v>
      </c>
      <c r="H8" s="58" t="s">
        <v>646</v>
      </c>
      <c r="I8" s="56">
        <v>134</v>
      </c>
      <c r="J8" s="56">
        <v>42.95</v>
      </c>
      <c r="K8" s="56" t="s">
        <v>647</v>
      </c>
      <c r="L8" s="60" t="s">
        <v>642</v>
      </c>
      <c r="M8" s="54"/>
      <c r="N8" s="54"/>
    </row>
    <row r="9" spans="1:14" ht="15.75" customHeight="1" x14ac:dyDescent="0.75">
      <c r="A9" s="54"/>
      <c r="B9" s="55" t="s">
        <v>640</v>
      </c>
      <c r="C9" s="100">
        <v>105630279</v>
      </c>
      <c r="D9" s="57" t="s">
        <v>648</v>
      </c>
      <c r="E9" s="56">
        <v>8546</v>
      </c>
      <c r="F9" s="56" t="s">
        <v>642</v>
      </c>
      <c r="G9" s="58">
        <v>105526181</v>
      </c>
      <c r="H9" s="58" t="s">
        <v>649</v>
      </c>
      <c r="I9" s="56">
        <v>50</v>
      </c>
      <c r="J9" s="56">
        <v>17.420000000000002</v>
      </c>
      <c r="K9" s="59"/>
      <c r="L9" s="60" t="s">
        <v>642</v>
      </c>
      <c r="M9" s="54"/>
      <c r="N9" s="54"/>
    </row>
    <row r="10" spans="1:14" ht="15.75" customHeight="1" x14ac:dyDescent="0.75">
      <c r="A10" s="54"/>
      <c r="B10" s="55" t="s">
        <v>640</v>
      </c>
      <c r="C10" s="100">
        <v>105630279</v>
      </c>
      <c r="D10" s="57" t="s">
        <v>648</v>
      </c>
      <c r="E10" s="56">
        <v>8546</v>
      </c>
      <c r="F10" s="56" t="s">
        <v>642</v>
      </c>
      <c r="G10" s="58">
        <v>111717637</v>
      </c>
      <c r="H10" s="58" t="s">
        <v>644</v>
      </c>
      <c r="I10" s="56">
        <v>100</v>
      </c>
      <c r="J10" s="56">
        <v>34.840000000000003</v>
      </c>
      <c r="K10" s="59"/>
      <c r="L10" s="60" t="s">
        <v>642</v>
      </c>
      <c r="M10" s="54"/>
      <c r="N10" s="54"/>
    </row>
    <row r="11" spans="1:14" ht="15.75" customHeight="1" x14ac:dyDescent="0.75">
      <c r="A11" s="54"/>
      <c r="B11" s="55" t="s">
        <v>640</v>
      </c>
      <c r="C11" s="100">
        <v>105630279</v>
      </c>
      <c r="D11" s="57" t="s">
        <v>648</v>
      </c>
      <c r="E11" s="56">
        <v>8546</v>
      </c>
      <c r="F11" s="56" t="s">
        <v>642</v>
      </c>
      <c r="G11" s="58">
        <v>109942641</v>
      </c>
      <c r="H11" s="58" t="s">
        <v>645</v>
      </c>
      <c r="I11" s="56">
        <v>3</v>
      </c>
      <c r="J11" s="56">
        <v>1.05</v>
      </c>
      <c r="K11" s="59"/>
      <c r="L11" s="60" t="s">
        <v>642</v>
      </c>
      <c r="M11" s="54"/>
      <c r="N11" s="54"/>
    </row>
    <row r="12" spans="1:14" s="99" customFormat="1" ht="15.75" customHeight="1" x14ac:dyDescent="0.75">
      <c r="A12" s="94"/>
      <c r="B12" s="95" t="s">
        <v>640</v>
      </c>
      <c r="C12" s="100">
        <v>105630279</v>
      </c>
      <c r="D12" s="97" t="s">
        <v>648</v>
      </c>
      <c r="E12" s="96">
        <v>8546</v>
      </c>
      <c r="F12" s="56" t="s">
        <v>642</v>
      </c>
      <c r="G12" s="96">
        <v>10822094</v>
      </c>
      <c r="H12" s="96" t="s">
        <v>650</v>
      </c>
      <c r="I12" s="96">
        <v>134</v>
      </c>
      <c r="J12" s="96">
        <v>46.69</v>
      </c>
      <c r="K12" s="96" t="s">
        <v>647</v>
      </c>
      <c r="L12" s="98" t="s">
        <v>642</v>
      </c>
      <c r="M12" s="94"/>
      <c r="N12" s="94"/>
    </row>
    <row r="13" spans="1:14" ht="15.75" customHeight="1" x14ac:dyDescent="0.75">
      <c r="A13" s="54"/>
      <c r="B13" s="55" t="s">
        <v>640</v>
      </c>
      <c r="C13" s="56">
        <v>108949824</v>
      </c>
      <c r="D13" s="57" t="s">
        <v>651</v>
      </c>
      <c r="E13" s="56">
        <v>3341</v>
      </c>
      <c r="F13" s="56" t="s">
        <v>642</v>
      </c>
      <c r="G13" s="58">
        <v>102388317</v>
      </c>
      <c r="H13" s="58" t="s">
        <v>652</v>
      </c>
      <c r="I13" s="56">
        <v>107</v>
      </c>
      <c r="J13" s="56">
        <v>100</v>
      </c>
      <c r="K13" s="56" t="s">
        <v>653</v>
      </c>
      <c r="L13" s="60" t="s">
        <v>642</v>
      </c>
      <c r="M13" s="54"/>
      <c r="N13" s="54"/>
    </row>
    <row r="14" spans="1:14" ht="15.75" customHeight="1" x14ac:dyDescent="0.75">
      <c r="A14" s="54"/>
      <c r="B14" s="55" t="s">
        <v>640</v>
      </c>
      <c r="C14" s="56">
        <v>108949859</v>
      </c>
      <c r="D14" s="57" t="s">
        <v>654</v>
      </c>
      <c r="E14" s="56">
        <v>3466</v>
      </c>
      <c r="F14" s="56" t="s">
        <v>642</v>
      </c>
      <c r="G14" s="58">
        <v>102388309</v>
      </c>
      <c r="H14" s="58" t="s">
        <v>655</v>
      </c>
      <c r="I14" s="56">
        <v>100</v>
      </c>
      <c r="J14" s="56">
        <v>100</v>
      </c>
      <c r="K14" s="56" t="s">
        <v>653</v>
      </c>
      <c r="L14" s="60" t="s">
        <v>642</v>
      </c>
      <c r="M14" s="54"/>
      <c r="N14" s="54"/>
    </row>
    <row r="15" spans="1:14" ht="15.75" customHeight="1" x14ac:dyDescent="0.75">
      <c r="A15" s="54"/>
      <c r="B15" s="55" t="s">
        <v>640</v>
      </c>
      <c r="C15" s="100">
        <v>105630447</v>
      </c>
      <c r="D15" s="57" t="s">
        <v>656</v>
      </c>
      <c r="E15" s="56">
        <v>7771</v>
      </c>
      <c r="F15" s="56" t="s">
        <v>642</v>
      </c>
      <c r="G15" s="58">
        <v>102385175</v>
      </c>
      <c r="H15" s="58" t="s">
        <v>657</v>
      </c>
      <c r="I15" s="56">
        <v>40</v>
      </c>
      <c r="J15" s="56">
        <v>0.24</v>
      </c>
      <c r="K15" s="59"/>
      <c r="L15" s="60" t="s">
        <v>642</v>
      </c>
      <c r="M15" s="54"/>
      <c r="N15" s="54"/>
    </row>
    <row r="16" spans="1:14" ht="15.75" customHeight="1" x14ac:dyDescent="0.75">
      <c r="A16" s="54"/>
      <c r="B16" s="55" t="s">
        <v>640</v>
      </c>
      <c r="C16" s="100">
        <v>105630447</v>
      </c>
      <c r="D16" s="57" t="s">
        <v>656</v>
      </c>
      <c r="E16" s="56">
        <v>7771</v>
      </c>
      <c r="F16" s="56" t="s">
        <v>642</v>
      </c>
      <c r="G16" s="58">
        <v>105009626</v>
      </c>
      <c r="H16" s="58" t="s">
        <v>658</v>
      </c>
      <c r="I16" s="56">
        <v>16000</v>
      </c>
      <c r="J16" s="56">
        <v>97.7</v>
      </c>
      <c r="K16" s="56" t="s">
        <v>659</v>
      </c>
      <c r="L16" s="60" t="s">
        <v>642</v>
      </c>
      <c r="M16" s="54"/>
      <c r="N16" s="54"/>
    </row>
    <row r="17" spans="1:14" ht="15.75" customHeight="1" x14ac:dyDescent="0.75">
      <c r="A17" s="54"/>
      <c r="B17" s="55" t="s">
        <v>640</v>
      </c>
      <c r="C17" s="100">
        <v>105630447</v>
      </c>
      <c r="D17" s="57" t="s">
        <v>656</v>
      </c>
      <c r="E17" s="56">
        <v>7771</v>
      </c>
      <c r="F17" s="56" t="s">
        <v>642</v>
      </c>
      <c r="G17" s="58">
        <v>105526181</v>
      </c>
      <c r="H17" s="58" t="s">
        <v>649</v>
      </c>
      <c r="I17" s="56">
        <v>180</v>
      </c>
      <c r="J17" s="56">
        <v>1.1000000000000001</v>
      </c>
      <c r="K17" s="59"/>
      <c r="L17" s="60" t="s">
        <v>642</v>
      </c>
      <c r="M17" s="54"/>
      <c r="N17" s="54"/>
    </row>
    <row r="18" spans="1:14" ht="15.75" customHeight="1" x14ac:dyDescent="0.75">
      <c r="A18" s="54"/>
      <c r="B18" s="55" t="s">
        <v>640</v>
      </c>
      <c r="C18" s="100">
        <v>105630447</v>
      </c>
      <c r="D18" s="57" t="s">
        <v>656</v>
      </c>
      <c r="E18" s="56">
        <v>7771</v>
      </c>
      <c r="F18" s="56" t="s">
        <v>642</v>
      </c>
      <c r="G18" s="58">
        <v>111717637</v>
      </c>
      <c r="H18" s="58" t="s">
        <v>644</v>
      </c>
      <c r="I18" s="56">
        <v>150</v>
      </c>
      <c r="J18" s="56">
        <v>0.92</v>
      </c>
      <c r="K18" s="59"/>
      <c r="L18" s="60" t="s">
        <v>642</v>
      </c>
      <c r="M18" s="54"/>
      <c r="N18" s="54"/>
    </row>
    <row r="19" spans="1:14" ht="15.75" customHeight="1" x14ac:dyDescent="0.75">
      <c r="A19" s="54"/>
      <c r="B19" s="55" t="s">
        <v>640</v>
      </c>
      <c r="C19" s="100">
        <v>105630447</v>
      </c>
      <c r="D19" s="57" t="s">
        <v>656</v>
      </c>
      <c r="E19" s="56">
        <v>7771</v>
      </c>
      <c r="F19" s="56" t="s">
        <v>642</v>
      </c>
      <c r="G19" s="58">
        <v>106257744</v>
      </c>
      <c r="H19" s="58" t="s">
        <v>660</v>
      </c>
      <c r="I19" s="56">
        <v>5</v>
      </c>
      <c r="J19" s="56">
        <v>0.03</v>
      </c>
      <c r="K19" s="59"/>
      <c r="L19" s="60" t="s">
        <v>642</v>
      </c>
      <c r="M19" s="54"/>
      <c r="N19" s="54"/>
    </row>
    <row r="20" spans="1:14" ht="15.75" customHeight="1" x14ac:dyDescent="0.75">
      <c r="A20" s="54"/>
      <c r="B20" s="55" t="s">
        <v>640</v>
      </c>
      <c r="C20" s="100">
        <v>105630447</v>
      </c>
      <c r="D20" s="57" t="s">
        <v>656</v>
      </c>
      <c r="E20" s="56">
        <v>7771</v>
      </c>
      <c r="F20" s="56" t="s">
        <v>642</v>
      </c>
      <c r="G20" s="58">
        <v>109942641</v>
      </c>
      <c r="H20" s="58" t="s">
        <v>645</v>
      </c>
      <c r="I20" s="56">
        <v>2</v>
      </c>
      <c r="J20" s="56">
        <v>0.01</v>
      </c>
      <c r="K20" s="59"/>
      <c r="L20" s="60" t="s">
        <v>642</v>
      </c>
      <c r="M20" s="54"/>
      <c r="N20" s="54"/>
    </row>
    <row r="21" spans="1:14" ht="15.75" customHeight="1" x14ac:dyDescent="0.75">
      <c r="A21" s="54"/>
      <c r="B21" s="55" t="s">
        <v>640</v>
      </c>
      <c r="C21" s="100">
        <v>105630324</v>
      </c>
      <c r="D21" s="57" t="s">
        <v>661</v>
      </c>
      <c r="E21" s="56">
        <v>796</v>
      </c>
      <c r="F21" s="56" t="s">
        <v>642</v>
      </c>
      <c r="G21" s="58">
        <v>108858228</v>
      </c>
      <c r="H21" s="58" t="s">
        <v>662</v>
      </c>
      <c r="I21" s="56">
        <v>60</v>
      </c>
      <c r="J21" s="56">
        <v>16.3</v>
      </c>
      <c r="K21" s="59"/>
      <c r="L21" s="60" t="s">
        <v>642</v>
      </c>
      <c r="M21" s="54"/>
      <c r="N21" s="54"/>
    </row>
    <row r="22" spans="1:14" ht="15.75" customHeight="1" x14ac:dyDescent="0.75">
      <c r="A22" s="54"/>
      <c r="B22" s="55" t="s">
        <v>640</v>
      </c>
      <c r="C22" s="100">
        <v>105630324</v>
      </c>
      <c r="D22" s="57" t="s">
        <v>661</v>
      </c>
      <c r="E22" s="56">
        <v>796</v>
      </c>
      <c r="F22" s="56" t="s">
        <v>642</v>
      </c>
      <c r="G22" s="58">
        <v>111717637</v>
      </c>
      <c r="H22" s="58" t="s">
        <v>644</v>
      </c>
      <c r="I22" s="56">
        <v>120</v>
      </c>
      <c r="J22" s="56">
        <v>32.61</v>
      </c>
      <c r="K22" s="59"/>
      <c r="L22" s="60" t="s">
        <v>642</v>
      </c>
      <c r="M22" s="54"/>
      <c r="N22" s="54"/>
    </row>
    <row r="23" spans="1:14" ht="14.75" x14ac:dyDescent="0.75">
      <c r="A23" s="54"/>
      <c r="B23" s="55" t="s">
        <v>640</v>
      </c>
      <c r="C23" s="100">
        <v>105630324</v>
      </c>
      <c r="D23" s="57" t="s">
        <v>661</v>
      </c>
      <c r="E23" s="56">
        <v>796</v>
      </c>
      <c r="F23" s="56" t="s">
        <v>642</v>
      </c>
      <c r="G23" s="58">
        <v>109942641</v>
      </c>
      <c r="H23" s="58" t="s">
        <v>645</v>
      </c>
      <c r="I23" s="56">
        <v>4</v>
      </c>
      <c r="J23" s="56">
        <v>1.0900000000000001</v>
      </c>
      <c r="K23" s="59"/>
      <c r="L23" s="60" t="s">
        <v>642</v>
      </c>
      <c r="M23" s="54"/>
      <c r="N23" s="54"/>
    </row>
    <row r="24" spans="1:14" s="99" customFormat="1" ht="14.75" x14ac:dyDescent="0.75">
      <c r="A24" s="94"/>
      <c r="B24" s="95" t="s">
        <v>640</v>
      </c>
      <c r="C24" s="100">
        <v>105630324</v>
      </c>
      <c r="D24" s="97" t="s">
        <v>661</v>
      </c>
      <c r="E24" s="96">
        <v>796</v>
      </c>
      <c r="F24" s="56" t="s">
        <v>642</v>
      </c>
      <c r="G24" s="96">
        <v>108850171</v>
      </c>
      <c r="H24" s="96" t="s">
        <v>663</v>
      </c>
      <c r="I24" s="96">
        <v>50</v>
      </c>
      <c r="J24" s="96">
        <v>13.59</v>
      </c>
      <c r="K24" s="96" t="s">
        <v>664</v>
      </c>
      <c r="L24" s="98" t="s">
        <v>642</v>
      </c>
      <c r="M24" s="94"/>
      <c r="N24" s="94"/>
    </row>
    <row r="25" spans="1:14" ht="14.75" x14ac:dyDescent="0.75">
      <c r="A25" s="54"/>
      <c r="B25" s="55" t="s">
        <v>640</v>
      </c>
      <c r="C25" s="100">
        <v>105630324</v>
      </c>
      <c r="D25" s="57" t="s">
        <v>661</v>
      </c>
      <c r="E25" s="56">
        <v>796</v>
      </c>
      <c r="F25" s="56" t="s">
        <v>642</v>
      </c>
      <c r="G25" s="58">
        <v>108222140</v>
      </c>
      <c r="H25" s="58" t="s">
        <v>646</v>
      </c>
      <c r="I25" s="56">
        <v>134</v>
      </c>
      <c r="J25" s="56">
        <v>36.409999999999997</v>
      </c>
      <c r="K25" s="56" t="s">
        <v>647</v>
      </c>
      <c r="L25" s="60" t="s">
        <v>642</v>
      </c>
      <c r="M25" s="54"/>
      <c r="N25" s="54"/>
    </row>
    <row r="26" spans="1:14" ht="14.75" x14ac:dyDescent="0.75">
      <c r="A26" s="54"/>
      <c r="B26" s="55" t="s">
        <v>640</v>
      </c>
      <c r="C26" s="100">
        <v>105867487</v>
      </c>
      <c r="D26" s="57" t="s">
        <v>665</v>
      </c>
      <c r="E26" s="56">
        <v>1200</v>
      </c>
      <c r="F26" s="56" t="s">
        <v>642</v>
      </c>
      <c r="G26" s="58">
        <v>105526181</v>
      </c>
      <c r="H26" s="58" t="s">
        <v>649</v>
      </c>
      <c r="I26" s="56">
        <v>70</v>
      </c>
      <c r="J26" s="56">
        <v>14.31</v>
      </c>
      <c r="K26" s="59"/>
      <c r="L26" s="60" t="s">
        <v>642</v>
      </c>
      <c r="M26" s="54"/>
      <c r="N26" s="54"/>
    </row>
    <row r="27" spans="1:14" ht="14.75" x14ac:dyDescent="0.75">
      <c r="A27" s="54"/>
      <c r="B27" s="55" t="s">
        <v>640</v>
      </c>
      <c r="C27" s="100">
        <v>105867487</v>
      </c>
      <c r="D27" s="57" t="s">
        <v>665</v>
      </c>
      <c r="E27" s="56">
        <v>1200</v>
      </c>
      <c r="F27" s="56" t="s">
        <v>642</v>
      </c>
      <c r="G27" s="58">
        <v>111717637</v>
      </c>
      <c r="H27" s="58" t="s">
        <v>644</v>
      </c>
      <c r="I27" s="56">
        <v>150</v>
      </c>
      <c r="J27" s="56">
        <v>30.67</v>
      </c>
      <c r="K27" s="59"/>
      <c r="L27" s="60" t="s">
        <v>642</v>
      </c>
      <c r="M27" s="54"/>
      <c r="N27" s="54"/>
    </row>
    <row r="28" spans="1:14" ht="14.75" x14ac:dyDescent="0.75">
      <c r="A28" s="54"/>
      <c r="B28" s="55" t="s">
        <v>640</v>
      </c>
      <c r="C28" s="100">
        <v>105867487</v>
      </c>
      <c r="D28" s="57" t="s">
        <v>665</v>
      </c>
      <c r="E28" s="56">
        <v>1200</v>
      </c>
      <c r="F28" s="56" t="s">
        <v>642</v>
      </c>
      <c r="G28" s="58">
        <v>108787360</v>
      </c>
      <c r="H28" s="58" t="s">
        <v>666</v>
      </c>
      <c r="I28" s="56">
        <v>110</v>
      </c>
      <c r="J28" s="56">
        <v>22.49</v>
      </c>
      <c r="K28" s="59"/>
      <c r="L28" s="60" t="s">
        <v>642</v>
      </c>
      <c r="M28" s="54"/>
      <c r="N28" s="54"/>
    </row>
    <row r="29" spans="1:14" ht="14.75" x14ac:dyDescent="0.75">
      <c r="A29" s="54"/>
      <c r="B29" s="55" t="s">
        <v>640</v>
      </c>
      <c r="C29" s="100">
        <v>105867487</v>
      </c>
      <c r="D29" s="57" t="s">
        <v>665</v>
      </c>
      <c r="E29" s="56">
        <v>1200</v>
      </c>
      <c r="F29" s="56" t="s">
        <v>642</v>
      </c>
      <c r="G29" s="58">
        <v>106257744</v>
      </c>
      <c r="H29" s="58" t="s">
        <v>660</v>
      </c>
      <c r="I29" s="56">
        <v>25</v>
      </c>
      <c r="J29" s="56">
        <v>5.1100000000000003</v>
      </c>
      <c r="K29" s="59"/>
      <c r="L29" s="60" t="s">
        <v>642</v>
      </c>
      <c r="M29" s="54"/>
      <c r="N29" s="54"/>
    </row>
    <row r="30" spans="1:14" ht="14.75" x14ac:dyDescent="0.75">
      <c r="A30" s="54"/>
      <c r="B30" s="55" t="s">
        <v>640</v>
      </c>
      <c r="C30" s="100">
        <v>105867487</v>
      </c>
      <c r="D30" s="57" t="s">
        <v>665</v>
      </c>
      <c r="E30" s="56">
        <v>1200</v>
      </c>
      <c r="F30" s="56" t="s">
        <v>642</v>
      </c>
      <c r="G30" s="58">
        <v>10822094</v>
      </c>
      <c r="H30" s="58" t="s">
        <v>650</v>
      </c>
      <c r="I30" s="56">
        <v>134</v>
      </c>
      <c r="J30" s="56">
        <v>27.4</v>
      </c>
      <c r="K30" s="56" t="s">
        <v>647</v>
      </c>
      <c r="L30" s="60" t="s">
        <v>642</v>
      </c>
      <c r="M30" s="54"/>
      <c r="N30" s="54"/>
    </row>
    <row r="31" spans="1:14" ht="14.75" x14ac:dyDescent="0.75">
      <c r="A31" s="54"/>
      <c r="B31" s="55" t="s">
        <v>640</v>
      </c>
      <c r="C31" s="100">
        <v>105630308</v>
      </c>
      <c r="D31" s="57" t="s">
        <v>667</v>
      </c>
      <c r="E31" s="56">
        <v>701</v>
      </c>
      <c r="F31" s="56" t="s">
        <v>642</v>
      </c>
      <c r="G31" s="58">
        <v>108222060</v>
      </c>
      <c r="H31" s="58" t="s">
        <v>668</v>
      </c>
      <c r="I31" s="56">
        <v>455</v>
      </c>
      <c r="J31" s="56">
        <v>52.85</v>
      </c>
      <c r="K31" s="56" t="s">
        <v>647</v>
      </c>
      <c r="L31" s="60" t="s">
        <v>642</v>
      </c>
      <c r="M31" s="54"/>
      <c r="N31" s="54"/>
    </row>
    <row r="32" spans="1:14" ht="14.75" x14ac:dyDescent="0.75">
      <c r="A32" s="54"/>
      <c r="B32" s="55" t="s">
        <v>640</v>
      </c>
      <c r="C32" s="100">
        <v>105630308</v>
      </c>
      <c r="D32" s="57" t="s">
        <v>667</v>
      </c>
      <c r="E32" s="56">
        <v>701</v>
      </c>
      <c r="F32" s="56" t="s">
        <v>642</v>
      </c>
      <c r="G32" s="58">
        <v>105526181</v>
      </c>
      <c r="H32" s="58" t="s">
        <v>649</v>
      </c>
      <c r="I32" s="56">
        <v>100</v>
      </c>
      <c r="J32" s="56">
        <v>11.61</v>
      </c>
      <c r="K32" s="59"/>
      <c r="L32" s="60" t="s">
        <v>642</v>
      </c>
      <c r="M32" s="54"/>
      <c r="N32" s="54"/>
    </row>
    <row r="33" spans="1:14" ht="14.75" x14ac:dyDescent="0.75">
      <c r="A33" s="54"/>
      <c r="B33" s="55" t="s">
        <v>640</v>
      </c>
      <c r="C33" s="100">
        <v>105630308</v>
      </c>
      <c r="D33" s="57" t="s">
        <v>667</v>
      </c>
      <c r="E33" s="56">
        <v>701</v>
      </c>
      <c r="F33" s="56" t="s">
        <v>642</v>
      </c>
      <c r="G33" s="58">
        <v>111717637</v>
      </c>
      <c r="H33" s="58" t="s">
        <v>644</v>
      </c>
      <c r="I33" s="56">
        <v>300</v>
      </c>
      <c r="J33" s="56">
        <v>34.840000000000003</v>
      </c>
      <c r="K33" s="59"/>
      <c r="L33" s="60" t="s">
        <v>642</v>
      </c>
      <c r="M33" s="54"/>
      <c r="N33" s="54"/>
    </row>
    <row r="34" spans="1:14" ht="14.75" x14ac:dyDescent="0.75">
      <c r="A34" s="54"/>
      <c r="B34" s="55" t="s">
        <v>640</v>
      </c>
      <c r="C34" s="100">
        <v>105630308</v>
      </c>
      <c r="D34" s="57" t="s">
        <v>667</v>
      </c>
      <c r="E34" s="56">
        <v>701</v>
      </c>
      <c r="F34" s="56" t="s">
        <v>642</v>
      </c>
      <c r="G34" s="58">
        <v>109942641</v>
      </c>
      <c r="H34" s="58" t="s">
        <v>645</v>
      </c>
      <c r="I34" s="56">
        <v>6</v>
      </c>
      <c r="J34" s="56">
        <v>0.7</v>
      </c>
      <c r="K34" s="59"/>
      <c r="L34" s="60" t="s">
        <v>642</v>
      </c>
      <c r="M34" s="54"/>
      <c r="N34" s="54"/>
    </row>
    <row r="35" spans="1:14" ht="14.75" x14ac:dyDescent="0.75">
      <c r="A35" s="54"/>
      <c r="B35" s="55" t="s">
        <v>640</v>
      </c>
      <c r="C35" s="56">
        <v>105630210</v>
      </c>
      <c r="D35" s="57" t="s">
        <v>669</v>
      </c>
      <c r="E35" s="56">
        <v>8547</v>
      </c>
      <c r="F35" s="56" t="s">
        <v>642</v>
      </c>
      <c r="G35" s="58">
        <v>105198164</v>
      </c>
      <c r="H35" s="58" t="s">
        <v>670</v>
      </c>
      <c r="I35" s="56">
        <v>90</v>
      </c>
      <c r="J35" s="56">
        <v>16.13</v>
      </c>
      <c r="K35" s="59"/>
      <c r="L35" s="60" t="s">
        <v>642</v>
      </c>
      <c r="M35" s="54"/>
      <c r="N35" s="54"/>
    </row>
    <row r="36" spans="1:14" ht="14.75" x14ac:dyDescent="0.75">
      <c r="A36" s="54"/>
      <c r="B36" s="55" t="s">
        <v>640</v>
      </c>
      <c r="C36" s="56">
        <v>105630210</v>
      </c>
      <c r="D36" s="57" t="s">
        <v>669</v>
      </c>
      <c r="E36" s="56">
        <v>8547</v>
      </c>
      <c r="F36" s="56" t="s">
        <v>642</v>
      </c>
      <c r="G36" s="58">
        <v>111717637</v>
      </c>
      <c r="H36" s="58" t="s">
        <v>644</v>
      </c>
      <c r="I36" s="56">
        <v>180</v>
      </c>
      <c r="J36" s="56">
        <v>32.26</v>
      </c>
      <c r="K36" s="59"/>
      <c r="L36" s="60" t="s">
        <v>642</v>
      </c>
      <c r="M36" s="54"/>
      <c r="N36" s="54"/>
    </row>
    <row r="37" spans="1:14" ht="14.75" x14ac:dyDescent="0.75">
      <c r="A37" s="54"/>
      <c r="B37" s="55" t="s">
        <v>640</v>
      </c>
      <c r="C37" s="56">
        <v>105630210</v>
      </c>
      <c r="D37" s="57" t="s">
        <v>669</v>
      </c>
      <c r="E37" s="56">
        <v>8547</v>
      </c>
      <c r="F37" s="56" t="s">
        <v>642</v>
      </c>
      <c r="G37" s="58">
        <v>102385124</v>
      </c>
      <c r="H37" s="58" t="s">
        <v>671</v>
      </c>
      <c r="I37" s="56">
        <v>150</v>
      </c>
      <c r="J37" s="56">
        <v>26.88</v>
      </c>
      <c r="K37" s="56" t="s">
        <v>647</v>
      </c>
      <c r="L37" s="60" t="s">
        <v>642</v>
      </c>
      <c r="M37" s="54"/>
      <c r="N37" s="54"/>
    </row>
    <row r="38" spans="1:14" ht="14.75" x14ac:dyDescent="0.75">
      <c r="A38" s="54"/>
      <c r="B38" s="55" t="s">
        <v>640</v>
      </c>
      <c r="C38" s="56">
        <v>105630210</v>
      </c>
      <c r="D38" s="57" t="s">
        <v>669</v>
      </c>
      <c r="E38" s="56">
        <v>8547</v>
      </c>
      <c r="F38" s="56" t="s">
        <v>642</v>
      </c>
      <c r="G38" s="58">
        <v>109942641</v>
      </c>
      <c r="H38" s="58" t="s">
        <v>645</v>
      </c>
      <c r="I38" s="56">
        <v>4</v>
      </c>
      <c r="J38" s="56">
        <v>0.72</v>
      </c>
      <c r="K38" s="59"/>
      <c r="L38" s="60" t="s">
        <v>642</v>
      </c>
      <c r="M38" s="54"/>
      <c r="N38" s="54"/>
    </row>
    <row r="39" spans="1:14" ht="14.75" x14ac:dyDescent="0.75">
      <c r="A39" s="54"/>
      <c r="B39" s="55" t="s">
        <v>640</v>
      </c>
      <c r="C39" s="56">
        <v>105630210</v>
      </c>
      <c r="D39" s="57" t="s">
        <v>669</v>
      </c>
      <c r="E39" s="56">
        <v>8547</v>
      </c>
      <c r="F39" s="56" t="s">
        <v>642</v>
      </c>
      <c r="G39" s="58">
        <v>108222140</v>
      </c>
      <c r="H39" s="58" t="s">
        <v>646</v>
      </c>
      <c r="I39" s="56">
        <v>134</v>
      </c>
      <c r="J39" s="56">
        <v>24.01</v>
      </c>
      <c r="K39" s="56" t="s">
        <v>647</v>
      </c>
      <c r="L39" s="60" t="s">
        <v>642</v>
      </c>
      <c r="M39" s="54"/>
      <c r="N39" s="54"/>
    </row>
    <row r="40" spans="1:14" ht="14.75" x14ac:dyDescent="0.75">
      <c r="A40" s="54"/>
      <c r="B40" s="55" t="s">
        <v>640</v>
      </c>
      <c r="C40" s="56">
        <v>105630412</v>
      </c>
      <c r="D40" s="57" t="s">
        <v>672</v>
      </c>
      <c r="E40" s="56">
        <v>8246</v>
      </c>
      <c r="F40" s="56" t="s">
        <v>642</v>
      </c>
      <c r="G40" s="58">
        <v>108222174</v>
      </c>
      <c r="H40" s="58" t="s">
        <v>673</v>
      </c>
      <c r="I40" s="56">
        <v>445</v>
      </c>
      <c r="J40" s="56">
        <v>27.3</v>
      </c>
      <c r="K40" s="56" t="s">
        <v>647</v>
      </c>
      <c r="L40" s="60" t="s">
        <v>642</v>
      </c>
      <c r="M40" s="54"/>
      <c r="N40" s="54"/>
    </row>
    <row r="41" spans="1:14" ht="14.75" x14ac:dyDescent="0.75">
      <c r="A41" s="54"/>
      <c r="B41" s="55" t="s">
        <v>640</v>
      </c>
      <c r="C41" s="56">
        <v>105630412</v>
      </c>
      <c r="D41" s="57" t="s">
        <v>672</v>
      </c>
      <c r="E41" s="56">
        <v>8246</v>
      </c>
      <c r="F41" s="56" t="s">
        <v>642</v>
      </c>
      <c r="G41" s="58">
        <v>108858228</v>
      </c>
      <c r="H41" s="58" t="s">
        <v>662</v>
      </c>
      <c r="I41" s="56">
        <v>300</v>
      </c>
      <c r="J41" s="56">
        <v>18.399999999999999</v>
      </c>
      <c r="K41" s="59"/>
      <c r="L41" s="60" t="s">
        <v>642</v>
      </c>
      <c r="M41" s="54"/>
      <c r="N41" s="54"/>
    </row>
    <row r="42" spans="1:14" ht="14.75" x14ac:dyDescent="0.75">
      <c r="A42" s="54"/>
      <c r="B42" s="55" t="s">
        <v>640</v>
      </c>
      <c r="C42" s="56">
        <v>105630412</v>
      </c>
      <c r="D42" s="57" t="s">
        <v>672</v>
      </c>
      <c r="E42" s="56">
        <v>8246</v>
      </c>
      <c r="F42" s="56" t="s">
        <v>642</v>
      </c>
      <c r="G42" s="58">
        <v>105198164</v>
      </c>
      <c r="H42" s="58" t="s">
        <v>670</v>
      </c>
      <c r="I42" s="56">
        <v>270</v>
      </c>
      <c r="J42" s="56">
        <v>16.559999999999999</v>
      </c>
      <c r="K42" s="59"/>
      <c r="L42" s="60" t="s">
        <v>642</v>
      </c>
      <c r="M42" s="54"/>
      <c r="N42" s="54"/>
    </row>
    <row r="43" spans="1:14" ht="14.75" x14ac:dyDescent="0.75">
      <c r="A43" s="54"/>
      <c r="B43" s="55" t="s">
        <v>640</v>
      </c>
      <c r="C43" s="56">
        <v>105630412</v>
      </c>
      <c r="D43" s="57" t="s">
        <v>672</v>
      </c>
      <c r="E43" s="56">
        <v>8246</v>
      </c>
      <c r="F43" s="56" t="s">
        <v>642</v>
      </c>
      <c r="G43" s="58">
        <v>111717637</v>
      </c>
      <c r="H43" s="58" t="s">
        <v>644</v>
      </c>
      <c r="I43" s="56">
        <v>480</v>
      </c>
      <c r="J43" s="56">
        <v>29.45</v>
      </c>
      <c r="K43" s="59"/>
      <c r="L43" s="60" t="s">
        <v>642</v>
      </c>
      <c r="M43" s="54"/>
      <c r="N43" s="54"/>
    </row>
    <row r="44" spans="1:14" ht="14.75" x14ac:dyDescent="0.75">
      <c r="A44" s="54"/>
      <c r="B44" s="55" t="s">
        <v>640</v>
      </c>
      <c r="C44" s="56">
        <v>105630412</v>
      </c>
      <c r="D44" s="57" t="s">
        <v>672</v>
      </c>
      <c r="E44" s="56">
        <v>8246</v>
      </c>
      <c r="F44" s="56" t="s">
        <v>642</v>
      </c>
      <c r="G44" s="58">
        <v>106256881</v>
      </c>
      <c r="H44" s="58" t="s">
        <v>674</v>
      </c>
      <c r="I44" s="56">
        <v>60</v>
      </c>
      <c r="J44" s="56">
        <v>3.68</v>
      </c>
      <c r="K44" s="59"/>
      <c r="L44" s="60" t="s">
        <v>642</v>
      </c>
      <c r="M44" s="54"/>
      <c r="N44" s="54"/>
    </row>
    <row r="45" spans="1:14" ht="14.75" x14ac:dyDescent="0.75">
      <c r="A45" s="54"/>
      <c r="B45" s="55" t="s">
        <v>640</v>
      </c>
      <c r="C45" s="56">
        <v>105630412</v>
      </c>
      <c r="D45" s="57" t="s">
        <v>672</v>
      </c>
      <c r="E45" s="56">
        <v>8246</v>
      </c>
      <c r="F45" s="56" t="s">
        <v>642</v>
      </c>
      <c r="G45" s="58">
        <v>108850171</v>
      </c>
      <c r="H45" s="58" t="s">
        <v>663</v>
      </c>
      <c r="I45" s="56">
        <v>75</v>
      </c>
      <c r="J45" s="56">
        <v>4.5999999999999996</v>
      </c>
      <c r="K45" s="59"/>
      <c r="L45" s="60" t="s">
        <v>642</v>
      </c>
      <c r="M45" s="54"/>
      <c r="N45" s="54"/>
    </row>
    <row r="46" spans="1:14" ht="14.75" x14ac:dyDescent="0.75">
      <c r="A46" s="54"/>
      <c r="B46" s="55" t="s">
        <v>640</v>
      </c>
      <c r="C46" s="56">
        <v>102398734</v>
      </c>
      <c r="D46" s="57" t="s">
        <v>675</v>
      </c>
      <c r="E46" s="56">
        <v>2068</v>
      </c>
      <c r="F46" s="56" t="s">
        <v>642</v>
      </c>
      <c r="G46" s="58">
        <v>102388317</v>
      </c>
      <c r="H46" s="58" t="s">
        <v>652</v>
      </c>
      <c r="I46" s="56">
        <v>1500</v>
      </c>
      <c r="J46" s="56">
        <v>100</v>
      </c>
      <c r="K46" s="56" t="s">
        <v>647</v>
      </c>
      <c r="L46" s="60" t="s">
        <v>642</v>
      </c>
      <c r="M46" s="54"/>
      <c r="N46" s="54"/>
    </row>
    <row r="47" spans="1:14" ht="14.75" x14ac:dyDescent="0.75">
      <c r="A47" s="54"/>
      <c r="B47" s="55" t="s">
        <v>640</v>
      </c>
      <c r="C47" s="56">
        <v>102398726</v>
      </c>
      <c r="D47" s="57" t="s">
        <v>676</v>
      </c>
      <c r="E47" s="56">
        <v>3982</v>
      </c>
      <c r="F47" s="56" t="s">
        <v>642</v>
      </c>
      <c r="G47" s="58">
        <v>102388309</v>
      </c>
      <c r="H47" s="58" t="s">
        <v>655</v>
      </c>
      <c r="I47" s="56">
        <v>1200</v>
      </c>
      <c r="J47" s="56">
        <v>100</v>
      </c>
      <c r="K47" s="56" t="s">
        <v>647</v>
      </c>
      <c r="L47" s="60" t="s">
        <v>642</v>
      </c>
      <c r="M47" s="54"/>
      <c r="N47" s="54"/>
    </row>
    <row r="48" spans="1:14" ht="14.75" x14ac:dyDescent="0.75">
      <c r="A48" s="54"/>
      <c r="B48" s="55" t="s">
        <v>640</v>
      </c>
      <c r="C48" s="56">
        <v>105320676</v>
      </c>
      <c r="D48" s="57" t="s">
        <v>677</v>
      </c>
      <c r="E48" s="56">
        <v>6645</v>
      </c>
      <c r="F48" s="56" t="s">
        <v>642</v>
      </c>
      <c r="G48" s="58">
        <v>102388309</v>
      </c>
      <c r="H48" s="58" t="s">
        <v>655</v>
      </c>
      <c r="I48" s="56">
        <v>600</v>
      </c>
      <c r="J48" s="56">
        <v>44.48</v>
      </c>
      <c r="K48" s="56" t="s">
        <v>678</v>
      </c>
      <c r="L48" s="60" t="s">
        <v>642</v>
      </c>
      <c r="M48" s="54"/>
      <c r="N48" s="54"/>
    </row>
    <row r="49" spans="1:14" ht="14.75" x14ac:dyDescent="0.75">
      <c r="A49" s="54"/>
      <c r="B49" s="55" t="s">
        <v>640</v>
      </c>
      <c r="C49" s="56">
        <v>105320676</v>
      </c>
      <c r="D49" s="57" t="s">
        <v>677</v>
      </c>
      <c r="E49" s="56">
        <v>6645</v>
      </c>
      <c r="F49" s="56" t="s">
        <v>642</v>
      </c>
      <c r="G49" s="58">
        <v>102388317</v>
      </c>
      <c r="H49" s="58" t="s">
        <v>652</v>
      </c>
      <c r="I49" s="56">
        <v>749</v>
      </c>
      <c r="J49" s="56">
        <v>55.52</v>
      </c>
      <c r="K49" s="56" t="s">
        <v>679</v>
      </c>
      <c r="L49" s="60" t="s">
        <v>642</v>
      </c>
      <c r="M49" s="54"/>
      <c r="N49" s="54"/>
    </row>
    <row r="50" spans="1:14" ht="14.75" x14ac:dyDescent="0.75">
      <c r="A50" s="54"/>
      <c r="B50" s="55" t="s">
        <v>640</v>
      </c>
      <c r="C50" s="56">
        <v>108099532</v>
      </c>
      <c r="D50" s="57" t="s">
        <v>680</v>
      </c>
      <c r="E50" s="56">
        <v>7824</v>
      </c>
      <c r="F50" s="56" t="s">
        <v>642</v>
      </c>
      <c r="G50" s="58">
        <v>102388309</v>
      </c>
      <c r="H50" s="58" t="s">
        <v>655</v>
      </c>
      <c r="I50" s="56">
        <v>1200</v>
      </c>
      <c r="J50" s="56">
        <v>77.81</v>
      </c>
      <c r="K50" s="59"/>
      <c r="L50" s="60" t="s">
        <v>642</v>
      </c>
      <c r="M50" s="54"/>
      <c r="N50" s="54"/>
    </row>
    <row r="51" spans="1:14" ht="14.75" x14ac:dyDescent="0.75">
      <c r="A51" s="54"/>
      <c r="B51" s="55" t="s">
        <v>640</v>
      </c>
      <c r="C51" s="56">
        <v>108099532</v>
      </c>
      <c r="D51" s="57" t="s">
        <v>680</v>
      </c>
      <c r="E51" s="56">
        <v>7824</v>
      </c>
      <c r="F51" s="56" t="s">
        <v>642</v>
      </c>
      <c r="G51" s="58">
        <v>108850171</v>
      </c>
      <c r="H51" s="58" t="s">
        <v>663</v>
      </c>
      <c r="I51" s="56">
        <v>125</v>
      </c>
      <c r="J51" s="56">
        <v>8.11</v>
      </c>
      <c r="K51" s="59"/>
      <c r="L51" s="60" t="s">
        <v>642</v>
      </c>
      <c r="M51" s="54"/>
      <c r="N51" s="54"/>
    </row>
    <row r="52" spans="1:14" ht="14.75" x14ac:dyDescent="0.75">
      <c r="A52" s="54"/>
      <c r="B52" s="55" t="s">
        <v>640</v>
      </c>
      <c r="C52" s="56">
        <v>108099532</v>
      </c>
      <c r="D52" s="57" t="s">
        <v>680</v>
      </c>
      <c r="E52" s="56">
        <v>7824</v>
      </c>
      <c r="F52" s="56" t="s">
        <v>642</v>
      </c>
      <c r="G52" s="58">
        <v>108585426</v>
      </c>
      <c r="H52" s="58" t="s">
        <v>681</v>
      </c>
      <c r="I52" s="56">
        <v>35</v>
      </c>
      <c r="J52" s="56">
        <v>2.27</v>
      </c>
      <c r="K52" s="56" t="s">
        <v>682</v>
      </c>
      <c r="L52" s="60" t="s">
        <v>642</v>
      </c>
      <c r="M52" s="54"/>
      <c r="N52" s="54"/>
    </row>
    <row r="53" spans="1:14" ht="14.75" x14ac:dyDescent="0.75">
      <c r="A53" s="54"/>
      <c r="B53" s="55" t="s">
        <v>640</v>
      </c>
      <c r="C53" s="56">
        <v>108099532</v>
      </c>
      <c r="D53" s="57" t="s">
        <v>680</v>
      </c>
      <c r="E53" s="56">
        <v>7824</v>
      </c>
      <c r="F53" s="56" t="s">
        <v>642</v>
      </c>
      <c r="G53" s="58">
        <v>108473192</v>
      </c>
      <c r="H53" s="58" t="s">
        <v>683</v>
      </c>
      <c r="I53" s="56">
        <v>81.25</v>
      </c>
      <c r="J53" s="56">
        <v>5.27</v>
      </c>
      <c r="K53" s="56" t="s">
        <v>684</v>
      </c>
      <c r="L53" s="60" t="s">
        <v>642</v>
      </c>
      <c r="M53" s="54"/>
      <c r="N53" s="54"/>
    </row>
    <row r="54" spans="1:14" ht="14.75" x14ac:dyDescent="0.75">
      <c r="A54" s="54"/>
      <c r="B54" s="55" t="s">
        <v>640</v>
      </c>
      <c r="C54" s="56">
        <v>108099532</v>
      </c>
      <c r="D54" s="57" t="s">
        <v>680</v>
      </c>
      <c r="E54" s="56">
        <v>7824</v>
      </c>
      <c r="F54" s="56" t="s">
        <v>642</v>
      </c>
      <c r="G54" s="58">
        <v>108472798</v>
      </c>
      <c r="H54" s="58" t="s">
        <v>685</v>
      </c>
      <c r="I54" s="56">
        <v>64</v>
      </c>
      <c r="J54" s="56">
        <v>4.1500000000000004</v>
      </c>
      <c r="K54" s="56" t="s">
        <v>686</v>
      </c>
      <c r="L54" s="60" t="s">
        <v>642</v>
      </c>
      <c r="M54" s="54"/>
      <c r="N54" s="54"/>
    </row>
    <row r="55" spans="1:14" ht="14.75" x14ac:dyDescent="0.75">
      <c r="A55" s="54"/>
      <c r="B55" s="55" t="s">
        <v>640</v>
      </c>
      <c r="C55" s="56">
        <v>108099532</v>
      </c>
      <c r="D55" s="57" t="s">
        <v>680</v>
      </c>
      <c r="E55" s="56">
        <v>7824</v>
      </c>
      <c r="F55" s="56" t="s">
        <v>642</v>
      </c>
      <c r="G55" s="58">
        <v>108472966</v>
      </c>
      <c r="H55" s="58" t="s">
        <v>687</v>
      </c>
      <c r="I55" s="56">
        <v>32</v>
      </c>
      <c r="J55" s="56">
        <v>2.0699999999999998</v>
      </c>
      <c r="K55" s="59"/>
      <c r="L55" s="60" t="s">
        <v>642</v>
      </c>
      <c r="M55" s="54"/>
      <c r="N55" s="54"/>
    </row>
    <row r="56" spans="1:14" ht="14.75" x14ac:dyDescent="0.75">
      <c r="A56" s="54"/>
      <c r="B56" s="55" t="s">
        <v>640</v>
      </c>
      <c r="C56" s="56">
        <v>108099532</v>
      </c>
      <c r="D56" s="57" t="s">
        <v>680</v>
      </c>
      <c r="E56" s="56">
        <v>7824</v>
      </c>
      <c r="F56" s="56" t="s">
        <v>642</v>
      </c>
      <c r="G56" s="58">
        <v>109942641</v>
      </c>
      <c r="H56" s="58" t="s">
        <v>645</v>
      </c>
      <c r="I56" s="56">
        <v>5</v>
      </c>
      <c r="J56" s="56">
        <v>0.32</v>
      </c>
      <c r="K56" s="59"/>
      <c r="L56" s="60" t="s">
        <v>642</v>
      </c>
      <c r="M56" s="54"/>
      <c r="N56" s="54"/>
    </row>
    <row r="57" spans="1:14" ht="14.75" x14ac:dyDescent="0.75">
      <c r="A57" s="54"/>
      <c r="B57" s="55" t="s">
        <v>640</v>
      </c>
      <c r="C57" s="56">
        <v>105628646</v>
      </c>
      <c r="D57" s="57" t="s">
        <v>688</v>
      </c>
      <c r="E57" s="56">
        <v>906</v>
      </c>
      <c r="F57" s="56" t="s">
        <v>642</v>
      </c>
      <c r="G57" s="58">
        <v>106350691</v>
      </c>
      <c r="H57" s="58" t="s">
        <v>689</v>
      </c>
      <c r="I57" s="56">
        <v>180</v>
      </c>
      <c r="J57" s="56">
        <v>59.21</v>
      </c>
      <c r="K57" s="56" t="s">
        <v>690</v>
      </c>
      <c r="L57" s="60" t="s">
        <v>642</v>
      </c>
      <c r="M57" s="54"/>
      <c r="N57" s="54"/>
    </row>
    <row r="58" spans="1:14" ht="14.75" x14ac:dyDescent="0.75">
      <c r="A58" s="54"/>
      <c r="B58" s="55" t="s">
        <v>640</v>
      </c>
      <c r="C58" s="56">
        <v>105628646</v>
      </c>
      <c r="D58" s="57" t="s">
        <v>688</v>
      </c>
      <c r="E58" s="56">
        <v>906</v>
      </c>
      <c r="F58" s="56" t="s">
        <v>642</v>
      </c>
      <c r="G58" s="58">
        <v>111717637</v>
      </c>
      <c r="H58" s="58" t="s">
        <v>644</v>
      </c>
      <c r="I58" s="56">
        <v>120</v>
      </c>
      <c r="J58" s="56">
        <v>39.47</v>
      </c>
      <c r="K58" s="59"/>
      <c r="L58" s="60" t="s">
        <v>642</v>
      </c>
      <c r="M58" s="54"/>
      <c r="N58" s="54"/>
    </row>
    <row r="59" spans="1:14" ht="14.75" x14ac:dyDescent="0.75">
      <c r="A59" s="54"/>
      <c r="B59" s="55" t="s">
        <v>640</v>
      </c>
      <c r="C59" s="56">
        <v>105628646</v>
      </c>
      <c r="D59" s="57" t="s">
        <v>688</v>
      </c>
      <c r="E59" s="56">
        <v>906</v>
      </c>
      <c r="F59" s="56" t="s">
        <v>642</v>
      </c>
      <c r="G59" s="58">
        <v>109942641</v>
      </c>
      <c r="H59" s="58" t="s">
        <v>645</v>
      </c>
      <c r="I59" s="56">
        <v>4</v>
      </c>
      <c r="J59" s="56">
        <v>1.32</v>
      </c>
      <c r="K59" s="59"/>
      <c r="L59" s="60" t="s">
        <v>642</v>
      </c>
      <c r="M59" s="54"/>
      <c r="N59" s="54"/>
    </row>
    <row r="60" spans="1:14" ht="14.75" x14ac:dyDescent="0.75">
      <c r="A60" s="54"/>
      <c r="B60" s="55" t="s">
        <v>640</v>
      </c>
      <c r="C60" s="56">
        <v>105628620</v>
      </c>
      <c r="D60" s="57" t="s">
        <v>691</v>
      </c>
      <c r="E60" s="56">
        <v>897</v>
      </c>
      <c r="F60" s="56" t="s">
        <v>642</v>
      </c>
      <c r="G60" s="58">
        <v>106350666</v>
      </c>
      <c r="H60" s="58" t="s">
        <v>692</v>
      </c>
      <c r="I60" s="56">
        <v>180</v>
      </c>
      <c r="J60" s="56">
        <v>59.21</v>
      </c>
      <c r="K60" s="56" t="s">
        <v>690</v>
      </c>
      <c r="L60" s="60" t="s">
        <v>642</v>
      </c>
      <c r="M60" s="54"/>
      <c r="N60" s="54"/>
    </row>
    <row r="61" spans="1:14" ht="14.75" x14ac:dyDescent="0.75">
      <c r="A61" s="54"/>
      <c r="B61" s="55" t="s">
        <v>640</v>
      </c>
      <c r="C61" s="56">
        <v>105628620</v>
      </c>
      <c r="D61" s="57" t="s">
        <v>691</v>
      </c>
      <c r="E61" s="56">
        <v>897</v>
      </c>
      <c r="F61" s="56" t="s">
        <v>642</v>
      </c>
      <c r="G61" s="58">
        <v>111717637</v>
      </c>
      <c r="H61" s="58" t="s">
        <v>644</v>
      </c>
      <c r="I61" s="56">
        <v>120</v>
      </c>
      <c r="J61" s="56">
        <v>39.47</v>
      </c>
      <c r="K61" s="59"/>
      <c r="L61" s="60" t="s">
        <v>642</v>
      </c>
      <c r="M61" s="54"/>
      <c r="N61" s="54"/>
    </row>
    <row r="62" spans="1:14" ht="14.75" x14ac:dyDescent="0.75">
      <c r="A62" s="54"/>
      <c r="B62" s="55" t="s">
        <v>640</v>
      </c>
      <c r="C62" s="56">
        <v>105628620</v>
      </c>
      <c r="D62" s="57" t="s">
        <v>691</v>
      </c>
      <c r="E62" s="56">
        <v>897</v>
      </c>
      <c r="F62" s="56" t="s">
        <v>642</v>
      </c>
      <c r="G62" s="58">
        <v>109942641</v>
      </c>
      <c r="H62" s="58" t="s">
        <v>645</v>
      </c>
      <c r="I62" s="56">
        <v>4</v>
      </c>
      <c r="J62" s="56">
        <v>1.32</v>
      </c>
      <c r="K62" s="59"/>
      <c r="L62" s="60" t="s">
        <v>642</v>
      </c>
      <c r="M62" s="54"/>
      <c r="N62" s="54"/>
    </row>
    <row r="63" spans="1:14" ht="14.75" x14ac:dyDescent="0.75">
      <c r="A63" s="54"/>
      <c r="B63" s="55" t="s">
        <v>640</v>
      </c>
      <c r="C63" s="56">
        <v>105628718</v>
      </c>
      <c r="D63" s="57" t="s">
        <v>693</v>
      </c>
      <c r="E63" s="56">
        <v>8492</v>
      </c>
      <c r="F63" s="56" t="s">
        <v>642</v>
      </c>
      <c r="G63" s="58">
        <v>107388949</v>
      </c>
      <c r="H63" s="58" t="s">
        <v>694</v>
      </c>
      <c r="I63" s="56">
        <v>288</v>
      </c>
      <c r="J63" s="56">
        <v>75.39</v>
      </c>
      <c r="K63" s="56" t="s">
        <v>690</v>
      </c>
      <c r="L63" s="60" t="s">
        <v>642</v>
      </c>
      <c r="M63" s="54"/>
      <c r="N63" s="54"/>
    </row>
    <row r="64" spans="1:14" ht="14.75" x14ac:dyDescent="0.75">
      <c r="A64" s="54"/>
      <c r="B64" s="55" t="s">
        <v>640</v>
      </c>
      <c r="C64" s="56">
        <v>105628718</v>
      </c>
      <c r="D64" s="57" t="s">
        <v>693</v>
      </c>
      <c r="E64" s="56">
        <v>8492</v>
      </c>
      <c r="F64" s="56" t="s">
        <v>642</v>
      </c>
      <c r="G64" s="58">
        <v>108781558</v>
      </c>
      <c r="H64" s="58" t="s">
        <v>643</v>
      </c>
      <c r="I64" s="56">
        <v>40</v>
      </c>
      <c r="J64" s="56">
        <v>10.47</v>
      </c>
      <c r="K64" s="59"/>
      <c r="L64" s="60" t="s">
        <v>642</v>
      </c>
      <c r="M64" s="54"/>
      <c r="N64" s="54"/>
    </row>
    <row r="65" spans="1:14" ht="14.75" x14ac:dyDescent="0.75">
      <c r="A65" s="54"/>
      <c r="B65" s="55" t="s">
        <v>640</v>
      </c>
      <c r="C65" s="56">
        <v>105628718</v>
      </c>
      <c r="D65" s="57" t="s">
        <v>693</v>
      </c>
      <c r="E65" s="56">
        <v>8492</v>
      </c>
      <c r="F65" s="56" t="s">
        <v>642</v>
      </c>
      <c r="G65" s="58">
        <v>111717637</v>
      </c>
      <c r="H65" s="58" t="s">
        <v>644</v>
      </c>
      <c r="I65" s="56">
        <v>50</v>
      </c>
      <c r="J65" s="56">
        <v>13.09</v>
      </c>
      <c r="K65" s="59"/>
      <c r="L65" s="60" t="s">
        <v>642</v>
      </c>
      <c r="M65" s="54"/>
      <c r="N65" s="54"/>
    </row>
    <row r="66" spans="1:14" ht="14.75" x14ac:dyDescent="0.75">
      <c r="A66" s="54"/>
      <c r="B66" s="55" t="s">
        <v>640</v>
      </c>
      <c r="C66" s="56">
        <v>105628718</v>
      </c>
      <c r="D66" s="57" t="s">
        <v>693</v>
      </c>
      <c r="E66" s="56">
        <v>8492</v>
      </c>
      <c r="F66" s="56" t="s">
        <v>642</v>
      </c>
      <c r="G66" s="58">
        <v>109942641</v>
      </c>
      <c r="H66" s="58" t="s">
        <v>645</v>
      </c>
      <c r="I66" s="56">
        <v>4</v>
      </c>
      <c r="J66" s="56">
        <v>1.05</v>
      </c>
      <c r="K66" s="59"/>
      <c r="L66" s="60" t="s">
        <v>642</v>
      </c>
      <c r="M66" s="54"/>
      <c r="N66" s="54"/>
    </row>
    <row r="67" spans="1:14" ht="14.75" x14ac:dyDescent="0.75">
      <c r="A67" s="54"/>
      <c r="B67" s="55" t="s">
        <v>640</v>
      </c>
      <c r="C67" s="56">
        <v>108886691</v>
      </c>
      <c r="D67" s="57" t="s">
        <v>695</v>
      </c>
      <c r="E67" s="56">
        <v>2280</v>
      </c>
      <c r="F67" s="56" t="s">
        <v>642</v>
      </c>
      <c r="G67" s="58">
        <v>108881701</v>
      </c>
      <c r="H67" s="58" t="s">
        <v>696</v>
      </c>
      <c r="I67" s="56">
        <v>4</v>
      </c>
      <c r="J67" s="56">
        <v>4.26</v>
      </c>
      <c r="K67" s="56" t="s">
        <v>690</v>
      </c>
      <c r="L67" s="60" t="s">
        <v>642</v>
      </c>
      <c r="M67" s="54"/>
      <c r="N67" s="54"/>
    </row>
    <row r="68" spans="1:14" ht="14.75" x14ac:dyDescent="0.75">
      <c r="A68" s="54"/>
      <c r="B68" s="55" t="s">
        <v>640</v>
      </c>
      <c r="C68" s="56">
        <v>108886691</v>
      </c>
      <c r="D68" s="57" t="s">
        <v>695</v>
      </c>
      <c r="E68" s="56">
        <v>2280</v>
      </c>
      <c r="F68" s="56" t="s">
        <v>642</v>
      </c>
      <c r="G68" s="58">
        <v>108781558</v>
      </c>
      <c r="H68" s="58" t="s">
        <v>643</v>
      </c>
      <c r="I68" s="56">
        <v>30</v>
      </c>
      <c r="J68" s="56">
        <v>31.91</v>
      </c>
      <c r="K68" s="59"/>
      <c r="L68" s="60" t="s">
        <v>642</v>
      </c>
      <c r="M68" s="54"/>
      <c r="N68" s="54"/>
    </row>
    <row r="69" spans="1:14" ht="14.75" x14ac:dyDescent="0.75">
      <c r="A69" s="54"/>
      <c r="B69" s="55" t="s">
        <v>640</v>
      </c>
      <c r="C69" s="56">
        <v>108886691</v>
      </c>
      <c r="D69" s="57" t="s">
        <v>695</v>
      </c>
      <c r="E69" s="56">
        <v>2280</v>
      </c>
      <c r="F69" s="56" t="s">
        <v>642</v>
      </c>
      <c r="G69" s="58">
        <v>111717637</v>
      </c>
      <c r="H69" s="58" t="s">
        <v>644</v>
      </c>
      <c r="I69" s="56">
        <v>60</v>
      </c>
      <c r="J69" s="56">
        <v>63.83</v>
      </c>
      <c r="K69" s="59"/>
      <c r="L69" s="60" t="s">
        <v>642</v>
      </c>
      <c r="M69" s="54"/>
      <c r="N69" s="54"/>
    </row>
    <row r="70" spans="1:14" ht="14.75" x14ac:dyDescent="0.75">
      <c r="A70" s="54"/>
      <c r="B70" s="55" t="s">
        <v>640</v>
      </c>
      <c r="C70" s="56">
        <v>105630025</v>
      </c>
      <c r="D70" s="57" t="s">
        <v>697</v>
      </c>
      <c r="E70" s="56">
        <v>7702</v>
      </c>
      <c r="F70" s="56" t="s">
        <v>642</v>
      </c>
      <c r="G70" s="58">
        <v>105526181</v>
      </c>
      <c r="H70" s="58" t="s">
        <v>649</v>
      </c>
      <c r="I70" s="56">
        <v>65</v>
      </c>
      <c r="J70" s="56">
        <v>0.79</v>
      </c>
      <c r="K70" s="59"/>
      <c r="L70" s="60" t="s">
        <v>642</v>
      </c>
      <c r="M70" s="54"/>
      <c r="N70" s="54"/>
    </row>
    <row r="71" spans="1:14" ht="14.75" x14ac:dyDescent="0.75">
      <c r="A71" s="54"/>
      <c r="B71" s="55" t="s">
        <v>640</v>
      </c>
      <c r="C71" s="56">
        <v>105630025</v>
      </c>
      <c r="D71" s="57" t="s">
        <v>697</v>
      </c>
      <c r="E71" s="56">
        <v>7702</v>
      </c>
      <c r="F71" s="56" t="s">
        <v>642</v>
      </c>
      <c r="G71" s="58">
        <v>105009626</v>
      </c>
      <c r="H71" s="58" t="s">
        <v>658</v>
      </c>
      <c r="I71" s="56">
        <v>8000</v>
      </c>
      <c r="J71" s="56">
        <v>97.76</v>
      </c>
      <c r="K71" s="56" t="s">
        <v>698</v>
      </c>
      <c r="L71" s="60" t="s">
        <v>642</v>
      </c>
      <c r="M71" s="54"/>
      <c r="N71" s="54"/>
    </row>
    <row r="72" spans="1:14" ht="14.75" x14ac:dyDescent="0.75">
      <c r="A72" s="54"/>
      <c r="B72" s="55" t="s">
        <v>640</v>
      </c>
      <c r="C72" s="56">
        <v>105630025</v>
      </c>
      <c r="D72" s="57" t="s">
        <v>697</v>
      </c>
      <c r="E72" s="56">
        <v>7702</v>
      </c>
      <c r="F72" s="56" t="s">
        <v>642</v>
      </c>
      <c r="G72" s="58">
        <v>102385175</v>
      </c>
      <c r="H72" s="58" t="s">
        <v>657</v>
      </c>
      <c r="I72" s="56">
        <v>25</v>
      </c>
      <c r="J72" s="56">
        <v>0.31</v>
      </c>
      <c r="K72" s="59"/>
      <c r="L72" s="60" t="s">
        <v>642</v>
      </c>
      <c r="M72" s="54"/>
      <c r="N72" s="54"/>
    </row>
    <row r="73" spans="1:14" ht="14.75" x14ac:dyDescent="0.75">
      <c r="A73" s="54"/>
      <c r="B73" s="55" t="s">
        <v>640</v>
      </c>
      <c r="C73" s="56">
        <v>105630025</v>
      </c>
      <c r="D73" s="57" t="s">
        <v>697</v>
      </c>
      <c r="E73" s="56">
        <v>7702</v>
      </c>
      <c r="F73" s="56" t="s">
        <v>642</v>
      </c>
      <c r="G73" s="58">
        <v>111717637</v>
      </c>
      <c r="H73" s="58" t="s">
        <v>644</v>
      </c>
      <c r="I73" s="56">
        <v>90</v>
      </c>
      <c r="J73" s="56">
        <v>1.1000000000000001</v>
      </c>
      <c r="K73" s="59"/>
      <c r="L73" s="60" t="s">
        <v>642</v>
      </c>
      <c r="M73" s="54"/>
      <c r="N73" s="54"/>
    </row>
    <row r="74" spans="1:14" ht="14.75" x14ac:dyDescent="0.75">
      <c r="A74" s="54"/>
      <c r="B74" s="55" t="s">
        <v>640</v>
      </c>
      <c r="C74" s="56">
        <v>105630025</v>
      </c>
      <c r="D74" s="57" t="s">
        <v>697</v>
      </c>
      <c r="E74" s="56">
        <v>7702</v>
      </c>
      <c r="F74" s="56" t="s">
        <v>642</v>
      </c>
      <c r="G74" s="58">
        <v>106257744</v>
      </c>
      <c r="H74" s="58" t="s">
        <v>660</v>
      </c>
      <c r="I74" s="56">
        <v>3</v>
      </c>
      <c r="J74" s="56">
        <v>0.04</v>
      </c>
      <c r="K74" s="59"/>
      <c r="L74" s="60" t="s">
        <v>642</v>
      </c>
      <c r="M74" s="54"/>
      <c r="N74" s="54"/>
    </row>
    <row r="75" spans="1:14" ht="14.75" x14ac:dyDescent="0.75">
      <c r="A75" s="54"/>
      <c r="B75" s="55" t="s">
        <v>640</v>
      </c>
      <c r="C75" s="56">
        <v>105629850</v>
      </c>
      <c r="D75" s="57" t="s">
        <v>699</v>
      </c>
      <c r="E75" s="56">
        <v>4364</v>
      </c>
      <c r="F75" s="56" t="s">
        <v>642</v>
      </c>
      <c r="G75" s="58">
        <v>108858228</v>
      </c>
      <c r="H75" s="58" t="s">
        <v>662</v>
      </c>
      <c r="I75" s="56">
        <v>55</v>
      </c>
      <c r="J75" s="56">
        <v>17.579999999999998</v>
      </c>
      <c r="K75" s="59"/>
      <c r="L75" s="60" t="s">
        <v>642</v>
      </c>
      <c r="M75" s="54"/>
      <c r="N75" s="54"/>
    </row>
    <row r="76" spans="1:14" ht="14.75" x14ac:dyDescent="0.75">
      <c r="A76" s="54"/>
      <c r="B76" s="55" t="s">
        <v>640</v>
      </c>
      <c r="C76" s="56">
        <v>105629850</v>
      </c>
      <c r="D76" s="57" t="s">
        <v>699</v>
      </c>
      <c r="E76" s="56">
        <v>4364</v>
      </c>
      <c r="F76" s="56" t="s">
        <v>642</v>
      </c>
      <c r="G76" s="58">
        <v>105544127</v>
      </c>
      <c r="H76" s="58" t="s">
        <v>700</v>
      </c>
      <c r="I76" s="56">
        <v>30</v>
      </c>
      <c r="J76" s="56">
        <v>9.59</v>
      </c>
      <c r="K76" s="59"/>
      <c r="L76" s="60" t="s">
        <v>642</v>
      </c>
      <c r="M76" s="54"/>
      <c r="N76" s="54"/>
    </row>
    <row r="77" spans="1:14" ht="14.75" x14ac:dyDescent="0.75">
      <c r="A77" s="54"/>
      <c r="B77" s="55" t="s">
        <v>640</v>
      </c>
      <c r="C77" s="56">
        <v>105629850</v>
      </c>
      <c r="D77" s="57" t="s">
        <v>699</v>
      </c>
      <c r="E77" s="56">
        <v>4364</v>
      </c>
      <c r="F77" s="56" t="s">
        <v>642</v>
      </c>
      <c r="G77" s="58">
        <v>105198164</v>
      </c>
      <c r="H77" s="58" t="s">
        <v>670</v>
      </c>
      <c r="I77" s="56">
        <v>75</v>
      </c>
      <c r="J77" s="56">
        <v>23.98</v>
      </c>
      <c r="K77" s="59"/>
      <c r="L77" s="60" t="s">
        <v>642</v>
      </c>
      <c r="M77" s="54"/>
      <c r="N77" s="54"/>
    </row>
    <row r="78" spans="1:14" ht="14.75" x14ac:dyDescent="0.75">
      <c r="A78" s="54"/>
      <c r="B78" s="55" t="s">
        <v>640</v>
      </c>
      <c r="C78" s="56">
        <v>105629850</v>
      </c>
      <c r="D78" s="57" t="s">
        <v>699</v>
      </c>
      <c r="E78" s="56">
        <v>4364</v>
      </c>
      <c r="F78" s="56" t="s">
        <v>642</v>
      </c>
      <c r="G78" s="58">
        <v>108850171</v>
      </c>
      <c r="H78" s="58" t="s">
        <v>663</v>
      </c>
      <c r="I78" s="56">
        <v>75</v>
      </c>
      <c r="J78" s="56">
        <v>23.98</v>
      </c>
      <c r="K78" s="59"/>
      <c r="L78" s="60" t="s">
        <v>642</v>
      </c>
      <c r="M78" s="54"/>
      <c r="N78" s="54"/>
    </row>
    <row r="79" spans="1:14" ht="14.75" x14ac:dyDescent="0.75">
      <c r="A79" s="54"/>
      <c r="B79" s="55" t="s">
        <v>640</v>
      </c>
      <c r="C79" s="56">
        <v>105629850</v>
      </c>
      <c r="D79" s="57" t="s">
        <v>699</v>
      </c>
      <c r="E79" s="56">
        <v>4364</v>
      </c>
      <c r="F79" s="56" t="s">
        <v>642</v>
      </c>
      <c r="G79" s="58">
        <v>111717637</v>
      </c>
      <c r="H79" s="58" t="s">
        <v>644</v>
      </c>
      <c r="I79" s="56">
        <v>70</v>
      </c>
      <c r="J79" s="56">
        <v>22.38</v>
      </c>
      <c r="K79" s="59"/>
      <c r="L79" s="60" t="s">
        <v>642</v>
      </c>
      <c r="M79" s="54"/>
      <c r="N79" s="54"/>
    </row>
    <row r="80" spans="1:14" ht="14.75" x14ac:dyDescent="0.75">
      <c r="A80" s="54"/>
      <c r="B80" s="55" t="s">
        <v>640</v>
      </c>
      <c r="C80" s="56">
        <v>105629850</v>
      </c>
      <c r="D80" s="57" t="s">
        <v>699</v>
      </c>
      <c r="E80" s="56">
        <v>4364</v>
      </c>
      <c r="F80" s="56" t="s">
        <v>642</v>
      </c>
      <c r="G80" s="58">
        <v>109707093</v>
      </c>
      <c r="H80" s="58" t="s">
        <v>701</v>
      </c>
      <c r="I80" s="56">
        <v>7.8</v>
      </c>
      <c r="J80" s="56">
        <v>2.4900000000000002</v>
      </c>
      <c r="K80" s="59"/>
      <c r="L80" s="60" t="s">
        <v>642</v>
      </c>
      <c r="M80" s="54"/>
      <c r="N80" s="54"/>
    </row>
    <row r="81" spans="1:14" ht="14.75" x14ac:dyDescent="0.75">
      <c r="A81" s="54"/>
      <c r="B81" s="55" t="s">
        <v>640</v>
      </c>
      <c r="C81" s="56">
        <v>105630068</v>
      </c>
      <c r="D81" s="57" t="s">
        <v>702</v>
      </c>
      <c r="E81" s="56">
        <v>4243</v>
      </c>
      <c r="F81" s="56" t="s">
        <v>642</v>
      </c>
      <c r="G81" s="58">
        <v>105526181</v>
      </c>
      <c r="H81" s="58" t="s">
        <v>649</v>
      </c>
      <c r="I81" s="56">
        <v>65</v>
      </c>
      <c r="J81" s="56">
        <v>25.19</v>
      </c>
      <c r="K81" s="59"/>
      <c r="L81" s="60" t="s">
        <v>642</v>
      </c>
      <c r="M81" s="54"/>
      <c r="N81" s="54"/>
    </row>
    <row r="82" spans="1:14" ht="14.75" x14ac:dyDescent="0.75">
      <c r="A82" s="54"/>
      <c r="B82" s="55" t="s">
        <v>640</v>
      </c>
      <c r="C82" s="56">
        <v>105630068</v>
      </c>
      <c r="D82" s="57" t="s">
        <v>702</v>
      </c>
      <c r="E82" s="56">
        <v>4243</v>
      </c>
      <c r="F82" s="56" t="s">
        <v>642</v>
      </c>
      <c r="G82" s="58">
        <v>105544098</v>
      </c>
      <c r="H82" s="58" t="s">
        <v>703</v>
      </c>
      <c r="I82" s="56">
        <v>35</v>
      </c>
      <c r="J82" s="56">
        <v>13.57</v>
      </c>
      <c r="K82" s="59"/>
      <c r="L82" s="60" t="s">
        <v>642</v>
      </c>
      <c r="M82" s="54"/>
      <c r="N82" s="54"/>
    </row>
    <row r="83" spans="1:14" ht="14.75" x14ac:dyDescent="0.75">
      <c r="A83" s="54"/>
      <c r="B83" s="55" t="s">
        <v>640</v>
      </c>
      <c r="C83" s="56">
        <v>105630068</v>
      </c>
      <c r="D83" s="57" t="s">
        <v>702</v>
      </c>
      <c r="E83" s="56">
        <v>4243</v>
      </c>
      <c r="F83" s="56" t="s">
        <v>642</v>
      </c>
      <c r="G83" s="58">
        <v>108787360</v>
      </c>
      <c r="H83" s="58" t="s">
        <v>666</v>
      </c>
      <c r="I83" s="56">
        <v>65</v>
      </c>
      <c r="J83" s="56">
        <v>25.19</v>
      </c>
      <c r="K83" s="59"/>
      <c r="L83" s="60" t="s">
        <v>642</v>
      </c>
      <c r="M83" s="54"/>
      <c r="N83" s="54"/>
    </row>
    <row r="84" spans="1:14" ht="14.75" x14ac:dyDescent="0.75">
      <c r="A84" s="54"/>
      <c r="B84" s="55" t="s">
        <v>640</v>
      </c>
      <c r="C84" s="56">
        <v>105630068</v>
      </c>
      <c r="D84" s="57" t="s">
        <v>702</v>
      </c>
      <c r="E84" s="56">
        <v>4243</v>
      </c>
      <c r="F84" s="56" t="s">
        <v>642</v>
      </c>
      <c r="G84" s="58">
        <v>111717637</v>
      </c>
      <c r="H84" s="58" t="s">
        <v>644</v>
      </c>
      <c r="I84" s="56">
        <v>90</v>
      </c>
      <c r="J84" s="56">
        <v>34.880000000000003</v>
      </c>
      <c r="K84" s="59"/>
      <c r="L84" s="60" t="s">
        <v>642</v>
      </c>
      <c r="M84" s="54"/>
      <c r="N84" s="54"/>
    </row>
    <row r="85" spans="1:14" ht="14.75" x14ac:dyDescent="0.75">
      <c r="A85" s="54"/>
      <c r="B85" s="55" t="s">
        <v>640</v>
      </c>
      <c r="C85" s="56">
        <v>105630068</v>
      </c>
      <c r="D85" s="57" t="s">
        <v>702</v>
      </c>
      <c r="E85" s="56">
        <v>4243</v>
      </c>
      <c r="F85" s="56" t="s">
        <v>642</v>
      </c>
      <c r="G85" s="58">
        <v>106257744</v>
      </c>
      <c r="H85" s="58" t="s">
        <v>660</v>
      </c>
      <c r="I85" s="56">
        <v>3</v>
      </c>
      <c r="J85" s="56">
        <v>1.1599999999999999</v>
      </c>
      <c r="K85" s="59"/>
      <c r="L85" s="60" t="s">
        <v>642</v>
      </c>
      <c r="M85" s="54"/>
      <c r="N85" s="54"/>
    </row>
    <row r="86" spans="1:14" ht="14.75" x14ac:dyDescent="0.75">
      <c r="A86" s="54"/>
      <c r="B86" s="55" t="s">
        <v>640</v>
      </c>
      <c r="C86" s="56">
        <v>105629913</v>
      </c>
      <c r="D86" s="57" t="s">
        <v>704</v>
      </c>
      <c r="E86" s="56">
        <v>8642</v>
      </c>
      <c r="F86" s="56" t="s">
        <v>642</v>
      </c>
      <c r="G86" s="58">
        <v>105544127</v>
      </c>
      <c r="H86" s="58" t="s">
        <v>700</v>
      </c>
      <c r="I86" s="56">
        <v>204</v>
      </c>
      <c r="J86" s="56">
        <v>73.38</v>
      </c>
      <c r="K86" s="56" t="s">
        <v>664</v>
      </c>
      <c r="L86" s="60" t="s">
        <v>642</v>
      </c>
      <c r="M86" s="54"/>
      <c r="N86" s="54"/>
    </row>
    <row r="87" spans="1:14" ht="14.75" x14ac:dyDescent="0.75">
      <c r="A87" s="54"/>
      <c r="B87" s="55" t="s">
        <v>640</v>
      </c>
      <c r="C87" s="56">
        <v>105629913</v>
      </c>
      <c r="D87" s="57" t="s">
        <v>704</v>
      </c>
      <c r="E87" s="56">
        <v>8642</v>
      </c>
      <c r="F87" s="56" t="s">
        <v>642</v>
      </c>
      <c r="G87" s="58">
        <v>108781558</v>
      </c>
      <c r="H87" s="58" t="s">
        <v>643</v>
      </c>
      <c r="I87" s="56">
        <v>20</v>
      </c>
      <c r="J87" s="56">
        <v>7.19</v>
      </c>
      <c r="K87" s="59"/>
      <c r="L87" s="60" t="s">
        <v>642</v>
      </c>
      <c r="M87" s="54"/>
      <c r="N87" s="54"/>
    </row>
    <row r="88" spans="1:14" ht="14.75" x14ac:dyDescent="0.75">
      <c r="A88" s="54"/>
      <c r="B88" s="55" t="s">
        <v>640</v>
      </c>
      <c r="C88" s="56">
        <v>105629913</v>
      </c>
      <c r="D88" s="57" t="s">
        <v>704</v>
      </c>
      <c r="E88" s="56">
        <v>8642</v>
      </c>
      <c r="F88" s="56" t="s">
        <v>642</v>
      </c>
      <c r="G88" s="58">
        <v>111717637</v>
      </c>
      <c r="H88" s="58" t="s">
        <v>644</v>
      </c>
      <c r="I88" s="56">
        <v>50</v>
      </c>
      <c r="J88" s="56">
        <v>17.989999999999998</v>
      </c>
      <c r="K88" s="59"/>
      <c r="L88" s="60" t="s">
        <v>642</v>
      </c>
      <c r="M88" s="54"/>
      <c r="N88" s="54"/>
    </row>
    <row r="89" spans="1:14" ht="14.75" x14ac:dyDescent="0.75">
      <c r="A89" s="54"/>
      <c r="B89" s="55" t="s">
        <v>640</v>
      </c>
      <c r="C89" s="56">
        <v>105629913</v>
      </c>
      <c r="D89" s="57" t="s">
        <v>704</v>
      </c>
      <c r="E89" s="56">
        <v>8642</v>
      </c>
      <c r="F89" s="56" t="s">
        <v>642</v>
      </c>
      <c r="G89" s="58">
        <v>109942641</v>
      </c>
      <c r="H89" s="58" t="s">
        <v>645</v>
      </c>
      <c r="I89" s="56">
        <v>4</v>
      </c>
      <c r="J89" s="56">
        <v>1.44</v>
      </c>
      <c r="K89" s="59"/>
      <c r="L89" s="60" t="s">
        <v>642</v>
      </c>
      <c r="M89" s="54"/>
      <c r="N89" s="54"/>
    </row>
    <row r="90" spans="1:14" ht="14.75" x14ac:dyDescent="0.75">
      <c r="A90" s="54"/>
      <c r="B90" s="55" t="s">
        <v>640</v>
      </c>
      <c r="C90" s="56">
        <v>105713648</v>
      </c>
      <c r="D90" s="57" t="s">
        <v>705</v>
      </c>
      <c r="E90" s="56">
        <v>7908</v>
      </c>
      <c r="F90" s="56" t="s">
        <v>642</v>
      </c>
      <c r="G90" s="58">
        <v>105544098</v>
      </c>
      <c r="H90" s="58" t="s">
        <v>703</v>
      </c>
      <c r="I90" s="56">
        <v>204</v>
      </c>
      <c r="J90" s="56">
        <v>68.459999999999994</v>
      </c>
      <c r="K90" s="56" t="s">
        <v>664</v>
      </c>
      <c r="L90" s="60" t="s">
        <v>642</v>
      </c>
      <c r="M90" s="54"/>
      <c r="N90" s="54"/>
    </row>
    <row r="91" spans="1:14" ht="14.75" x14ac:dyDescent="0.75">
      <c r="A91" s="54"/>
      <c r="B91" s="55" t="s">
        <v>640</v>
      </c>
      <c r="C91" s="56">
        <v>105713648</v>
      </c>
      <c r="D91" s="57" t="s">
        <v>705</v>
      </c>
      <c r="E91" s="56">
        <v>7908</v>
      </c>
      <c r="F91" s="56" t="s">
        <v>642</v>
      </c>
      <c r="G91" s="58">
        <v>108787360</v>
      </c>
      <c r="H91" s="58" t="s">
        <v>666</v>
      </c>
      <c r="I91" s="56">
        <v>40</v>
      </c>
      <c r="J91" s="56">
        <v>13.42</v>
      </c>
      <c r="K91" s="59"/>
      <c r="L91" s="60" t="s">
        <v>642</v>
      </c>
      <c r="M91" s="54"/>
      <c r="N91" s="54"/>
    </row>
    <row r="92" spans="1:14" ht="14.75" x14ac:dyDescent="0.75">
      <c r="A92" s="54"/>
      <c r="B92" s="55" t="s">
        <v>640</v>
      </c>
      <c r="C92" s="56">
        <v>105713648</v>
      </c>
      <c r="D92" s="57" t="s">
        <v>705</v>
      </c>
      <c r="E92" s="56">
        <v>7908</v>
      </c>
      <c r="F92" s="56" t="s">
        <v>642</v>
      </c>
      <c r="G92" s="58">
        <v>111717637</v>
      </c>
      <c r="H92" s="58" t="s">
        <v>644</v>
      </c>
      <c r="I92" s="56">
        <v>50</v>
      </c>
      <c r="J92" s="56">
        <v>16.78</v>
      </c>
      <c r="K92" s="59"/>
      <c r="L92" s="60" t="s">
        <v>642</v>
      </c>
      <c r="M92" s="54"/>
      <c r="N92" s="54"/>
    </row>
    <row r="93" spans="1:14" ht="14.75" x14ac:dyDescent="0.75">
      <c r="A93" s="54"/>
      <c r="B93" s="55" t="s">
        <v>640</v>
      </c>
      <c r="C93" s="56">
        <v>105713648</v>
      </c>
      <c r="D93" s="57" t="s">
        <v>705</v>
      </c>
      <c r="E93" s="56">
        <v>7908</v>
      </c>
      <c r="F93" s="56" t="s">
        <v>642</v>
      </c>
      <c r="G93" s="58">
        <v>109942641</v>
      </c>
      <c r="H93" s="58" t="s">
        <v>645</v>
      </c>
      <c r="I93" s="56">
        <v>4</v>
      </c>
      <c r="J93" s="56">
        <v>1.34</v>
      </c>
      <c r="K93" s="59"/>
      <c r="L93" s="60" t="s">
        <v>642</v>
      </c>
      <c r="M93" s="54"/>
      <c r="N93" s="54"/>
    </row>
    <row r="94" spans="1:14" ht="14.75" x14ac:dyDescent="0.75">
      <c r="A94" s="54"/>
      <c r="B94" s="55" t="s">
        <v>640</v>
      </c>
      <c r="C94" s="56">
        <v>106251203</v>
      </c>
      <c r="D94" s="57" t="s">
        <v>90</v>
      </c>
      <c r="E94" s="56">
        <v>454</v>
      </c>
      <c r="F94" s="56" t="s">
        <v>642</v>
      </c>
      <c r="G94" s="58">
        <v>105544127</v>
      </c>
      <c r="H94" s="58" t="s">
        <v>700</v>
      </c>
      <c r="I94" s="56">
        <v>204</v>
      </c>
      <c r="J94" s="56">
        <v>73.38</v>
      </c>
      <c r="K94" s="56" t="s">
        <v>664</v>
      </c>
      <c r="L94" s="60" t="s">
        <v>642</v>
      </c>
      <c r="M94" s="54"/>
      <c r="N94" s="54"/>
    </row>
    <row r="95" spans="1:14" ht="14.75" x14ac:dyDescent="0.75">
      <c r="A95" s="54"/>
      <c r="B95" s="55" t="s">
        <v>640</v>
      </c>
      <c r="C95" s="56">
        <v>106251203</v>
      </c>
      <c r="D95" s="57" t="s">
        <v>90</v>
      </c>
      <c r="E95" s="56">
        <v>454</v>
      </c>
      <c r="F95" s="56" t="s">
        <v>642</v>
      </c>
      <c r="G95" s="58">
        <v>111300268</v>
      </c>
      <c r="H95" s="58" t="s">
        <v>706</v>
      </c>
      <c r="I95" s="56">
        <v>20</v>
      </c>
      <c r="J95" s="56">
        <v>7.19</v>
      </c>
      <c r="K95" s="59"/>
      <c r="L95" s="60" t="s">
        <v>642</v>
      </c>
      <c r="M95" s="54"/>
      <c r="N95" s="54"/>
    </row>
    <row r="96" spans="1:14" ht="14.75" x14ac:dyDescent="0.75">
      <c r="A96" s="54"/>
      <c r="B96" s="55" t="s">
        <v>640</v>
      </c>
      <c r="C96" s="56">
        <v>106251203</v>
      </c>
      <c r="D96" s="57" t="s">
        <v>90</v>
      </c>
      <c r="E96" s="56">
        <v>454</v>
      </c>
      <c r="F96" s="56" t="s">
        <v>642</v>
      </c>
      <c r="G96" s="58">
        <v>111717637</v>
      </c>
      <c r="H96" s="58" t="s">
        <v>644</v>
      </c>
      <c r="I96" s="56">
        <v>50</v>
      </c>
      <c r="J96" s="56">
        <v>17.989999999999998</v>
      </c>
      <c r="K96" s="59"/>
      <c r="L96" s="60" t="s">
        <v>642</v>
      </c>
      <c r="M96" s="54"/>
      <c r="N96" s="54"/>
    </row>
    <row r="97" spans="1:14" ht="14.75" x14ac:dyDescent="0.75">
      <c r="A97" s="54"/>
      <c r="B97" s="55" t="s">
        <v>640</v>
      </c>
      <c r="C97" s="56">
        <v>106251203</v>
      </c>
      <c r="D97" s="57" t="s">
        <v>90</v>
      </c>
      <c r="E97" s="56">
        <v>454</v>
      </c>
      <c r="F97" s="56" t="s">
        <v>642</v>
      </c>
      <c r="G97" s="58">
        <v>109942641</v>
      </c>
      <c r="H97" s="58" t="s">
        <v>645</v>
      </c>
      <c r="I97" s="56">
        <v>4</v>
      </c>
      <c r="J97" s="56">
        <v>1.44</v>
      </c>
      <c r="K97" s="59"/>
      <c r="L97" s="60" t="s">
        <v>642</v>
      </c>
      <c r="M97" s="54"/>
      <c r="N97" s="54"/>
    </row>
    <row r="98" spans="1:14" ht="14.75" x14ac:dyDescent="0.75">
      <c r="A98" s="54"/>
      <c r="B98" s="55" t="s">
        <v>640</v>
      </c>
      <c r="C98" s="56">
        <v>106251318</v>
      </c>
      <c r="D98" s="57" t="s">
        <v>51</v>
      </c>
      <c r="E98" s="56">
        <v>447</v>
      </c>
      <c r="F98" s="56" t="s">
        <v>642</v>
      </c>
      <c r="G98" s="58">
        <v>108222140</v>
      </c>
      <c r="H98" s="58" t="s">
        <v>646</v>
      </c>
      <c r="I98" s="56">
        <v>134</v>
      </c>
      <c r="J98" s="56">
        <v>48.38</v>
      </c>
      <c r="K98" s="56" t="s">
        <v>647</v>
      </c>
      <c r="L98" s="60" t="s">
        <v>642</v>
      </c>
      <c r="M98" s="54"/>
      <c r="N98" s="54"/>
    </row>
    <row r="99" spans="1:14" ht="14.75" x14ac:dyDescent="0.75">
      <c r="A99" s="54"/>
      <c r="B99" s="55" t="s">
        <v>640</v>
      </c>
      <c r="C99" s="56">
        <v>106251318</v>
      </c>
      <c r="D99" s="57" t="s">
        <v>51</v>
      </c>
      <c r="E99" s="56">
        <v>447</v>
      </c>
      <c r="F99" s="56" t="s">
        <v>642</v>
      </c>
      <c r="G99" s="58">
        <v>111300268</v>
      </c>
      <c r="H99" s="58" t="s">
        <v>706</v>
      </c>
      <c r="I99" s="56">
        <v>40</v>
      </c>
      <c r="J99" s="56">
        <v>14.44</v>
      </c>
      <c r="K99" s="59"/>
      <c r="L99" s="60" t="s">
        <v>642</v>
      </c>
      <c r="M99" s="54"/>
      <c r="N99" s="54"/>
    </row>
    <row r="100" spans="1:14" ht="14.75" x14ac:dyDescent="0.75">
      <c r="A100" s="54"/>
      <c r="B100" s="55" t="s">
        <v>640</v>
      </c>
      <c r="C100" s="56">
        <v>106251318</v>
      </c>
      <c r="D100" s="57" t="s">
        <v>51</v>
      </c>
      <c r="E100" s="56">
        <v>447</v>
      </c>
      <c r="F100" s="56" t="s">
        <v>642</v>
      </c>
      <c r="G100" s="58">
        <v>111717637</v>
      </c>
      <c r="H100" s="58" t="s">
        <v>644</v>
      </c>
      <c r="I100" s="56">
        <v>100</v>
      </c>
      <c r="J100" s="56">
        <v>36.1</v>
      </c>
      <c r="K100" s="59"/>
      <c r="L100" s="60" t="s">
        <v>642</v>
      </c>
      <c r="M100" s="54"/>
      <c r="N100" s="54"/>
    </row>
    <row r="101" spans="1:14" ht="14.75" x14ac:dyDescent="0.75">
      <c r="A101" s="54"/>
      <c r="B101" s="55" t="s">
        <v>640</v>
      </c>
      <c r="C101" s="56">
        <v>106251318</v>
      </c>
      <c r="D101" s="57" t="s">
        <v>51</v>
      </c>
      <c r="E101" s="56">
        <v>447</v>
      </c>
      <c r="F101" s="56" t="s">
        <v>642</v>
      </c>
      <c r="G101" s="58">
        <v>109942641</v>
      </c>
      <c r="H101" s="58" t="s">
        <v>645</v>
      </c>
      <c r="I101" s="56">
        <v>3</v>
      </c>
      <c r="J101" s="56">
        <v>1.08</v>
      </c>
      <c r="K101" s="59"/>
      <c r="L101" s="60" t="s">
        <v>642</v>
      </c>
      <c r="M101" s="54"/>
      <c r="N101" s="54"/>
    </row>
    <row r="102" spans="1:14" ht="14.75" x14ac:dyDescent="0.75">
      <c r="A102" s="54"/>
      <c r="B102" s="55" t="s">
        <v>640</v>
      </c>
      <c r="C102" s="56">
        <v>108105998</v>
      </c>
      <c r="D102" s="57" t="s">
        <v>707</v>
      </c>
      <c r="E102" s="56">
        <v>7318</v>
      </c>
      <c r="F102" s="56" t="s">
        <v>642</v>
      </c>
      <c r="G102" s="58">
        <v>108921952</v>
      </c>
      <c r="H102" s="58" t="s">
        <v>708</v>
      </c>
      <c r="I102" s="56">
        <v>1400</v>
      </c>
      <c r="J102" s="56">
        <v>100</v>
      </c>
      <c r="K102" s="56" t="s">
        <v>647</v>
      </c>
      <c r="L102" s="60" t="s">
        <v>709</v>
      </c>
      <c r="M102" s="54"/>
      <c r="N102" s="54"/>
    </row>
    <row r="103" spans="1:14" ht="14.75" x14ac:dyDescent="0.75">
      <c r="A103" s="54"/>
      <c r="B103" s="55" t="s">
        <v>640</v>
      </c>
      <c r="C103" s="56">
        <v>105819266</v>
      </c>
      <c r="D103" s="57" t="s">
        <v>710</v>
      </c>
      <c r="E103" s="56">
        <v>673</v>
      </c>
      <c r="F103" s="56" t="s">
        <v>642</v>
      </c>
      <c r="G103" s="58">
        <v>104900222</v>
      </c>
      <c r="H103" s="58" t="s">
        <v>711</v>
      </c>
      <c r="I103" s="56">
        <v>145</v>
      </c>
      <c r="J103" s="56">
        <v>34.520000000000003</v>
      </c>
      <c r="K103" s="56" t="s">
        <v>712</v>
      </c>
      <c r="L103" s="60" t="s">
        <v>713</v>
      </c>
      <c r="M103" s="54"/>
      <c r="N103" s="54"/>
    </row>
    <row r="104" spans="1:14" ht="14.75" x14ac:dyDescent="0.75">
      <c r="A104" s="54"/>
      <c r="B104" s="55" t="s">
        <v>640</v>
      </c>
      <c r="C104" s="56">
        <v>105819266</v>
      </c>
      <c r="D104" s="57" t="s">
        <v>710</v>
      </c>
      <c r="E104" s="56">
        <v>673</v>
      </c>
      <c r="F104" s="56" t="s">
        <v>642</v>
      </c>
      <c r="G104" s="58">
        <v>111717637</v>
      </c>
      <c r="H104" s="58" t="s">
        <v>644</v>
      </c>
      <c r="I104" s="56">
        <v>100</v>
      </c>
      <c r="J104" s="56">
        <v>23.81</v>
      </c>
      <c r="K104" s="59"/>
      <c r="L104" s="60" t="s">
        <v>642</v>
      </c>
      <c r="M104" s="54"/>
      <c r="N104" s="54"/>
    </row>
    <row r="105" spans="1:14" ht="14.75" x14ac:dyDescent="0.75">
      <c r="A105" s="54"/>
      <c r="B105" s="55" t="s">
        <v>640</v>
      </c>
      <c r="C105" s="56">
        <v>105819266</v>
      </c>
      <c r="D105" s="57" t="s">
        <v>710</v>
      </c>
      <c r="E105" s="56">
        <v>673</v>
      </c>
      <c r="F105" s="56" t="s">
        <v>642</v>
      </c>
      <c r="G105" s="58">
        <v>108850171</v>
      </c>
      <c r="H105" s="58" t="s">
        <v>663</v>
      </c>
      <c r="I105" s="56">
        <v>130</v>
      </c>
      <c r="J105" s="56">
        <v>30.95</v>
      </c>
      <c r="K105" s="59"/>
      <c r="L105" s="60" t="s">
        <v>642</v>
      </c>
      <c r="M105" s="54"/>
      <c r="N105" s="54"/>
    </row>
    <row r="106" spans="1:14" ht="14.75" x14ac:dyDescent="0.75">
      <c r="A106" s="54"/>
      <c r="B106" s="55" t="s">
        <v>640</v>
      </c>
      <c r="C106" s="56">
        <v>105819266</v>
      </c>
      <c r="D106" s="57" t="s">
        <v>710</v>
      </c>
      <c r="E106" s="56">
        <v>673</v>
      </c>
      <c r="F106" s="56" t="s">
        <v>642</v>
      </c>
      <c r="G106" s="58">
        <v>107379006</v>
      </c>
      <c r="H106" s="58" t="s">
        <v>714</v>
      </c>
      <c r="I106" s="56">
        <v>45</v>
      </c>
      <c r="J106" s="56">
        <v>10.71</v>
      </c>
      <c r="K106" s="59"/>
      <c r="L106" s="60" t="s">
        <v>642</v>
      </c>
      <c r="M106" s="54"/>
      <c r="N106" s="54"/>
    </row>
    <row r="107" spans="1:14" ht="14.75" x14ac:dyDescent="0.75">
      <c r="A107" s="54"/>
      <c r="B107" s="55" t="s">
        <v>640</v>
      </c>
      <c r="C107" s="56">
        <v>109368482</v>
      </c>
      <c r="D107" s="57" t="s">
        <v>715</v>
      </c>
      <c r="E107" s="56">
        <v>9963</v>
      </c>
      <c r="F107" s="56" t="s">
        <v>642</v>
      </c>
      <c r="G107" s="58">
        <v>111717637</v>
      </c>
      <c r="H107" s="58" t="s">
        <v>644</v>
      </c>
      <c r="I107" s="56">
        <v>21.666666670000001</v>
      </c>
      <c r="J107" s="56">
        <v>9.89</v>
      </c>
      <c r="K107" s="59"/>
      <c r="L107" s="60" t="s">
        <v>642</v>
      </c>
      <c r="M107" s="54"/>
      <c r="N107" s="54"/>
    </row>
    <row r="108" spans="1:14" ht="14.75" x14ac:dyDescent="0.75">
      <c r="A108" s="54"/>
      <c r="B108" s="55" t="s">
        <v>640</v>
      </c>
      <c r="C108" s="56">
        <v>109368482</v>
      </c>
      <c r="D108" s="57" t="s">
        <v>715</v>
      </c>
      <c r="E108" s="56">
        <v>9963</v>
      </c>
      <c r="F108" s="56" t="s">
        <v>642</v>
      </c>
      <c r="G108" s="58">
        <v>105198164</v>
      </c>
      <c r="H108" s="58" t="s">
        <v>670</v>
      </c>
      <c r="I108" s="56">
        <v>43.333333330000002</v>
      </c>
      <c r="J108" s="56">
        <v>19.79</v>
      </c>
      <c r="K108" s="59"/>
      <c r="L108" s="60" t="s">
        <v>642</v>
      </c>
      <c r="M108" s="54"/>
      <c r="N108" s="54"/>
    </row>
    <row r="109" spans="1:14" ht="14.75" x14ac:dyDescent="0.75">
      <c r="A109" s="54"/>
      <c r="B109" s="55" t="s">
        <v>640</v>
      </c>
      <c r="C109" s="56">
        <v>109368482</v>
      </c>
      <c r="D109" s="57" t="s">
        <v>715</v>
      </c>
      <c r="E109" s="56">
        <v>9963</v>
      </c>
      <c r="F109" s="56" t="s">
        <v>642</v>
      </c>
      <c r="G109" s="58">
        <v>104900193</v>
      </c>
      <c r="H109" s="58" t="s">
        <v>716</v>
      </c>
      <c r="I109" s="56">
        <v>48</v>
      </c>
      <c r="J109" s="56">
        <v>21.92</v>
      </c>
      <c r="K109" s="56" t="s">
        <v>712</v>
      </c>
      <c r="L109" s="60" t="s">
        <v>713</v>
      </c>
      <c r="M109" s="54"/>
      <c r="N109" s="54"/>
    </row>
    <row r="110" spans="1:14" ht="14.75" x14ac:dyDescent="0.75">
      <c r="A110" s="54"/>
      <c r="B110" s="55" t="s">
        <v>640</v>
      </c>
      <c r="C110" s="56">
        <v>109368482</v>
      </c>
      <c r="D110" s="57" t="s">
        <v>715</v>
      </c>
      <c r="E110" s="56">
        <v>9963</v>
      </c>
      <c r="F110" s="56" t="s">
        <v>642</v>
      </c>
      <c r="G110" s="58">
        <v>108850171</v>
      </c>
      <c r="H110" s="58" t="s">
        <v>663</v>
      </c>
      <c r="I110" s="56">
        <v>100</v>
      </c>
      <c r="J110" s="56">
        <v>45.66</v>
      </c>
      <c r="K110" s="59"/>
      <c r="L110" s="60" t="s">
        <v>642</v>
      </c>
      <c r="M110" s="54"/>
      <c r="N110" s="54"/>
    </row>
    <row r="111" spans="1:14" ht="14.75" x14ac:dyDescent="0.75">
      <c r="A111" s="54"/>
      <c r="B111" s="55" t="s">
        <v>640</v>
      </c>
      <c r="C111" s="56">
        <v>109368482</v>
      </c>
      <c r="D111" s="57" t="s">
        <v>715</v>
      </c>
      <c r="E111" s="56">
        <v>9963</v>
      </c>
      <c r="F111" s="56" t="s">
        <v>642</v>
      </c>
      <c r="G111" s="58">
        <v>107379006</v>
      </c>
      <c r="H111" s="58" t="s">
        <v>714</v>
      </c>
      <c r="I111" s="56">
        <v>6</v>
      </c>
      <c r="J111" s="56">
        <v>2.74</v>
      </c>
      <c r="K111" s="59"/>
      <c r="L111" s="60" t="s">
        <v>642</v>
      </c>
      <c r="M111" s="54"/>
      <c r="N111" s="54"/>
    </row>
    <row r="112" spans="1:14" ht="14.75" x14ac:dyDescent="0.75">
      <c r="A112" s="54"/>
      <c r="B112" s="55" t="s">
        <v>640</v>
      </c>
      <c r="C112" s="56">
        <v>108405659</v>
      </c>
      <c r="D112" s="57" t="s">
        <v>717</v>
      </c>
      <c r="E112" s="56">
        <v>7376</v>
      </c>
      <c r="F112" s="56" t="s">
        <v>642</v>
      </c>
      <c r="G112" s="58">
        <v>109481733</v>
      </c>
      <c r="H112" s="58" t="s">
        <v>718</v>
      </c>
      <c r="I112" s="56">
        <v>160</v>
      </c>
      <c r="J112" s="56">
        <v>66.12</v>
      </c>
      <c r="K112" s="56" t="s">
        <v>664</v>
      </c>
      <c r="L112" s="60" t="s">
        <v>642</v>
      </c>
      <c r="M112" s="54"/>
      <c r="N112" s="54"/>
    </row>
    <row r="113" spans="1:14" ht="14.75" x14ac:dyDescent="0.75">
      <c r="A113" s="54"/>
      <c r="B113" s="55" t="s">
        <v>640</v>
      </c>
      <c r="C113" s="56">
        <v>108405659</v>
      </c>
      <c r="D113" s="57" t="s">
        <v>717</v>
      </c>
      <c r="E113" s="56">
        <v>7376</v>
      </c>
      <c r="F113" s="56" t="s">
        <v>642</v>
      </c>
      <c r="G113" s="58">
        <v>108781558</v>
      </c>
      <c r="H113" s="58" t="s">
        <v>643</v>
      </c>
      <c r="I113" s="56">
        <v>20</v>
      </c>
      <c r="J113" s="56">
        <v>8.26</v>
      </c>
      <c r="K113" s="59"/>
      <c r="L113" s="60" t="s">
        <v>642</v>
      </c>
      <c r="M113" s="54"/>
      <c r="N113" s="54"/>
    </row>
    <row r="114" spans="1:14" ht="14.75" x14ac:dyDescent="0.75">
      <c r="A114" s="54"/>
      <c r="B114" s="55" t="s">
        <v>640</v>
      </c>
      <c r="C114" s="56">
        <v>108405659</v>
      </c>
      <c r="D114" s="57" t="s">
        <v>717</v>
      </c>
      <c r="E114" s="56">
        <v>7376</v>
      </c>
      <c r="F114" s="56" t="s">
        <v>642</v>
      </c>
      <c r="G114" s="58">
        <v>111717637</v>
      </c>
      <c r="H114" s="58" t="s">
        <v>644</v>
      </c>
      <c r="I114" s="56">
        <v>60</v>
      </c>
      <c r="J114" s="56">
        <v>24.79</v>
      </c>
      <c r="K114" s="59"/>
      <c r="L114" s="60" t="s">
        <v>642</v>
      </c>
      <c r="M114" s="54"/>
      <c r="N114" s="54"/>
    </row>
    <row r="115" spans="1:14" ht="14.75" x14ac:dyDescent="0.75">
      <c r="A115" s="54"/>
      <c r="B115" s="55" t="s">
        <v>640</v>
      </c>
      <c r="C115" s="56">
        <v>108405659</v>
      </c>
      <c r="D115" s="57" t="s">
        <v>717</v>
      </c>
      <c r="E115" s="56">
        <v>7376</v>
      </c>
      <c r="F115" s="56" t="s">
        <v>642</v>
      </c>
      <c r="G115" s="58">
        <v>109942641</v>
      </c>
      <c r="H115" s="58" t="s">
        <v>645</v>
      </c>
      <c r="I115" s="56">
        <v>2</v>
      </c>
      <c r="J115" s="56">
        <v>0.83</v>
      </c>
      <c r="K115" s="59"/>
      <c r="L115" s="60" t="s">
        <v>642</v>
      </c>
      <c r="M115" s="54"/>
      <c r="N115" s="54"/>
    </row>
    <row r="116" spans="1:14" ht="14.75" x14ac:dyDescent="0.75">
      <c r="A116" s="54"/>
      <c r="B116" s="55" t="s">
        <v>640</v>
      </c>
      <c r="C116" s="56">
        <v>109368589</v>
      </c>
      <c r="D116" s="57" t="s">
        <v>719</v>
      </c>
      <c r="E116" s="56">
        <v>9966</v>
      </c>
      <c r="F116" s="56" t="s">
        <v>642</v>
      </c>
      <c r="G116" s="58">
        <v>104900193</v>
      </c>
      <c r="H116" s="58" t="s">
        <v>716</v>
      </c>
      <c r="I116" s="56">
        <v>48</v>
      </c>
      <c r="J116" s="56">
        <v>31.17</v>
      </c>
      <c r="K116" s="56" t="s">
        <v>712</v>
      </c>
      <c r="L116" s="60" t="s">
        <v>713</v>
      </c>
      <c r="M116" s="54"/>
      <c r="N116" s="54"/>
    </row>
    <row r="117" spans="1:14" ht="14.75" x14ac:dyDescent="0.75">
      <c r="A117" s="54"/>
      <c r="B117" s="55" t="s">
        <v>640</v>
      </c>
      <c r="C117" s="56">
        <v>109368589</v>
      </c>
      <c r="D117" s="57" t="s">
        <v>719</v>
      </c>
      <c r="E117" s="56">
        <v>9966</v>
      </c>
      <c r="F117" s="56" t="s">
        <v>642</v>
      </c>
      <c r="G117" s="58">
        <v>105198164</v>
      </c>
      <c r="H117" s="58" t="s">
        <v>670</v>
      </c>
      <c r="I117" s="56">
        <v>30</v>
      </c>
      <c r="J117" s="56">
        <v>19.48</v>
      </c>
      <c r="K117" s="59"/>
      <c r="L117" s="60" t="s">
        <v>642</v>
      </c>
      <c r="M117" s="54"/>
      <c r="N117" s="54"/>
    </row>
    <row r="118" spans="1:14" ht="14.75" x14ac:dyDescent="0.75">
      <c r="A118" s="54"/>
      <c r="B118" s="55" t="s">
        <v>640</v>
      </c>
      <c r="C118" s="56">
        <v>109368589</v>
      </c>
      <c r="D118" s="57" t="s">
        <v>719</v>
      </c>
      <c r="E118" s="56">
        <v>9966</v>
      </c>
      <c r="F118" s="56" t="s">
        <v>642</v>
      </c>
      <c r="G118" s="58">
        <v>108491948</v>
      </c>
      <c r="H118" s="58" t="s">
        <v>720</v>
      </c>
      <c r="I118" s="56">
        <v>24</v>
      </c>
      <c r="J118" s="56">
        <v>15.58</v>
      </c>
      <c r="K118" s="56" t="s">
        <v>721</v>
      </c>
      <c r="L118" s="60" t="s">
        <v>642</v>
      </c>
      <c r="M118" s="54"/>
      <c r="N118" s="54"/>
    </row>
    <row r="119" spans="1:14" ht="14.75" x14ac:dyDescent="0.75">
      <c r="A119" s="54"/>
      <c r="B119" s="55" t="s">
        <v>640</v>
      </c>
      <c r="C119" s="56">
        <v>109368589</v>
      </c>
      <c r="D119" s="57" t="s">
        <v>719</v>
      </c>
      <c r="E119" s="56">
        <v>9966</v>
      </c>
      <c r="F119" s="56" t="s">
        <v>642</v>
      </c>
      <c r="G119" s="58">
        <v>111717637</v>
      </c>
      <c r="H119" s="58" t="s">
        <v>644</v>
      </c>
      <c r="I119" s="56">
        <v>30</v>
      </c>
      <c r="J119" s="56">
        <v>19.48</v>
      </c>
      <c r="K119" s="59"/>
      <c r="L119" s="60" t="s">
        <v>642</v>
      </c>
      <c r="M119" s="54"/>
      <c r="N119" s="54"/>
    </row>
    <row r="120" spans="1:14" ht="14.75" x14ac:dyDescent="0.75">
      <c r="A120" s="54"/>
      <c r="B120" s="55" t="s">
        <v>640</v>
      </c>
      <c r="C120" s="56">
        <v>109368589</v>
      </c>
      <c r="D120" s="57" t="s">
        <v>719</v>
      </c>
      <c r="E120" s="56">
        <v>9966</v>
      </c>
      <c r="F120" s="56" t="s">
        <v>642</v>
      </c>
      <c r="G120" s="58">
        <v>102385175</v>
      </c>
      <c r="H120" s="58" t="s">
        <v>657</v>
      </c>
      <c r="I120" s="56">
        <v>20</v>
      </c>
      <c r="J120" s="56">
        <v>12.99</v>
      </c>
      <c r="K120" s="59"/>
      <c r="L120" s="60" t="s">
        <v>642</v>
      </c>
      <c r="M120" s="54"/>
      <c r="N120" s="54"/>
    </row>
    <row r="121" spans="1:14" ht="14.75" x14ac:dyDescent="0.75">
      <c r="A121" s="54"/>
      <c r="B121" s="55" t="s">
        <v>640</v>
      </c>
      <c r="C121" s="56">
        <v>109368589</v>
      </c>
      <c r="D121" s="57" t="s">
        <v>719</v>
      </c>
      <c r="E121" s="56">
        <v>9966</v>
      </c>
      <c r="F121" s="56" t="s">
        <v>642</v>
      </c>
      <c r="G121" s="58">
        <v>106256881</v>
      </c>
      <c r="H121" s="58" t="s">
        <v>674</v>
      </c>
      <c r="I121" s="56">
        <v>2</v>
      </c>
      <c r="J121" s="56">
        <v>1.3</v>
      </c>
      <c r="K121" s="59"/>
      <c r="L121" s="60" t="s">
        <v>642</v>
      </c>
      <c r="M121" s="54"/>
      <c r="N121" s="54"/>
    </row>
    <row r="122" spans="1:14" ht="14.75" x14ac:dyDescent="0.75">
      <c r="A122" s="54"/>
      <c r="B122" s="55" t="s">
        <v>640</v>
      </c>
      <c r="C122" s="56">
        <v>109368343</v>
      </c>
      <c r="D122" s="57" t="s">
        <v>722</v>
      </c>
      <c r="E122" s="56">
        <v>9956</v>
      </c>
      <c r="F122" s="56" t="s">
        <v>642</v>
      </c>
      <c r="G122" s="58">
        <v>111717637</v>
      </c>
      <c r="H122" s="58" t="s">
        <v>644</v>
      </c>
      <c r="I122" s="56">
        <v>21.666666670000001</v>
      </c>
      <c r="J122" s="56">
        <v>9.7200000000000006</v>
      </c>
      <c r="K122" s="59"/>
      <c r="L122" s="60" t="s">
        <v>642</v>
      </c>
      <c r="M122" s="54"/>
      <c r="N122" s="54"/>
    </row>
    <row r="123" spans="1:14" ht="14.75" x14ac:dyDescent="0.75">
      <c r="A123" s="54"/>
      <c r="B123" s="55" t="s">
        <v>640</v>
      </c>
      <c r="C123" s="56">
        <v>109368343</v>
      </c>
      <c r="D123" s="57" t="s">
        <v>722</v>
      </c>
      <c r="E123" s="56">
        <v>9956</v>
      </c>
      <c r="F123" s="56" t="s">
        <v>642</v>
      </c>
      <c r="G123" s="58">
        <v>105198164</v>
      </c>
      <c r="H123" s="58" t="s">
        <v>670</v>
      </c>
      <c r="I123" s="56">
        <v>43.333333330000002</v>
      </c>
      <c r="J123" s="56">
        <v>19.43</v>
      </c>
      <c r="K123" s="59"/>
      <c r="L123" s="60" t="s">
        <v>642</v>
      </c>
      <c r="M123" s="54"/>
      <c r="N123" s="54"/>
    </row>
    <row r="124" spans="1:14" ht="14.75" x14ac:dyDescent="0.75">
      <c r="A124" s="54"/>
      <c r="B124" s="55" t="s">
        <v>640</v>
      </c>
      <c r="C124" s="56">
        <v>109368343</v>
      </c>
      <c r="D124" s="57" t="s">
        <v>722</v>
      </c>
      <c r="E124" s="56">
        <v>9956</v>
      </c>
      <c r="F124" s="56" t="s">
        <v>642</v>
      </c>
      <c r="G124" s="58">
        <v>104900193</v>
      </c>
      <c r="H124" s="58" t="s">
        <v>716</v>
      </c>
      <c r="I124" s="56">
        <v>48</v>
      </c>
      <c r="J124" s="56">
        <v>21.52</v>
      </c>
      <c r="K124" s="56" t="s">
        <v>712</v>
      </c>
      <c r="L124" s="60" t="s">
        <v>713</v>
      </c>
      <c r="M124" s="54"/>
      <c r="N124" s="54"/>
    </row>
    <row r="125" spans="1:14" ht="14.75" x14ac:dyDescent="0.75">
      <c r="A125" s="54"/>
      <c r="B125" s="55" t="s">
        <v>640</v>
      </c>
      <c r="C125" s="56">
        <v>109368343</v>
      </c>
      <c r="D125" s="57" t="s">
        <v>722</v>
      </c>
      <c r="E125" s="56">
        <v>9956</v>
      </c>
      <c r="F125" s="56" t="s">
        <v>642</v>
      </c>
      <c r="G125" s="58">
        <v>108850171</v>
      </c>
      <c r="H125" s="58" t="s">
        <v>663</v>
      </c>
      <c r="I125" s="56">
        <v>50</v>
      </c>
      <c r="J125" s="56">
        <v>22.42</v>
      </c>
      <c r="K125" s="59"/>
      <c r="L125" s="60" t="s">
        <v>642</v>
      </c>
      <c r="M125" s="54"/>
      <c r="N125" s="54"/>
    </row>
    <row r="126" spans="1:14" ht="14.75" x14ac:dyDescent="0.75">
      <c r="A126" s="54"/>
      <c r="B126" s="55" t="s">
        <v>640</v>
      </c>
      <c r="C126" s="56">
        <v>109368343</v>
      </c>
      <c r="D126" s="57" t="s">
        <v>722</v>
      </c>
      <c r="E126" s="56">
        <v>9956</v>
      </c>
      <c r="F126" s="56" t="s">
        <v>642</v>
      </c>
      <c r="G126" s="58">
        <v>106225646</v>
      </c>
      <c r="H126" s="58" t="s">
        <v>723</v>
      </c>
      <c r="I126" s="56">
        <v>32</v>
      </c>
      <c r="J126" s="56">
        <v>14.35</v>
      </c>
      <c r="K126" s="56" t="s">
        <v>724</v>
      </c>
      <c r="L126" s="60" t="s">
        <v>709</v>
      </c>
      <c r="M126" s="54"/>
      <c r="N126" s="54"/>
    </row>
    <row r="127" spans="1:14" ht="14.75" x14ac:dyDescent="0.75">
      <c r="A127" s="54"/>
      <c r="B127" s="55" t="s">
        <v>640</v>
      </c>
      <c r="C127" s="56">
        <v>109368343</v>
      </c>
      <c r="D127" s="57" t="s">
        <v>722</v>
      </c>
      <c r="E127" s="56">
        <v>9956</v>
      </c>
      <c r="F127" s="56" t="s">
        <v>642</v>
      </c>
      <c r="G127" s="58">
        <v>108409721</v>
      </c>
      <c r="H127" s="58" t="s">
        <v>725</v>
      </c>
      <c r="I127" s="56">
        <v>16</v>
      </c>
      <c r="J127" s="56">
        <v>7.17</v>
      </c>
      <c r="K127" s="56" t="s">
        <v>726</v>
      </c>
      <c r="L127" s="60" t="s">
        <v>642</v>
      </c>
      <c r="M127" s="54"/>
      <c r="N127" s="54"/>
    </row>
    <row r="128" spans="1:14" ht="14.75" x14ac:dyDescent="0.75">
      <c r="A128" s="54"/>
      <c r="B128" s="55" t="s">
        <v>640</v>
      </c>
      <c r="C128" s="56">
        <v>109368343</v>
      </c>
      <c r="D128" s="57" t="s">
        <v>722</v>
      </c>
      <c r="E128" s="56">
        <v>9956</v>
      </c>
      <c r="F128" s="56" t="s">
        <v>642</v>
      </c>
      <c r="G128" s="58">
        <v>108472966</v>
      </c>
      <c r="H128" s="58" t="s">
        <v>687</v>
      </c>
      <c r="I128" s="56">
        <v>6</v>
      </c>
      <c r="J128" s="56">
        <v>2.69</v>
      </c>
      <c r="K128" s="59"/>
      <c r="L128" s="60" t="s">
        <v>642</v>
      </c>
      <c r="M128" s="54"/>
      <c r="N128" s="54"/>
    </row>
    <row r="129" spans="1:14" ht="14.75" x14ac:dyDescent="0.75">
      <c r="A129" s="54"/>
      <c r="B129" s="55" t="s">
        <v>640</v>
      </c>
      <c r="C129" s="56">
        <v>109368343</v>
      </c>
      <c r="D129" s="57" t="s">
        <v>722</v>
      </c>
      <c r="E129" s="56">
        <v>9956</v>
      </c>
      <c r="F129" s="56" t="s">
        <v>642</v>
      </c>
      <c r="G129" s="58">
        <v>107378986</v>
      </c>
      <c r="H129" s="58" t="s">
        <v>727</v>
      </c>
      <c r="I129" s="56">
        <v>6</v>
      </c>
      <c r="J129" s="56">
        <v>2.69</v>
      </c>
      <c r="K129" s="59"/>
      <c r="L129" s="60" t="s">
        <v>642</v>
      </c>
      <c r="M129" s="54"/>
      <c r="N129" s="54"/>
    </row>
    <row r="130" spans="1:14" ht="14.75" x14ac:dyDescent="0.75">
      <c r="A130" s="54"/>
      <c r="B130" s="55" t="s">
        <v>640</v>
      </c>
      <c r="C130" s="56">
        <v>109349257</v>
      </c>
      <c r="D130" s="57" t="s">
        <v>728</v>
      </c>
      <c r="E130" s="56">
        <v>8465</v>
      </c>
      <c r="F130" s="56" t="s">
        <v>642</v>
      </c>
      <c r="G130" s="58">
        <v>109466736</v>
      </c>
      <c r="H130" s="58" t="s">
        <v>729</v>
      </c>
      <c r="I130" s="56">
        <v>113</v>
      </c>
      <c r="J130" s="56">
        <v>100</v>
      </c>
      <c r="K130" s="56" t="s">
        <v>712</v>
      </c>
      <c r="L130" s="60" t="s">
        <v>642</v>
      </c>
      <c r="M130" s="54"/>
      <c r="N130" s="54"/>
    </row>
    <row r="131" spans="1:14" ht="14.75" x14ac:dyDescent="0.75">
      <c r="A131" s="54"/>
      <c r="B131" s="55" t="s">
        <v>640</v>
      </c>
      <c r="C131" s="56">
        <v>105630092</v>
      </c>
      <c r="D131" s="57" t="s">
        <v>730</v>
      </c>
      <c r="E131" s="56">
        <v>1360</v>
      </c>
      <c r="F131" s="56" t="s">
        <v>642</v>
      </c>
      <c r="G131" s="58">
        <v>104739424</v>
      </c>
      <c r="H131" s="58" t="s">
        <v>731</v>
      </c>
      <c r="I131" s="56">
        <v>240</v>
      </c>
      <c r="J131" s="56">
        <v>70.59</v>
      </c>
      <c r="K131" s="56" t="s">
        <v>690</v>
      </c>
      <c r="L131" s="60" t="s">
        <v>732</v>
      </c>
      <c r="M131" s="54"/>
      <c r="N131" s="54"/>
    </row>
    <row r="132" spans="1:14" ht="14.75" x14ac:dyDescent="0.75">
      <c r="A132" s="54"/>
      <c r="B132" s="55" t="s">
        <v>640</v>
      </c>
      <c r="C132" s="56">
        <v>105630092</v>
      </c>
      <c r="D132" s="57" t="s">
        <v>730</v>
      </c>
      <c r="E132" s="56">
        <v>1360</v>
      </c>
      <c r="F132" s="56" t="s">
        <v>642</v>
      </c>
      <c r="G132" s="58">
        <v>108858228</v>
      </c>
      <c r="H132" s="58" t="s">
        <v>662</v>
      </c>
      <c r="I132" s="56">
        <v>40</v>
      </c>
      <c r="J132" s="56">
        <v>11.76</v>
      </c>
      <c r="K132" s="59"/>
      <c r="L132" s="60" t="s">
        <v>642</v>
      </c>
      <c r="M132" s="54"/>
      <c r="N132" s="54"/>
    </row>
    <row r="133" spans="1:14" ht="14.75" x14ac:dyDescent="0.75">
      <c r="A133" s="54"/>
      <c r="B133" s="55" t="s">
        <v>640</v>
      </c>
      <c r="C133" s="56">
        <v>105630092</v>
      </c>
      <c r="D133" s="57" t="s">
        <v>730</v>
      </c>
      <c r="E133" s="56">
        <v>1360</v>
      </c>
      <c r="F133" s="56" t="s">
        <v>642</v>
      </c>
      <c r="G133" s="58">
        <v>111717637</v>
      </c>
      <c r="H133" s="58" t="s">
        <v>644</v>
      </c>
      <c r="I133" s="56">
        <v>60</v>
      </c>
      <c r="J133" s="56">
        <v>17.649999999999999</v>
      </c>
      <c r="K133" s="59"/>
      <c r="L133" s="60" t="s">
        <v>642</v>
      </c>
      <c r="M133" s="54"/>
      <c r="N133" s="54"/>
    </row>
    <row r="134" spans="1:14" ht="14.75" x14ac:dyDescent="0.75">
      <c r="A134" s="54"/>
      <c r="B134" s="55" t="s">
        <v>640</v>
      </c>
      <c r="C134" s="56">
        <v>109349388</v>
      </c>
      <c r="D134" s="57" t="s">
        <v>733</v>
      </c>
      <c r="E134" s="56">
        <v>8451</v>
      </c>
      <c r="F134" s="56" t="s">
        <v>642</v>
      </c>
      <c r="G134" s="58">
        <v>109466824</v>
      </c>
      <c r="H134" s="58" t="s">
        <v>734</v>
      </c>
      <c r="I134" s="56">
        <v>131</v>
      </c>
      <c r="J134" s="56">
        <v>100</v>
      </c>
      <c r="K134" s="56" t="s">
        <v>712</v>
      </c>
      <c r="L134" s="60" t="s">
        <v>735</v>
      </c>
      <c r="M134" s="54"/>
      <c r="N134" s="54"/>
    </row>
    <row r="135" spans="1:14" ht="14.75" x14ac:dyDescent="0.75">
      <c r="A135" s="54"/>
      <c r="B135" s="55" t="s">
        <v>640</v>
      </c>
      <c r="C135" s="56">
        <v>109357871</v>
      </c>
      <c r="D135" s="57" t="s">
        <v>736</v>
      </c>
      <c r="E135" s="56">
        <v>9950</v>
      </c>
      <c r="F135" s="56" t="s">
        <v>642</v>
      </c>
      <c r="G135" s="58">
        <v>109100742</v>
      </c>
      <c r="H135" s="58" t="s">
        <v>737</v>
      </c>
      <c r="I135" s="56">
        <v>90</v>
      </c>
      <c r="J135" s="56">
        <v>37.97</v>
      </c>
      <c r="K135" s="59"/>
      <c r="L135" s="60" t="s">
        <v>642</v>
      </c>
      <c r="M135" s="54"/>
      <c r="N135" s="54"/>
    </row>
    <row r="136" spans="1:14" ht="14.75" x14ac:dyDescent="0.75">
      <c r="A136" s="54"/>
      <c r="B136" s="55" t="s">
        <v>640</v>
      </c>
      <c r="C136" s="56">
        <v>109357871</v>
      </c>
      <c r="D136" s="57" t="s">
        <v>736</v>
      </c>
      <c r="E136" s="56">
        <v>9950</v>
      </c>
      <c r="F136" s="56" t="s">
        <v>642</v>
      </c>
      <c r="G136" s="58">
        <v>105198164</v>
      </c>
      <c r="H136" s="58" t="s">
        <v>670</v>
      </c>
      <c r="I136" s="56">
        <v>70</v>
      </c>
      <c r="J136" s="56">
        <v>29.54</v>
      </c>
      <c r="K136" s="59"/>
      <c r="L136" s="60" t="s">
        <v>642</v>
      </c>
      <c r="M136" s="54"/>
      <c r="N136" s="54"/>
    </row>
    <row r="137" spans="1:14" ht="14.75" x14ac:dyDescent="0.75">
      <c r="A137" s="54"/>
      <c r="B137" s="55" t="s">
        <v>640</v>
      </c>
      <c r="C137" s="56">
        <v>109357871</v>
      </c>
      <c r="D137" s="57" t="s">
        <v>736</v>
      </c>
      <c r="E137" s="56">
        <v>9950</v>
      </c>
      <c r="F137" s="56" t="s">
        <v>642</v>
      </c>
      <c r="G137" s="58">
        <v>108491948</v>
      </c>
      <c r="H137" s="58" t="s">
        <v>720</v>
      </c>
      <c r="I137" s="56">
        <v>32</v>
      </c>
      <c r="J137" s="56">
        <v>13.5</v>
      </c>
      <c r="K137" s="56" t="s">
        <v>738</v>
      </c>
      <c r="L137" s="60" t="s">
        <v>642</v>
      </c>
      <c r="M137" s="54"/>
      <c r="N137" s="54"/>
    </row>
    <row r="138" spans="1:14" ht="14.75" x14ac:dyDescent="0.75">
      <c r="A138" s="54"/>
      <c r="B138" s="55" t="s">
        <v>640</v>
      </c>
      <c r="C138" s="56">
        <v>109357871</v>
      </c>
      <c r="D138" s="57" t="s">
        <v>736</v>
      </c>
      <c r="E138" s="56">
        <v>9950</v>
      </c>
      <c r="F138" s="56" t="s">
        <v>642</v>
      </c>
      <c r="G138" s="58">
        <v>111717637</v>
      </c>
      <c r="H138" s="58" t="s">
        <v>644</v>
      </c>
      <c r="I138" s="56">
        <v>25</v>
      </c>
      <c r="J138" s="56">
        <v>10.55</v>
      </c>
      <c r="K138" s="59"/>
      <c r="L138" s="60" t="s">
        <v>642</v>
      </c>
      <c r="M138" s="54"/>
      <c r="N138" s="54"/>
    </row>
    <row r="139" spans="1:14" ht="14.75" x14ac:dyDescent="0.75">
      <c r="A139" s="54"/>
      <c r="B139" s="55" t="s">
        <v>640</v>
      </c>
      <c r="C139" s="56">
        <v>109357871</v>
      </c>
      <c r="D139" s="57" t="s">
        <v>736</v>
      </c>
      <c r="E139" s="56">
        <v>9950</v>
      </c>
      <c r="F139" s="56" t="s">
        <v>642</v>
      </c>
      <c r="G139" s="58">
        <v>102385175</v>
      </c>
      <c r="H139" s="58" t="s">
        <v>657</v>
      </c>
      <c r="I139" s="56">
        <v>20</v>
      </c>
      <c r="J139" s="56">
        <v>8.44</v>
      </c>
      <c r="K139" s="59"/>
      <c r="L139" s="60" t="s">
        <v>642</v>
      </c>
      <c r="M139" s="54"/>
      <c r="N139" s="54"/>
    </row>
    <row r="140" spans="1:14" ht="14.75" x14ac:dyDescent="0.75">
      <c r="A140" s="54"/>
      <c r="B140" s="55" t="s">
        <v>640</v>
      </c>
      <c r="C140" s="56">
        <v>105630631</v>
      </c>
      <c r="D140" s="57" t="s">
        <v>739</v>
      </c>
      <c r="E140" s="56">
        <v>1383</v>
      </c>
      <c r="F140" s="56" t="s">
        <v>642</v>
      </c>
      <c r="G140" s="58">
        <v>104900222</v>
      </c>
      <c r="H140" s="58" t="s">
        <v>711</v>
      </c>
      <c r="I140" s="56">
        <v>145</v>
      </c>
      <c r="J140" s="56">
        <v>24.66</v>
      </c>
      <c r="K140" s="56" t="s">
        <v>712</v>
      </c>
      <c r="L140" s="60" t="s">
        <v>713</v>
      </c>
      <c r="M140" s="54"/>
      <c r="N140" s="54"/>
    </row>
    <row r="141" spans="1:14" ht="14.75" x14ac:dyDescent="0.75">
      <c r="A141" s="54"/>
      <c r="B141" s="55" t="s">
        <v>640</v>
      </c>
      <c r="C141" s="56">
        <v>105630631</v>
      </c>
      <c r="D141" s="57" t="s">
        <v>739</v>
      </c>
      <c r="E141" s="56">
        <v>1383</v>
      </c>
      <c r="F141" s="56" t="s">
        <v>642</v>
      </c>
      <c r="G141" s="58">
        <v>105198164</v>
      </c>
      <c r="H141" s="58" t="s">
        <v>670</v>
      </c>
      <c r="I141" s="56">
        <v>200</v>
      </c>
      <c r="J141" s="56">
        <v>34.01</v>
      </c>
      <c r="K141" s="59"/>
      <c r="L141" s="60" t="s">
        <v>642</v>
      </c>
      <c r="M141" s="54"/>
      <c r="N141" s="54"/>
    </row>
    <row r="142" spans="1:14" ht="14.75" x14ac:dyDescent="0.75">
      <c r="A142" s="54"/>
      <c r="B142" s="55" t="s">
        <v>640</v>
      </c>
      <c r="C142" s="56">
        <v>105630631</v>
      </c>
      <c r="D142" s="57" t="s">
        <v>739</v>
      </c>
      <c r="E142" s="56">
        <v>1383</v>
      </c>
      <c r="F142" s="56" t="s">
        <v>642</v>
      </c>
      <c r="G142" s="58">
        <v>108850171</v>
      </c>
      <c r="H142" s="58" t="s">
        <v>663</v>
      </c>
      <c r="I142" s="56">
        <v>225</v>
      </c>
      <c r="J142" s="56">
        <v>38.270000000000003</v>
      </c>
      <c r="K142" s="59"/>
      <c r="L142" s="60" t="s">
        <v>642</v>
      </c>
      <c r="M142" s="54"/>
      <c r="N142" s="54"/>
    </row>
    <row r="143" spans="1:14" ht="14.75" x14ac:dyDescent="0.75">
      <c r="A143" s="54"/>
      <c r="B143" s="55" t="s">
        <v>640</v>
      </c>
      <c r="C143" s="56">
        <v>105630631</v>
      </c>
      <c r="D143" s="57" t="s">
        <v>739</v>
      </c>
      <c r="E143" s="56">
        <v>1383</v>
      </c>
      <c r="F143" s="56" t="s">
        <v>642</v>
      </c>
      <c r="G143" s="58">
        <v>107379006</v>
      </c>
      <c r="H143" s="58" t="s">
        <v>714</v>
      </c>
      <c r="I143" s="56">
        <v>18</v>
      </c>
      <c r="J143" s="56">
        <v>3.06</v>
      </c>
      <c r="K143" s="59"/>
      <c r="L143" s="60" t="s">
        <v>642</v>
      </c>
      <c r="M143" s="54"/>
      <c r="N143" s="54"/>
    </row>
    <row r="144" spans="1:14" ht="14.75" x14ac:dyDescent="0.75">
      <c r="A144" s="54"/>
      <c r="B144" s="55" t="s">
        <v>640</v>
      </c>
      <c r="C144" s="56">
        <v>105630658</v>
      </c>
      <c r="D144" s="57" t="s">
        <v>740</v>
      </c>
      <c r="E144" s="56">
        <v>1382</v>
      </c>
      <c r="F144" s="56" t="s">
        <v>642</v>
      </c>
      <c r="G144" s="58">
        <v>104900222</v>
      </c>
      <c r="H144" s="58" t="s">
        <v>711</v>
      </c>
      <c r="I144" s="56">
        <v>145</v>
      </c>
      <c r="J144" s="56">
        <v>30.27</v>
      </c>
      <c r="K144" s="56" t="s">
        <v>712</v>
      </c>
      <c r="L144" s="60" t="s">
        <v>713</v>
      </c>
      <c r="M144" s="54"/>
      <c r="N144" s="54"/>
    </row>
    <row r="145" spans="1:14" ht="14.75" x14ac:dyDescent="0.75">
      <c r="A145" s="54"/>
      <c r="B145" s="55" t="s">
        <v>640</v>
      </c>
      <c r="C145" s="56">
        <v>105630658</v>
      </c>
      <c r="D145" s="57" t="s">
        <v>740</v>
      </c>
      <c r="E145" s="56">
        <v>1382</v>
      </c>
      <c r="F145" s="56" t="s">
        <v>642</v>
      </c>
      <c r="G145" s="58">
        <v>105198164</v>
      </c>
      <c r="H145" s="58" t="s">
        <v>670</v>
      </c>
      <c r="I145" s="56">
        <v>200</v>
      </c>
      <c r="J145" s="56">
        <v>41.75</v>
      </c>
      <c r="K145" s="59"/>
      <c r="L145" s="60" t="s">
        <v>642</v>
      </c>
      <c r="M145" s="54"/>
      <c r="N145" s="54"/>
    </row>
    <row r="146" spans="1:14" ht="14.75" x14ac:dyDescent="0.75">
      <c r="A146" s="54"/>
      <c r="B146" s="55" t="s">
        <v>640</v>
      </c>
      <c r="C146" s="56">
        <v>105630658</v>
      </c>
      <c r="D146" s="57" t="s">
        <v>740</v>
      </c>
      <c r="E146" s="56">
        <v>1382</v>
      </c>
      <c r="F146" s="56" t="s">
        <v>642</v>
      </c>
      <c r="G146" s="58">
        <v>106225646</v>
      </c>
      <c r="H146" s="58" t="s">
        <v>723</v>
      </c>
      <c r="I146" s="56">
        <v>60</v>
      </c>
      <c r="J146" s="56">
        <v>12.53</v>
      </c>
      <c r="K146" s="59"/>
      <c r="L146" s="60" t="s">
        <v>709</v>
      </c>
      <c r="M146" s="54"/>
      <c r="N146" s="54"/>
    </row>
    <row r="147" spans="1:14" ht="14.75" x14ac:dyDescent="0.75">
      <c r="A147" s="54"/>
      <c r="B147" s="55" t="s">
        <v>640</v>
      </c>
      <c r="C147" s="56">
        <v>105630658</v>
      </c>
      <c r="D147" s="57" t="s">
        <v>740</v>
      </c>
      <c r="E147" s="56">
        <v>1382</v>
      </c>
      <c r="F147" s="56" t="s">
        <v>642</v>
      </c>
      <c r="G147" s="58">
        <v>108850171</v>
      </c>
      <c r="H147" s="58" t="s">
        <v>663</v>
      </c>
      <c r="I147" s="56">
        <v>30</v>
      </c>
      <c r="J147" s="56">
        <v>6.26</v>
      </c>
      <c r="K147" s="59"/>
      <c r="L147" s="60" t="s">
        <v>642</v>
      </c>
      <c r="M147" s="54"/>
      <c r="N147" s="54"/>
    </row>
    <row r="148" spans="1:14" ht="14.75" x14ac:dyDescent="0.75">
      <c r="A148" s="54"/>
      <c r="B148" s="55" t="s">
        <v>640</v>
      </c>
      <c r="C148" s="56">
        <v>105630658</v>
      </c>
      <c r="D148" s="57" t="s">
        <v>740</v>
      </c>
      <c r="E148" s="56">
        <v>1382</v>
      </c>
      <c r="F148" s="56" t="s">
        <v>642</v>
      </c>
      <c r="G148" s="58">
        <v>108409721</v>
      </c>
      <c r="H148" s="58" t="s">
        <v>725</v>
      </c>
      <c r="I148" s="56">
        <v>16</v>
      </c>
      <c r="J148" s="56">
        <v>3.34</v>
      </c>
      <c r="K148" s="56" t="s">
        <v>726</v>
      </c>
      <c r="L148" s="60" t="s">
        <v>642</v>
      </c>
      <c r="M148" s="54"/>
      <c r="N148" s="54"/>
    </row>
    <row r="149" spans="1:14" ht="14.75" x14ac:dyDescent="0.75">
      <c r="A149" s="54"/>
      <c r="B149" s="55" t="s">
        <v>640</v>
      </c>
      <c r="C149" s="56">
        <v>105630658</v>
      </c>
      <c r="D149" s="57" t="s">
        <v>740</v>
      </c>
      <c r="E149" s="56">
        <v>1382</v>
      </c>
      <c r="F149" s="56" t="s">
        <v>642</v>
      </c>
      <c r="G149" s="58">
        <v>108472966</v>
      </c>
      <c r="H149" s="58" t="s">
        <v>687</v>
      </c>
      <c r="I149" s="56">
        <v>10</v>
      </c>
      <c r="J149" s="56">
        <v>2.09</v>
      </c>
      <c r="K149" s="59"/>
      <c r="L149" s="60" t="s">
        <v>642</v>
      </c>
      <c r="M149" s="54"/>
      <c r="N149" s="54"/>
    </row>
    <row r="150" spans="1:14" ht="14.75" x14ac:dyDescent="0.75">
      <c r="A150" s="54"/>
      <c r="B150" s="55" t="s">
        <v>640</v>
      </c>
      <c r="C150" s="56">
        <v>105630658</v>
      </c>
      <c r="D150" s="57" t="s">
        <v>740</v>
      </c>
      <c r="E150" s="56">
        <v>1382</v>
      </c>
      <c r="F150" s="56" t="s">
        <v>642</v>
      </c>
      <c r="G150" s="58">
        <v>107378986</v>
      </c>
      <c r="H150" s="58" t="s">
        <v>727</v>
      </c>
      <c r="I150" s="56">
        <v>18</v>
      </c>
      <c r="J150" s="56">
        <v>3.76</v>
      </c>
      <c r="K150" s="59"/>
      <c r="L150" s="60" t="s">
        <v>642</v>
      </c>
      <c r="M150" s="54"/>
      <c r="N150" s="54"/>
    </row>
    <row r="151" spans="1:14" ht="14.75" x14ac:dyDescent="0.75">
      <c r="A151" s="54"/>
      <c r="B151" s="55" t="s">
        <v>640</v>
      </c>
      <c r="C151" s="56">
        <v>108102261</v>
      </c>
      <c r="D151" s="57" t="s">
        <v>741</v>
      </c>
      <c r="E151" s="56">
        <v>8825</v>
      </c>
      <c r="F151" s="56" t="s">
        <v>642</v>
      </c>
      <c r="G151" s="58">
        <v>108112389</v>
      </c>
      <c r="H151" s="58" t="s">
        <v>742</v>
      </c>
      <c r="I151" s="56">
        <v>80</v>
      </c>
      <c r="J151" s="56">
        <v>32.65</v>
      </c>
      <c r="K151" s="56" t="s">
        <v>743</v>
      </c>
      <c r="L151" s="60" t="s">
        <v>642</v>
      </c>
      <c r="M151" s="54"/>
      <c r="N151" s="54"/>
    </row>
    <row r="152" spans="1:14" ht="14.75" x14ac:dyDescent="0.75">
      <c r="A152" s="54"/>
      <c r="B152" s="55" t="s">
        <v>640</v>
      </c>
      <c r="C152" s="56">
        <v>108102261</v>
      </c>
      <c r="D152" s="57" t="s">
        <v>741</v>
      </c>
      <c r="E152" s="56">
        <v>8825</v>
      </c>
      <c r="F152" s="56" t="s">
        <v>642</v>
      </c>
      <c r="G152" s="58">
        <v>108472798</v>
      </c>
      <c r="H152" s="58" t="s">
        <v>685</v>
      </c>
      <c r="I152" s="56">
        <v>20</v>
      </c>
      <c r="J152" s="56">
        <v>8.16</v>
      </c>
      <c r="K152" s="56" t="s">
        <v>744</v>
      </c>
      <c r="L152" s="60" t="s">
        <v>642</v>
      </c>
      <c r="M152" s="54"/>
      <c r="N152" s="54"/>
    </row>
    <row r="153" spans="1:14" ht="14.75" x14ac:dyDescent="0.75">
      <c r="A153" s="54"/>
      <c r="B153" s="55" t="s">
        <v>640</v>
      </c>
      <c r="C153" s="56">
        <v>108102261</v>
      </c>
      <c r="D153" s="57" t="s">
        <v>741</v>
      </c>
      <c r="E153" s="56">
        <v>8825</v>
      </c>
      <c r="F153" s="56" t="s">
        <v>642</v>
      </c>
      <c r="G153" s="58">
        <v>105544127</v>
      </c>
      <c r="H153" s="58" t="s">
        <v>700</v>
      </c>
      <c r="I153" s="56">
        <v>15</v>
      </c>
      <c r="J153" s="56">
        <v>6.12</v>
      </c>
      <c r="K153" s="59"/>
      <c r="L153" s="60" t="s">
        <v>642</v>
      </c>
      <c r="M153" s="54"/>
      <c r="N153" s="54"/>
    </row>
    <row r="154" spans="1:14" ht="14.75" x14ac:dyDescent="0.75">
      <c r="A154" s="54"/>
      <c r="B154" s="55" t="s">
        <v>640</v>
      </c>
      <c r="C154" s="56">
        <v>108102261</v>
      </c>
      <c r="D154" s="57" t="s">
        <v>741</v>
      </c>
      <c r="E154" s="56">
        <v>8825</v>
      </c>
      <c r="F154" s="56" t="s">
        <v>642</v>
      </c>
      <c r="G154" s="58">
        <v>105198164</v>
      </c>
      <c r="H154" s="58" t="s">
        <v>670</v>
      </c>
      <c r="I154" s="56">
        <v>75</v>
      </c>
      <c r="J154" s="56">
        <v>30.61</v>
      </c>
      <c r="K154" s="59"/>
      <c r="L154" s="60" t="s">
        <v>642</v>
      </c>
      <c r="M154" s="54"/>
      <c r="N154" s="54"/>
    </row>
    <row r="155" spans="1:14" ht="14.75" x14ac:dyDescent="0.75">
      <c r="A155" s="54"/>
      <c r="B155" s="55" t="s">
        <v>640</v>
      </c>
      <c r="C155" s="56">
        <v>108102261</v>
      </c>
      <c r="D155" s="57" t="s">
        <v>741</v>
      </c>
      <c r="E155" s="56">
        <v>8825</v>
      </c>
      <c r="F155" s="56" t="s">
        <v>642</v>
      </c>
      <c r="G155" s="58">
        <v>111717637</v>
      </c>
      <c r="H155" s="58" t="s">
        <v>644</v>
      </c>
      <c r="I155" s="56">
        <v>50</v>
      </c>
      <c r="J155" s="56">
        <v>20.41</v>
      </c>
      <c r="K155" s="59"/>
      <c r="L155" s="60" t="s">
        <v>642</v>
      </c>
      <c r="M155" s="54"/>
      <c r="N155" s="54"/>
    </row>
    <row r="156" spans="1:14" ht="14.75" x14ac:dyDescent="0.75">
      <c r="A156" s="54"/>
      <c r="B156" s="55" t="s">
        <v>640</v>
      </c>
      <c r="C156" s="56">
        <v>108102261</v>
      </c>
      <c r="D156" s="57" t="s">
        <v>741</v>
      </c>
      <c r="E156" s="56">
        <v>8825</v>
      </c>
      <c r="F156" s="56" t="s">
        <v>642</v>
      </c>
      <c r="G156" s="58">
        <v>106256881</v>
      </c>
      <c r="H156" s="58" t="s">
        <v>674</v>
      </c>
      <c r="I156" s="56">
        <v>5</v>
      </c>
      <c r="J156" s="56">
        <v>2.04</v>
      </c>
      <c r="K156" s="59"/>
      <c r="L156" s="60" t="s">
        <v>642</v>
      </c>
      <c r="M156" s="54"/>
      <c r="N156" s="54"/>
    </row>
    <row r="157" spans="1:14" ht="14.75" x14ac:dyDescent="0.75">
      <c r="A157" s="54"/>
      <c r="B157" s="55" t="s">
        <v>640</v>
      </c>
      <c r="C157" s="56">
        <v>108102210</v>
      </c>
      <c r="D157" s="57" t="s">
        <v>745</v>
      </c>
      <c r="E157" s="56">
        <v>8823</v>
      </c>
      <c r="F157" s="56" t="s">
        <v>642</v>
      </c>
      <c r="G157" s="58">
        <v>108112320</v>
      </c>
      <c r="H157" s="58" t="s">
        <v>746</v>
      </c>
      <c r="I157" s="56">
        <v>80</v>
      </c>
      <c r="J157" s="56">
        <v>30.19</v>
      </c>
      <c r="K157" s="56" t="s">
        <v>647</v>
      </c>
      <c r="L157" s="60" t="s">
        <v>642</v>
      </c>
      <c r="M157" s="54"/>
      <c r="N157" s="54"/>
    </row>
    <row r="158" spans="1:14" ht="14.75" x14ac:dyDescent="0.75">
      <c r="A158" s="54"/>
      <c r="B158" s="55" t="s">
        <v>640</v>
      </c>
      <c r="C158" s="56">
        <v>108102210</v>
      </c>
      <c r="D158" s="57" t="s">
        <v>745</v>
      </c>
      <c r="E158" s="56">
        <v>8823</v>
      </c>
      <c r="F158" s="56" t="s">
        <v>642</v>
      </c>
      <c r="G158" s="58">
        <v>106225646</v>
      </c>
      <c r="H158" s="58" t="s">
        <v>723</v>
      </c>
      <c r="I158" s="56">
        <v>40</v>
      </c>
      <c r="J158" s="56">
        <v>15.09</v>
      </c>
      <c r="K158" s="56" t="s">
        <v>747</v>
      </c>
      <c r="L158" s="60" t="s">
        <v>709</v>
      </c>
      <c r="M158" s="54"/>
      <c r="N158" s="54"/>
    </row>
    <row r="159" spans="1:14" ht="14.75" x14ac:dyDescent="0.75">
      <c r="A159" s="54"/>
      <c r="B159" s="55" t="s">
        <v>640</v>
      </c>
      <c r="C159" s="56">
        <v>108102210</v>
      </c>
      <c r="D159" s="57" t="s">
        <v>745</v>
      </c>
      <c r="E159" s="56">
        <v>8823</v>
      </c>
      <c r="F159" s="56" t="s">
        <v>642</v>
      </c>
      <c r="G159" s="58">
        <v>105544127</v>
      </c>
      <c r="H159" s="58" t="s">
        <v>700</v>
      </c>
      <c r="I159" s="56">
        <v>15</v>
      </c>
      <c r="J159" s="56">
        <v>5.66</v>
      </c>
      <c r="K159" s="59"/>
      <c r="L159" s="60" t="s">
        <v>642</v>
      </c>
      <c r="M159" s="54"/>
      <c r="N159" s="54"/>
    </row>
    <row r="160" spans="1:14" ht="14.75" x14ac:dyDescent="0.75">
      <c r="A160" s="54"/>
      <c r="B160" s="55" t="s">
        <v>640</v>
      </c>
      <c r="C160" s="56">
        <v>108102210</v>
      </c>
      <c r="D160" s="57" t="s">
        <v>745</v>
      </c>
      <c r="E160" s="56">
        <v>8823</v>
      </c>
      <c r="F160" s="56" t="s">
        <v>642</v>
      </c>
      <c r="G160" s="58">
        <v>105198164</v>
      </c>
      <c r="H160" s="58" t="s">
        <v>670</v>
      </c>
      <c r="I160" s="56">
        <v>75</v>
      </c>
      <c r="J160" s="56">
        <v>28.3</v>
      </c>
      <c r="K160" s="59"/>
      <c r="L160" s="60" t="s">
        <v>642</v>
      </c>
      <c r="M160" s="54"/>
      <c r="N160" s="54"/>
    </row>
    <row r="161" spans="1:14" ht="14.75" x14ac:dyDescent="0.75">
      <c r="A161" s="54"/>
      <c r="B161" s="55" t="s">
        <v>640</v>
      </c>
      <c r="C161" s="56">
        <v>108102210</v>
      </c>
      <c r="D161" s="57" t="s">
        <v>745</v>
      </c>
      <c r="E161" s="56">
        <v>8823</v>
      </c>
      <c r="F161" s="56" t="s">
        <v>642</v>
      </c>
      <c r="G161" s="58">
        <v>111717637</v>
      </c>
      <c r="H161" s="58" t="s">
        <v>644</v>
      </c>
      <c r="I161" s="56">
        <v>50</v>
      </c>
      <c r="J161" s="56">
        <v>18.87</v>
      </c>
      <c r="K161" s="59"/>
      <c r="L161" s="60" t="s">
        <v>642</v>
      </c>
      <c r="M161" s="54"/>
      <c r="N161" s="54"/>
    </row>
    <row r="162" spans="1:14" ht="14.75" x14ac:dyDescent="0.75">
      <c r="A162" s="54"/>
      <c r="B162" s="55" t="s">
        <v>640</v>
      </c>
      <c r="C162" s="56">
        <v>108102210</v>
      </c>
      <c r="D162" s="57" t="s">
        <v>745</v>
      </c>
      <c r="E162" s="56">
        <v>8823</v>
      </c>
      <c r="F162" s="56" t="s">
        <v>642</v>
      </c>
      <c r="G162" s="58">
        <v>106256881</v>
      </c>
      <c r="H162" s="58" t="s">
        <v>674</v>
      </c>
      <c r="I162" s="56">
        <v>5</v>
      </c>
      <c r="J162" s="56">
        <v>1.89</v>
      </c>
      <c r="K162" s="59"/>
      <c r="L162" s="60" t="s">
        <v>642</v>
      </c>
      <c r="M162" s="54"/>
      <c r="N162" s="54"/>
    </row>
    <row r="163" spans="1:14" s="99" customFormat="1" ht="14.75" x14ac:dyDescent="0.75">
      <c r="A163" s="94"/>
      <c r="B163" s="95" t="s">
        <v>640</v>
      </c>
      <c r="C163" s="100">
        <v>108887037</v>
      </c>
      <c r="D163" s="97" t="s">
        <v>748</v>
      </c>
      <c r="E163" s="96">
        <v>2304</v>
      </c>
      <c r="F163" s="56" t="s">
        <v>642</v>
      </c>
      <c r="G163" s="96">
        <v>108472798</v>
      </c>
      <c r="H163" s="96" t="s">
        <v>685</v>
      </c>
      <c r="I163" s="96">
        <v>48</v>
      </c>
      <c r="J163" s="96">
        <v>6.91</v>
      </c>
      <c r="K163" s="96" t="s">
        <v>749</v>
      </c>
      <c r="L163" s="98" t="s">
        <v>642</v>
      </c>
      <c r="M163" s="94"/>
      <c r="N163" s="94"/>
    </row>
    <row r="164" spans="1:14" ht="14.75" x14ac:dyDescent="0.75">
      <c r="A164" s="54"/>
      <c r="B164" s="55" t="s">
        <v>640</v>
      </c>
      <c r="C164" s="100">
        <v>108887037</v>
      </c>
      <c r="D164" s="57" t="s">
        <v>748</v>
      </c>
      <c r="E164" s="56">
        <v>2304</v>
      </c>
      <c r="F164" s="56" t="s">
        <v>642</v>
      </c>
      <c r="G164" s="58">
        <v>105544127</v>
      </c>
      <c r="H164" s="58" t="s">
        <v>700</v>
      </c>
      <c r="I164" s="56">
        <v>102</v>
      </c>
      <c r="J164" s="56">
        <v>14.68</v>
      </c>
      <c r="K164" s="56" t="s">
        <v>712</v>
      </c>
      <c r="L164" s="60" t="s">
        <v>642</v>
      </c>
      <c r="M164" s="54"/>
      <c r="N164" s="54"/>
    </row>
    <row r="165" spans="1:14" ht="14.75" x14ac:dyDescent="0.75">
      <c r="A165" s="54"/>
      <c r="B165" s="55" t="s">
        <v>640</v>
      </c>
      <c r="C165" s="100">
        <v>108887037</v>
      </c>
      <c r="D165" s="57" t="s">
        <v>748</v>
      </c>
      <c r="E165" s="56">
        <v>2304</v>
      </c>
      <c r="F165" s="56" t="s">
        <v>642</v>
      </c>
      <c r="G165" s="58">
        <v>105198164</v>
      </c>
      <c r="H165" s="58" t="s">
        <v>670</v>
      </c>
      <c r="I165" s="56">
        <v>230</v>
      </c>
      <c r="J165" s="56">
        <v>33.090000000000003</v>
      </c>
      <c r="K165" s="59"/>
      <c r="L165" s="60" t="s">
        <v>642</v>
      </c>
      <c r="M165" s="54"/>
      <c r="N165" s="54"/>
    </row>
    <row r="166" spans="1:14" ht="14.75" x14ac:dyDescent="0.75">
      <c r="A166" s="54"/>
      <c r="B166" s="55" t="s">
        <v>640</v>
      </c>
      <c r="C166" s="100">
        <v>108887037</v>
      </c>
      <c r="D166" s="57" t="s">
        <v>748</v>
      </c>
      <c r="E166" s="56">
        <v>2304</v>
      </c>
      <c r="F166" s="56" t="s">
        <v>642</v>
      </c>
      <c r="G166" s="58">
        <v>111717637</v>
      </c>
      <c r="H166" s="58" t="s">
        <v>644</v>
      </c>
      <c r="I166" s="56">
        <v>120</v>
      </c>
      <c r="J166" s="56">
        <v>17.27</v>
      </c>
      <c r="K166" s="59"/>
      <c r="L166" s="60" t="s">
        <v>642</v>
      </c>
      <c r="M166" s="54"/>
      <c r="N166" s="54"/>
    </row>
    <row r="167" spans="1:14" ht="14.75" x14ac:dyDescent="0.75">
      <c r="A167" s="54"/>
      <c r="B167" s="55" t="s">
        <v>640</v>
      </c>
      <c r="C167" s="100">
        <v>108887037</v>
      </c>
      <c r="D167" s="57" t="s">
        <v>748</v>
      </c>
      <c r="E167" s="56">
        <v>2304</v>
      </c>
      <c r="F167" s="56" t="s">
        <v>642</v>
      </c>
      <c r="G167" s="58">
        <v>106256881</v>
      </c>
      <c r="H167" s="58" t="s">
        <v>674</v>
      </c>
      <c r="I167" s="56">
        <v>10</v>
      </c>
      <c r="J167" s="56">
        <v>1.44</v>
      </c>
      <c r="K167" s="59"/>
      <c r="L167" s="60" t="s">
        <v>642</v>
      </c>
      <c r="M167" s="54"/>
      <c r="N167" s="54"/>
    </row>
    <row r="168" spans="1:14" ht="14.75" x14ac:dyDescent="0.75">
      <c r="A168" s="54"/>
      <c r="B168" s="55" t="s">
        <v>640</v>
      </c>
      <c r="C168" s="100">
        <v>108887037</v>
      </c>
      <c r="D168" s="57" t="s">
        <v>748</v>
      </c>
      <c r="E168" s="56">
        <v>2304</v>
      </c>
      <c r="F168" s="56" t="s">
        <v>642</v>
      </c>
      <c r="G168" s="58">
        <v>110020133</v>
      </c>
      <c r="H168" s="58" t="s">
        <v>750</v>
      </c>
      <c r="I168" s="56">
        <v>185</v>
      </c>
      <c r="J168" s="56">
        <v>26.62</v>
      </c>
      <c r="K168" s="56" t="s">
        <v>647</v>
      </c>
      <c r="L168" s="60" t="s">
        <v>642</v>
      </c>
      <c r="M168" s="54"/>
      <c r="N168" s="54"/>
    </row>
    <row r="169" spans="1:14" ht="14.75" x14ac:dyDescent="0.75">
      <c r="A169" s="54"/>
      <c r="B169" s="55" t="s">
        <v>640</v>
      </c>
      <c r="C169" s="56">
        <v>109223128</v>
      </c>
      <c r="D169" s="57" t="s">
        <v>751</v>
      </c>
      <c r="E169" s="56">
        <v>5803</v>
      </c>
      <c r="F169" s="56" t="s">
        <v>642</v>
      </c>
      <c r="G169" s="58">
        <v>108222060</v>
      </c>
      <c r="H169" s="58" t="s">
        <v>668</v>
      </c>
      <c r="I169" s="56">
        <v>227.5</v>
      </c>
      <c r="J169" s="56">
        <v>23.69</v>
      </c>
      <c r="K169" s="56" t="s">
        <v>752</v>
      </c>
      <c r="L169" s="60" t="s">
        <v>642</v>
      </c>
      <c r="M169" s="54"/>
      <c r="N169" s="54"/>
    </row>
    <row r="170" spans="1:14" ht="14.75" x14ac:dyDescent="0.75">
      <c r="A170" s="54"/>
      <c r="B170" s="55" t="s">
        <v>640</v>
      </c>
      <c r="C170" s="56">
        <v>109223128</v>
      </c>
      <c r="D170" s="57" t="s">
        <v>751</v>
      </c>
      <c r="E170" s="56">
        <v>5803</v>
      </c>
      <c r="F170" s="56" t="s">
        <v>642</v>
      </c>
      <c r="G170" s="58">
        <v>105526181</v>
      </c>
      <c r="H170" s="58" t="s">
        <v>649</v>
      </c>
      <c r="I170" s="56">
        <v>40</v>
      </c>
      <c r="J170" s="56">
        <v>4.16</v>
      </c>
      <c r="K170" s="59"/>
      <c r="L170" s="60" t="s">
        <v>642</v>
      </c>
      <c r="M170" s="54"/>
      <c r="N170" s="54"/>
    </row>
    <row r="171" spans="1:14" ht="14.75" x14ac:dyDescent="0.75">
      <c r="A171" s="54"/>
      <c r="B171" s="55" t="s">
        <v>640</v>
      </c>
      <c r="C171" s="56">
        <v>109223128</v>
      </c>
      <c r="D171" s="57" t="s">
        <v>751</v>
      </c>
      <c r="E171" s="56">
        <v>5803</v>
      </c>
      <c r="F171" s="56" t="s">
        <v>642</v>
      </c>
      <c r="G171" s="58">
        <v>108222174</v>
      </c>
      <c r="H171" s="58" t="s">
        <v>673</v>
      </c>
      <c r="I171" s="56">
        <v>445</v>
      </c>
      <c r="J171" s="56">
        <v>46.33</v>
      </c>
      <c r="K171" s="56" t="s">
        <v>647</v>
      </c>
      <c r="L171" s="60" t="s">
        <v>642</v>
      </c>
      <c r="M171" s="54"/>
      <c r="N171" s="54"/>
    </row>
    <row r="172" spans="1:14" ht="14.75" x14ac:dyDescent="0.75">
      <c r="A172" s="54"/>
      <c r="B172" s="55" t="s">
        <v>640</v>
      </c>
      <c r="C172" s="56">
        <v>109223128</v>
      </c>
      <c r="D172" s="57" t="s">
        <v>751</v>
      </c>
      <c r="E172" s="56">
        <v>5803</v>
      </c>
      <c r="F172" s="56" t="s">
        <v>642</v>
      </c>
      <c r="G172" s="58">
        <v>108781558</v>
      </c>
      <c r="H172" s="58" t="s">
        <v>643</v>
      </c>
      <c r="I172" s="56">
        <v>40</v>
      </c>
      <c r="J172" s="56">
        <v>4.16</v>
      </c>
      <c r="K172" s="59"/>
      <c r="L172" s="60" t="s">
        <v>642</v>
      </c>
      <c r="M172" s="54"/>
      <c r="N172" s="54"/>
    </row>
    <row r="173" spans="1:14" ht="14.75" x14ac:dyDescent="0.75">
      <c r="A173" s="54"/>
      <c r="B173" s="55" t="s">
        <v>640</v>
      </c>
      <c r="C173" s="56">
        <v>109223128</v>
      </c>
      <c r="D173" s="57" t="s">
        <v>751</v>
      </c>
      <c r="E173" s="56">
        <v>5803</v>
      </c>
      <c r="F173" s="56" t="s">
        <v>642</v>
      </c>
      <c r="G173" s="58">
        <v>111300268</v>
      </c>
      <c r="H173" s="58" t="s">
        <v>706</v>
      </c>
      <c r="I173" s="56">
        <v>40</v>
      </c>
      <c r="J173" s="56">
        <v>4.16</v>
      </c>
      <c r="K173" s="59"/>
      <c r="L173" s="60" t="s">
        <v>642</v>
      </c>
      <c r="M173" s="54"/>
      <c r="N173" s="54"/>
    </row>
    <row r="174" spans="1:14" ht="14.75" x14ac:dyDescent="0.75">
      <c r="A174" s="54"/>
      <c r="B174" s="55" t="s">
        <v>640</v>
      </c>
      <c r="C174" s="56">
        <v>109223128</v>
      </c>
      <c r="D174" s="57" t="s">
        <v>751</v>
      </c>
      <c r="E174" s="56">
        <v>5803</v>
      </c>
      <c r="F174" s="56" t="s">
        <v>642</v>
      </c>
      <c r="G174" s="58">
        <v>111717637</v>
      </c>
      <c r="H174" s="58" t="s">
        <v>644</v>
      </c>
      <c r="I174" s="56">
        <v>144</v>
      </c>
      <c r="J174" s="56">
        <v>14.99</v>
      </c>
      <c r="K174" s="59"/>
      <c r="L174" s="60" t="s">
        <v>642</v>
      </c>
      <c r="M174" s="54"/>
      <c r="N174" s="54"/>
    </row>
    <row r="175" spans="1:14" ht="14.75" x14ac:dyDescent="0.75">
      <c r="A175" s="54"/>
      <c r="B175" s="55" t="s">
        <v>640</v>
      </c>
      <c r="C175" s="56">
        <v>109223128</v>
      </c>
      <c r="D175" s="57" t="s">
        <v>751</v>
      </c>
      <c r="E175" s="56">
        <v>5803</v>
      </c>
      <c r="F175" s="56" t="s">
        <v>642</v>
      </c>
      <c r="G175" s="58">
        <v>109942641</v>
      </c>
      <c r="H175" s="58" t="s">
        <v>645</v>
      </c>
      <c r="I175" s="56">
        <v>24</v>
      </c>
      <c r="J175" s="56">
        <v>2.5</v>
      </c>
      <c r="K175" s="59"/>
      <c r="L175" s="60" t="s">
        <v>642</v>
      </c>
      <c r="M175" s="54"/>
      <c r="N175" s="54"/>
    </row>
    <row r="176" spans="1:14" ht="14.75" x14ac:dyDescent="0.75">
      <c r="A176" s="54"/>
      <c r="B176" s="55" t="s">
        <v>640</v>
      </c>
      <c r="C176" s="56">
        <v>109726201</v>
      </c>
      <c r="D176" s="57" t="s">
        <v>753</v>
      </c>
      <c r="E176" s="56">
        <v>3933</v>
      </c>
      <c r="F176" s="56" t="s">
        <v>642</v>
      </c>
      <c r="G176" s="58">
        <v>109707093</v>
      </c>
      <c r="H176" s="58" t="s">
        <v>701</v>
      </c>
      <c r="I176" s="56">
        <v>62.4</v>
      </c>
      <c r="J176" s="56">
        <v>45.41</v>
      </c>
      <c r="K176" s="56" t="s">
        <v>754</v>
      </c>
      <c r="L176" s="60" t="s">
        <v>642</v>
      </c>
      <c r="M176" s="54"/>
      <c r="N176" s="54"/>
    </row>
    <row r="177" spans="1:14" ht="14.75" x14ac:dyDescent="0.75">
      <c r="A177" s="54"/>
      <c r="B177" s="55" t="s">
        <v>640</v>
      </c>
      <c r="C177" s="56">
        <v>109726201</v>
      </c>
      <c r="D177" s="57" t="s">
        <v>753</v>
      </c>
      <c r="E177" s="56">
        <v>3933</v>
      </c>
      <c r="F177" s="56" t="s">
        <v>642</v>
      </c>
      <c r="G177" s="58">
        <v>111717637</v>
      </c>
      <c r="H177" s="58" t="s">
        <v>644</v>
      </c>
      <c r="I177" s="56">
        <v>50</v>
      </c>
      <c r="J177" s="56">
        <v>36.39</v>
      </c>
      <c r="K177" s="59"/>
      <c r="L177" s="60" t="s">
        <v>642</v>
      </c>
      <c r="M177" s="54"/>
      <c r="N177" s="54"/>
    </row>
    <row r="178" spans="1:14" ht="14.75" x14ac:dyDescent="0.75">
      <c r="A178" s="54"/>
      <c r="B178" s="55" t="s">
        <v>640</v>
      </c>
      <c r="C178" s="56">
        <v>109726201</v>
      </c>
      <c r="D178" s="57" t="s">
        <v>753</v>
      </c>
      <c r="E178" s="56">
        <v>3933</v>
      </c>
      <c r="F178" s="56" t="s">
        <v>642</v>
      </c>
      <c r="G178" s="58">
        <v>108850171</v>
      </c>
      <c r="H178" s="58" t="s">
        <v>663</v>
      </c>
      <c r="I178" s="56">
        <v>25</v>
      </c>
      <c r="J178" s="56">
        <v>18.2</v>
      </c>
      <c r="K178" s="59"/>
      <c r="L178" s="60" t="s">
        <v>642</v>
      </c>
      <c r="M178" s="54"/>
      <c r="N178" s="54"/>
    </row>
    <row r="179" spans="1:14" ht="14.75" x14ac:dyDescent="0.75">
      <c r="A179" s="54"/>
      <c r="B179" s="55" t="s">
        <v>640</v>
      </c>
      <c r="C179" s="56">
        <v>109758341</v>
      </c>
      <c r="D179" s="57" t="s">
        <v>755</v>
      </c>
      <c r="E179" s="56">
        <v>3910</v>
      </c>
      <c r="F179" s="56" t="s">
        <v>642</v>
      </c>
      <c r="G179" s="58">
        <v>109829269</v>
      </c>
      <c r="H179" s="58" t="s">
        <v>756</v>
      </c>
      <c r="I179" s="56">
        <v>80</v>
      </c>
      <c r="J179" s="56">
        <v>33.47</v>
      </c>
      <c r="K179" s="56" t="s">
        <v>647</v>
      </c>
      <c r="L179" s="60" t="s">
        <v>642</v>
      </c>
      <c r="M179" s="54"/>
      <c r="N179" s="54"/>
    </row>
    <row r="180" spans="1:14" ht="14.75" x14ac:dyDescent="0.75">
      <c r="A180" s="54"/>
      <c r="B180" s="55" t="s">
        <v>640</v>
      </c>
      <c r="C180" s="56">
        <v>109758341</v>
      </c>
      <c r="D180" s="57" t="s">
        <v>755</v>
      </c>
      <c r="E180" s="56">
        <v>3910</v>
      </c>
      <c r="F180" s="56" t="s">
        <v>642</v>
      </c>
      <c r="G180" s="58">
        <v>105544127</v>
      </c>
      <c r="H180" s="58" t="s">
        <v>700</v>
      </c>
      <c r="I180" s="56">
        <v>15</v>
      </c>
      <c r="J180" s="56">
        <v>6.28</v>
      </c>
      <c r="K180" s="59"/>
      <c r="L180" s="60" t="s">
        <v>642</v>
      </c>
      <c r="M180" s="54"/>
      <c r="N180" s="54"/>
    </row>
    <row r="181" spans="1:14" ht="14.75" x14ac:dyDescent="0.75">
      <c r="A181" s="54"/>
      <c r="B181" s="55" t="s">
        <v>640</v>
      </c>
      <c r="C181" s="56">
        <v>109758341</v>
      </c>
      <c r="D181" s="57" t="s">
        <v>755</v>
      </c>
      <c r="E181" s="56">
        <v>3910</v>
      </c>
      <c r="F181" s="56" t="s">
        <v>642</v>
      </c>
      <c r="G181" s="58">
        <v>105198164</v>
      </c>
      <c r="H181" s="58" t="s">
        <v>670</v>
      </c>
      <c r="I181" s="56">
        <v>75</v>
      </c>
      <c r="J181" s="56">
        <v>31.38</v>
      </c>
      <c r="K181" s="59"/>
      <c r="L181" s="60" t="s">
        <v>642</v>
      </c>
      <c r="M181" s="54"/>
      <c r="N181" s="54"/>
    </row>
    <row r="182" spans="1:14" ht="14.75" x14ac:dyDescent="0.75">
      <c r="A182" s="54"/>
      <c r="B182" s="55" t="s">
        <v>640</v>
      </c>
      <c r="C182" s="56">
        <v>109758341</v>
      </c>
      <c r="D182" s="57" t="s">
        <v>755</v>
      </c>
      <c r="E182" s="56">
        <v>3910</v>
      </c>
      <c r="F182" s="56" t="s">
        <v>642</v>
      </c>
      <c r="G182" s="58">
        <v>111717637</v>
      </c>
      <c r="H182" s="58" t="s">
        <v>644</v>
      </c>
      <c r="I182" s="56">
        <v>50</v>
      </c>
      <c r="J182" s="56">
        <v>20.92</v>
      </c>
      <c r="K182" s="59"/>
      <c r="L182" s="60" t="s">
        <v>642</v>
      </c>
      <c r="M182" s="54"/>
      <c r="N182" s="54"/>
    </row>
    <row r="183" spans="1:14" ht="14.75" x14ac:dyDescent="0.75">
      <c r="A183" s="54"/>
      <c r="B183" s="55" t="s">
        <v>640</v>
      </c>
      <c r="C183" s="56">
        <v>109758341</v>
      </c>
      <c r="D183" s="57" t="s">
        <v>755</v>
      </c>
      <c r="E183" s="56">
        <v>3910</v>
      </c>
      <c r="F183" s="56" t="s">
        <v>642</v>
      </c>
      <c r="G183" s="58">
        <v>108409721</v>
      </c>
      <c r="H183" s="58" t="s">
        <v>725</v>
      </c>
      <c r="I183" s="56">
        <v>4</v>
      </c>
      <c r="J183" s="56">
        <v>1.67</v>
      </c>
      <c r="K183" s="56" t="s">
        <v>712</v>
      </c>
      <c r="L183" s="60" t="s">
        <v>642</v>
      </c>
      <c r="M183" s="54"/>
      <c r="N183" s="54"/>
    </row>
    <row r="184" spans="1:14" ht="14.75" x14ac:dyDescent="0.75">
      <c r="A184" s="54"/>
      <c r="B184" s="55" t="s">
        <v>640</v>
      </c>
      <c r="C184" s="56">
        <v>109758341</v>
      </c>
      <c r="D184" s="57" t="s">
        <v>755</v>
      </c>
      <c r="E184" s="56">
        <v>3910</v>
      </c>
      <c r="F184" s="56" t="s">
        <v>642</v>
      </c>
      <c r="G184" s="58">
        <v>108409596</v>
      </c>
      <c r="H184" s="58" t="s">
        <v>725</v>
      </c>
      <c r="I184" s="56">
        <v>15</v>
      </c>
      <c r="J184" s="56">
        <v>6.28</v>
      </c>
      <c r="K184" s="56" t="s">
        <v>757</v>
      </c>
      <c r="L184" s="60" t="s">
        <v>642</v>
      </c>
      <c r="M184" s="54"/>
      <c r="N184" s="54"/>
    </row>
    <row r="185" spans="1:14" ht="14.75" x14ac:dyDescent="0.75">
      <c r="A185" s="54"/>
      <c r="B185" s="55" t="s">
        <v>640</v>
      </c>
      <c r="C185" s="56">
        <v>109905313</v>
      </c>
      <c r="D185" s="57" t="s">
        <v>758</v>
      </c>
      <c r="E185" s="56">
        <v>5981</v>
      </c>
      <c r="F185" s="56" t="s">
        <v>642</v>
      </c>
      <c r="G185" s="58">
        <v>104900193</v>
      </c>
      <c r="H185" s="58" t="s">
        <v>716</v>
      </c>
      <c r="I185" s="56">
        <v>244.73542599999999</v>
      </c>
      <c r="J185" s="56">
        <v>21.75</v>
      </c>
      <c r="K185" s="56" t="s">
        <v>759</v>
      </c>
      <c r="L185" s="60" t="s">
        <v>713</v>
      </c>
      <c r="M185" s="54"/>
      <c r="N185" s="54"/>
    </row>
    <row r="186" spans="1:14" ht="14.75" x14ac:dyDescent="0.75">
      <c r="A186" s="54"/>
      <c r="B186" s="55" t="s">
        <v>640</v>
      </c>
      <c r="C186" s="56">
        <v>109905313</v>
      </c>
      <c r="D186" s="57" t="s">
        <v>758</v>
      </c>
      <c r="E186" s="56">
        <v>5981</v>
      </c>
      <c r="F186" s="56" t="s">
        <v>642</v>
      </c>
      <c r="G186" s="58">
        <v>108850171</v>
      </c>
      <c r="H186" s="58" t="s">
        <v>663</v>
      </c>
      <c r="I186" s="56">
        <v>404.93273540000001</v>
      </c>
      <c r="J186" s="56">
        <v>35.99</v>
      </c>
      <c r="K186" s="59"/>
      <c r="L186" s="60" t="s">
        <v>642</v>
      </c>
      <c r="M186" s="54"/>
      <c r="N186" s="54"/>
    </row>
    <row r="187" spans="1:14" ht="14.75" x14ac:dyDescent="0.75">
      <c r="A187" s="54"/>
      <c r="B187" s="55" t="s">
        <v>640</v>
      </c>
      <c r="C187" s="56">
        <v>109905313</v>
      </c>
      <c r="D187" s="57" t="s">
        <v>758</v>
      </c>
      <c r="E187" s="56">
        <v>5981</v>
      </c>
      <c r="F187" s="56" t="s">
        <v>642</v>
      </c>
      <c r="G187" s="58">
        <v>107379006</v>
      </c>
      <c r="H187" s="58" t="s">
        <v>714</v>
      </c>
      <c r="I187" s="56">
        <v>18</v>
      </c>
      <c r="J187" s="56">
        <v>1.6</v>
      </c>
      <c r="K187" s="59"/>
      <c r="L187" s="60" t="s">
        <v>642</v>
      </c>
      <c r="M187" s="54"/>
      <c r="N187" s="54"/>
    </row>
    <row r="188" spans="1:14" ht="14.75" x14ac:dyDescent="0.75">
      <c r="A188" s="54"/>
      <c r="B188" s="55" t="s">
        <v>640</v>
      </c>
      <c r="C188" s="56">
        <v>109905313</v>
      </c>
      <c r="D188" s="57" t="s">
        <v>758</v>
      </c>
      <c r="E188" s="56">
        <v>5981</v>
      </c>
      <c r="F188" s="56" t="s">
        <v>642</v>
      </c>
      <c r="G188" s="58">
        <v>111717637</v>
      </c>
      <c r="H188" s="58" t="s">
        <v>644</v>
      </c>
      <c r="I188" s="56">
        <v>110.47085199999999</v>
      </c>
      <c r="J188" s="56">
        <v>9.82</v>
      </c>
      <c r="K188" s="59"/>
      <c r="L188" s="60" t="s">
        <v>642</v>
      </c>
      <c r="M188" s="54"/>
      <c r="N188" s="54"/>
    </row>
    <row r="189" spans="1:14" ht="14.75" x14ac:dyDescent="0.75">
      <c r="A189" s="54"/>
      <c r="B189" s="55" t="s">
        <v>640</v>
      </c>
      <c r="C189" s="56">
        <v>109905313</v>
      </c>
      <c r="D189" s="57" t="s">
        <v>758</v>
      </c>
      <c r="E189" s="56">
        <v>5981</v>
      </c>
      <c r="F189" s="56" t="s">
        <v>642</v>
      </c>
      <c r="G189" s="58">
        <v>105198164</v>
      </c>
      <c r="H189" s="58" t="s">
        <v>670</v>
      </c>
      <c r="I189" s="56">
        <v>220.94170399999999</v>
      </c>
      <c r="J189" s="56">
        <v>19.64</v>
      </c>
      <c r="K189" s="59"/>
      <c r="L189" s="60" t="s">
        <v>642</v>
      </c>
      <c r="M189" s="54"/>
      <c r="N189" s="54"/>
    </row>
    <row r="190" spans="1:14" ht="14.75" x14ac:dyDescent="0.75">
      <c r="A190" s="54"/>
      <c r="B190" s="55" t="s">
        <v>640</v>
      </c>
      <c r="C190" s="56">
        <v>109905313</v>
      </c>
      <c r="D190" s="57" t="s">
        <v>758</v>
      </c>
      <c r="E190" s="56">
        <v>5981</v>
      </c>
      <c r="F190" s="56" t="s">
        <v>642</v>
      </c>
      <c r="G190" s="58">
        <v>106225646</v>
      </c>
      <c r="H190" s="58" t="s">
        <v>723</v>
      </c>
      <c r="I190" s="56">
        <v>67.156950670000001</v>
      </c>
      <c r="J190" s="56">
        <v>5.97</v>
      </c>
      <c r="K190" s="56" t="s">
        <v>760</v>
      </c>
      <c r="L190" s="60" t="s">
        <v>709</v>
      </c>
      <c r="M190" s="54"/>
      <c r="N190" s="54"/>
    </row>
    <row r="191" spans="1:14" ht="14.75" x14ac:dyDescent="0.75">
      <c r="A191" s="54"/>
      <c r="B191" s="55" t="s">
        <v>640</v>
      </c>
      <c r="C191" s="56">
        <v>109905313</v>
      </c>
      <c r="D191" s="57" t="s">
        <v>758</v>
      </c>
      <c r="E191" s="56">
        <v>5981</v>
      </c>
      <c r="F191" s="56" t="s">
        <v>642</v>
      </c>
      <c r="G191" s="58">
        <v>108409721</v>
      </c>
      <c r="H191" s="58" t="s">
        <v>725</v>
      </c>
      <c r="I191" s="56">
        <v>33.578475339999997</v>
      </c>
      <c r="J191" s="56">
        <v>2.98</v>
      </c>
      <c r="K191" s="56" t="s">
        <v>761</v>
      </c>
      <c r="L191" s="60" t="s">
        <v>642</v>
      </c>
      <c r="M191" s="54"/>
      <c r="N191" s="54"/>
    </row>
    <row r="192" spans="1:14" ht="14.75" x14ac:dyDescent="0.75">
      <c r="A192" s="54"/>
      <c r="B192" s="55" t="s">
        <v>640</v>
      </c>
      <c r="C192" s="56">
        <v>109905313</v>
      </c>
      <c r="D192" s="57" t="s">
        <v>758</v>
      </c>
      <c r="E192" s="56">
        <v>5981</v>
      </c>
      <c r="F192" s="56" t="s">
        <v>642</v>
      </c>
      <c r="G192" s="58">
        <v>108472966</v>
      </c>
      <c r="H192" s="58" t="s">
        <v>687</v>
      </c>
      <c r="I192" s="56">
        <v>12.59192825</v>
      </c>
      <c r="J192" s="56">
        <v>1.1200000000000001</v>
      </c>
      <c r="K192" s="59"/>
      <c r="L192" s="60" t="s">
        <v>642</v>
      </c>
      <c r="M192" s="54"/>
      <c r="N192" s="54"/>
    </row>
    <row r="193" spans="1:14" ht="14.75" x14ac:dyDescent="0.75">
      <c r="A193" s="54"/>
      <c r="B193" s="55" t="s">
        <v>640</v>
      </c>
      <c r="C193" s="56">
        <v>109905313</v>
      </c>
      <c r="D193" s="57" t="s">
        <v>758</v>
      </c>
      <c r="E193" s="56">
        <v>5981</v>
      </c>
      <c r="F193" s="56" t="s">
        <v>642</v>
      </c>
      <c r="G193" s="58">
        <v>107378986</v>
      </c>
      <c r="H193" s="58" t="s">
        <v>727</v>
      </c>
      <c r="I193" s="56">
        <v>12.59192825</v>
      </c>
      <c r="J193" s="56">
        <v>1.1200000000000001</v>
      </c>
      <c r="K193" s="59"/>
      <c r="L193" s="60" t="s">
        <v>642</v>
      </c>
      <c r="M193" s="54"/>
      <c r="N193" s="54"/>
    </row>
    <row r="194" spans="1:14" ht="14.75" x14ac:dyDescent="0.75">
      <c r="A194" s="54"/>
      <c r="B194" s="55" t="s">
        <v>640</v>
      </c>
      <c r="C194" s="56">
        <v>109905356</v>
      </c>
      <c r="D194" s="57" t="s">
        <v>762</v>
      </c>
      <c r="E194" s="56">
        <v>6007</v>
      </c>
      <c r="F194" s="56" t="s">
        <v>642</v>
      </c>
      <c r="G194" s="58">
        <v>104739424</v>
      </c>
      <c r="H194" s="58" t="s">
        <v>731</v>
      </c>
      <c r="I194" s="56">
        <v>1080</v>
      </c>
      <c r="J194" s="56">
        <v>70.59</v>
      </c>
      <c r="K194" s="56" t="s">
        <v>763</v>
      </c>
      <c r="L194" s="60" t="s">
        <v>732</v>
      </c>
      <c r="M194" s="54"/>
      <c r="N194" s="54"/>
    </row>
    <row r="195" spans="1:14" ht="14.75" x14ac:dyDescent="0.75">
      <c r="A195" s="54"/>
      <c r="B195" s="55" t="s">
        <v>640</v>
      </c>
      <c r="C195" s="56">
        <v>109905356</v>
      </c>
      <c r="D195" s="57" t="s">
        <v>762</v>
      </c>
      <c r="E195" s="56">
        <v>6007</v>
      </c>
      <c r="F195" s="56" t="s">
        <v>642</v>
      </c>
      <c r="G195" s="58">
        <v>108858228</v>
      </c>
      <c r="H195" s="58" t="s">
        <v>662</v>
      </c>
      <c r="I195" s="56">
        <v>180</v>
      </c>
      <c r="J195" s="56">
        <v>11.76</v>
      </c>
      <c r="K195" s="59"/>
      <c r="L195" s="60" t="s">
        <v>642</v>
      </c>
      <c r="M195" s="54"/>
      <c r="N195" s="54"/>
    </row>
    <row r="196" spans="1:14" ht="14.75" x14ac:dyDescent="0.75">
      <c r="A196" s="54"/>
      <c r="B196" s="55" t="s">
        <v>640</v>
      </c>
      <c r="C196" s="56">
        <v>109905356</v>
      </c>
      <c r="D196" s="57" t="s">
        <v>762</v>
      </c>
      <c r="E196" s="56">
        <v>6007</v>
      </c>
      <c r="F196" s="56" t="s">
        <v>642</v>
      </c>
      <c r="G196" s="58">
        <v>111717637</v>
      </c>
      <c r="H196" s="58" t="s">
        <v>644</v>
      </c>
      <c r="I196" s="56">
        <v>270</v>
      </c>
      <c r="J196" s="56">
        <v>17.649999999999999</v>
      </c>
      <c r="K196" s="59"/>
      <c r="L196" s="60" t="s">
        <v>642</v>
      </c>
      <c r="M196" s="54"/>
      <c r="N196" s="54"/>
    </row>
    <row r="197" spans="1:14" ht="14.75" x14ac:dyDescent="0.75">
      <c r="A197" s="54"/>
      <c r="B197" s="55" t="s">
        <v>640</v>
      </c>
      <c r="C197" s="56">
        <v>112028219</v>
      </c>
      <c r="D197" s="57" t="s">
        <v>764</v>
      </c>
      <c r="E197" s="56">
        <v>6986</v>
      </c>
      <c r="F197" s="56" t="s">
        <v>642</v>
      </c>
      <c r="G197" s="58">
        <v>110396886</v>
      </c>
      <c r="H197" s="58" t="s">
        <v>765</v>
      </c>
      <c r="I197" s="56">
        <v>23.5</v>
      </c>
      <c r="J197" s="56">
        <v>23.41</v>
      </c>
      <c r="K197" s="59"/>
      <c r="L197" s="60" t="s">
        <v>642</v>
      </c>
      <c r="M197" s="54"/>
      <c r="N197" s="54"/>
    </row>
    <row r="198" spans="1:14" ht="14.75" x14ac:dyDescent="0.75">
      <c r="A198" s="54"/>
      <c r="B198" s="55" t="s">
        <v>640</v>
      </c>
      <c r="C198" s="56">
        <v>112028219</v>
      </c>
      <c r="D198" s="57" t="s">
        <v>764</v>
      </c>
      <c r="E198" s="56">
        <v>6986</v>
      </c>
      <c r="F198" s="56" t="s">
        <v>642</v>
      </c>
      <c r="G198" s="58">
        <v>110105276</v>
      </c>
      <c r="H198" s="58" t="s">
        <v>766</v>
      </c>
      <c r="I198" s="56">
        <v>11.8</v>
      </c>
      <c r="J198" s="56">
        <v>11.75</v>
      </c>
      <c r="K198" s="59"/>
      <c r="L198" s="60" t="s">
        <v>642</v>
      </c>
      <c r="M198" s="54"/>
      <c r="N198" s="54"/>
    </row>
    <row r="199" spans="1:14" ht="14.75" x14ac:dyDescent="0.75">
      <c r="A199" s="54"/>
      <c r="B199" s="55" t="s">
        <v>640</v>
      </c>
      <c r="C199" s="56">
        <v>112028219</v>
      </c>
      <c r="D199" s="57" t="s">
        <v>764</v>
      </c>
      <c r="E199" s="56">
        <v>6986</v>
      </c>
      <c r="F199" s="56" t="s">
        <v>642</v>
      </c>
      <c r="G199" s="58">
        <v>102385247</v>
      </c>
      <c r="H199" s="58" t="s">
        <v>767</v>
      </c>
      <c r="I199" s="56">
        <v>1.5</v>
      </c>
      <c r="J199" s="56">
        <v>1.49</v>
      </c>
      <c r="K199" s="59"/>
      <c r="L199" s="60" t="s">
        <v>642</v>
      </c>
      <c r="M199" s="54"/>
      <c r="N199" s="54"/>
    </row>
    <row r="200" spans="1:14" ht="14.75" x14ac:dyDescent="0.75">
      <c r="A200" s="54"/>
      <c r="B200" s="55" t="s">
        <v>640</v>
      </c>
      <c r="C200" s="56">
        <v>112028219</v>
      </c>
      <c r="D200" s="57" t="s">
        <v>764</v>
      </c>
      <c r="E200" s="56">
        <v>6986</v>
      </c>
      <c r="F200" s="56" t="s">
        <v>642</v>
      </c>
      <c r="G200" s="58" t="s">
        <v>768</v>
      </c>
      <c r="H200" s="58" t="s">
        <v>768</v>
      </c>
      <c r="I200" s="56">
        <v>17.600000000000001</v>
      </c>
      <c r="J200" s="56">
        <v>17.53</v>
      </c>
      <c r="K200" s="59"/>
      <c r="L200" s="60" t="s">
        <v>642</v>
      </c>
      <c r="M200" s="54"/>
      <c r="N200" s="54"/>
    </row>
    <row r="201" spans="1:14" ht="14.75" x14ac:dyDescent="0.75">
      <c r="A201" s="54"/>
      <c r="B201" s="55" t="s">
        <v>640</v>
      </c>
      <c r="C201" s="56">
        <v>112028219</v>
      </c>
      <c r="D201" s="57" t="s">
        <v>764</v>
      </c>
      <c r="E201" s="56">
        <v>6986</v>
      </c>
      <c r="F201" s="56" t="s">
        <v>642</v>
      </c>
      <c r="G201" s="58">
        <v>108171354</v>
      </c>
      <c r="H201" s="58" t="s">
        <v>769</v>
      </c>
      <c r="I201" s="56">
        <v>3</v>
      </c>
      <c r="J201" s="56">
        <v>2.99</v>
      </c>
      <c r="K201" s="59"/>
      <c r="L201" s="60" t="s">
        <v>709</v>
      </c>
      <c r="M201" s="54"/>
      <c r="N201" s="54"/>
    </row>
    <row r="202" spans="1:14" ht="14.75" x14ac:dyDescent="0.75">
      <c r="A202" s="54"/>
      <c r="B202" s="55" t="s">
        <v>640</v>
      </c>
      <c r="C202" s="56">
        <v>112028219</v>
      </c>
      <c r="D202" s="57" t="s">
        <v>764</v>
      </c>
      <c r="E202" s="56">
        <v>6986</v>
      </c>
      <c r="F202" s="56" t="s">
        <v>642</v>
      </c>
      <c r="G202" s="58">
        <v>107525270</v>
      </c>
      <c r="H202" s="58" t="s">
        <v>770</v>
      </c>
      <c r="I202" s="56">
        <v>15</v>
      </c>
      <c r="J202" s="56">
        <v>14.94</v>
      </c>
      <c r="K202" s="59"/>
      <c r="L202" s="60" t="s">
        <v>642</v>
      </c>
      <c r="M202" s="54"/>
      <c r="N202" s="54"/>
    </row>
    <row r="203" spans="1:14" ht="14.75" x14ac:dyDescent="0.75">
      <c r="A203" s="54"/>
      <c r="B203" s="55" t="s">
        <v>640</v>
      </c>
      <c r="C203" s="56">
        <v>112028219</v>
      </c>
      <c r="D203" s="57" t="s">
        <v>764</v>
      </c>
      <c r="E203" s="56">
        <v>6986</v>
      </c>
      <c r="F203" s="56" t="s">
        <v>642</v>
      </c>
      <c r="G203" s="58">
        <v>111736820</v>
      </c>
      <c r="H203" s="58" t="s">
        <v>771</v>
      </c>
      <c r="I203" s="56">
        <v>20</v>
      </c>
      <c r="J203" s="56">
        <v>19.920000000000002</v>
      </c>
      <c r="K203" s="59"/>
      <c r="L203" s="60" t="s">
        <v>642</v>
      </c>
      <c r="M203" s="54"/>
      <c r="N203" s="54"/>
    </row>
    <row r="204" spans="1:14" ht="14.75" x14ac:dyDescent="0.75">
      <c r="A204" s="54"/>
      <c r="B204" s="55" t="s">
        <v>640</v>
      </c>
      <c r="C204" s="56">
        <v>112028219</v>
      </c>
      <c r="D204" s="57" t="s">
        <v>764</v>
      </c>
      <c r="E204" s="56">
        <v>6986</v>
      </c>
      <c r="F204" s="56" t="s">
        <v>642</v>
      </c>
      <c r="G204" s="58">
        <v>108415865</v>
      </c>
      <c r="H204" s="58" t="s">
        <v>772</v>
      </c>
      <c r="I204" s="56">
        <v>8</v>
      </c>
      <c r="J204" s="56">
        <v>7.97</v>
      </c>
      <c r="K204" s="59"/>
      <c r="L204" s="60" t="s">
        <v>642</v>
      </c>
      <c r="M204" s="54"/>
      <c r="N204" s="54"/>
    </row>
    <row r="205" spans="1:14" ht="14.75" x14ac:dyDescent="0.75">
      <c r="A205" s="54"/>
      <c r="B205" s="55" t="s">
        <v>640</v>
      </c>
      <c r="C205" s="56">
        <v>105697941</v>
      </c>
      <c r="D205" s="57" t="s">
        <v>773</v>
      </c>
      <c r="E205" s="56">
        <v>3577</v>
      </c>
      <c r="F205" s="56" t="s">
        <v>642</v>
      </c>
      <c r="G205" s="58">
        <v>110396886</v>
      </c>
      <c r="H205" s="58" t="s">
        <v>765</v>
      </c>
      <c r="I205" s="56">
        <v>94</v>
      </c>
      <c r="J205" s="56">
        <v>34.869999999999997</v>
      </c>
      <c r="K205" s="59"/>
      <c r="L205" s="60" t="s">
        <v>642</v>
      </c>
      <c r="M205" s="54"/>
      <c r="N205" s="54"/>
    </row>
    <row r="206" spans="1:14" ht="14.75" x14ac:dyDescent="0.75">
      <c r="A206" s="54"/>
      <c r="B206" s="55" t="s">
        <v>640</v>
      </c>
      <c r="C206" s="56">
        <v>105697941</v>
      </c>
      <c r="D206" s="57" t="s">
        <v>773</v>
      </c>
      <c r="E206" s="56">
        <v>3577</v>
      </c>
      <c r="F206" s="56" t="s">
        <v>642</v>
      </c>
      <c r="G206" s="58">
        <v>110105276</v>
      </c>
      <c r="H206" s="58" t="s">
        <v>766</v>
      </c>
      <c r="I206" s="56">
        <v>47.2</v>
      </c>
      <c r="J206" s="56">
        <v>17.510000000000002</v>
      </c>
      <c r="K206" s="59"/>
      <c r="L206" s="60" t="s">
        <v>642</v>
      </c>
      <c r="M206" s="54"/>
      <c r="N206" s="54"/>
    </row>
    <row r="207" spans="1:14" ht="14.75" x14ac:dyDescent="0.75">
      <c r="A207" s="54"/>
      <c r="B207" s="55" t="s">
        <v>640</v>
      </c>
      <c r="C207" s="56">
        <v>105697941</v>
      </c>
      <c r="D207" s="57" t="s">
        <v>773</v>
      </c>
      <c r="E207" s="56">
        <v>3577</v>
      </c>
      <c r="F207" s="56" t="s">
        <v>642</v>
      </c>
      <c r="G207" s="58">
        <v>102385247</v>
      </c>
      <c r="H207" s="58" t="s">
        <v>767</v>
      </c>
      <c r="I207" s="56">
        <v>6</v>
      </c>
      <c r="J207" s="56">
        <v>2.23</v>
      </c>
      <c r="K207" s="59"/>
      <c r="L207" s="60" t="s">
        <v>642</v>
      </c>
      <c r="M207" s="54"/>
      <c r="N207" s="54"/>
    </row>
    <row r="208" spans="1:14" ht="14.75" x14ac:dyDescent="0.75">
      <c r="A208" s="54"/>
      <c r="B208" s="55" t="s">
        <v>640</v>
      </c>
      <c r="C208" s="56">
        <v>105697941</v>
      </c>
      <c r="D208" s="57" t="s">
        <v>773</v>
      </c>
      <c r="E208" s="56">
        <v>3577</v>
      </c>
      <c r="F208" s="56" t="s">
        <v>642</v>
      </c>
      <c r="G208" s="58" t="s">
        <v>768</v>
      </c>
      <c r="H208" s="58" t="s">
        <v>768</v>
      </c>
      <c r="I208" s="56">
        <v>70.400000000000006</v>
      </c>
      <c r="J208" s="56">
        <v>26.11</v>
      </c>
      <c r="K208" s="59"/>
      <c r="L208" s="60" t="s">
        <v>642</v>
      </c>
      <c r="M208" s="54"/>
      <c r="N208" s="54"/>
    </row>
    <row r="209" spans="1:14" ht="14.75" x14ac:dyDescent="0.75">
      <c r="A209" s="54"/>
      <c r="B209" s="55" t="s">
        <v>640</v>
      </c>
      <c r="C209" s="56">
        <v>105697941</v>
      </c>
      <c r="D209" s="57" t="s">
        <v>773</v>
      </c>
      <c r="E209" s="56">
        <v>3577</v>
      </c>
      <c r="F209" s="56" t="s">
        <v>642</v>
      </c>
      <c r="G209" s="58">
        <v>108171354</v>
      </c>
      <c r="H209" s="58" t="s">
        <v>769</v>
      </c>
      <c r="I209" s="56">
        <v>12</v>
      </c>
      <c r="J209" s="56">
        <v>4.45</v>
      </c>
      <c r="K209" s="59"/>
      <c r="L209" s="60" t="s">
        <v>709</v>
      </c>
      <c r="M209" s="54"/>
      <c r="N209" s="54"/>
    </row>
    <row r="210" spans="1:14" ht="14.75" x14ac:dyDescent="0.75">
      <c r="A210" s="54"/>
      <c r="B210" s="55" t="s">
        <v>640</v>
      </c>
      <c r="C210" s="56">
        <v>105697941</v>
      </c>
      <c r="D210" s="57" t="s">
        <v>773</v>
      </c>
      <c r="E210" s="56">
        <v>3577</v>
      </c>
      <c r="F210" s="56" t="s">
        <v>642</v>
      </c>
      <c r="G210" s="58">
        <v>110788151</v>
      </c>
      <c r="H210" s="58" t="s">
        <v>774</v>
      </c>
      <c r="I210" s="56">
        <v>40</v>
      </c>
      <c r="J210" s="56">
        <v>14.84</v>
      </c>
      <c r="K210" s="59"/>
      <c r="L210" s="60" t="s">
        <v>642</v>
      </c>
      <c r="M210" s="54"/>
      <c r="N210" s="54"/>
    </row>
    <row r="211" spans="1:14" ht="14.75" x14ac:dyDescent="0.75">
      <c r="A211" s="54"/>
      <c r="B211" s="55" t="s">
        <v>640</v>
      </c>
      <c r="C211" s="56">
        <v>111393601</v>
      </c>
      <c r="D211" s="57" t="s">
        <v>775</v>
      </c>
      <c r="E211" s="56">
        <v>2541</v>
      </c>
      <c r="F211" s="56" t="s">
        <v>642</v>
      </c>
      <c r="G211" s="58">
        <v>110396886</v>
      </c>
      <c r="H211" s="58" t="s">
        <v>765</v>
      </c>
      <c r="I211" s="56">
        <v>47</v>
      </c>
      <c r="J211" s="56">
        <v>22.73</v>
      </c>
      <c r="K211" s="59"/>
      <c r="L211" s="60" t="s">
        <v>642</v>
      </c>
      <c r="M211" s="54"/>
      <c r="N211" s="54"/>
    </row>
    <row r="212" spans="1:14" ht="14.75" x14ac:dyDescent="0.75">
      <c r="A212" s="54"/>
      <c r="B212" s="55" t="s">
        <v>640</v>
      </c>
      <c r="C212" s="56">
        <v>111393601</v>
      </c>
      <c r="D212" s="57" t="s">
        <v>775</v>
      </c>
      <c r="E212" s="56">
        <v>2541</v>
      </c>
      <c r="F212" s="56" t="s">
        <v>642</v>
      </c>
      <c r="G212" s="58">
        <v>110105276</v>
      </c>
      <c r="H212" s="58" t="s">
        <v>766</v>
      </c>
      <c r="I212" s="56">
        <v>23.6</v>
      </c>
      <c r="J212" s="56">
        <v>11.41</v>
      </c>
      <c r="K212" s="59"/>
      <c r="L212" s="60" t="s">
        <v>642</v>
      </c>
      <c r="M212" s="54"/>
      <c r="N212" s="54"/>
    </row>
    <row r="213" spans="1:14" ht="14.75" x14ac:dyDescent="0.75">
      <c r="A213" s="54"/>
      <c r="B213" s="55" t="s">
        <v>640</v>
      </c>
      <c r="C213" s="56">
        <v>111393601</v>
      </c>
      <c r="D213" s="57" t="s">
        <v>775</v>
      </c>
      <c r="E213" s="56">
        <v>2541</v>
      </c>
      <c r="F213" s="56" t="s">
        <v>642</v>
      </c>
      <c r="G213" s="58">
        <v>102385247</v>
      </c>
      <c r="H213" s="58" t="s">
        <v>767</v>
      </c>
      <c r="I213" s="56">
        <v>3</v>
      </c>
      <c r="J213" s="56">
        <v>1.45</v>
      </c>
      <c r="K213" s="59"/>
      <c r="L213" s="60" t="s">
        <v>642</v>
      </c>
      <c r="M213" s="54"/>
      <c r="N213" s="54"/>
    </row>
    <row r="214" spans="1:14" ht="14.75" x14ac:dyDescent="0.75">
      <c r="A214" s="54"/>
      <c r="B214" s="55" t="s">
        <v>640</v>
      </c>
      <c r="C214" s="56">
        <v>111393601</v>
      </c>
      <c r="D214" s="57" t="s">
        <v>775</v>
      </c>
      <c r="E214" s="56">
        <v>2541</v>
      </c>
      <c r="F214" s="56" t="s">
        <v>642</v>
      </c>
      <c r="G214" s="58" t="s">
        <v>768</v>
      </c>
      <c r="H214" s="58" t="s">
        <v>768</v>
      </c>
      <c r="I214" s="56">
        <v>35.200000000000003</v>
      </c>
      <c r="J214" s="56">
        <v>17.02</v>
      </c>
      <c r="K214" s="59"/>
      <c r="L214" s="60" t="s">
        <v>642</v>
      </c>
      <c r="M214" s="54"/>
      <c r="N214" s="54"/>
    </row>
    <row r="215" spans="1:14" ht="14.75" x14ac:dyDescent="0.75">
      <c r="A215" s="54"/>
      <c r="B215" s="55" t="s">
        <v>640</v>
      </c>
      <c r="C215" s="56">
        <v>111393601</v>
      </c>
      <c r="D215" s="57" t="s">
        <v>775</v>
      </c>
      <c r="E215" s="56">
        <v>2541</v>
      </c>
      <c r="F215" s="56" t="s">
        <v>642</v>
      </c>
      <c r="G215" s="58">
        <v>108171354</v>
      </c>
      <c r="H215" s="58" t="s">
        <v>769</v>
      </c>
      <c r="I215" s="56">
        <v>6</v>
      </c>
      <c r="J215" s="56">
        <v>2.9</v>
      </c>
      <c r="K215" s="59"/>
      <c r="L215" s="60" t="s">
        <v>709</v>
      </c>
      <c r="M215" s="54"/>
      <c r="N215" s="54"/>
    </row>
    <row r="216" spans="1:14" ht="14.75" x14ac:dyDescent="0.75">
      <c r="A216" s="54"/>
      <c r="B216" s="55" t="s">
        <v>640</v>
      </c>
      <c r="C216" s="56">
        <v>111393601</v>
      </c>
      <c r="D216" s="57" t="s">
        <v>775</v>
      </c>
      <c r="E216" s="56">
        <v>2541</v>
      </c>
      <c r="F216" s="56" t="s">
        <v>642</v>
      </c>
      <c r="G216" s="58">
        <v>108781558</v>
      </c>
      <c r="H216" s="58" t="s">
        <v>643</v>
      </c>
      <c r="I216" s="56">
        <v>30</v>
      </c>
      <c r="J216" s="56">
        <v>14.51</v>
      </c>
      <c r="K216" s="59"/>
      <c r="L216" s="60" t="s">
        <v>642</v>
      </c>
      <c r="M216" s="54"/>
      <c r="N216" s="54"/>
    </row>
    <row r="217" spans="1:14" ht="14.75" x14ac:dyDescent="0.75">
      <c r="A217" s="54"/>
      <c r="B217" s="55" t="s">
        <v>640</v>
      </c>
      <c r="C217" s="56">
        <v>111393601</v>
      </c>
      <c r="D217" s="57" t="s">
        <v>775</v>
      </c>
      <c r="E217" s="56">
        <v>2541</v>
      </c>
      <c r="F217" s="56" t="s">
        <v>642</v>
      </c>
      <c r="G217" s="58">
        <v>111717637</v>
      </c>
      <c r="H217" s="58" t="s">
        <v>644</v>
      </c>
      <c r="I217" s="56">
        <v>60</v>
      </c>
      <c r="J217" s="56">
        <v>29.01</v>
      </c>
      <c r="K217" s="59"/>
      <c r="L217" s="60" t="s">
        <v>642</v>
      </c>
      <c r="M217" s="54"/>
      <c r="N217" s="54"/>
    </row>
    <row r="218" spans="1:14" ht="14.75" x14ac:dyDescent="0.75">
      <c r="A218" s="54"/>
      <c r="B218" s="55" t="s">
        <v>640</v>
      </c>
      <c r="C218" s="56">
        <v>111393601</v>
      </c>
      <c r="D218" s="57" t="s">
        <v>775</v>
      </c>
      <c r="E218" s="56">
        <v>2541</v>
      </c>
      <c r="F218" s="56" t="s">
        <v>642</v>
      </c>
      <c r="G218" s="58">
        <v>109942641</v>
      </c>
      <c r="H218" s="58" t="s">
        <v>645</v>
      </c>
      <c r="I218" s="56">
        <v>2</v>
      </c>
      <c r="J218" s="56">
        <v>0.97</v>
      </c>
      <c r="K218" s="59"/>
      <c r="L218" s="60" t="s">
        <v>642</v>
      </c>
      <c r="M218" s="54"/>
      <c r="N218" s="54"/>
    </row>
    <row r="219" spans="1:14" ht="14.75" x14ac:dyDescent="0.75">
      <c r="A219" s="54"/>
      <c r="B219" s="55" t="s">
        <v>640</v>
      </c>
      <c r="C219" s="56">
        <v>111443146</v>
      </c>
      <c r="D219" s="57" t="s">
        <v>96</v>
      </c>
      <c r="E219" s="56">
        <v>2620</v>
      </c>
      <c r="F219" s="56" t="s">
        <v>642</v>
      </c>
      <c r="G219" s="58">
        <v>108781558</v>
      </c>
      <c r="H219" s="58" t="s">
        <v>643</v>
      </c>
      <c r="I219" s="56">
        <v>70</v>
      </c>
      <c r="J219" s="56">
        <v>6.83</v>
      </c>
      <c r="K219" s="59"/>
      <c r="L219" s="60" t="s">
        <v>642</v>
      </c>
      <c r="M219" s="54"/>
      <c r="N219" s="54"/>
    </row>
    <row r="220" spans="1:14" ht="14.75" x14ac:dyDescent="0.75">
      <c r="A220" s="54"/>
      <c r="B220" s="55" t="s">
        <v>640</v>
      </c>
      <c r="C220" s="56">
        <v>111443146</v>
      </c>
      <c r="D220" s="57" t="s">
        <v>96</v>
      </c>
      <c r="E220" s="56">
        <v>2620</v>
      </c>
      <c r="F220" s="56" t="s">
        <v>642</v>
      </c>
      <c r="G220" s="58">
        <v>111717637</v>
      </c>
      <c r="H220" s="58" t="s">
        <v>644</v>
      </c>
      <c r="I220" s="56">
        <v>210</v>
      </c>
      <c r="J220" s="56">
        <v>20.5</v>
      </c>
      <c r="K220" s="59"/>
      <c r="L220" s="60" t="s">
        <v>642</v>
      </c>
      <c r="M220" s="54"/>
      <c r="N220" s="54"/>
    </row>
    <row r="221" spans="1:14" ht="14.75" x14ac:dyDescent="0.75">
      <c r="A221" s="54"/>
      <c r="B221" s="55" t="s">
        <v>640</v>
      </c>
      <c r="C221" s="56">
        <v>111443146</v>
      </c>
      <c r="D221" s="57" t="s">
        <v>96</v>
      </c>
      <c r="E221" s="56">
        <v>2620</v>
      </c>
      <c r="F221" s="56" t="s">
        <v>642</v>
      </c>
      <c r="G221" s="58">
        <v>109942641</v>
      </c>
      <c r="H221" s="58" t="s">
        <v>645</v>
      </c>
      <c r="I221" s="56">
        <v>10</v>
      </c>
      <c r="J221" s="56">
        <v>0.98</v>
      </c>
      <c r="K221" s="59"/>
      <c r="L221" s="60" t="s">
        <v>642</v>
      </c>
      <c r="M221" s="54"/>
      <c r="N221" s="54"/>
    </row>
    <row r="222" spans="1:14" ht="14.75" x14ac:dyDescent="0.75">
      <c r="A222" s="54"/>
      <c r="B222" s="55" t="s">
        <v>640</v>
      </c>
      <c r="C222" s="56">
        <v>111443146</v>
      </c>
      <c r="D222" s="57" t="s">
        <v>96</v>
      </c>
      <c r="E222" s="56">
        <v>2620</v>
      </c>
      <c r="F222" s="56" t="s">
        <v>642</v>
      </c>
      <c r="G222" s="58">
        <v>107388949</v>
      </c>
      <c r="H222" s="58" t="s">
        <v>694</v>
      </c>
      <c r="I222" s="56">
        <v>288</v>
      </c>
      <c r="J222" s="56">
        <v>28.12</v>
      </c>
      <c r="K222" s="56" t="s">
        <v>690</v>
      </c>
      <c r="L222" s="60" t="s">
        <v>642</v>
      </c>
      <c r="M222" s="54"/>
      <c r="N222" s="54"/>
    </row>
    <row r="223" spans="1:14" ht="14.75" x14ac:dyDescent="0.75">
      <c r="A223" s="54"/>
      <c r="B223" s="55" t="s">
        <v>640</v>
      </c>
      <c r="C223" s="56">
        <v>111443146</v>
      </c>
      <c r="D223" s="57" t="s">
        <v>96</v>
      </c>
      <c r="E223" s="56">
        <v>2620</v>
      </c>
      <c r="F223" s="56" t="s">
        <v>642</v>
      </c>
      <c r="G223" s="58">
        <v>105544098</v>
      </c>
      <c r="H223" s="58" t="s">
        <v>703</v>
      </c>
      <c r="I223" s="56">
        <v>204</v>
      </c>
      <c r="J223" s="56">
        <v>19.920000000000002</v>
      </c>
      <c r="K223" s="56" t="s">
        <v>664</v>
      </c>
      <c r="L223" s="60" t="s">
        <v>642</v>
      </c>
      <c r="M223" s="54"/>
      <c r="N223" s="54"/>
    </row>
    <row r="224" spans="1:14" ht="14.75" x14ac:dyDescent="0.75">
      <c r="A224" s="54"/>
      <c r="B224" s="55" t="s">
        <v>640</v>
      </c>
      <c r="C224" s="56">
        <v>111443146</v>
      </c>
      <c r="D224" s="57" t="s">
        <v>96</v>
      </c>
      <c r="E224" s="56">
        <v>2620</v>
      </c>
      <c r="F224" s="56" t="s">
        <v>642</v>
      </c>
      <c r="G224" s="58">
        <v>108787360</v>
      </c>
      <c r="H224" s="58" t="s">
        <v>666</v>
      </c>
      <c r="I224" s="56">
        <v>40</v>
      </c>
      <c r="J224" s="56">
        <v>3.91</v>
      </c>
      <c r="K224" s="59"/>
      <c r="L224" s="60" t="s">
        <v>642</v>
      </c>
      <c r="M224" s="54"/>
      <c r="N224" s="54"/>
    </row>
    <row r="225" spans="1:14" ht="14.75" x14ac:dyDescent="0.75">
      <c r="A225" s="54"/>
      <c r="B225" s="55" t="s">
        <v>640</v>
      </c>
      <c r="C225" s="56">
        <v>111443146</v>
      </c>
      <c r="D225" s="57" t="s">
        <v>96</v>
      </c>
      <c r="E225" s="56">
        <v>2620</v>
      </c>
      <c r="F225" s="56" t="s">
        <v>642</v>
      </c>
      <c r="G225" s="58">
        <v>109707093</v>
      </c>
      <c r="H225" s="58" t="s">
        <v>701</v>
      </c>
      <c r="I225" s="56">
        <v>62.4</v>
      </c>
      <c r="J225" s="56">
        <v>6.09</v>
      </c>
      <c r="K225" s="56" t="s">
        <v>754</v>
      </c>
      <c r="L225" s="60" t="s">
        <v>642</v>
      </c>
      <c r="M225" s="54"/>
      <c r="N225" s="54"/>
    </row>
    <row r="226" spans="1:14" ht="14.75" x14ac:dyDescent="0.75">
      <c r="A226" s="54"/>
      <c r="B226" s="55" t="s">
        <v>640</v>
      </c>
      <c r="C226" s="56">
        <v>111443146</v>
      </c>
      <c r="D226" s="57" t="s">
        <v>96</v>
      </c>
      <c r="E226" s="56">
        <v>2620</v>
      </c>
      <c r="F226" s="56" t="s">
        <v>642</v>
      </c>
      <c r="G226" s="58">
        <v>108850171</v>
      </c>
      <c r="H226" s="58" t="s">
        <v>663</v>
      </c>
      <c r="I226" s="56">
        <v>25</v>
      </c>
      <c r="J226" s="56">
        <v>2.44</v>
      </c>
      <c r="K226" s="59"/>
      <c r="L226" s="60" t="s">
        <v>642</v>
      </c>
      <c r="M226" s="54"/>
      <c r="N226" s="54"/>
    </row>
    <row r="227" spans="1:14" ht="14.75" x14ac:dyDescent="0.75">
      <c r="A227" s="54"/>
      <c r="B227" s="55" t="s">
        <v>640</v>
      </c>
      <c r="C227" s="56">
        <v>111443146</v>
      </c>
      <c r="D227" s="57" t="s">
        <v>96</v>
      </c>
      <c r="E227" s="56">
        <v>2620</v>
      </c>
      <c r="F227" s="56" t="s">
        <v>642</v>
      </c>
      <c r="G227" s="58">
        <v>110396886</v>
      </c>
      <c r="H227" s="58" t="s">
        <v>765</v>
      </c>
      <c r="I227" s="56">
        <v>47</v>
      </c>
      <c r="J227" s="56">
        <v>4.59</v>
      </c>
      <c r="K227" s="59"/>
      <c r="L227" s="60" t="s">
        <v>642</v>
      </c>
      <c r="M227" s="54"/>
      <c r="N227" s="54"/>
    </row>
    <row r="228" spans="1:14" ht="14.75" x14ac:dyDescent="0.75">
      <c r="A228" s="54"/>
      <c r="B228" s="55" t="s">
        <v>640</v>
      </c>
      <c r="C228" s="56">
        <v>111443146</v>
      </c>
      <c r="D228" s="57" t="s">
        <v>96</v>
      </c>
      <c r="E228" s="56">
        <v>2620</v>
      </c>
      <c r="F228" s="56" t="s">
        <v>642</v>
      </c>
      <c r="G228" s="58">
        <v>110105276</v>
      </c>
      <c r="H228" s="58" t="s">
        <v>766</v>
      </c>
      <c r="I228" s="56">
        <v>23.6</v>
      </c>
      <c r="J228" s="56">
        <v>2.2999999999999998</v>
      </c>
      <c r="K228" s="59"/>
      <c r="L228" s="60" t="s">
        <v>642</v>
      </c>
      <c r="M228" s="54"/>
      <c r="N228" s="54"/>
    </row>
    <row r="229" spans="1:14" ht="14.75" x14ac:dyDescent="0.75">
      <c r="A229" s="54"/>
      <c r="B229" s="55" t="s">
        <v>640</v>
      </c>
      <c r="C229" s="56">
        <v>111443146</v>
      </c>
      <c r="D229" s="57" t="s">
        <v>96</v>
      </c>
      <c r="E229" s="56">
        <v>2620</v>
      </c>
      <c r="F229" s="56" t="s">
        <v>642</v>
      </c>
      <c r="G229" s="58">
        <v>102385247</v>
      </c>
      <c r="H229" s="58" t="s">
        <v>767</v>
      </c>
      <c r="I229" s="56">
        <v>3</v>
      </c>
      <c r="J229" s="56">
        <v>0.28999999999999998</v>
      </c>
      <c r="K229" s="59"/>
      <c r="L229" s="60" t="s">
        <v>642</v>
      </c>
      <c r="M229" s="54"/>
      <c r="N229" s="54"/>
    </row>
    <row r="230" spans="1:14" ht="14.75" x14ac:dyDescent="0.75">
      <c r="A230" s="54"/>
      <c r="B230" s="55" t="s">
        <v>640</v>
      </c>
      <c r="C230" s="56">
        <v>111443146</v>
      </c>
      <c r="D230" s="57" t="s">
        <v>96</v>
      </c>
      <c r="E230" s="56">
        <v>2620</v>
      </c>
      <c r="F230" s="56" t="s">
        <v>642</v>
      </c>
      <c r="G230" s="58" t="s">
        <v>768</v>
      </c>
      <c r="H230" s="58" t="s">
        <v>768</v>
      </c>
      <c r="I230" s="56">
        <v>35.200000000000003</v>
      </c>
      <c r="J230" s="56">
        <v>3.44</v>
      </c>
      <c r="K230" s="59"/>
      <c r="L230" s="60" t="s">
        <v>642</v>
      </c>
      <c r="M230" s="54"/>
      <c r="N230" s="54"/>
    </row>
    <row r="231" spans="1:14" ht="14.75" x14ac:dyDescent="0.75">
      <c r="A231" s="54"/>
      <c r="B231" s="55" t="s">
        <v>640</v>
      </c>
      <c r="C231" s="56">
        <v>111443146</v>
      </c>
      <c r="D231" s="57" t="s">
        <v>96</v>
      </c>
      <c r="E231" s="56">
        <v>2620</v>
      </c>
      <c r="F231" s="56" t="s">
        <v>642</v>
      </c>
      <c r="G231" s="58">
        <v>108171354</v>
      </c>
      <c r="H231" s="58" t="s">
        <v>769</v>
      </c>
      <c r="I231" s="56">
        <v>6</v>
      </c>
      <c r="J231" s="56">
        <v>0.59</v>
      </c>
      <c r="K231" s="59"/>
      <c r="L231" s="60" t="s">
        <v>709</v>
      </c>
      <c r="M231" s="54"/>
      <c r="N231" s="54"/>
    </row>
    <row r="232" spans="1:14" ht="14.75" x14ac:dyDescent="0.75">
      <c r="A232" s="54"/>
      <c r="B232" s="55" t="s">
        <v>640</v>
      </c>
      <c r="C232" s="56">
        <v>105628494</v>
      </c>
      <c r="D232" s="57" t="s">
        <v>776</v>
      </c>
      <c r="E232" s="56">
        <v>7869</v>
      </c>
      <c r="F232" s="56" t="s">
        <v>642</v>
      </c>
      <c r="G232" s="58">
        <v>102385159</v>
      </c>
      <c r="H232" s="58" t="s">
        <v>777</v>
      </c>
      <c r="I232" s="56">
        <v>62.4</v>
      </c>
      <c r="J232" s="56">
        <v>45.41</v>
      </c>
      <c r="K232" s="56" t="s">
        <v>726</v>
      </c>
      <c r="L232" s="60" t="s">
        <v>642</v>
      </c>
      <c r="M232" s="54"/>
      <c r="N232" s="54"/>
    </row>
    <row r="233" spans="1:14" ht="14.75" x14ac:dyDescent="0.75">
      <c r="A233" s="54"/>
      <c r="B233" s="55" t="s">
        <v>640</v>
      </c>
      <c r="C233" s="56">
        <v>105628494</v>
      </c>
      <c r="D233" s="57" t="s">
        <v>776</v>
      </c>
      <c r="E233" s="56">
        <v>7869</v>
      </c>
      <c r="F233" s="56" t="s">
        <v>642</v>
      </c>
      <c r="G233" s="58">
        <v>108475411</v>
      </c>
      <c r="H233" s="58" t="s">
        <v>663</v>
      </c>
      <c r="I233" s="56">
        <v>25</v>
      </c>
      <c r="J233" s="56">
        <v>18.2</v>
      </c>
      <c r="K233" s="56" t="s">
        <v>778</v>
      </c>
      <c r="L233" s="60" t="s">
        <v>642</v>
      </c>
      <c r="M233" s="54"/>
      <c r="N233" s="54"/>
    </row>
    <row r="234" spans="1:14" ht="14.75" x14ac:dyDescent="0.75">
      <c r="A234" s="54"/>
      <c r="B234" s="55" t="s">
        <v>640</v>
      </c>
      <c r="C234" s="56">
        <v>105628494</v>
      </c>
      <c r="D234" s="57" t="s">
        <v>776</v>
      </c>
      <c r="E234" s="56">
        <v>7869</v>
      </c>
      <c r="F234" s="56" t="s">
        <v>642</v>
      </c>
      <c r="G234" s="58">
        <v>111717637</v>
      </c>
      <c r="H234" s="58" t="s">
        <v>644</v>
      </c>
      <c r="I234" s="56">
        <v>50</v>
      </c>
      <c r="J234" s="56">
        <v>36.39</v>
      </c>
      <c r="K234" s="59"/>
      <c r="L234" s="60" t="s">
        <v>642</v>
      </c>
      <c r="M234" s="54"/>
      <c r="N234" s="54"/>
    </row>
    <row r="235" spans="1:14" ht="14.75" x14ac:dyDescent="0.75">
      <c r="A235" s="54"/>
      <c r="B235" s="55" t="s">
        <v>640</v>
      </c>
      <c r="C235" s="100">
        <v>105630252</v>
      </c>
      <c r="D235" s="57" t="s">
        <v>779</v>
      </c>
      <c r="E235" s="56">
        <v>8528</v>
      </c>
      <c r="F235" s="56" t="s">
        <v>642</v>
      </c>
      <c r="G235" s="58">
        <v>108222174</v>
      </c>
      <c r="H235" s="58" t="s">
        <v>673</v>
      </c>
      <c r="I235" s="56">
        <v>445</v>
      </c>
      <c r="J235" s="56">
        <v>49.39</v>
      </c>
      <c r="K235" s="56" t="s">
        <v>647</v>
      </c>
      <c r="L235" s="60" t="s">
        <v>642</v>
      </c>
      <c r="M235" s="54"/>
      <c r="N235" s="54"/>
    </row>
    <row r="236" spans="1:14" ht="14.75" x14ac:dyDescent="0.75">
      <c r="A236" s="54"/>
      <c r="B236" s="55" t="s">
        <v>640</v>
      </c>
      <c r="C236" s="100">
        <v>105630252</v>
      </c>
      <c r="D236" s="57" t="s">
        <v>779</v>
      </c>
      <c r="E236" s="56">
        <v>8528</v>
      </c>
      <c r="F236" s="56" t="s">
        <v>642</v>
      </c>
      <c r="G236" s="58">
        <v>111717637</v>
      </c>
      <c r="H236" s="58" t="s">
        <v>644</v>
      </c>
      <c r="I236" s="56">
        <v>300</v>
      </c>
      <c r="J236" s="56">
        <v>33.299999999999997</v>
      </c>
      <c r="K236" s="59"/>
      <c r="L236" s="60" t="s">
        <v>642</v>
      </c>
      <c r="M236" s="54"/>
      <c r="N236" s="54"/>
    </row>
    <row r="237" spans="1:14" ht="14.75" x14ac:dyDescent="0.75">
      <c r="A237" s="54"/>
      <c r="B237" s="55" t="s">
        <v>640</v>
      </c>
      <c r="C237" s="100">
        <v>105630252</v>
      </c>
      <c r="D237" s="57" t="s">
        <v>779</v>
      </c>
      <c r="E237" s="56">
        <v>8528</v>
      </c>
      <c r="F237" s="56" t="s">
        <v>642</v>
      </c>
      <c r="G237" s="58">
        <v>108781558</v>
      </c>
      <c r="H237" s="58" t="s">
        <v>643</v>
      </c>
      <c r="I237" s="56">
        <v>150</v>
      </c>
      <c r="J237" s="56">
        <v>16.649999999999999</v>
      </c>
      <c r="K237" s="59"/>
      <c r="L237" s="60" t="s">
        <v>642</v>
      </c>
      <c r="M237" s="54"/>
      <c r="N237" s="54"/>
    </row>
    <row r="238" spans="1:14" ht="14.75" x14ac:dyDescent="0.75">
      <c r="A238" s="54"/>
      <c r="B238" s="55" t="s">
        <v>640</v>
      </c>
      <c r="C238" s="100">
        <v>105630252</v>
      </c>
      <c r="D238" s="57" t="s">
        <v>779</v>
      </c>
      <c r="E238" s="56">
        <v>8528</v>
      </c>
      <c r="F238" s="56" t="s">
        <v>642</v>
      </c>
      <c r="G238" s="58">
        <v>109942641</v>
      </c>
      <c r="H238" s="58" t="s">
        <v>645</v>
      </c>
      <c r="I238" s="56">
        <v>6</v>
      </c>
      <c r="J238" s="56">
        <v>0.67</v>
      </c>
      <c r="K238" s="59"/>
      <c r="L238" s="60" t="s">
        <v>642</v>
      </c>
      <c r="M238" s="54"/>
      <c r="N238" s="54"/>
    </row>
    <row r="239" spans="1:14" ht="14.75" x14ac:dyDescent="0.75">
      <c r="A239" s="54"/>
      <c r="B239" s="55" t="s">
        <v>640</v>
      </c>
      <c r="C239" s="56">
        <v>111806293</v>
      </c>
      <c r="D239" s="57" t="s">
        <v>780</v>
      </c>
      <c r="E239" s="56">
        <v>5996</v>
      </c>
      <c r="F239" s="56" t="s">
        <v>642</v>
      </c>
      <c r="G239" s="58">
        <v>110396886</v>
      </c>
      <c r="H239" s="58" t="s">
        <v>765</v>
      </c>
      <c r="I239" s="56">
        <v>23.5</v>
      </c>
      <c r="J239" s="56">
        <v>23.41</v>
      </c>
      <c r="K239" s="59"/>
      <c r="L239" s="60" t="s">
        <v>642</v>
      </c>
      <c r="M239" s="54"/>
      <c r="N239" s="54"/>
    </row>
    <row r="240" spans="1:14" ht="14.75" x14ac:dyDescent="0.75">
      <c r="A240" s="54"/>
      <c r="B240" s="55" t="s">
        <v>640</v>
      </c>
      <c r="C240" s="56">
        <v>111806293</v>
      </c>
      <c r="D240" s="57" t="s">
        <v>780</v>
      </c>
      <c r="E240" s="56">
        <v>5996</v>
      </c>
      <c r="F240" s="56" t="s">
        <v>642</v>
      </c>
      <c r="G240" s="58">
        <v>110105276</v>
      </c>
      <c r="H240" s="58" t="s">
        <v>766</v>
      </c>
      <c r="I240" s="56">
        <v>11.8</v>
      </c>
      <c r="J240" s="56">
        <v>11.75</v>
      </c>
      <c r="K240" s="59"/>
      <c r="L240" s="60" t="s">
        <v>642</v>
      </c>
      <c r="M240" s="54"/>
      <c r="N240" s="54"/>
    </row>
    <row r="241" spans="1:14" ht="14.75" x14ac:dyDescent="0.75">
      <c r="A241" s="54"/>
      <c r="B241" s="55" t="s">
        <v>640</v>
      </c>
      <c r="C241" s="56">
        <v>111806293</v>
      </c>
      <c r="D241" s="57" t="s">
        <v>780</v>
      </c>
      <c r="E241" s="56">
        <v>5996</v>
      </c>
      <c r="F241" s="56" t="s">
        <v>642</v>
      </c>
      <c r="G241" s="58">
        <v>102385247</v>
      </c>
      <c r="H241" s="58" t="s">
        <v>767</v>
      </c>
      <c r="I241" s="56">
        <v>1.5</v>
      </c>
      <c r="J241" s="56">
        <v>1.49</v>
      </c>
      <c r="K241" s="59"/>
      <c r="L241" s="60" t="s">
        <v>642</v>
      </c>
      <c r="M241" s="54"/>
      <c r="N241" s="54"/>
    </row>
    <row r="242" spans="1:14" ht="14.75" x14ac:dyDescent="0.75">
      <c r="A242" s="54"/>
      <c r="B242" s="55" t="s">
        <v>640</v>
      </c>
      <c r="C242" s="56">
        <v>111806293</v>
      </c>
      <c r="D242" s="57" t="s">
        <v>780</v>
      </c>
      <c r="E242" s="56">
        <v>5996</v>
      </c>
      <c r="F242" s="56" t="s">
        <v>642</v>
      </c>
      <c r="G242" s="58" t="s">
        <v>768</v>
      </c>
      <c r="H242" s="58" t="s">
        <v>768</v>
      </c>
      <c r="I242" s="56">
        <v>17.600000000000001</v>
      </c>
      <c r="J242" s="56">
        <v>17.53</v>
      </c>
      <c r="K242" s="59"/>
      <c r="L242" s="60" t="s">
        <v>642</v>
      </c>
      <c r="M242" s="54"/>
      <c r="N242" s="54"/>
    </row>
    <row r="243" spans="1:14" ht="14.75" x14ac:dyDescent="0.75">
      <c r="A243" s="54"/>
      <c r="B243" s="55" t="s">
        <v>640</v>
      </c>
      <c r="C243" s="56">
        <v>111806293</v>
      </c>
      <c r="D243" s="57" t="s">
        <v>780</v>
      </c>
      <c r="E243" s="56">
        <v>5996</v>
      </c>
      <c r="F243" s="56" t="s">
        <v>642</v>
      </c>
      <c r="G243" s="58">
        <v>108171354</v>
      </c>
      <c r="H243" s="58" t="s">
        <v>769</v>
      </c>
      <c r="I243" s="56">
        <v>3</v>
      </c>
      <c r="J243" s="56">
        <v>2.99</v>
      </c>
      <c r="K243" s="59"/>
      <c r="L243" s="60" t="s">
        <v>709</v>
      </c>
      <c r="M243" s="54"/>
      <c r="N243" s="54"/>
    </row>
    <row r="244" spans="1:14" ht="14.75" x14ac:dyDescent="0.75">
      <c r="A244" s="54"/>
      <c r="B244" s="55" t="s">
        <v>640</v>
      </c>
      <c r="C244" s="56">
        <v>111806293</v>
      </c>
      <c r="D244" s="57" t="s">
        <v>780</v>
      </c>
      <c r="E244" s="56">
        <v>5996</v>
      </c>
      <c r="F244" s="56" t="s">
        <v>642</v>
      </c>
      <c r="G244" s="58">
        <v>111736791</v>
      </c>
      <c r="H244" s="58" t="s">
        <v>781</v>
      </c>
      <c r="I244" s="56">
        <v>20</v>
      </c>
      <c r="J244" s="56">
        <v>19.920000000000002</v>
      </c>
      <c r="K244" s="59"/>
      <c r="L244" s="60" t="s">
        <v>642</v>
      </c>
      <c r="M244" s="54"/>
      <c r="N244" s="54"/>
    </row>
    <row r="245" spans="1:14" ht="14.75" x14ac:dyDescent="0.75">
      <c r="A245" s="54"/>
      <c r="B245" s="55" t="s">
        <v>640</v>
      </c>
      <c r="C245" s="56">
        <v>111806293</v>
      </c>
      <c r="D245" s="57" t="s">
        <v>780</v>
      </c>
      <c r="E245" s="56">
        <v>5996</v>
      </c>
      <c r="F245" s="56" t="s">
        <v>642</v>
      </c>
      <c r="G245" s="58">
        <v>108527621</v>
      </c>
      <c r="H245" s="58" t="s">
        <v>782</v>
      </c>
      <c r="I245" s="56">
        <v>15</v>
      </c>
      <c r="J245" s="56">
        <v>14.94</v>
      </c>
      <c r="K245" s="59"/>
      <c r="L245" s="60" t="s">
        <v>642</v>
      </c>
      <c r="M245" s="54"/>
      <c r="N245" s="54"/>
    </row>
    <row r="246" spans="1:14" ht="14.75" x14ac:dyDescent="0.75">
      <c r="A246" s="54"/>
      <c r="B246" s="55" t="s">
        <v>640</v>
      </c>
      <c r="C246" s="56">
        <v>111806293</v>
      </c>
      <c r="D246" s="57" t="s">
        <v>780</v>
      </c>
      <c r="E246" s="56">
        <v>5996</v>
      </c>
      <c r="F246" s="56" t="s">
        <v>642</v>
      </c>
      <c r="G246" s="58">
        <v>110949532</v>
      </c>
      <c r="H246" s="58" t="s">
        <v>783</v>
      </c>
      <c r="I246" s="56">
        <v>8</v>
      </c>
      <c r="J246" s="56">
        <v>7.97</v>
      </c>
      <c r="K246" s="56" t="s">
        <v>784</v>
      </c>
      <c r="L246" s="60" t="s">
        <v>642</v>
      </c>
      <c r="M246" s="54"/>
      <c r="N246" s="54"/>
    </row>
    <row r="247" spans="1:14" ht="14.75" x14ac:dyDescent="0.75">
      <c r="A247" s="54"/>
      <c r="B247" s="55" t="s">
        <v>640</v>
      </c>
      <c r="C247" s="56">
        <v>111806314</v>
      </c>
      <c r="D247" s="57" t="s">
        <v>785</v>
      </c>
      <c r="E247" s="56">
        <v>6000</v>
      </c>
      <c r="F247" s="56" t="s">
        <v>642</v>
      </c>
      <c r="G247" s="58">
        <v>110396886</v>
      </c>
      <c r="H247" s="58" t="s">
        <v>765</v>
      </c>
      <c r="I247" s="56">
        <v>23.5</v>
      </c>
      <c r="J247" s="56">
        <v>23.41</v>
      </c>
      <c r="K247" s="59"/>
      <c r="L247" s="60" t="s">
        <v>642</v>
      </c>
      <c r="M247" s="54"/>
      <c r="N247" s="54"/>
    </row>
    <row r="248" spans="1:14" ht="14.75" x14ac:dyDescent="0.75">
      <c r="A248" s="54"/>
      <c r="B248" s="55" t="s">
        <v>640</v>
      </c>
      <c r="C248" s="56">
        <v>111806314</v>
      </c>
      <c r="D248" s="57" t="s">
        <v>785</v>
      </c>
      <c r="E248" s="56">
        <v>6000</v>
      </c>
      <c r="F248" s="56" t="s">
        <v>642</v>
      </c>
      <c r="G248" s="58">
        <v>110105276</v>
      </c>
      <c r="H248" s="58" t="s">
        <v>766</v>
      </c>
      <c r="I248" s="56">
        <v>11.8</v>
      </c>
      <c r="J248" s="56">
        <v>11.75</v>
      </c>
      <c r="K248" s="59"/>
      <c r="L248" s="60" t="s">
        <v>642</v>
      </c>
      <c r="M248" s="54"/>
      <c r="N248" s="54"/>
    </row>
    <row r="249" spans="1:14" ht="14.75" x14ac:dyDescent="0.75">
      <c r="A249" s="54"/>
      <c r="B249" s="55" t="s">
        <v>640</v>
      </c>
      <c r="C249" s="56">
        <v>111806314</v>
      </c>
      <c r="D249" s="57" t="s">
        <v>785</v>
      </c>
      <c r="E249" s="56">
        <v>6000</v>
      </c>
      <c r="F249" s="56" t="s">
        <v>642</v>
      </c>
      <c r="G249" s="58">
        <v>102385247</v>
      </c>
      <c r="H249" s="58" t="s">
        <v>767</v>
      </c>
      <c r="I249" s="56">
        <v>1.5</v>
      </c>
      <c r="J249" s="56">
        <v>1.49</v>
      </c>
      <c r="K249" s="59"/>
      <c r="L249" s="60" t="s">
        <v>642</v>
      </c>
      <c r="M249" s="54"/>
      <c r="N249" s="54"/>
    </row>
    <row r="250" spans="1:14" ht="14.75" x14ac:dyDescent="0.75">
      <c r="A250" s="54"/>
      <c r="B250" s="55" t="s">
        <v>640</v>
      </c>
      <c r="C250" s="56">
        <v>111806314</v>
      </c>
      <c r="D250" s="57" t="s">
        <v>785</v>
      </c>
      <c r="E250" s="56">
        <v>6000</v>
      </c>
      <c r="F250" s="56" t="s">
        <v>642</v>
      </c>
      <c r="G250" s="58" t="s">
        <v>768</v>
      </c>
      <c r="H250" s="58" t="s">
        <v>768</v>
      </c>
      <c r="I250" s="56">
        <v>17.600000000000001</v>
      </c>
      <c r="J250" s="56">
        <v>17.53</v>
      </c>
      <c r="K250" s="59"/>
      <c r="L250" s="60" t="s">
        <v>642</v>
      </c>
      <c r="M250" s="54"/>
      <c r="N250" s="54"/>
    </row>
    <row r="251" spans="1:14" ht="14.75" x14ac:dyDescent="0.75">
      <c r="A251" s="54"/>
      <c r="B251" s="55" t="s">
        <v>640</v>
      </c>
      <c r="C251" s="56">
        <v>111806314</v>
      </c>
      <c r="D251" s="57" t="s">
        <v>785</v>
      </c>
      <c r="E251" s="56">
        <v>6000</v>
      </c>
      <c r="F251" s="56" t="s">
        <v>642</v>
      </c>
      <c r="G251" s="58">
        <v>108171354</v>
      </c>
      <c r="H251" s="58" t="s">
        <v>769</v>
      </c>
      <c r="I251" s="56">
        <v>3</v>
      </c>
      <c r="J251" s="56">
        <v>2.99</v>
      </c>
      <c r="K251" s="59"/>
      <c r="L251" s="60" t="s">
        <v>709</v>
      </c>
      <c r="M251" s="54"/>
      <c r="N251" s="54"/>
    </row>
    <row r="252" spans="1:14" ht="14.75" x14ac:dyDescent="0.75">
      <c r="A252" s="54"/>
      <c r="B252" s="55" t="s">
        <v>640</v>
      </c>
      <c r="C252" s="56">
        <v>111806314</v>
      </c>
      <c r="D252" s="57" t="s">
        <v>785</v>
      </c>
      <c r="E252" s="56">
        <v>6000</v>
      </c>
      <c r="F252" s="56" t="s">
        <v>642</v>
      </c>
      <c r="G252" s="58">
        <v>111845081</v>
      </c>
      <c r="H252" s="58" t="s">
        <v>786</v>
      </c>
      <c r="I252" s="56">
        <v>20</v>
      </c>
      <c r="J252" s="56">
        <v>19.920000000000002</v>
      </c>
      <c r="K252" s="59"/>
      <c r="L252" s="60" t="s">
        <v>642</v>
      </c>
      <c r="M252" s="54"/>
      <c r="N252" s="54"/>
    </row>
    <row r="253" spans="1:14" ht="14.75" x14ac:dyDescent="0.75">
      <c r="A253" s="54"/>
      <c r="B253" s="55" t="s">
        <v>640</v>
      </c>
      <c r="C253" s="56">
        <v>111806314</v>
      </c>
      <c r="D253" s="57" t="s">
        <v>785</v>
      </c>
      <c r="E253" s="56">
        <v>6000</v>
      </c>
      <c r="F253" s="56" t="s">
        <v>642</v>
      </c>
      <c r="G253" s="58">
        <v>108415865</v>
      </c>
      <c r="H253" s="58" t="s">
        <v>772</v>
      </c>
      <c r="I253" s="56">
        <v>8</v>
      </c>
      <c r="J253" s="56">
        <v>7.97</v>
      </c>
      <c r="K253" s="59"/>
      <c r="L253" s="60" t="s">
        <v>642</v>
      </c>
      <c r="M253" s="54"/>
      <c r="N253" s="54"/>
    </row>
    <row r="254" spans="1:14" ht="14.75" x14ac:dyDescent="0.75">
      <c r="A254" s="54"/>
      <c r="B254" s="55" t="s">
        <v>640</v>
      </c>
      <c r="C254" s="56">
        <v>111806314</v>
      </c>
      <c r="D254" s="57" t="s">
        <v>785</v>
      </c>
      <c r="E254" s="56">
        <v>6000</v>
      </c>
      <c r="F254" s="56" t="s">
        <v>642</v>
      </c>
      <c r="G254" s="58">
        <v>110459461</v>
      </c>
      <c r="H254" s="58" t="s">
        <v>787</v>
      </c>
      <c r="I254" s="56">
        <v>15</v>
      </c>
      <c r="J254" s="56">
        <v>14.94</v>
      </c>
      <c r="K254" s="59"/>
      <c r="L254" s="60" t="s">
        <v>642</v>
      </c>
      <c r="M254" s="54"/>
      <c r="N254" s="54"/>
    </row>
    <row r="255" spans="1:14" ht="14.75" x14ac:dyDescent="0.75">
      <c r="A255" s="54"/>
      <c r="B255" s="55" t="s">
        <v>640</v>
      </c>
      <c r="C255" s="56">
        <v>111806251</v>
      </c>
      <c r="D255" s="57" t="s">
        <v>788</v>
      </c>
      <c r="E255" s="56">
        <v>5989</v>
      </c>
      <c r="F255" s="56" t="s">
        <v>642</v>
      </c>
      <c r="G255" s="58">
        <v>110396886</v>
      </c>
      <c r="H255" s="58" t="s">
        <v>765</v>
      </c>
      <c r="I255" s="56">
        <v>23.5</v>
      </c>
      <c r="J255" s="56">
        <v>21.68</v>
      </c>
      <c r="K255" s="59"/>
      <c r="L255" s="60" t="s">
        <v>642</v>
      </c>
      <c r="M255" s="54"/>
      <c r="N255" s="54"/>
    </row>
    <row r="256" spans="1:14" ht="14.75" x14ac:dyDescent="0.75">
      <c r="A256" s="54"/>
      <c r="B256" s="55" t="s">
        <v>640</v>
      </c>
      <c r="C256" s="56">
        <v>111806251</v>
      </c>
      <c r="D256" s="57" t="s">
        <v>788</v>
      </c>
      <c r="E256" s="56">
        <v>5989</v>
      </c>
      <c r="F256" s="56" t="s">
        <v>642</v>
      </c>
      <c r="G256" s="58">
        <v>110105276</v>
      </c>
      <c r="H256" s="58" t="s">
        <v>766</v>
      </c>
      <c r="I256" s="56">
        <v>11.8</v>
      </c>
      <c r="J256" s="56">
        <v>10.89</v>
      </c>
      <c r="K256" s="59"/>
      <c r="L256" s="60" t="s">
        <v>642</v>
      </c>
      <c r="M256" s="54"/>
      <c r="N256" s="54"/>
    </row>
    <row r="257" spans="1:14" ht="14.75" x14ac:dyDescent="0.75">
      <c r="A257" s="54"/>
      <c r="B257" s="55" t="s">
        <v>640</v>
      </c>
      <c r="C257" s="56">
        <v>111806251</v>
      </c>
      <c r="D257" s="57" t="s">
        <v>788</v>
      </c>
      <c r="E257" s="56">
        <v>5989</v>
      </c>
      <c r="F257" s="56" t="s">
        <v>642</v>
      </c>
      <c r="G257" s="58">
        <v>102385247</v>
      </c>
      <c r="H257" s="58" t="s">
        <v>767</v>
      </c>
      <c r="I257" s="56">
        <v>1.5</v>
      </c>
      <c r="J257" s="56">
        <v>1.38</v>
      </c>
      <c r="K257" s="59"/>
      <c r="L257" s="60" t="s">
        <v>642</v>
      </c>
      <c r="M257" s="54"/>
      <c r="N257" s="54"/>
    </row>
    <row r="258" spans="1:14" ht="14.75" x14ac:dyDescent="0.75">
      <c r="A258" s="54"/>
      <c r="B258" s="55" t="s">
        <v>640</v>
      </c>
      <c r="C258" s="56">
        <v>111806251</v>
      </c>
      <c r="D258" s="57" t="s">
        <v>788</v>
      </c>
      <c r="E258" s="56">
        <v>5989</v>
      </c>
      <c r="F258" s="56" t="s">
        <v>642</v>
      </c>
      <c r="G258" s="58" t="s">
        <v>768</v>
      </c>
      <c r="H258" s="58" t="s">
        <v>768</v>
      </c>
      <c r="I258" s="56">
        <v>17.600000000000001</v>
      </c>
      <c r="J258" s="56">
        <v>16.239999999999998</v>
      </c>
      <c r="K258" s="59"/>
      <c r="L258" s="60" t="s">
        <v>642</v>
      </c>
      <c r="M258" s="54"/>
      <c r="N258" s="54"/>
    </row>
    <row r="259" spans="1:14" ht="14.75" x14ac:dyDescent="0.75">
      <c r="A259" s="54"/>
      <c r="B259" s="55" t="s">
        <v>640</v>
      </c>
      <c r="C259" s="56">
        <v>111806251</v>
      </c>
      <c r="D259" s="57" t="s">
        <v>788</v>
      </c>
      <c r="E259" s="56">
        <v>5989</v>
      </c>
      <c r="F259" s="56" t="s">
        <v>642</v>
      </c>
      <c r="G259" s="58">
        <v>108171354</v>
      </c>
      <c r="H259" s="58" t="s">
        <v>769</v>
      </c>
      <c r="I259" s="56">
        <v>3</v>
      </c>
      <c r="J259" s="56">
        <v>2.77</v>
      </c>
      <c r="K259" s="59"/>
      <c r="L259" s="60" t="s">
        <v>709</v>
      </c>
      <c r="M259" s="54"/>
      <c r="N259" s="54"/>
    </row>
    <row r="260" spans="1:14" ht="14.75" x14ac:dyDescent="0.75">
      <c r="A260" s="54"/>
      <c r="B260" s="55" t="s">
        <v>640</v>
      </c>
      <c r="C260" s="56">
        <v>111806251</v>
      </c>
      <c r="D260" s="57" t="s">
        <v>788</v>
      </c>
      <c r="E260" s="56">
        <v>5989</v>
      </c>
      <c r="F260" s="56" t="s">
        <v>642</v>
      </c>
      <c r="G260" s="58">
        <v>108415806</v>
      </c>
      <c r="H260" s="58" t="s">
        <v>789</v>
      </c>
      <c r="I260" s="56">
        <v>15</v>
      </c>
      <c r="J260" s="56">
        <v>13.84</v>
      </c>
      <c r="K260" s="59"/>
      <c r="L260" s="60" t="s">
        <v>642</v>
      </c>
      <c r="M260" s="54"/>
      <c r="N260" s="54"/>
    </row>
    <row r="261" spans="1:14" ht="14.75" x14ac:dyDescent="0.75">
      <c r="A261" s="54"/>
      <c r="B261" s="55" t="s">
        <v>640</v>
      </c>
      <c r="C261" s="56">
        <v>111806251</v>
      </c>
      <c r="D261" s="57" t="s">
        <v>788</v>
      </c>
      <c r="E261" s="56">
        <v>5989</v>
      </c>
      <c r="F261" s="56" t="s">
        <v>642</v>
      </c>
      <c r="G261" s="58">
        <v>110151096</v>
      </c>
      <c r="H261" s="58" t="s">
        <v>790</v>
      </c>
      <c r="I261" s="56">
        <v>36</v>
      </c>
      <c r="J261" s="56">
        <v>33.21</v>
      </c>
      <c r="K261" s="56" t="s">
        <v>791</v>
      </c>
      <c r="L261" s="60" t="s">
        <v>642</v>
      </c>
      <c r="M261" s="54"/>
      <c r="N261" s="54"/>
    </row>
    <row r="262" spans="1:14" ht="14.75" x14ac:dyDescent="0.75">
      <c r="A262" s="54"/>
      <c r="B262" s="55" t="s">
        <v>640</v>
      </c>
      <c r="C262" s="56">
        <v>111857496</v>
      </c>
      <c r="D262" s="57" t="s">
        <v>792</v>
      </c>
      <c r="E262" s="56">
        <v>6185</v>
      </c>
      <c r="F262" s="56" t="s">
        <v>642</v>
      </c>
      <c r="G262" s="58">
        <v>110396886</v>
      </c>
      <c r="H262" s="58" t="s">
        <v>765</v>
      </c>
      <c r="I262" s="56">
        <v>23.5</v>
      </c>
      <c r="J262" s="56">
        <v>28.52</v>
      </c>
      <c r="K262" s="59"/>
      <c r="L262" s="60" t="s">
        <v>642</v>
      </c>
      <c r="M262" s="54"/>
      <c r="N262" s="54"/>
    </row>
    <row r="263" spans="1:14" ht="14.75" x14ac:dyDescent="0.75">
      <c r="A263" s="54"/>
      <c r="B263" s="55" t="s">
        <v>640</v>
      </c>
      <c r="C263" s="56">
        <v>111857496</v>
      </c>
      <c r="D263" s="57" t="s">
        <v>792</v>
      </c>
      <c r="E263" s="56">
        <v>6185</v>
      </c>
      <c r="F263" s="56" t="s">
        <v>642</v>
      </c>
      <c r="G263" s="58">
        <v>110105276</v>
      </c>
      <c r="H263" s="58" t="s">
        <v>766</v>
      </c>
      <c r="I263" s="56">
        <v>11.8</v>
      </c>
      <c r="J263" s="56">
        <v>14.32</v>
      </c>
      <c r="K263" s="59"/>
      <c r="L263" s="60" t="s">
        <v>642</v>
      </c>
      <c r="M263" s="54"/>
      <c r="N263" s="54"/>
    </row>
    <row r="264" spans="1:14" ht="14.75" x14ac:dyDescent="0.75">
      <c r="A264" s="54"/>
      <c r="B264" s="55" t="s">
        <v>640</v>
      </c>
      <c r="C264" s="56">
        <v>111857496</v>
      </c>
      <c r="D264" s="57" t="s">
        <v>792</v>
      </c>
      <c r="E264" s="56">
        <v>6185</v>
      </c>
      <c r="F264" s="56" t="s">
        <v>642</v>
      </c>
      <c r="G264" s="58">
        <v>102385247</v>
      </c>
      <c r="H264" s="58" t="s">
        <v>767</v>
      </c>
      <c r="I264" s="56">
        <v>1.5</v>
      </c>
      <c r="J264" s="56">
        <v>1.82</v>
      </c>
      <c r="K264" s="59"/>
      <c r="L264" s="60" t="s">
        <v>642</v>
      </c>
      <c r="M264" s="54"/>
      <c r="N264" s="54"/>
    </row>
    <row r="265" spans="1:14" ht="14.75" x14ac:dyDescent="0.75">
      <c r="A265" s="54"/>
      <c r="B265" s="55" t="s">
        <v>640</v>
      </c>
      <c r="C265" s="56">
        <v>111857496</v>
      </c>
      <c r="D265" s="57" t="s">
        <v>792</v>
      </c>
      <c r="E265" s="56">
        <v>6185</v>
      </c>
      <c r="F265" s="56" t="s">
        <v>642</v>
      </c>
      <c r="G265" s="58" t="s">
        <v>768</v>
      </c>
      <c r="H265" s="58" t="s">
        <v>768</v>
      </c>
      <c r="I265" s="56">
        <v>17.600000000000001</v>
      </c>
      <c r="J265" s="56">
        <v>21.36</v>
      </c>
      <c r="K265" s="59"/>
      <c r="L265" s="60" t="s">
        <v>642</v>
      </c>
      <c r="M265" s="54"/>
      <c r="N265" s="54"/>
    </row>
    <row r="266" spans="1:14" ht="14.75" x14ac:dyDescent="0.75">
      <c r="A266" s="54"/>
      <c r="B266" s="55" t="s">
        <v>640</v>
      </c>
      <c r="C266" s="56">
        <v>111857496</v>
      </c>
      <c r="D266" s="57" t="s">
        <v>792</v>
      </c>
      <c r="E266" s="56">
        <v>6185</v>
      </c>
      <c r="F266" s="56" t="s">
        <v>642</v>
      </c>
      <c r="G266" s="58">
        <v>108171354</v>
      </c>
      <c r="H266" s="58" t="s">
        <v>769</v>
      </c>
      <c r="I266" s="56">
        <v>3</v>
      </c>
      <c r="J266" s="56">
        <v>3.64</v>
      </c>
      <c r="K266" s="59"/>
      <c r="L266" s="60" t="s">
        <v>709</v>
      </c>
      <c r="M266" s="54"/>
      <c r="N266" s="54"/>
    </row>
    <row r="267" spans="1:14" ht="14.75" x14ac:dyDescent="0.75">
      <c r="A267" s="54"/>
      <c r="B267" s="55" t="s">
        <v>640</v>
      </c>
      <c r="C267" s="56">
        <v>111857496</v>
      </c>
      <c r="D267" s="57" t="s">
        <v>792</v>
      </c>
      <c r="E267" s="56">
        <v>6185</v>
      </c>
      <c r="F267" s="56" t="s">
        <v>642</v>
      </c>
      <c r="G267" s="58">
        <v>111736820</v>
      </c>
      <c r="H267" s="58" t="s">
        <v>771</v>
      </c>
      <c r="I267" s="56">
        <v>15</v>
      </c>
      <c r="J267" s="56">
        <v>18.2</v>
      </c>
      <c r="K267" s="59"/>
      <c r="L267" s="60" t="s">
        <v>642</v>
      </c>
      <c r="M267" s="54"/>
      <c r="N267" s="54"/>
    </row>
    <row r="268" spans="1:14" ht="14.75" x14ac:dyDescent="0.75">
      <c r="A268" s="54"/>
      <c r="B268" s="55" t="s">
        <v>640</v>
      </c>
      <c r="C268" s="56">
        <v>111857496</v>
      </c>
      <c r="D268" s="57" t="s">
        <v>792</v>
      </c>
      <c r="E268" s="56">
        <v>6185</v>
      </c>
      <c r="F268" s="56" t="s">
        <v>642</v>
      </c>
      <c r="G268" s="58">
        <v>109270291</v>
      </c>
      <c r="H268" s="58" t="s">
        <v>793</v>
      </c>
      <c r="I268" s="56">
        <v>10</v>
      </c>
      <c r="J268" s="56">
        <v>12.14</v>
      </c>
      <c r="K268" s="59"/>
      <c r="L268" s="60" t="s">
        <v>642</v>
      </c>
      <c r="M268" s="54"/>
      <c r="N268" s="54"/>
    </row>
    <row r="269" spans="1:14" ht="14.75" x14ac:dyDescent="0.75">
      <c r="A269" s="54"/>
      <c r="B269" s="55" t="s">
        <v>640</v>
      </c>
      <c r="C269" s="56">
        <v>111806331</v>
      </c>
      <c r="D269" s="57" t="s">
        <v>794</v>
      </c>
      <c r="E269" s="56">
        <v>6001</v>
      </c>
      <c r="F269" s="56" t="s">
        <v>642</v>
      </c>
      <c r="G269" s="58">
        <v>110396886</v>
      </c>
      <c r="H269" s="58" t="s">
        <v>765</v>
      </c>
      <c r="I269" s="56">
        <v>23.5</v>
      </c>
      <c r="J269" s="56">
        <v>23.02</v>
      </c>
      <c r="K269" s="59"/>
      <c r="L269" s="60" t="s">
        <v>642</v>
      </c>
      <c r="M269" s="54"/>
      <c r="N269" s="54"/>
    </row>
    <row r="270" spans="1:14" ht="14.75" x14ac:dyDescent="0.75">
      <c r="A270" s="54"/>
      <c r="B270" s="55" t="s">
        <v>640</v>
      </c>
      <c r="C270" s="56">
        <v>111806331</v>
      </c>
      <c r="D270" s="57" t="s">
        <v>794</v>
      </c>
      <c r="E270" s="56">
        <v>6001</v>
      </c>
      <c r="F270" s="56" t="s">
        <v>642</v>
      </c>
      <c r="G270" s="58">
        <v>110105276</v>
      </c>
      <c r="H270" s="58" t="s">
        <v>766</v>
      </c>
      <c r="I270" s="56">
        <v>11.8</v>
      </c>
      <c r="J270" s="56">
        <v>11.56</v>
      </c>
      <c r="K270" s="59"/>
      <c r="L270" s="60" t="s">
        <v>642</v>
      </c>
      <c r="M270" s="54"/>
      <c r="N270" s="54"/>
    </row>
    <row r="271" spans="1:14" ht="14.75" x14ac:dyDescent="0.75">
      <c r="A271" s="54"/>
      <c r="B271" s="55" t="s">
        <v>640</v>
      </c>
      <c r="C271" s="56">
        <v>111806331</v>
      </c>
      <c r="D271" s="57" t="s">
        <v>794</v>
      </c>
      <c r="E271" s="56">
        <v>6001</v>
      </c>
      <c r="F271" s="56" t="s">
        <v>642</v>
      </c>
      <c r="G271" s="58">
        <v>102385247</v>
      </c>
      <c r="H271" s="58" t="s">
        <v>767</v>
      </c>
      <c r="I271" s="56">
        <v>1.5</v>
      </c>
      <c r="J271" s="56">
        <v>1.47</v>
      </c>
      <c r="K271" s="59"/>
      <c r="L271" s="60" t="s">
        <v>642</v>
      </c>
      <c r="M271" s="54"/>
      <c r="N271" s="54"/>
    </row>
    <row r="272" spans="1:14" ht="14.75" x14ac:dyDescent="0.75">
      <c r="A272" s="54"/>
      <c r="B272" s="55" t="s">
        <v>640</v>
      </c>
      <c r="C272" s="56">
        <v>111806331</v>
      </c>
      <c r="D272" s="57" t="s">
        <v>794</v>
      </c>
      <c r="E272" s="56">
        <v>6001</v>
      </c>
      <c r="F272" s="56" t="s">
        <v>642</v>
      </c>
      <c r="G272" s="58" t="s">
        <v>768</v>
      </c>
      <c r="H272" s="58" t="s">
        <v>768</v>
      </c>
      <c r="I272" s="56">
        <v>17.600000000000001</v>
      </c>
      <c r="J272" s="56">
        <v>17.239999999999998</v>
      </c>
      <c r="K272" s="59"/>
      <c r="L272" s="60" t="s">
        <v>642</v>
      </c>
      <c r="M272" s="54"/>
      <c r="N272" s="54"/>
    </row>
    <row r="273" spans="1:14" ht="14.75" x14ac:dyDescent="0.75">
      <c r="A273" s="54"/>
      <c r="B273" s="55" t="s">
        <v>640</v>
      </c>
      <c r="C273" s="56">
        <v>111806331</v>
      </c>
      <c r="D273" s="57" t="s">
        <v>794</v>
      </c>
      <c r="E273" s="56">
        <v>6001</v>
      </c>
      <c r="F273" s="56" t="s">
        <v>642</v>
      </c>
      <c r="G273" s="58">
        <v>108171354</v>
      </c>
      <c r="H273" s="58" t="s">
        <v>769</v>
      </c>
      <c r="I273" s="56">
        <v>3</v>
      </c>
      <c r="J273" s="56">
        <v>2.94</v>
      </c>
      <c r="K273" s="59"/>
      <c r="L273" s="60" t="s">
        <v>709</v>
      </c>
      <c r="M273" s="54"/>
      <c r="N273" s="54"/>
    </row>
    <row r="274" spans="1:14" ht="14.75" x14ac:dyDescent="0.75">
      <c r="A274" s="54"/>
      <c r="B274" s="55" t="s">
        <v>640</v>
      </c>
      <c r="C274" s="56">
        <v>111806331</v>
      </c>
      <c r="D274" s="57" t="s">
        <v>794</v>
      </c>
      <c r="E274" s="56">
        <v>6001</v>
      </c>
      <c r="F274" s="56" t="s">
        <v>642</v>
      </c>
      <c r="G274" s="58">
        <v>108415865</v>
      </c>
      <c r="H274" s="58" t="s">
        <v>772</v>
      </c>
      <c r="I274" s="56">
        <v>15</v>
      </c>
      <c r="J274" s="56">
        <v>14.69</v>
      </c>
      <c r="K274" s="59"/>
      <c r="L274" s="60" t="s">
        <v>642</v>
      </c>
      <c r="M274" s="54"/>
      <c r="N274" s="54"/>
    </row>
    <row r="275" spans="1:14" ht="14.75" x14ac:dyDescent="0.75">
      <c r="A275" s="54"/>
      <c r="B275" s="55" t="s">
        <v>640</v>
      </c>
      <c r="C275" s="56">
        <v>111806331</v>
      </c>
      <c r="D275" s="57" t="s">
        <v>794</v>
      </c>
      <c r="E275" s="56">
        <v>6001</v>
      </c>
      <c r="F275" s="56" t="s">
        <v>642</v>
      </c>
      <c r="G275" s="58">
        <v>111931123</v>
      </c>
      <c r="H275" s="58" t="s">
        <v>795</v>
      </c>
      <c r="I275" s="56">
        <v>29.7</v>
      </c>
      <c r="J275" s="56">
        <v>29.09</v>
      </c>
      <c r="K275" s="56" t="s">
        <v>796</v>
      </c>
      <c r="L275" s="60" t="s">
        <v>642</v>
      </c>
      <c r="M275" s="54"/>
      <c r="N275" s="54"/>
    </row>
    <row r="276" spans="1:14" ht="14.75" x14ac:dyDescent="0.75">
      <c r="A276" s="54"/>
      <c r="B276" s="55" t="s">
        <v>640</v>
      </c>
      <c r="C276" s="56">
        <v>111806277</v>
      </c>
      <c r="D276" s="57" t="s">
        <v>797</v>
      </c>
      <c r="E276" s="56">
        <v>5994</v>
      </c>
      <c r="F276" s="56" t="s">
        <v>642</v>
      </c>
      <c r="G276" s="58">
        <v>110396886</v>
      </c>
      <c r="H276" s="58" t="s">
        <v>765</v>
      </c>
      <c r="I276" s="56">
        <v>23.5</v>
      </c>
      <c r="J276" s="56">
        <v>34.869999999999997</v>
      </c>
      <c r="K276" s="59"/>
      <c r="L276" s="60" t="s">
        <v>642</v>
      </c>
      <c r="M276" s="54"/>
      <c r="N276" s="54"/>
    </row>
    <row r="277" spans="1:14" ht="14.75" x14ac:dyDescent="0.75">
      <c r="A277" s="54"/>
      <c r="B277" s="55" t="s">
        <v>640</v>
      </c>
      <c r="C277" s="56">
        <v>111806277</v>
      </c>
      <c r="D277" s="57" t="s">
        <v>797</v>
      </c>
      <c r="E277" s="56">
        <v>5994</v>
      </c>
      <c r="F277" s="56" t="s">
        <v>642</v>
      </c>
      <c r="G277" s="58">
        <v>110105276</v>
      </c>
      <c r="H277" s="58" t="s">
        <v>766</v>
      </c>
      <c r="I277" s="56">
        <v>11.8</v>
      </c>
      <c r="J277" s="56">
        <v>17.510000000000002</v>
      </c>
      <c r="K277" s="59"/>
      <c r="L277" s="60" t="s">
        <v>642</v>
      </c>
      <c r="M277" s="54"/>
      <c r="N277" s="54"/>
    </row>
    <row r="278" spans="1:14" ht="14.75" x14ac:dyDescent="0.75">
      <c r="A278" s="54"/>
      <c r="B278" s="55" t="s">
        <v>640</v>
      </c>
      <c r="C278" s="56">
        <v>111806277</v>
      </c>
      <c r="D278" s="57" t="s">
        <v>797</v>
      </c>
      <c r="E278" s="56">
        <v>5994</v>
      </c>
      <c r="F278" s="56" t="s">
        <v>642</v>
      </c>
      <c r="G278" s="58">
        <v>102385247</v>
      </c>
      <c r="H278" s="58" t="s">
        <v>767</v>
      </c>
      <c r="I278" s="56">
        <v>1.5</v>
      </c>
      <c r="J278" s="56">
        <v>2.23</v>
      </c>
      <c r="K278" s="59"/>
      <c r="L278" s="60" t="s">
        <v>642</v>
      </c>
      <c r="M278" s="54"/>
      <c r="N278" s="54"/>
    </row>
    <row r="279" spans="1:14" ht="14.75" x14ac:dyDescent="0.75">
      <c r="A279" s="54"/>
      <c r="B279" s="55" t="s">
        <v>640</v>
      </c>
      <c r="C279" s="56">
        <v>111806277</v>
      </c>
      <c r="D279" s="57" t="s">
        <v>797</v>
      </c>
      <c r="E279" s="56">
        <v>5994</v>
      </c>
      <c r="F279" s="56" t="s">
        <v>642</v>
      </c>
      <c r="G279" s="58" t="s">
        <v>768</v>
      </c>
      <c r="H279" s="58" t="s">
        <v>768</v>
      </c>
      <c r="I279" s="56">
        <v>17.600000000000001</v>
      </c>
      <c r="J279" s="56">
        <v>26.11</v>
      </c>
      <c r="K279" s="59"/>
      <c r="L279" s="60" t="s">
        <v>642</v>
      </c>
      <c r="M279" s="54"/>
      <c r="N279" s="54"/>
    </row>
    <row r="280" spans="1:14" ht="14.75" x14ac:dyDescent="0.75">
      <c r="A280" s="54"/>
      <c r="B280" s="55" t="s">
        <v>640</v>
      </c>
      <c r="C280" s="56">
        <v>111806277</v>
      </c>
      <c r="D280" s="57" t="s">
        <v>797</v>
      </c>
      <c r="E280" s="56">
        <v>5994</v>
      </c>
      <c r="F280" s="56" t="s">
        <v>642</v>
      </c>
      <c r="G280" s="58">
        <v>108171354</v>
      </c>
      <c r="H280" s="58" t="s">
        <v>769</v>
      </c>
      <c r="I280" s="56">
        <v>3</v>
      </c>
      <c r="J280" s="56">
        <v>4.45</v>
      </c>
      <c r="K280" s="59"/>
      <c r="L280" s="60" t="s">
        <v>709</v>
      </c>
      <c r="M280" s="54"/>
      <c r="N280" s="54"/>
    </row>
    <row r="281" spans="1:14" ht="14.75" x14ac:dyDescent="0.75">
      <c r="A281" s="54"/>
      <c r="B281" s="55" t="s">
        <v>640</v>
      </c>
      <c r="C281" s="56">
        <v>111806277</v>
      </c>
      <c r="D281" s="57" t="s">
        <v>797</v>
      </c>
      <c r="E281" s="56">
        <v>5994</v>
      </c>
      <c r="F281" s="56" t="s">
        <v>642</v>
      </c>
      <c r="G281" s="58">
        <v>110788151</v>
      </c>
      <c r="H281" s="58" t="s">
        <v>774</v>
      </c>
      <c r="I281" s="56">
        <v>10</v>
      </c>
      <c r="J281" s="56">
        <v>14.84</v>
      </c>
      <c r="K281" s="59"/>
      <c r="L281" s="60" t="s">
        <v>642</v>
      </c>
      <c r="M281" s="54"/>
      <c r="N281" s="54"/>
    </row>
    <row r="282" spans="1:14" ht="14.75" x14ac:dyDescent="0.75">
      <c r="A282" s="54"/>
      <c r="B282" s="55" t="s">
        <v>640</v>
      </c>
      <c r="C282" s="56">
        <v>111813670</v>
      </c>
      <c r="D282" s="57" t="s">
        <v>798</v>
      </c>
      <c r="E282" s="56">
        <v>6176</v>
      </c>
      <c r="F282" s="56" t="s">
        <v>642</v>
      </c>
      <c r="G282" s="58">
        <v>111776240</v>
      </c>
      <c r="H282" s="58" t="s">
        <v>799</v>
      </c>
      <c r="I282" s="56">
        <v>500</v>
      </c>
      <c r="J282" s="56">
        <v>70.42</v>
      </c>
      <c r="K282" s="56" t="s">
        <v>647</v>
      </c>
      <c r="L282" s="60" t="s">
        <v>642</v>
      </c>
      <c r="M282" s="54"/>
      <c r="N282" s="54"/>
    </row>
    <row r="283" spans="1:14" ht="14.75" x14ac:dyDescent="0.75">
      <c r="A283" s="54"/>
      <c r="B283" s="55" t="s">
        <v>640</v>
      </c>
      <c r="C283" s="56">
        <v>111813670</v>
      </c>
      <c r="D283" s="57" t="s">
        <v>798</v>
      </c>
      <c r="E283" s="56">
        <v>6176</v>
      </c>
      <c r="F283" s="56" t="s">
        <v>642</v>
      </c>
      <c r="G283" s="58">
        <v>108475411</v>
      </c>
      <c r="H283" s="58" t="s">
        <v>663</v>
      </c>
      <c r="I283" s="56">
        <v>100</v>
      </c>
      <c r="J283" s="56">
        <v>14.08</v>
      </c>
      <c r="K283" s="59"/>
      <c r="L283" s="60" t="s">
        <v>642</v>
      </c>
      <c r="M283" s="54"/>
      <c r="N283" s="54"/>
    </row>
    <row r="284" spans="1:14" ht="14.75" x14ac:dyDescent="0.75">
      <c r="A284" s="54"/>
      <c r="B284" s="55" t="s">
        <v>640</v>
      </c>
      <c r="C284" s="56">
        <v>111813670</v>
      </c>
      <c r="D284" s="57" t="s">
        <v>798</v>
      </c>
      <c r="E284" s="56">
        <v>6176</v>
      </c>
      <c r="F284" s="56" t="s">
        <v>642</v>
      </c>
      <c r="G284" s="58">
        <v>108472798</v>
      </c>
      <c r="H284" s="58" t="s">
        <v>685</v>
      </c>
      <c r="I284" s="56">
        <v>45</v>
      </c>
      <c r="J284" s="56">
        <v>6.34</v>
      </c>
      <c r="K284" s="59"/>
      <c r="L284" s="60" t="s">
        <v>642</v>
      </c>
      <c r="M284" s="54"/>
      <c r="N284" s="54"/>
    </row>
    <row r="285" spans="1:14" ht="14.75" x14ac:dyDescent="0.75">
      <c r="A285" s="54"/>
      <c r="B285" s="55" t="s">
        <v>640</v>
      </c>
      <c r="C285" s="56">
        <v>111813670</v>
      </c>
      <c r="D285" s="57" t="s">
        <v>798</v>
      </c>
      <c r="E285" s="56">
        <v>6176</v>
      </c>
      <c r="F285" s="56" t="s">
        <v>642</v>
      </c>
      <c r="G285" s="58">
        <v>108472966</v>
      </c>
      <c r="H285" s="58" t="s">
        <v>687</v>
      </c>
      <c r="I285" s="56">
        <v>50</v>
      </c>
      <c r="J285" s="56">
        <v>7.04</v>
      </c>
      <c r="K285" s="59"/>
      <c r="L285" s="60" t="s">
        <v>642</v>
      </c>
      <c r="M285" s="54"/>
      <c r="N285" s="54"/>
    </row>
    <row r="286" spans="1:14" ht="14.75" x14ac:dyDescent="0.75">
      <c r="A286" s="54"/>
      <c r="B286" s="55" t="s">
        <v>640</v>
      </c>
      <c r="C286" s="56">
        <v>111813670</v>
      </c>
      <c r="D286" s="57" t="s">
        <v>798</v>
      </c>
      <c r="E286" s="56">
        <v>6176</v>
      </c>
      <c r="F286" s="56" t="s">
        <v>642</v>
      </c>
      <c r="G286" s="58">
        <v>107378986</v>
      </c>
      <c r="H286" s="58" t="s">
        <v>727</v>
      </c>
      <c r="I286" s="56">
        <v>15</v>
      </c>
      <c r="J286" s="56">
        <v>2.11</v>
      </c>
      <c r="K286" s="59"/>
      <c r="L286" s="60" t="s">
        <v>642</v>
      </c>
      <c r="M286" s="54"/>
      <c r="N286" s="54"/>
    </row>
    <row r="287" spans="1:14" ht="14.75" x14ac:dyDescent="0.75">
      <c r="A287" s="54"/>
      <c r="B287" s="55" t="s">
        <v>640</v>
      </c>
      <c r="C287" s="100">
        <v>111813696</v>
      </c>
      <c r="D287" s="57" t="s">
        <v>800</v>
      </c>
      <c r="E287" s="56">
        <v>6175</v>
      </c>
      <c r="F287" s="56" t="s">
        <v>642</v>
      </c>
      <c r="G287" s="58">
        <v>108858228</v>
      </c>
      <c r="H287" s="58" t="s">
        <v>662</v>
      </c>
      <c r="I287" s="56">
        <v>125</v>
      </c>
      <c r="J287" s="56">
        <v>27.74</v>
      </c>
      <c r="K287" s="59"/>
      <c r="L287" s="60" t="s">
        <v>642</v>
      </c>
      <c r="M287" s="54"/>
      <c r="N287" s="54"/>
    </row>
    <row r="288" spans="1:14" ht="14.75" x14ac:dyDescent="0.75">
      <c r="A288" s="54"/>
      <c r="B288" s="55" t="s">
        <v>640</v>
      </c>
      <c r="C288" s="100">
        <v>111813696</v>
      </c>
      <c r="D288" s="57" t="s">
        <v>800</v>
      </c>
      <c r="E288" s="56">
        <v>6175</v>
      </c>
      <c r="F288" s="56" t="s">
        <v>642</v>
      </c>
      <c r="G288" s="58">
        <v>111717637</v>
      </c>
      <c r="H288" s="58" t="s">
        <v>644</v>
      </c>
      <c r="I288" s="56">
        <v>125</v>
      </c>
      <c r="J288" s="56">
        <v>27.74</v>
      </c>
      <c r="K288" s="59"/>
      <c r="L288" s="60" t="s">
        <v>642</v>
      </c>
      <c r="M288" s="54"/>
      <c r="N288" s="54"/>
    </row>
    <row r="289" spans="1:14" ht="14.75" x14ac:dyDescent="0.75">
      <c r="A289" s="54"/>
      <c r="B289" s="55" t="s">
        <v>640</v>
      </c>
      <c r="C289" s="100">
        <v>111813696</v>
      </c>
      <c r="D289" s="57" t="s">
        <v>800</v>
      </c>
      <c r="E289" s="56">
        <v>6175</v>
      </c>
      <c r="F289" s="56" t="s">
        <v>642</v>
      </c>
      <c r="G289" s="58">
        <v>109100742</v>
      </c>
      <c r="H289" s="58" t="s">
        <v>737</v>
      </c>
      <c r="I289" s="56">
        <v>60</v>
      </c>
      <c r="J289" s="56">
        <v>13.32</v>
      </c>
      <c r="K289" s="56" t="s">
        <v>801</v>
      </c>
      <c r="L289" s="60" t="s">
        <v>642</v>
      </c>
      <c r="M289" s="54"/>
      <c r="N289" s="54"/>
    </row>
    <row r="290" spans="1:14" s="99" customFormat="1" ht="14.75" x14ac:dyDescent="0.75">
      <c r="A290" s="94"/>
      <c r="B290" s="95" t="s">
        <v>640</v>
      </c>
      <c r="C290" s="100">
        <v>111813696</v>
      </c>
      <c r="D290" s="97" t="s">
        <v>800</v>
      </c>
      <c r="E290" s="96">
        <v>6175</v>
      </c>
      <c r="F290" s="96" t="s">
        <v>642</v>
      </c>
      <c r="G290" s="96">
        <v>108475411</v>
      </c>
      <c r="H290" s="96" t="s">
        <v>663</v>
      </c>
      <c r="I290" s="96">
        <v>75</v>
      </c>
      <c r="J290" s="96">
        <v>16.64</v>
      </c>
      <c r="K290" s="96" t="s">
        <v>802</v>
      </c>
      <c r="L290" s="98" t="s">
        <v>642</v>
      </c>
      <c r="M290" s="94"/>
      <c r="N290" s="94"/>
    </row>
    <row r="291" spans="1:14" ht="14.75" x14ac:dyDescent="0.75">
      <c r="A291" s="54"/>
      <c r="B291" s="55" t="s">
        <v>640</v>
      </c>
      <c r="C291" s="100">
        <v>111813696</v>
      </c>
      <c r="D291" s="57" t="s">
        <v>800</v>
      </c>
      <c r="E291" s="56">
        <v>6175</v>
      </c>
      <c r="F291" s="56" t="s">
        <v>642</v>
      </c>
      <c r="G291" s="58">
        <v>109707093</v>
      </c>
      <c r="H291" s="58" t="s">
        <v>701</v>
      </c>
      <c r="I291" s="56">
        <v>15.6</v>
      </c>
      <c r="J291" s="56">
        <v>3.46</v>
      </c>
      <c r="K291" s="56" t="s">
        <v>803</v>
      </c>
      <c r="L291" s="60" t="s">
        <v>642</v>
      </c>
      <c r="M291" s="54"/>
      <c r="N291" s="54"/>
    </row>
    <row r="292" spans="1:14" ht="14.75" x14ac:dyDescent="0.75">
      <c r="A292" s="54"/>
      <c r="B292" s="55" t="s">
        <v>640</v>
      </c>
      <c r="C292" s="100">
        <v>111813696</v>
      </c>
      <c r="D292" s="57" t="s">
        <v>800</v>
      </c>
      <c r="E292" s="56">
        <v>6175</v>
      </c>
      <c r="F292" s="56" t="s">
        <v>642</v>
      </c>
      <c r="G292" s="58">
        <v>107379006</v>
      </c>
      <c r="H292" s="58" t="s">
        <v>714</v>
      </c>
      <c r="I292" s="56">
        <v>50</v>
      </c>
      <c r="J292" s="56">
        <v>11.1</v>
      </c>
      <c r="K292" s="59"/>
      <c r="L292" s="60" t="s">
        <v>642</v>
      </c>
      <c r="M292" s="54"/>
      <c r="N292" s="54"/>
    </row>
    <row r="293" spans="1:14" ht="14.75" x14ac:dyDescent="0.75">
      <c r="A293" s="54"/>
      <c r="B293" s="55" t="s">
        <v>640</v>
      </c>
      <c r="C293" s="56">
        <v>111207565</v>
      </c>
      <c r="D293" s="57" t="s">
        <v>804</v>
      </c>
      <c r="E293" s="56">
        <v>773</v>
      </c>
      <c r="F293" s="56" t="s">
        <v>642</v>
      </c>
      <c r="G293" s="58">
        <v>111092403</v>
      </c>
      <c r="H293" s="58" t="s">
        <v>805</v>
      </c>
      <c r="I293" s="56">
        <v>90</v>
      </c>
      <c r="J293" s="56">
        <v>100</v>
      </c>
      <c r="K293" s="56" t="s">
        <v>647</v>
      </c>
      <c r="L293" s="60" t="s">
        <v>713</v>
      </c>
      <c r="M293" s="54"/>
      <c r="N293" s="54"/>
    </row>
    <row r="294" spans="1:14" ht="14.75" x14ac:dyDescent="0.75">
      <c r="A294" s="54"/>
      <c r="B294" s="55" t="s">
        <v>640</v>
      </c>
      <c r="C294" s="56">
        <v>111878086</v>
      </c>
      <c r="D294" s="57" t="s">
        <v>806</v>
      </c>
      <c r="E294" s="56">
        <v>6012</v>
      </c>
      <c r="F294" s="56" t="s">
        <v>642</v>
      </c>
      <c r="G294" s="58">
        <v>111776240</v>
      </c>
      <c r="H294" s="58" t="s">
        <v>799</v>
      </c>
      <c r="I294" s="56">
        <v>500</v>
      </c>
      <c r="J294" s="56">
        <v>100</v>
      </c>
      <c r="K294" s="56" t="s">
        <v>647</v>
      </c>
      <c r="L294" s="60" t="s">
        <v>642</v>
      </c>
      <c r="M294" s="54"/>
      <c r="N294" s="54"/>
    </row>
    <row r="295" spans="1:14" ht="14.75" x14ac:dyDescent="0.75">
      <c r="A295" s="54"/>
      <c r="B295" s="55" t="s">
        <v>640</v>
      </c>
      <c r="C295" s="56">
        <v>111964902</v>
      </c>
      <c r="D295" s="57" t="s">
        <v>807</v>
      </c>
      <c r="E295" s="56">
        <v>6669</v>
      </c>
      <c r="F295" s="56" t="s">
        <v>642</v>
      </c>
      <c r="G295" s="58">
        <v>107525270</v>
      </c>
      <c r="H295" s="58" t="s">
        <v>770</v>
      </c>
      <c r="I295" s="56">
        <v>15</v>
      </c>
      <c r="J295" s="56">
        <v>2.27</v>
      </c>
      <c r="K295" s="59"/>
      <c r="L295" s="60" t="s">
        <v>642</v>
      </c>
      <c r="M295" s="54"/>
      <c r="N295" s="54"/>
    </row>
    <row r="296" spans="1:14" ht="14.75" x14ac:dyDescent="0.75">
      <c r="A296" s="54"/>
      <c r="B296" s="55" t="s">
        <v>640</v>
      </c>
      <c r="C296" s="56">
        <v>111964902</v>
      </c>
      <c r="D296" s="57" t="s">
        <v>807</v>
      </c>
      <c r="E296" s="56">
        <v>6669</v>
      </c>
      <c r="F296" s="56" t="s">
        <v>642</v>
      </c>
      <c r="G296" s="58">
        <v>111736820</v>
      </c>
      <c r="H296" s="58" t="s">
        <v>771</v>
      </c>
      <c r="I296" s="56">
        <v>35</v>
      </c>
      <c r="J296" s="56">
        <v>5.29</v>
      </c>
      <c r="K296" s="59"/>
      <c r="L296" s="60" t="s">
        <v>642</v>
      </c>
      <c r="M296" s="54"/>
      <c r="N296" s="54"/>
    </row>
    <row r="297" spans="1:14" ht="14.75" x14ac:dyDescent="0.75">
      <c r="A297" s="54"/>
      <c r="B297" s="55" t="s">
        <v>640</v>
      </c>
      <c r="C297" s="56">
        <v>111964902</v>
      </c>
      <c r="D297" s="57" t="s">
        <v>807</v>
      </c>
      <c r="E297" s="56">
        <v>6669</v>
      </c>
      <c r="F297" s="56" t="s">
        <v>642</v>
      </c>
      <c r="G297" s="58">
        <v>108415865</v>
      </c>
      <c r="H297" s="58" t="s">
        <v>772</v>
      </c>
      <c r="I297" s="56">
        <v>31</v>
      </c>
      <c r="J297" s="56">
        <v>4.6900000000000004</v>
      </c>
      <c r="K297" s="59"/>
      <c r="L297" s="60" t="s">
        <v>642</v>
      </c>
      <c r="M297" s="54"/>
      <c r="N297" s="54"/>
    </row>
    <row r="298" spans="1:14" ht="14.75" x14ac:dyDescent="0.75">
      <c r="A298" s="54"/>
      <c r="B298" s="55" t="s">
        <v>640</v>
      </c>
      <c r="C298" s="56">
        <v>111964902</v>
      </c>
      <c r="D298" s="57" t="s">
        <v>807</v>
      </c>
      <c r="E298" s="56">
        <v>6669</v>
      </c>
      <c r="F298" s="56" t="s">
        <v>642</v>
      </c>
      <c r="G298" s="58">
        <v>110396886</v>
      </c>
      <c r="H298" s="58" t="s">
        <v>765</v>
      </c>
      <c r="I298" s="56">
        <v>164.5</v>
      </c>
      <c r="J298" s="56">
        <v>24.87</v>
      </c>
      <c r="K298" s="59"/>
      <c r="L298" s="60" t="s">
        <v>642</v>
      </c>
      <c r="M298" s="54"/>
      <c r="N298" s="54"/>
    </row>
    <row r="299" spans="1:14" ht="14.75" x14ac:dyDescent="0.75">
      <c r="A299" s="54"/>
      <c r="B299" s="55" t="s">
        <v>640</v>
      </c>
      <c r="C299" s="56">
        <v>111964902</v>
      </c>
      <c r="D299" s="57" t="s">
        <v>807</v>
      </c>
      <c r="E299" s="56">
        <v>6669</v>
      </c>
      <c r="F299" s="56" t="s">
        <v>642</v>
      </c>
      <c r="G299" s="58">
        <v>110105276</v>
      </c>
      <c r="H299" s="58" t="s">
        <v>766</v>
      </c>
      <c r="I299" s="56">
        <v>82.6</v>
      </c>
      <c r="J299" s="56">
        <v>12.49</v>
      </c>
      <c r="K299" s="59"/>
      <c r="L299" s="60" t="s">
        <v>642</v>
      </c>
      <c r="M299" s="54"/>
      <c r="N299" s="54"/>
    </row>
    <row r="300" spans="1:14" ht="14.75" x14ac:dyDescent="0.75">
      <c r="A300" s="54"/>
      <c r="B300" s="55" t="s">
        <v>640</v>
      </c>
      <c r="C300" s="56">
        <v>111964902</v>
      </c>
      <c r="D300" s="57" t="s">
        <v>807</v>
      </c>
      <c r="E300" s="56">
        <v>6669</v>
      </c>
      <c r="F300" s="56" t="s">
        <v>642</v>
      </c>
      <c r="G300" s="58">
        <v>102385247</v>
      </c>
      <c r="H300" s="58" t="s">
        <v>767</v>
      </c>
      <c r="I300" s="56">
        <v>10.5</v>
      </c>
      <c r="J300" s="56">
        <v>1.59</v>
      </c>
      <c r="K300" s="59"/>
      <c r="L300" s="60" t="s">
        <v>642</v>
      </c>
      <c r="M300" s="54"/>
      <c r="N300" s="54"/>
    </row>
    <row r="301" spans="1:14" ht="14.75" x14ac:dyDescent="0.75">
      <c r="A301" s="54"/>
      <c r="B301" s="55" t="s">
        <v>640</v>
      </c>
      <c r="C301" s="56">
        <v>111964902</v>
      </c>
      <c r="D301" s="57" t="s">
        <v>807</v>
      </c>
      <c r="E301" s="56">
        <v>6669</v>
      </c>
      <c r="F301" s="56" t="s">
        <v>642</v>
      </c>
      <c r="G301" s="58" t="s">
        <v>768</v>
      </c>
      <c r="H301" s="58" t="s">
        <v>768</v>
      </c>
      <c r="I301" s="56">
        <v>123.2</v>
      </c>
      <c r="J301" s="56">
        <v>18.62</v>
      </c>
      <c r="K301" s="59"/>
      <c r="L301" s="60" t="s">
        <v>642</v>
      </c>
      <c r="M301" s="54"/>
      <c r="N301" s="54"/>
    </row>
    <row r="302" spans="1:14" ht="14.75" x14ac:dyDescent="0.75">
      <c r="A302" s="54"/>
      <c r="B302" s="55" t="s">
        <v>640</v>
      </c>
      <c r="C302" s="56">
        <v>111964902</v>
      </c>
      <c r="D302" s="57" t="s">
        <v>807</v>
      </c>
      <c r="E302" s="56">
        <v>6669</v>
      </c>
      <c r="F302" s="56" t="s">
        <v>642</v>
      </c>
      <c r="G302" s="58">
        <v>108171354</v>
      </c>
      <c r="H302" s="58" t="s">
        <v>769</v>
      </c>
      <c r="I302" s="56">
        <v>21</v>
      </c>
      <c r="J302" s="56">
        <v>3.17</v>
      </c>
      <c r="K302" s="59"/>
      <c r="L302" s="60" t="s">
        <v>709</v>
      </c>
      <c r="M302" s="54"/>
      <c r="N302" s="54"/>
    </row>
    <row r="303" spans="1:14" ht="14.75" x14ac:dyDescent="0.75">
      <c r="A303" s="54"/>
      <c r="B303" s="55" t="s">
        <v>640</v>
      </c>
      <c r="C303" s="56">
        <v>111964902</v>
      </c>
      <c r="D303" s="57" t="s">
        <v>807</v>
      </c>
      <c r="E303" s="56">
        <v>6669</v>
      </c>
      <c r="F303" s="56" t="s">
        <v>642</v>
      </c>
      <c r="G303" s="58">
        <v>111736791</v>
      </c>
      <c r="H303" s="58" t="s">
        <v>781</v>
      </c>
      <c r="I303" s="56">
        <v>20</v>
      </c>
      <c r="J303" s="56">
        <v>3.02</v>
      </c>
      <c r="K303" s="59"/>
      <c r="L303" s="60" t="s">
        <v>642</v>
      </c>
      <c r="M303" s="54"/>
      <c r="N303" s="54"/>
    </row>
    <row r="304" spans="1:14" ht="14.75" x14ac:dyDescent="0.75">
      <c r="A304" s="54"/>
      <c r="B304" s="55" t="s">
        <v>640</v>
      </c>
      <c r="C304" s="56">
        <v>111964902</v>
      </c>
      <c r="D304" s="57" t="s">
        <v>807</v>
      </c>
      <c r="E304" s="56">
        <v>6669</v>
      </c>
      <c r="F304" s="56" t="s">
        <v>642</v>
      </c>
      <c r="G304" s="58">
        <v>108527621</v>
      </c>
      <c r="H304" s="58" t="s">
        <v>782</v>
      </c>
      <c r="I304" s="56">
        <v>15</v>
      </c>
      <c r="J304" s="56">
        <v>2.27</v>
      </c>
      <c r="K304" s="59"/>
      <c r="L304" s="60" t="s">
        <v>642</v>
      </c>
      <c r="M304" s="54"/>
      <c r="N304" s="54"/>
    </row>
    <row r="305" spans="1:14" ht="14.75" x14ac:dyDescent="0.75">
      <c r="A305" s="54"/>
      <c r="B305" s="55" t="s">
        <v>640</v>
      </c>
      <c r="C305" s="56">
        <v>111964902</v>
      </c>
      <c r="D305" s="57" t="s">
        <v>807</v>
      </c>
      <c r="E305" s="56">
        <v>6669</v>
      </c>
      <c r="F305" s="56" t="s">
        <v>642</v>
      </c>
      <c r="G305" s="58">
        <v>110949532</v>
      </c>
      <c r="H305" s="58" t="s">
        <v>783</v>
      </c>
      <c r="I305" s="56">
        <v>8</v>
      </c>
      <c r="J305" s="56">
        <v>1.21</v>
      </c>
      <c r="K305" s="56" t="s">
        <v>784</v>
      </c>
      <c r="L305" s="60" t="s">
        <v>642</v>
      </c>
      <c r="M305" s="54"/>
      <c r="N305" s="54"/>
    </row>
    <row r="306" spans="1:14" ht="14.75" x14ac:dyDescent="0.75">
      <c r="A306" s="54"/>
      <c r="B306" s="55" t="s">
        <v>640</v>
      </c>
      <c r="C306" s="56">
        <v>111964902</v>
      </c>
      <c r="D306" s="57" t="s">
        <v>807</v>
      </c>
      <c r="E306" s="56">
        <v>6669</v>
      </c>
      <c r="F306" s="56" t="s">
        <v>642</v>
      </c>
      <c r="G306" s="58">
        <v>111845081</v>
      </c>
      <c r="H306" s="58" t="s">
        <v>786</v>
      </c>
      <c r="I306" s="56">
        <v>20</v>
      </c>
      <c r="J306" s="56">
        <v>3.02</v>
      </c>
      <c r="K306" s="59"/>
      <c r="L306" s="60" t="s">
        <v>642</v>
      </c>
      <c r="M306" s="54"/>
      <c r="N306" s="54"/>
    </row>
    <row r="307" spans="1:14" ht="14.75" x14ac:dyDescent="0.75">
      <c r="A307" s="54"/>
      <c r="B307" s="55" t="s">
        <v>640</v>
      </c>
      <c r="C307" s="56">
        <v>111964902</v>
      </c>
      <c r="D307" s="57" t="s">
        <v>807</v>
      </c>
      <c r="E307" s="56">
        <v>6669</v>
      </c>
      <c r="F307" s="56" t="s">
        <v>642</v>
      </c>
      <c r="G307" s="58">
        <v>110459461</v>
      </c>
      <c r="H307" s="58" t="s">
        <v>787</v>
      </c>
      <c r="I307" s="56">
        <v>15</v>
      </c>
      <c r="J307" s="56">
        <v>2.27</v>
      </c>
      <c r="K307" s="59"/>
      <c r="L307" s="60" t="s">
        <v>642</v>
      </c>
      <c r="M307" s="54"/>
      <c r="N307" s="54"/>
    </row>
    <row r="308" spans="1:14" ht="14.75" x14ac:dyDescent="0.75">
      <c r="A308" s="54"/>
      <c r="B308" s="55" t="s">
        <v>640</v>
      </c>
      <c r="C308" s="56">
        <v>111964902</v>
      </c>
      <c r="D308" s="57" t="s">
        <v>807</v>
      </c>
      <c r="E308" s="56">
        <v>6669</v>
      </c>
      <c r="F308" s="56" t="s">
        <v>642</v>
      </c>
      <c r="G308" s="58">
        <v>108415806</v>
      </c>
      <c r="H308" s="58" t="s">
        <v>789</v>
      </c>
      <c r="I308" s="56">
        <v>15</v>
      </c>
      <c r="J308" s="56">
        <v>2.27</v>
      </c>
      <c r="K308" s="59"/>
      <c r="L308" s="60" t="s">
        <v>642</v>
      </c>
      <c r="M308" s="54"/>
      <c r="N308" s="54"/>
    </row>
    <row r="309" spans="1:14" ht="14.75" x14ac:dyDescent="0.75">
      <c r="A309" s="54"/>
      <c r="B309" s="55" t="s">
        <v>640</v>
      </c>
      <c r="C309" s="56">
        <v>111964902</v>
      </c>
      <c r="D309" s="57" t="s">
        <v>807</v>
      </c>
      <c r="E309" s="56">
        <v>6669</v>
      </c>
      <c r="F309" s="56" t="s">
        <v>642</v>
      </c>
      <c r="G309" s="58">
        <v>110151096</v>
      </c>
      <c r="H309" s="58" t="s">
        <v>790</v>
      </c>
      <c r="I309" s="56">
        <v>36</v>
      </c>
      <c r="J309" s="56">
        <v>5.44</v>
      </c>
      <c r="K309" s="56" t="s">
        <v>791</v>
      </c>
      <c r="L309" s="60" t="s">
        <v>642</v>
      </c>
      <c r="M309" s="54"/>
      <c r="N309" s="54"/>
    </row>
    <row r="310" spans="1:14" ht="14.75" x14ac:dyDescent="0.75">
      <c r="A310" s="54"/>
      <c r="B310" s="55" t="s">
        <v>640</v>
      </c>
      <c r="C310" s="56">
        <v>111964902</v>
      </c>
      <c r="D310" s="57" t="s">
        <v>807</v>
      </c>
      <c r="E310" s="56">
        <v>6669</v>
      </c>
      <c r="F310" s="56" t="s">
        <v>642</v>
      </c>
      <c r="G310" s="58">
        <v>109270291</v>
      </c>
      <c r="H310" s="58" t="s">
        <v>793</v>
      </c>
      <c r="I310" s="56">
        <v>10</v>
      </c>
      <c r="J310" s="56">
        <v>1.51</v>
      </c>
      <c r="K310" s="59"/>
      <c r="L310" s="60" t="s">
        <v>642</v>
      </c>
      <c r="M310" s="54"/>
      <c r="N310" s="54"/>
    </row>
    <row r="311" spans="1:14" ht="14.75" x14ac:dyDescent="0.75">
      <c r="A311" s="54"/>
      <c r="B311" s="55" t="s">
        <v>640</v>
      </c>
      <c r="C311" s="56">
        <v>111964902</v>
      </c>
      <c r="D311" s="57" t="s">
        <v>807</v>
      </c>
      <c r="E311" s="56">
        <v>6669</v>
      </c>
      <c r="F311" s="56" t="s">
        <v>642</v>
      </c>
      <c r="G311" s="58">
        <v>111931123</v>
      </c>
      <c r="H311" s="58" t="s">
        <v>795</v>
      </c>
      <c r="I311" s="56">
        <v>29.7</v>
      </c>
      <c r="J311" s="56">
        <v>4.49</v>
      </c>
      <c r="K311" s="56" t="s">
        <v>796</v>
      </c>
      <c r="L311" s="60" t="s">
        <v>642</v>
      </c>
      <c r="M311" s="54"/>
      <c r="N311" s="54"/>
    </row>
    <row r="312" spans="1:14" ht="14.75" x14ac:dyDescent="0.75">
      <c r="A312" s="54"/>
      <c r="B312" s="55" t="s">
        <v>640</v>
      </c>
      <c r="C312" s="56">
        <v>111964902</v>
      </c>
      <c r="D312" s="57" t="s">
        <v>807</v>
      </c>
      <c r="E312" s="56">
        <v>6669</v>
      </c>
      <c r="F312" s="56" t="s">
        <v>642</v>
      </c>
      <c r="G312" s="58">
        <v>110788151</v>
      </c>
      <c r="H312" s="58" t="s">
        <v>774</v>
      </c>
      <c r="I312" s="56">
        <v>10</v>
      </c>
      <c r="J312" s="56">
        <v>1.51</v>
      </c>
      <c r="K312" s="59"/>
      <c r="L312" s="60" t="s">
        <v>642</v>
      </c>
      <c r="M312" s="54"/>
      <c r="N312" s="54"/>
    </row>
    <row r="313" spans="1:14" ht="14.75" x14ac:dyDescent="0.75">
      <c r="A313" s="54"/>
      <c r="B313" s="55" t="s">
        <v>640</v>
      </c>
      <c r="C313" s="56">
        <v>111967425</v>
      </c>
      <c r="D313" s="57" t="s">
        <v>808</v>
      </c>
      <c r="E313" s="56">
        <v>6671</v>
      </c>
      <c r="F313" s="56" t="s">
        <v>642</v>
      </c>
      <c r="G313" s="58">
        <v>107525270</v>
      </c>
      <c r="H313" s="58" t="s">
        <v>770</v>
      </c>
      <c r="I313" s="56">
        <v>7.5</v>
      </c>
      <c r="J313" s="56">
        <v>2.52</v>
      </c>
      <c r="K313" s="59"/>
      <c r="L313" s="60" t="s">
        <v>642</v>
      </c>
      <c r="M313" s="54"/>
      <c r="N313" s="54"/>
    </row>
    <row r="314" spans="1:14" ht="14.75" x14ac:dyDescent="0.75">
      <c r="A314" s="54"/>
      <c r="B314" s="55" t="s">
        <v>640</v>
      </c>
      <c r="C314" s="56">
        <v>111967425</v>
      </c>
      <c r="D314" s="57" t="s">
        <v>808</v>
      </c>
      <c r="E314" s="56">
        <v>6671</v>
      </c>
      <c r="F314" s="56" t="s">
        <v>642</v>
      </c>
      <c r="G314" s="58">
        <v>111736820</v>
      </c>
      <c r="H314" s="58" t="s">
        <v>771</v>
      </c>
      <c r="I314" s="56">
        <v>17.5</v>
      </c>
      <c r="J314" s="56">
        <v>5.89</v>
      </c>
      <c r="K314" s="59"/>
      <c r="L314" s="60" t="s">
        <v>642</v>
      </c>
      <c r="M314" s="54"/>
      <c r="N314" s="54"/>
    </row>
    <row r="315" spans="1:14" ht="14.75" x14ac:dyDescent="0.75">
      <c r="A315" s="54"/>
      <c r="B315" s="55" t="s">
        <v>640</v>
      </c>
      <c r="C315" s="56">
        <v>111967425</v>
      </c>
      <c r="D315" s="57" t="s">
        <v>808</v>
      </c>
      <c r="E315" s="56">
        <v>6671</v>
      </c>
      <c r="F315" s="56" t="s">
        <v>642</v>
      </c>
      <c r="G315" s="58">
        <v>108415865</v>
      </c>
      <c r="H315" s="58" t="s">
        <v>772</v>
      </c>
      <c r="I315" s="56">
        <v>15.5</v>
      </c>
      <c r="J315" s="56">
        <v>5.22</v>
      </c>
      <c r="K315" s="59"/>
      <c r="L315" s="60" t="s">
        <v>642</v>
      </c>
      <c r="M315" s="54"/>
      <c r="N315" s="54"/>
    </row>
    <row r="316" spans="1:14" ht="14.75" x14ac:dyDescent="0.75">
      <c r="A316" s="54"/>
      <c r="B316" s="55" t="s">
        <v>640</v>
      </c>
      <c r="C316" s="56">
        <v>111967425</v>
      </c>
      <c r="D316" s="57" t="s">
        <v>808</v>
      </c>
      <c r="E316" s="56">
        <v>6671</v>
      </c>
      <c r="F316" s="56" t="s">
        <v>642</v>
      </c>
      <c r="G316" s="58">
        <v>110396886</v>
      </c>
      <c r="H316" s="58" t="s">
        <v>765</v>
      </c>
      <c r="I316" s="56">
        <v>70.5</v>
      </c>
      <c r="J316" s="56">
        <v>23.73</v>
      </c>
      <c r="K316" s="59"/>
      <c r="L316" s="60" t="s">
        <v>642</v>
      </c>
      <c r="M316" s="54"/>
      <c r="N316" s="54"/>
    </row>
    <row r="317" spans="1:14" ht="14.75" x14ac:dyDescent="0.75">
      <c r="A317" s="54"/>
      <c r="B317" s="55" t="s">
        <v>640</v>
      </c>
      <c r="C317" s="56">
        <v>111967425</v>
      </c>
      <c r="D317" s="57" t="s">
        <v>808</v>
      </c>
      <c r="E317" s="56">
        <v>6671</v>
      </c>
      <c r="F317" s="56" t="s">
        <v>642</v>
      </c>
      <c r="G317" s="58">
        <v>110105276</v>
      </c>
      <c r="H317" s="58" t="s">
        <v>766</v>
      </c>
      <c r="I317" s="56">
        <v>35.4</v>
      </c>
      <c r="J317" s="56">
        <v>11.92</v>
      </c>
      <c r="K317" s="59"/>
      <c r="L317" s="60" t="s">
        <v>642</v>
      </c>
      <c r="M317" s="54"/>
      <c r="N317" s="54"/>
    </row>
    <row r="318" spans="1:14" ht="14.75" x14ac:dyDescent="0.75">
      <c r="A318" s="54"/>
      <c r="B318" s="55" t="s">
        <v>640</v>
      </c>
      <c r="C318" s="56">
        <v>111967425</v>
      </c>
      <c r="D318" s="57" t="s">
        <v>808</v>
      </c>
      <c r="E318" s="56">
        <v>6671</v>
      </c>
      <c r="F318" s="56" t="s">
        <v>642</v>
      </c>
      <c r="G318" s="58">
        <v>102385247</v>
      </c>
      <c r="H318" s="58" t="s">
        <v>767</v>
      </c>
      <c r="I318" s="56">
        <v>4.5</v>
      </c>
      <c r="J318" s="56">
        <v>1.51</v>
      </c>
      <c r="K318" s="59"/>
      <c r="L318" s="60" t="s">
        <v>642</v>
      </c>
      <c r="M318" s="54"/>
      <c r="N318" s="54"/>
    </row>
    <row r="319" spans="1:14" ht="14.75" x14ac:dyDescent="0.75">
      <c r="A319" s="54"/>
      <c r="B319" s="55" t="s">
        <v>640</v>
      </c>
      <c r="C319" s="56">
        <v>111967425</v>
      </c>
      <c r="D319" s="57" t="s">
        <v>808</v>
      </c>
      <c r="E319" s="56">
        <v>6671</v>
      </c>
      <c r="F319" s="56" t="s">
        <v>642</v>
      </c>
      <c r="G319" s="58" t="s">
        <v>768</v>
      </c>
      <c r="H319" s="58" t="s">
        <v>768</v>
      </c>
      <c r="I319" s="56">
        <v>52.8</v>
      </c>
      <c r="J319" s="56">
        <v>17.77</v>
      </c>
      <c r="K319" s="59"/>
      <c r="L319" s="60" t="s">
        <v>642</v>
      </c>
      <c r="M319" s="54"/>
      <c r="N319" s="54"/>
    </row>
    <row r="320" spans="1:14" ht="14.75" x14ac:dyDescent="0.75">
      <c r="A320" s="54"/>
      <c r="B320" s="55" t="s">
        <v>640</v>
      </c>
      <c r="C320" s="56">
        <v>111967425</v>
      </c>
      <c r="D320" s="57" t="s">
        <v>808</v>
      </c>
      <c r="E320" s="56">
        <v>6671</v>
      </c>
      <c r="F320" s="56" t="s">
        <v>642</v>
      </c>
      <c r="G320" s="58">
        <v>108171354</v>
      </c>
      <c r="H320" s="58" t="s">
        <v>769</v>
      </c>
      <c r="I320" s="56">
        <v>9</v>
      </c>
      <c r="J320" s="56">
        <v>3.03</v>
      </c>
      <c r="K320" s="59"/>
      <c r="L320" s="60" t="s">
        <v>709</v>
      </c>
      <c r="M320" s="54"/>
      <c r="N320" s="54"/>
    </row>
    <row r="321" spans="1:14" ht="14.75" x14ac:dyDescent="0.75">
      <c r="A321" s="54"/>
      <c r="B321" s="55" t="s">
        <v>640</v>
      </c>
      <c r="C321" s="56">
        <v>111967425</v>
      </c>
      <c r="D321" s="57" t="s">
        <v>808</v>
      </c>
      <c r="E321" s="56">
        <v>6671</v>
      </c>
      <c r="F321" s="56" t="s">
        <v>642</v>
      </c>
      <c r="G321" s="58">
        <v>111736791</v>
      </c>
      <c r="H321" s="58" t="s">
        <v>781</v>
      </c>
      <c r="I321" s="56">
        <v>10</v>
      </c>
      <c r="J321" s="56">
        <v>3.37</v>
      </c>
      <c r="K321" s="59"/>
      <c r="L321" s="60" t="s">
        <v>642</v>
      </c>
      <c r="M321" s="54"/>
      <c r="N321" s="54"/>
    </row>
    <row r="322" spans="1:14" ht="14.75" x14ac:dyDescent="0.75">
      <c r="A322" s="54"/>
      <c r="B322" s="55" t="s">
        <v>640</v>
      </c>
      <c r="C322" s="56">
        <v>111967425</v>
      </c>
      <c r="D322" s="57" t="s">
        <v>808</v>
      </c>
      <c r="E322" s="56">
        <v>6671</v>
      </c>
      <c r="F322" s="56" t="s">
        <v>642</v>
      </c>
      <c r="G322" s="58">
        <v>108527621</v>
      </c>
      <c r="H322" s="58" t="s">
        <v>782</v>
      </c>
      <c r="I322" s="56">
        <v>7.5</v>
      </c>
      <c r="J322" s="56">
        <v>2.52</v>
      </c>
      <c r="K322" s="59"/>
      <c r="L322" s="60" t="s">
        <v>642</v>
      </c>
      <c r="M322" s="54"/>
      <c r="N322" s="54"/>
    </row>
    <row r="323" spans="1:14" ht="14.75" x14ac:dyDescent="0.75">
      <c r="A323" s="54"/>
      <c r="B323" s="55" t="s">
        <v>640</v>
      </c>
      <c r="C323" s="56">
        <v>111967425</v>
      </c>
      <c r="D323" s="57" t="s">
        <v>808</v>
      </c>
      <c r="E323" s="56">
        <v>6671</v>
      </c>
      <c r="F323" s="56" t="s">
        <v>642</v>
      </c>
      <c r="G323" s="58">
        <v>110949532</v>
      </c>
      <c r="H323" s="58" t="s">
        <v>783</v>
      </c>
      <c r="I323" s="56">
        <v>4</v>
      </c>
      <c r="J323" s="56">
        <v>1.35</v>
      </c>
      <c r="K323" s="56" t="s">
        <v>809</v>
      </c>
      <c r="L323" s="60" t="s">
        <v>642</v>
      </c>
      <c r="M323" s="54"/>
      <c r="N323" s="54"/>
    </row>
    <row r="324" spans="1:14" ht="14.75" x14ac:dyDescent="0.75">
      <c r="A324" s="54"/>
      <c r="B324" s="55" t="s">
        <v>640</v>
      </c>
      <c r="C324" s="56">
        <v>111967425</v>
      </c>
      <c r="D324" s="57" t="s">
        <v>808</v>
      </c>
      <c r="E324" s="56">
        <v>6671</v>
      </c>
      <c r="F324" s="56" t="s">
        <v>642</v>
      </c>
      <c r="G324" s="58">
        <v>111845081</v>
      </c>
      <c r="H324" s="58" t="s">
        <v>786</v>
      </c>
      <c r="I324" s="56">
        <v>10</v>
      </c>
      <c r="J324" s="56">
        <v>3.37</v>
      </c>
      <c r="K324" s="59"/>
      <c r="L324" s="60" t="s">
        <v>642</v>
      </c>
      <c r="M324" s="54"/>
      <c r="N324" s="54"/>
    </row>
    <row r="325" spans="1:14" ht="14.75" x14ac:dyDescent="0.75">
      <c r="A325" s="54"/>
      <c r="B325" s="55" t="s">
        <v>640</v>
      </c>
      <c r="C325" s="56">
        <v>111967425</v>
      </c>
      <c r="D325" s="57" t="s">
        <v>808</v>
      </c>
      <c r="E325" s="56">
        <v>6671</v>
      </c>
      <c r="F325" s="56" t="s">
        <v>642</v>
      </c>
      <c r="G325" s="58">
        <v>110459461</v>
      </c>
      <c r="H325" s="58" t="s">
        <v>787</v>
      </c>
      <c r="I325" s="56">
        <v>7.5</v>
      </c>
      <c r="J325" s="56">
        <v>2.52</v>
      </c>
      <c r="K325" s="59"/>
      <c r="L325" s="60" t="s">
        <v>642</v>
      </c>
      <c r="M325" s="54"/>
      <c r="N325" s="54"/>
    </row>
    <row r="326" spans="1:14" ht="14.75" x14ac:dyDescent="0.75">
      <c r="A326" s="54"/>
      <c r="B326" s="55" t="s">
        <v>640</v>
      </c>
      <c r="C326" s="56">
        <v>111967425</v>
      </c>
      <c r="D326" s="57" t="s">
        <v>808</v>
      </c>
      <c r="E326" s="56">
        <v>6671</v>
      </c>
      <c r="F326" s="56" t="s">
        <v>642</v>
      </c>
      <c r="G326" s="58">
        <v>108415806</v>
      </c>
      <c r="H326" s="58" t="s">
        <v>789</v>
      </c>
      <c r="I326" s="56">
        <v>7.5</v>
      </c>
      <c r="J326" s="56">
        <v>2.52</v>
      </c>
      <c r="K326" s="59"/>
      <c r="L326" s="60" t="s">
        <v>642</v>
      </c>
      <c r="M326" s="54"/>
      <c r="N326" s="54"/>
    </row>
    <row r="327" spans="1:14" ht="14.75" x14ac:dyDescent="0.75">
      <c r="A327" s="54"/>
      <c r="B327" s="55" t="s">
        <v>640</v>
      </c>
      <c r="C327" s="56">
        <v>111967425</v>
      </c>
      <c r="D327" s="57" t="s">
        <v>808</v>
      </c>
      <c r="E327" s="56">
        <v>6671</v>
      </c>
      <c r="F327" s="56" t="s">
        <v>642</v>
      </c>
      <c r="G327" s="58">
        <v>110151096</v>
      </c>
      <c r="H327" s="58" t="s">
        <v>790</v>
      </c>
      <c r="I327" s="56">
        <v>18</v>
      </c>
      <c r="J327" s="56">
        <v>6.06</v>
      </c>
      <c r="K327" s="56" t="s">
        <v>810</v>
      </c>
      <c r="L327" s="60" t="s">
        <v>642</v>
      </c>
      <c r="M327" s="54"/>
      <c r="N327" s="54"/>
    </row>
    <row r="328" spans="1:14" ht="14.75" x14ac:dyDescent="0.75">
      <c r="A328" s="54"/>
      <c r="B328" s="55" t="s">
        <v>640</v>
      </c>
      <c r="C328" s="56">
        <v>111967425</v>
      </c>
      <c r="D328" s="57" t="s">
        <v>808</v>
      </c>
      <c r="E328" s="56">
        <v>6671</v>
      </c>
      <c r="F328" s="56" t="s">
        <v>642</v>
      </c>
      <c r="G328" s="58">
        <v>109270291</v>
      </c>
      <c r="H328" s="58" t="s">
        <v>793</v>
      </c>
      <c r="I328" s="56">
        <v>5</v>
      </c>
      <c r="J328" s="56">
        <v>1.68</v>
      </c>
      <c r="K328" s="59"/>
      <c r="L328" s="60" t="s">
        <v>642</v>
      </c>
      <c r="M328" s="54"/>
      <c r="N328" s="54"/>
    </row>
    <row r="329" spans="1:14" ht="14.75" x14ac:dyDescent="0.75">
      <c r="A329" s="54"/>
      <c r="B329" s="55" t="s">
        <v>640</v>
      </c>
      <c r="C329" s="56">
        <v>111967425</v>
      </c>
      <c r="D329" s="57" t="s">
        <v>808</v>
      </c>
      <c r="E329" s="56">
        <v>6671</v>
      </c>
      <c r="F329" s="56" t="s">
        <v>642</v>
      </c>
      <c r="G329" s="58">
        <v>111931123</v>
      </c>
      <c r="H329" s="58" t="s">
        <v>795</v>
      </c>
      <c r="I329" s="56">
        <v>14.85</v>
      </c>
      <c r="J329" s="56">
        <v>5</v>
      </c>
      <c r="K329" s="56" t="s">
        <v>811</v>
      </c>
      <c r="L329" s="60" t="s">
        <v>642</v>
      </c>
      <c r="M329" s="54"/>
      <c r="N329" s="54"/>
    </row>
    <row r="330" spans="1:14" ht="14.75" x14ac:dyDescent="0.75">
      <c r="A330" s="54"/>
      <c r="B330" s="55" t="s">
        <v>640</v>
      </c>
      <c r="C330" s="56">
        <v>112084333</v>
      </c>
      <c r="D330" s="57" t="s">
        <v>812</v>
      </c>
      <c r="E330" s="56">
        <v>6679</v>
      </c>
      <c r="F330" s="56" t="s">
        <v>642</v>
      </c>
      <c r="G330" s="58">
        <v>111845081</v>
      </c>
      <c r="H330" s="58" t="s">
        <v>786</v>
      </c>
      <c r="I330" s="56">
        <v>60</v>
      </c>
      <c r="J330" s="56">
        <v>5.29</v>
      </c>
      <c r="K330" s="59"/>
      <c r="L330" s="60" t="s">
        <v>642</v>
      </c>
      <c r="M330" s="54"/>
      <c r="N330" s="54"/>
    </row>
    <row r="331" spans="1:14" ht="14.75" x14ac:dyDescent="0.75">
      <c r="A331" s="54"/>
      <c r="B331" s="55" t="s">
        <v>640</v>
      </c>
      <c r="C331" s="56">
        <v>112084333</v>
      </c>
      <c r="D331" s="57" t="s">
        <v>812</v>
      </c>
      <c r="E331" s="56">
        <v>6679</v>
      </c>
      <c r="F331" s="56" t="s">
        <v>642</v>
      </c>
      <c r="G331" s="58">
        <v>108415865</v>
      </c>
      <c r="H331" s="58" t="s">
        <v>772</v>
      </c>
      <c r="I331" s="56">
        <v>69</v>
      </c>
      <c r="J331" s="56">
        <v>6.08</v>
      </c>
      <c r="K331" s="59"/>
      <c r="L331" s="60" t="s">
        <v>642</v>
      </c>
      <c r="M331" s="54"/>
      <c r="N331" s="54"/>
    </row>
    <row r="332" spans="1:14" ht="14.75" x14ac:dyDescent="0.75">
      <c r="A332" s="54"/>
      <c r="B332" s="55" t="s">
        <v>640</v>
      </c>
      <c r="C332" s="56">
        <v>112084333</v>
      </c>
      <c r="D332" s="57" t="s">
        <v>812</v>
      </c>
      <c r="E332" s="56">
        <v>6679</v>
      </c>
      <c r="F332" s="56" t="s">
        <v>642</v>
      </c>
      <c r="G332" s="58">
        <v>110459461</v>
      </c>
      <c r="H332" s="58" t="s">
        <v>787</v>
      </c>
      <c r="I332" s="56">
        <v>45</v>
      </c>
      <c r="J332" s="56">
        <v>3.97</v>
      </c>
      <c r="K332" s="59"/>
      <c r="L332" s="60" t="s">
        <v>642</v>
      </c>
      <c r="M332" s="54"/>
      <c r="N332" s="54"/>
    </row>
    <row r="333" spans="1:14" ht="14.75" x14ac:dyDescent="0.75">
      <c r="A333" s="54"/>
      <c r="B333" s="55" t="s">
        <v>640</v>
      </c>
      <c r="C333" s="56">
        <v>112084333</v>
      </c>
      <c r="D333" s="57" t="s">
        <v>812</v>
      </c>
      <c r="E333" s="56">
        <v>6679</v>
      </c>
      <c r="F333" s="56" t="s">
        <v>642</v>
      </c>
      <c r="G333" s="58">
        <v>110396886</v>
      </c>
      <c r="H333" s="58" t="s">
        <v>765</v>
      </c>
      <c r="I333" s="56">
        <v>282</v>
      </c>
      <c r="J333" s="56">
        <v>24.85</v>
      </c>
      <c r="K333" s="59"/>
      <c r="L333" s="60" t="s">
        <v>642</v>
      </c>
      <c r="M333" s="54"/>
      <c r="N333" s="54"/>
    </row>
    <row r="334" spans="1:14" ht="14.75" x14ac:dyDescent="0.75">
      <c r="A334" s="54"/>
      <c r="B334" s="55" t="s">
        <v>640</v>
      </c>
      <c r="C334" s="56">
        <v>112084333</v>
      </c>
      <c r="D334" s="57" t="s">
        <v>812</v>
      </c>
      <c r="E334" s="56">
        <v>6679</v>
      </c>
      <c r="F334" s="56" t="s">
        <v>642</v>
      </c>
      <c r="G334" s="58">
        <v>110105276</v>
      </c>
      <c r="H334" s="58" t="s">
        <v>766</v>
      </c>
      <c r="I334" s="56">
        <v>141.6</v>
      </c>
      <c r="J334" s="56">
        <v>12.48</v>
      </c>
      <c r="K334" s="59"/>
      <c r="L334" s="60" t="s">
        <v>642</v>
      </c>
      <c r="M334" s="54"/>
      <c r="N334" s="54"/>
    </row>
    <row r="335" spans="1:14" ht="14.75" x14ac:dyDescent="0.75">
      <c r="A335" s="54"/>
      <c r="B335" s="55" t="s">
        <v>640</v>
      </c>
      <c r="C335" s="56">
        <v>112084333</v>
      </c>
      <c r="D335" s="57" t="s">
        <v>812</v>
      </c>
      <c r="E335" s="56">
        <v>6679</v>
      </c>
      <c r="F335" s="56" t="s">
        <v>642</v>
      </c>
      <c r="G335" s="58">
        <v>102385247</v>
      </c>
      <c r="H335" s="58" t="s">
        <v>767</v>
      </c>
      <c r="I335" s="56">
        <v>18</v>
      </c>
      <c r="J335" s="56">
        <v>1.59</v>
      </c>
      <c r="K335" s="59"/>
      <c r="L335" s="60" t="s">
        <v>642</v>
      </c>
      <c r="M335" s="54"/>
      <c r="N335" s="54"/>
    </row>
    <row r="336" spans="1:14" ht="14.75" x14ac:dyDescent="0.75">
      <c r="A336" s="54"/>
      <c r="B336" s="55" t="s">
        <v>640</v>
      </c>
      <c r="C336" s="56">
        <v>112084333</v>
      </c>
      <c r="D336" s="57" t="s">
        <v>812</v>
      </c>
      <c r="E336" s="56">
        <v>6679</v>
      </c>
      <c r="F336" s="56" t="s">
        <v>642</v>
      </c>
      <c r="G336" s="58" t="s">
        <v>768</v>
      </c>
      <c r="H336" s="58" t="s">
        <v>768</v>
      </c>
      <c r="I336" s="56">
        <v>211.2</v>
      </c>
      <c r="J336" s="56">
        <v>18.61</v>
      </c>
      <c r="K336" s="59"/>
      <c r="L336" s="60" t="s">
        <v>642</v>
      </c>
      <c r="M336" s="54"/>
      <c r="N336" s="54"/>
    </row>
    <row r="337" spans="1:14" ht="14.75" x14ac:dyDescent="0.75">
      <c r="A337" s="54"/>
      <c r="B337" s="55" t="s">
        <v>640</v>
      </c>
      <c r="C337" s="56">
        <v>112084333</v>
      </c>
      <c r="D337" s="57" t="s">
        <v>812</v>
      </c>
      <c r="E337" s="56">
        <v>6679</v>
      </c>
      <c r="F337" s="56" t="s">
        <v>642</v>
      </c>
      <c r="G337" s="58">
        <v>108171354</v>
      </c>
      <c r="H337" s="58" t="s">
        <v>769</v>
      </c>
      <c r="I337" s="56">
        <v>36</v>
      </c>
      <c r="J337" s="56">
        <v>3.17</v>
      </c>
      <c r="K337" s="59"/>
      <c r="L337" s="60" t="s">
        <v>709</v>
      </c>
      <c r="M337" s="54"/>
      <c r="N337" s="54"/>
    </row>
    <row r="338" spans="1:14" ht="14.75" x14ac:dyDescent="0.75">
      <c r="A338" s="54"/>
      <c r="B338" s="55" t="s">
        <v>640</v>
      </c>
      <c r="C338" s="56">
        <v>112084333</v>
      </c>
      <c r="D338" s="57" t="s">
        <v>812</v>
      </c>
      <c r="E338" s="56">
        <v>6679</v>
      </c>
      <c r="F338" s="56" t="s">
        <v>642</v>
      </c>
      <c r="G338" s="58">
        <v>108415806</v>
      </c>
      <c r="H338" s="58" t="s">
        <v>789</v>
      </c>
      <c r="I338" s="56">
        <v>45</v>
      </c>
      <c r="J338" s="56">
        <v>3.97</v>
      </c>
      <c r="K338" s="59"/>
      <c r="L338" s="60" t="s">
        <v>642</v>
      </c>
      <c r="M338" s="54"/>
      <c r="N338" s="54"/>
    </row>
    <row r="339" spans="1:14" ht="14.75" x14ac:dyDescent="0.75">
      <c r="A339" s="54"/>
      <c r="B339" s="55" t="s">
        <v>640</v>
      </c>
      <c r="C339" s="56">
        <v>112084333</v>
      </c>
      <c r="D339" s="57" t="s">
        <v>812</v>
      </c>
      <c r="E339" s="56">
        <v>6679</v>
      </c>
      <c r="F339" s="56" t="s">
        <v>642</v>
      </c>
      <c r="G339" s="58">
        <v>110151096</v>
      </c>
      <c r="H339" s="58" t="s">
        <v>790</v>
      </c>
      <c r="I339" s="56">
        <v>108</v>
      </c>
      <c r="J339" s="56">
        <v>9.52</v>
      </c>
      <c r="K339" s="56" t="s">
        <v>813</v>
      </c>
      <c r="L339" s="60" t="s">
        <v>642</v>
      </c>
      <c r="M339" s="54"/>
      <c r="N339" s="54"/>
    </row>
    <row r="340" spans="1:14" ht="14.75" x14ac:dyDescent="0.75">
      <c r="A340" s="54"/>
      <c r="B340" s="55" t="s">
        <v>640</v>
      </c>
      <c r="C340" s="56">
        <v>112084333</v>
      </c>
      <c r="D340" s="57" t="s">
        <v>812</v>
      </c>
      <c r="E340" s="56">
        <v>6679</v>
      </c>
      <c r="F340" s="56" t="s">
        <v>642</v>
      </c>
      <c r="G340" s="58">
        <v>111931123</v>
      </c>
      <c r="H340" s="58" t="s">
        <v>795</v>
      </c>
      <c r="I340" s="56">
        <v>89.1</v>
      </c>
      <c r="J340" s="56">
        <v>7.85</v>
      </c>
      <c r="K340" s="56" t="s">
        <v>814</v>
      </c>
      <c r="L340" s="60" t="s">
        <v>642</v>
      </c>
      <c r="M340" s="54"/>
      <c r="N340" s="54"/>
    </row>
    <row r="341" spans="1:14" ht="14.75" x14ac:dyDescent="0.75">
      <c r="A341" s="54"/>
      <c r="B341" s="61" t="s">
        <v>640</v>
      </c>
      <c r="C341" s="62">
        <v>112084333</v>
      </c>
      <c r="D341" s="63" t="s">
        <v>812</v>
      </c>
      <c r="E341" s="62">
        <v>6679</v>
      </c>
      <c r="F341" s="62" t="s">
        <v>642</v>
      </c>
      <c r="G341" s="64">
        <v>110788151</v>
      </c>
      <c r="H341" s="64" t="s">
        <v>774</v>
      </c>
      <c r="I341" s="62">
        <v>30</v>
      </c>
      <c r="J341" s="62">
        <v>2.64</v>
      </c>
      <c r="K341" s="65"/>
      <c r="L341" s="56" t="s">
        <v>642</v>
      </c>
      <c r="M341" s="66"/>
      <c r="N341" s="54"/>
    </row>
    <row r="342" spans="1:14" ht="14.75" x14ac:dyDescent="0.75">
      <c r="A342" s="13"/>
      <c r="B342" s="67" t="s">
        <v>640</v>
      </c>
      <c r="C342" s="68">
        <v>106779278</v>
      </c>
      <c r="D342" s="69" t="s">
        <v>815</v>
      </c>
      <c r="E342" s="68">
        <v>2754</v>
      </c>
      <c r="F342" s="68" t="s">
        <v>816</v>
      </c>
      <c r="G342" s="70">
        <v>110949663</v>
      </c>
      <c r="H342" s="70" t="s">
        <v>817</v>
      </c>
      <c r="I342" s="68">
        <v>186</v>
      </c>
      <c r="J342" s="68">
        <v>100</v>
      </c>
      <c r="K342" s="68" t="s">
        <v>818</v>
      </c>
      <c r="L342" s="71" t="s">
        <v>642</v>
      </c>
      <c r="M342" s="48"/>
      <c r="N342" s="48"/>
    </row>
    <row r="343" spans="1:14" ht="14.75" x14ac:dyDescent="0.75">
      <c r="B343" s="67" t="s">
        <v>640</v>
      </c>
      <c r="C343" s="68">
        <v>111040574</v>
      </c>
      <c r="D343" s="69" t="s">
        <v>819</v>
      </c>
      <c r="E343" s="68">
        <v>5750</v>
      </c>
      <c r="F343" s="68" t="s">
        <v>642</v>
      </c>
      <c r="G343" s="70">
        <v>111026326</v>
      </c>
      <c r="H343" s="70" t="s">
        <v>820</v>
      </c>
      <c r="I343" s="68">
        <v>135</v>
      </c>
      <c r="J343" s="68">
        <v>100</v>
      </c>
      <c r="K343" s="68" t="s">
        <v>653</v>
      </c>
      <c r="L343" s="71" t="s">
        <v>642</v>
      </c>
    </row>
    <row r="344" spans="1:14" ht="14.75" x14ac:dyDescent="0.75">
      <c r="B344" s="67" t="s">
        <v>640</v>
      </c>
      <c r="C344" s="68">
        <v>111040558</v>
      </c>
      <c r="D344" s="69" t="s">
        <v>821</v>
      </c>
      <c r="E344" s="68">
        <v>5756</v>
      </c>
      <c r="F344" s="68" t="s">
        <v>642</v>
      </c>
      <c r="G344" s="70">
        <v>111026297</v>
      </c>
      <c r="H344" s="70" t="s">
        <v>822</v>
      </c>
      <c r="I344" s="68">
        <v>135</v>
      </c>
      <c r="J344" s="68">
        <v>100</v>
      </c>
      <c r="K344" s="68" t="s">
        <v>653</v>
      </c>
      <c r="L344" s="71" t="s">
        <v>642</v>
      </c>
    </row>
    <row r="345" spans="1:14" ht="14.75" x14ac:dyDescent="0.75">
      <c r="B345" s="67" t="s">
        <v>640</v>
      </c>
      <c r="C345" s="68">
        <v>111040591</v>
      </c>
      <c r="D345" s="69" t="s">
        <v>823</v>
      </c>
      <c r="E345" s="68">
        <v>5747</v>
      </c>
      <c r="F345" s="68" t="s">
        <v>642</v>
      </c>
      <c r="G345" s="70">
        <v>111026351</v>
      </c>
      <c r="H345" s="70" t="s">
        <v>824</v>
      </c>
      <c r="I345" s="68">
        <v>135</v>
      </c>
      <c r="J345" s="68">
        <v>100</v>
      </c>
      <c r="K345" s="68" t="s">
        <v>825</v>
      </c>
      <c r="L345" s="71" t="s">
        <v>642</v>
      </c>
    </row>
    <row r="346" spans="1:14" ht="14.75" x14ac:dyDescent="0.75">
      <c r="B346" s="67" t="s">
        <v>640</v>
      </c>
      <c r="C346" s="68">
        <v>111813725</v>
      </c>
      <c r="D346" s="69" t="s">
        <v>826</v>
      </c>
      <c r="E346" s="68">
        <v>6173</v>
      </c>
      <c r="F346" s="68" t="s">
        <v>642</v>
      </c>
      <c r="G346" s="70">
        <v>111993957</v>
      </c>
      <c r="H346" s="70" t="s">
        <v>827</v>
      </c>
      <c r="I346" s="68">
        <v>74</v>
      </c>
      <c r="J346" s="68">
        <v>41.57</v>
      </c>
      <c r="K346" s="68" t="s">
        <v>828</v>
      </c>
      <c r="L346" s="71" t="s">
        <v>642</v>
      </c>
    </row>
    <row r="347" spans="1:14" ht="14.75" x14ac:dyDescent="0.75">
      <c r="B347" s="67" t="s">
        <v>640</v>
      </c>
      <c r="C347" s="68">
        <v>111813725</v>
      </c>
      <c r="D347" s="69" t="s">
        <v>826</v>
      </c>
      <c r="E347" s="68">
        <v>6173</v>
      </c>
      <c r="F347" s="68" t="s">
        <v>642</v>
      </c>
      <c r="G347" s="70">
        <v>111717637</v>
      </c>
      <c r="H347" s="70" t="s">
        <v>829</v>
      </c>
      <c r="I347" s="68">
        <v>70</v>
      </c>
      <c r="J347" s="68">
        <v>39.33</v>
      </c>
      <c r="K347" s="72"/>
      <c r="L347" s="71" t="s">
        <v>642</v>
      </c>
    </row>
    <row r="348" spans="1:14" ht="14.75" x14ac:dyDescent="0.75">
      <c r="B348" s="67" t="s">
        <v>640</v>
      </c>
      <c r="C348" s="68">
        <v>111813725</v>
      </c>
      <c r="D348" s="69" t="s">
        <v>826</v>
      </c>
      <c r="E348" s="68">
        <v>6173</v>
      </c>
      <c r="F348" s="68" t="s">
        <v>642</v>
      </c>
      <c r="G348" s="70">
        <v>111174628</v>
      </c>
      <c r="H348" s="70" t="s">
        <v>783</v>
      </c>
      <c r="I348" s="68">
        <v>24</v>
      </c>
      <c r="J348" s="68">
        <v>13.48</v>
      </c>
      <c r="K348" s="68" t="s">
        <v>830</v>
      </c>
      <c r="L348" s="71" t="s">
        <v>642</v>
      </c>
    </row>
    <row r="349" spans="1:14" ht="14.75" x14ac:dyDescent="0.75">
      <c r="B349" s="67" t="s">
        <v>640</v>
      </c>
      <c r="C349" s="68">
        <v>111813725</v>
      </c>
      <c r="D349" s="69" t="s">
        <v>826</v>
      </c>
      <c r="E349" s="68">
        <v>6173</v>
      </c>
      <c r="F349" s="68" t="s">
        <v>642</v>
      </c>
      <c r="G349" s="70">
        <v>102385175</v>
      </c>
      <c r="H349" s="70" t="s">
        <v>657</v>
      </c>
      <c r="I349" s="68">
        <v>10</v>
      </c>
      <c r="J349" s="68">
        <v>5.62</v>
      </c>
      <c r="K349" s="72"/>
      <c r="L349" s="71" t="s">
        <v>642</v>
      </c>
    </row>
    <row r="350" spans="1:14" ht="14.75" x14ac:dyDescent="0.75">
      <c r="B350" s="67" t="s">
        <v>640</v>
      </c>
      <c r="C350" s="68">
        <v>112121835</v>
      </c>
      <c r="D350" s="69" t="s">
        <v>123</v>
      </c>
      <c r="E350" s="68">
        <v>7026</v>
      </c>
      <c r="F350" s="68" t="s">
        <v>642</v>
      </c>
      <c r="G350" s="70">
        <v>111776240</v>
      </c>
      <c r="H350" s="70" t="s">
        <v>831</v>
      </c>
      <c r="I350" s="68">
        <v>500</v>
      </c>
      <c r="J350" s="68">
        <v>73.53</v>
      </c>
      <c r="K350" s="68" t="s">
        <v>647</v>
      </c>
      <c r="L350" s="71" t="s">
        <v>642</v>
      </c>
    </row>
    <row r="351" spans="1:14" ht="14.75" x14ac:dyDescent="0.75">
      <c r="B351" s="67" t="s">
        <v>640</v>
      </c>
      <c r="C351" s="68">
        <v>112121835</v>
      </c>
      <c r="D351" s="69" t="s">
        <v>123</v>
      </c>
      <c r="E351" s="68">
        <v>7026</v>
      </c>
      <c r="F351" s="68" t="s">
        <v>642</v>
      </c>
      <c r="G351" s="70">
        <v>108475411</v>
      </c>
      <c r="H351" s="70" t="s">
        <v>663</v>
      </c>
      <c r="I351" s="68">
        <v>80</v>
      </c>
      <c r="J351" s="68">
        <v>11.76</v>
      </c>
      <c r="K351" s="72"/>
      <c r="L351" s="71" t="s">
        <v>642</v>
      </c>
    </row>
    <row r="352" spans="1:14" ht="14.75" x14ac:dyDescent="0.75">
      <c r="B352" s="67" t="s">
        <v>640</v>
      </c>
      <c r="C352" s="68">
        <v>112121835</v>
      </c>
      <c r="D352" s="69" t="s">
        <v>123</v>
      </c>
      <c r="E352" s="68">
        <v>7026</v>
      </c>
      <c r="F352" s="68" t="s">
        <v>642</v>
      </c>
      <c r="G352" s="70">
        <v>108473192</v>
      </c>
      <c r="H352" s="70" t="s">
        <v>683</v>
      </c>
      <c r="I352" s="68">
        <v>40</v>
      </c>
      <c r="J352" s="68">
        <v>5.88</v>
      </c>
      <c r="K352" s="72"/>
      <c r="L352" s="71" t="s">
        <v>642</v>
      </c>
    </row>
    <row r="353" spans="2:12" ht="14.75" x14ac:dyDescent="0.75">
      <c r="B353" s="67" t="s">
        <v>640</v>
      </c>
      <c r="C353" s="68">
        <v>112121835</v>
      </c>
      <c r="D353" s="69" t="s">
        <v>123</v>
      </c>
      <c r="E353" s="68">
        <v>7026</v>
      </c>
      <c r="F353" s="68" t="s">
        <v>642</v>
      </c>
      <c r="G353" s="70">
        <v>103863790</v>
      </c>
      <c r="H353" s="70" t="s">
        <v>687</v>
      </c>
      <c r="I353" s="68">
        <v>45</v>
      </c>
      <c r="J353" s="68">
        <v>6.62</v>
      </c>
      <c r="K353" s="72"/>
      <c r="L353" s="71" t="s">
        <v>642</v>
      </c>
    </row>
    <row r="354" spans="2:12" ht="14.75" x14ac:dyDescent="0.75">
      <c r="B354" s="67" t="s">
        <v>640</v>
      </c>
      <c r="C354" s="68">
        <v>112121835</v>
      </c>
      <c r="D354" s="69" t="s">
        <v>123</v>
      </c>
      <c r="E354" s="68">
        <v>7026</v>
      </c>
      <c r="F354" s="68" t="s">
        <v>642</v>
      </c>
      <c r="G354" s="70">
        <v>107378986</v>
      </c>
      <c r="H354" s="70" t="s">
        <v>832</v>
      </c>
      <c r="I354" s="68">
        <v>15</v>
      </c>
      <c r="J354" s="68">
        <v>2.21</v>
      </c>
      <c r="K354" s="72"/>
      <c r="L354" s="71" t="s">
        <v>642</v>
      </c>
    </row>
    <row r="355" spans="2:12" ht="14.75" x14ac:dyDescent="0.75">
      <c r="B355" s="67" t="s">
        <v>640</v>
      </c>
      <c r="C355" s="68">
        <v>111813741</v>
      </c>
      <c r="D355" s="69" t="s">
        <v>833</v>
      </c>
      <c r="E355" s="68">
        <v>6174</v>
      </c>
      <c r="F355" s="68" t="s">
        <v>642</v>
      </c>
      <c r="G355" s="70">
        <v>111993957</v>
      </c>
      <c r="H355" s="70" t="s">
        <v>827</v>
      </c>
      <c r="I355" s="68">
        <v>74</v>
      </c>
      <c r="J355" s="68">
        <v>35.409999999999997</v>
      </c>
      <c r="K355" s="68" t="s">
        <v>828</v>
      </c>
      <c r="L355" s="71" t="s">
        <v>642</v>
      </c>
    </row>
    <row r="356" spans="2:12" ht="14.75" x14ac:dyDescent="0.75">
      <c r="B356" s="67" t="s">
        <v>640</v>
      </c>
      <c r="C356" s="68">
        <v>111813741</v>
      </c>
      <c r="D356" s="69" t="s">
        <v>833</v>
      </c>
      <c r="E356" s="68">
        <v>6174</v>
      </c>
      <c r="F356" s="68" t="s">
        <v>642</v>
      </c>
      <c r="G356" s="70">
        <v>111717637</v>
      </c>
      <c r="H356" s="70" t="s">
        <v>829</v>
      </c>
      <c r="I356" s="68">
        <v>70</v>
      </c>
      <c r="J356" s="68">
        <v>33.49</v>
      </c>
      <c r="K356" s="72"/>
      <c r="L356" s="71" t="s">
        <v>642</v>
      </c>
    </row>
    <row r="357" spans="2:12" ht="14.75" x14ac:dyDescent="0.75">
      <c r="B357" s="67" t="s">
        <v>640</v>
      </c>
      <c r="C357" s="68">
        <v>111813741</v>
      </c>
      <c r="D357" s="69" t="s">
        <v>833</v>
      </c>
      <c r="E357" s="68">
        <v>6174</v>
      </c>
      <c r="F357" s="68" t="s">
        <v>642</v>
      </c>
      <c r="G357" s="70">
        <v>108850171</v>
      </c>
      <c r="H357" s="70" t="s">
        <v>663</v>
      </c>
      <c r="I357" s="68">
        <v>25</v>
      </c>
      <c r="J357" s="68">
        <v>11.96</v>
      </c>
      <c r="K357" s="68" t="s">
        <v>712</v>
      </c>
      <c r="L357" s="71" t="s">
        <v>642</v>
      </c>
    </row>
    <row r="358" spans="2:12" ht="14.75" x14ac:dyDescent="0.75">
      <c r="B358" s="67" t="s">
        <v>640</v>
      </c>
      <c r="C358" s="68">
        <v>111813741</v>
      </c>
      <c r="D358" s="69" t="s">
        <v>833</v>
      </c>
      <c r="E358" s="68">
        <v>6174</v>
      </c>
      <c r="F358" s="68" t="s">
        <v>642</v>
      </c>
      <c r="G358" s="70">
        <v>110151150</v>
      </c>
      <c r="H358" s="70" t="s">
        <v>834</v>
      </c>
      <c r="I358" s="68">
        <v>30</v>
      </c>
      <c r="J358" s="68">
        <v>14.35</v>
      </c>
      <c r="K358" s="68" t="s">
        <v>835</v>
      </c>
      <c r="L358" s="71" t="s">
        <v>642</v>
      </c>
    </row>
    <row r="359" spans="2:12" ht="14.75" x14ac:dyDescent="0.75">
      <c r="B359" s="73" t="s">
        <v>640</v>
      </c>
      <c r="C359" s="74">
        <v>111813741</v>
      </c>
      <c r="D359" s="75" t="s">
        <v>833</v>
      </c>
      <c r="E359" s="74">
        <v>6174</v>
      </c>
      <c r="F359" s="74" t="s">
        <v>642</v>
      </c>
      <c r="G359" s="76">
        <v>107379006</v>
      </c>
      <c r="H359" s="76" t="s">
        <v>836</v>
      </c>
      <c r="I359" s="74">
        <v>10</v>
      </c>
      <c r="J359" s="74">
        <v>4.78</v>
      </c>
      <c r="K359" s="77"/>
      <c r="L359" s="68" t="s">
        <v>642</v>
      </c>
    </row>
  </sheetData>
  <autoFilter ref="B4:L359" xr:uid="{00000000-0001-0000-0200-000000000000}"/>
  <mergeCells count="2">
    <mergeCell ref="B1:L1"/>
    <mergeCell ref="B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F498"/>
  <sheetViews>
    <sheetView workbookViewId="0">
      <selection activeCell="F6" sqref="F6:F11"/>
    </sheetView>
  </sheetViews>
  <sheetFormatPr defaultColWidth="14.40625" defaultRowHeight="15.75" customHeight="1" x14ac:dyDescent="0.6"/>
  <sheetData>
    <row r="1" spans="1:6" ht="15.75" customHeight="1" x14ac:dyDescent="0.75">
      <c r="A1" s="11" t="s">
        <v>127</v>
      </c>
      <c r="B1" s="11" t="s">
        <v>128</v>
      </c>
      <c r="C1" s="11" t="s">
        <v>129</v>
      </c>
      <c r="D1" s="11" t="s">
        <v>130</v>
      </c>
      <c r="E1" s="11" t="s">
        <v>131</v>
      </c>
    </row>
    <row r="2" spans="1:6" ht="15.75" hidden="1" customHeight="1" x14ac:dyDescent="0.75">
      <c r="A2" s="10">
        <v>1</v>
      </c>
      <c r="B2" s="11" t="s">
        <v>132</v>
      </c>
      <c r="C2" s="11" t="s">
        <v>133</v>
      </c>
      <c r="D2" s="11" t="s">
        <v>46</v>
      </c>
      <c r="E2" s="11" t="s">
        <v>26</v>
      </c>
    </row>
    <row r="3" spans="1:6" ht="15.75" hidden="1" customHeight="1" x14ac:dyDescent="0.75">
      <c r="A3" s="10">
        <v>2</v>
      </c>
      <c r="B3" s="11" t="s">
        <v>134</v>
      </c>
      <c r="C3" s="11" t="s">
        <v>133</v>
      </c>
      <c r="D3" s="11" t="s">
        <v>46</v>
      </c>
      <c r="E3" s="11" t="s">
        <v>26</v>
      </c>
    </row>
    <row r="4" spans="1:6" ht="15.75" hidden="1" customHeight="1" x14ac:dyDescent="0.75">
      <c r="A4" s="10">
        <v>3</v>
      </c>
      <c r="B4" s="11" t="s">
        <v>135</v>
      </c>
      <c r="C4" s="11" t="s">
        <v>133</v>
      </c>
      <c r="D4" s="11" t="s">
        <v>46</v>
      </c>
      <c r="E4" s="11" t="s">
        <v>26</v>
      </c>
    </row>
    <row r="5" spans="1:6" ht="15.75" hidden="1" customHeight="1" x14ac:dyDescent="0.75">
      <c r="A5" s="10">
        <v>4</v>
      </c>
      <c r="B5" s="11" t="s">
        <v>136</v>
      </c>
      <c r="C5" s="11" t="s">
        <v>133</v>
      </c>
      <c r="D5" s="11" t="s">
        <v>46</v>
      </c>
      <c r="E5" s="11" t="s">
        <v>26</v>
      </c>
    </row>
    <row r="6" spans="1:6" ht="15.75" hidden="1" customHeight="1" x14ac:dyDescent="0.75">
      <c r="A6" s="10">
        <v>5</v>
      </c>
      <c r="B6" s="11" t="s">
        <v>137</v>
      </c>
      <c r="C6" s="11" t="s">
        <v>133</v>
      </c>
      <c r="D6" s="11" t="s">
        <v>46</v>
      </c>
      <c r="E6" s="11" t="s">
        <v>26</v>
      </c>
      <c r="F6" s="83">
        <v>258</v>
      </c>
    </row>
    <row r="7" spans="1:6" ht="15.75" hidden="1" customHeight="1" x14ac:dyDescent="0.75">
      <c r="A7" s="10">
        <v>7</v>
      </c>
      <c r="B7" s="11" t="s">
        <v>138</v>
      </c>
      <c r="C7" s="11" t="s">
        <v>133</v>
      </c>
      <c r="D7" s="11" t="s">
        <v>46</v>
      </c>
      <c r="E7" s="11" t="s">
        <v>26</v>
      </c>
      <c r="F7" s="83">
        <v>691</v>
      </c>
    </row>
    <row r="8" spans="1:6" ht="15.75" hidden="1" customHeight="1" x14ac:dyDescent="0.75">
      <c r="A8" s="10">
        <v>8</v>
      </c>
      <c r="B8" s="11" t="s">
        <v>139</v>
      </c>
      <c r="C8" s="11" t="s">
        <v>133</v>
      </c>
      <c r="D8" s="11" t="s">
        <v>46</v>
      </c>
      <c r="E8" s="11" t="s">
        <v>26</v>
      </c>
      <c r="F8" s="83">
        <v>171</v>
      </c>
    </row>
    <row r="9" spans="1:6" ht="15.75" hidden="1" customHeight="1" x14ac:dyDescent="0.75">
      <c r="A9" s="10">
        <v>11</v>
      </c>
      <c r="B9" s="11" t="s">
        <v>140</v>
      </c>
      <c r="C9" s="11" t="s">
        <v>133</v>
      </c>
      <c r="D9" s="11" t="s">
        <v>46</v>
      </c>
      <c r="E9" s="11" t="s">
        <v>26</v>
      </c>
      <c r="F9" s="83">
        <v>500</v>
      </c>
    </row>
    <row r="10" spans="1:6" ht="15.75" hidden="1" customHeight="1" x14ac:dyDescent="0.75">
      <c r="A10" s="10">
        <v>14</v>
      </c>
      <c r="B10" s="11" t="s">
        <v>141</v>
      </c>
      <c r="C10" s="11" t="s">
        <v>133</v>
      </c>
      <c r="D10" s="11" t="s">
        <v>46</v>
      </c>
      <c r="E10" s="11" t="s">
        <v>26</v>
      </c>
      <c r="F10" s="83">
        <v>114</v>
      </c>
    </row>
    <row r="11" spans="1:6" ht="15.75" hidden="1" customHeight="1" x14ac:dyDescent="0.75">
      <c r="A11" s="10">
        <v>15</v>
      </c>
      <c r="B11" s="11" t="s">
        <v>142</v>
      </c>
      <c r="C11" s="11" t="s">
        <v>133</v>
      </c>
      <c r="D11" s="11" t="s">
        <v>46</v>
      </c>
      <c r="E11" s="11" t="s">
        <v>26</v>
      </c>
      <c r="F11" s="86">
        <v>554</v>
      </c>
    </row>
    <row r="12" spans="1:6" ht="15.75" hidden="1" customHeight="1" x14ac:dyDescent="0.75">
      <c r="A12" s="10">
        <v>19</v>
      </c>
      <c r="B12" s="11" t="s">
        <v>143</v>
      </c>
      <c r="C12" s="11" t="s">
        <v>133</v>
      </c>
      <c r="D12" s="11" t="s">
        <v>46</v>
      </c>
      <c r="E12" s="11" t="s">
        <v>26</v>
      </c>
    </row>
    <row r="13" spans="1:6" ht="15.75" hidden="1" customHeight="1" x14ac:dyDescent="0.75">
      <c r="A13" s="10">
        <v>21</v>
      </c>
      <c r="B13" s="11" t="s">
        <v>144</v>
      </c>
      <c r="C13" s="11" t="s">
        <v>133</v>
      </c>
      <c r="D13" s="11" t="s">
        <v>46</v>
      </c>
      <c r="E13" s="11" t="s">
        <v>26</v>
      </c>
    </row>
    <row r="14" spans="1:6" ht="15.75" hidden="1" customHeight="1" x14ac:dyDescent="0.75">
      <c r="A14" s="10">
        <v>22</v>
      </c>
      <c r="B14" s="11" t="s">
        <v>145</v>
      </c>
      <c r="C14" s="11" t="s">
        <v>133</v>
      </c>
      <c r="D14" s="11" t="s">
        <v>46</v>
      </c>
      <c r="E14" s="11" t="s">
        <v>26</v>
      </c>
    </row>
    <row r="15" spans="1:6" ht="15.75" hidden="1" customHeight="1" x14ac:dyDescent="0.75">
      <c r="A15" s="10">
        <v>23</v>
      </c>
      <c r="B15" s="11" t="s">
        <v>146</v>
      </c>
      <c r="C15" s="11" t="s">
        <v>133</v>
      </c>
      <c r="D15" s="11" t="s">
        <v>46</v>
      </c>
      <c r="E15" s="11" t="s">
        <v>26</v>
      </c>
    </row>
    <row r="16" spans="1:6" ht="15.75" hidden="1" customHeight="1" x14ac:dyDescent="0.75">
      <c r="A16" s="10">
        <v>24</v>
      </c>
      <c r="B16" s="11" t="s">
        <v>147</v>
      </c>
      <c r="C16" s="11" t="s">
        <v>133</v>
      </c>
      <c r="D16" s="11" t="s">
        <v>46</v>
      </c>
      <c r="E16" s="11" t="s">
        <v>26</v>
      </c>
    </row>
    <row r="17" spans="1:5" ht="15.75" hidden="1" customHeight="1" x14ac:dyDescent="0.75">
      <c r="A17" s="10">
        <v>25</v>
      </c>
      <c r="B17" s="11" t="s">
        <v>148</v>
      </c>
      <c r="C17" s="11" t="s">
        <v>133</v>
      </c>
      <c r="D17" s="11" t="s">
        <v>46</v>
      </c>
      <c r="E17" s="11" t="s">
        <v>26</v>
      </c>
    </row>
    <row r="18" spans="1:5" ht="15.75" hidden="1" customHeight="1" x14ac:dyDescent="0.75">
      <c r="A18" s="10">
        <v>26</v>
      </c>
      <c r="B18" s="11" t="s">
        <v>149</v>
      </c>
      <c r="C18" s="11" t="s">
        <v>133</v>
      </c>
      <c r="D18" s="11" t="s">
        <v>46</v>
      </c>
      <c r="E18" s="11" t="s">
        <v>26</v>
      </c>
    </row>
    <row r="19" spans="1:5" ht="15.75" hidden="1" customHeight="1" x14ac:dyDescent="0.75">
      <c r="A19" s="10">
        <v>27</v>
      </c>
      <c r="B19" s="11" t="s">
        <v>150</v>
      </c>
      <c r="C19" s="11" t="s">
        <v>133</v>
      </c>
      <c r="D19" s="11" t="s">
        <v>46</v>
      </c>
      <c r="E19" s="11" t="s">
        <v>26</v>
      </c>
    </row>
    <row r="20" spans="1:5" ht="15.75" hidden="1" customHeight="1" x14ac:dyDescent="0.75">
      <c r="A20" s="10">
        <v>28</v>
      </c>
      <c r="B20" s="11" t="s">
        <v>151</v>
      </c>
      <c r="C20" s="11" t="s">
        <v>133</v>
      </c>
      <c r="D20" s="11" t="s">
        <v>46</v>
      </c>
      <c r="E20" s="11" t="s">
        <v>26</v>
      </c>
    </row>
    <row r="21" spans="1:5" ht="15.75" hidden="1" customHeight="1" x14ac:dyDescent="0.75">
      <c r="A21" s="10">
        <v>29</v>
      </c>
      <c r="B21" s="11" t="s">
        <v>152</v>
      </c>
      <c r="C21" s="11" t="s">
        <v>133</v>
      </c>
      <c r="D21" s="11" t="s">
        <v>46</v>
      </c>
      <c r="E21" s="11" t="s">
        <v>26</v>
      </c>
    </row>
    <row r="22" spans="1:5" ht="15.75" hidden="1" customHeight="1" x14ac:dyDescent="0.75">
      <c r="A22" s="10">
        <v>30</v>
      </c>
      <c r="B22" s="11" t="s">
        <v>153</v>
      </c>
      <c r="C22" s="11" t="s">
        <v>133</v>
      </c>
      <c r="D22" s="11" t="s">
        <v>46</v>
      </c>
      <c r="E22" s="11" t="s">
        <v>26</v>
      </c>
    </row>
    <row r="23" spans="1:5" ht="14.75" hidden="1" x14ac:dyDescent="0.75">
      <c r="A23" s="10">
        <v>32</v>
      </c>
      <c r="B23" s="11" t="s">
        <v>154</v>
      </c>
      <c r="C23" s="11" t="s">
        <v>133</v>
      </c>
      <c r="D23" s="11" t="s">
        <v>46</v>
      </c>
      <c r="E23" s="11" t="s">
        <v>26</v>
      </c>
    </row>
    <row r="24" spans="1:5" ht="14.75" hidden="1" x14ac:dyDescent="0.75">
      <c r="A24" s="10">
        <v>33</v>
      </c>
      <c r="B24" s="11" t="s">
        <v>155</v>
      </c>
      <c r="C24" s="11" t="s">
        <v>133</v>
      </c>
      <c r="D24" s="11" t="s">
        <v>46</v>
      </c>
      <c r="E24" s="11" t="s">
        <v>26</v>
      </c>
    </row>
    <row r="25" spans="1:5" ht="14.75" hidden="1" x14ac:dyDescent="0.75">
      <c r="A25" s="10">
        <v>35</v>
      </c>
      <c r="B25" s="11" t="s">
        <v>156</v>
      </c>
      <c r="C25" s="11" t="s">
        <v>133</v>
      </c>
      <c r="D25" s="11" t="s">
        <v>46</v>
      </c>
      <c r="E25" s="11" t="s">
        <v>26</v>
      </c>
    </row>
    <row r="26" spans="1:5" ht="14.75" hidden="1" x14ac:dyDescent="0.75">
      <c r="A26" s="10">
        <v>36</v>
      </c>
      <c r="B26" s="11" t="s">
        <v>157</v>
      </c>
      <c r="C26" s="11" t="s">
        <v>133</v>
      </c>
      <c r="D26" s="11" t="s">
        <v>46</v>
      </c>
      <c r="E26" s="11" t="s">
        <v>26</v>
      </c>
    </row>
    <row r="27" spans="1:5" ht="14.75" hidden="1" x14ac:dyDescent="0.75">
      <c r="A27" s="10">
        <v>37</v>
      </c>
      <c r="B27" s="11" t="s">
        <v>158</v>
      </c>
      <c r="C27" s="11" t="s">
        <v>133</v>
      </c>
      <c r="D27" s="11" t="s">
        <v>46</v>
      </c>
      <c r="E27" s="11" t="s">
        <v>26</v>
      </c>
    </row>
    <row r="28" spans="1:5" ht="14.75" hidden="1" x14ac:dyDescent="0.75">
      <c r="A28" s="10">
        <v>38</v>
      </c>
      <c r="B28" s="11" t="s">
        <v>159</v>
      </c>
      <c r="C28" s="11" t="s">
        <v>133</v>
      </c>
      <c r="D28" s="11" t="s">
        <v>46</v>
      </c>
      <c r="E28" s="11" t="s">
        <v>26</v>
      </c>
    </row>
    <row r="29" spans="1:5" ht="14.75" hidden="1" x14ac:dyDescent="0.75">
      <c r="A29" s="10">
        <v>39</v>
      </c>
      <c r="B29" s="11" t="s">
        <v>160</v>
      </c>
      <c r="C29" s="11" t="s">
        <v>133</v>
      </c>
      <c r="D29" s="11" t="s">
        <v>46</v>
      </c>
      <c r="E29" s="11" t="s">
        <v>26</v>
      </c>
    </row>
    <row r="30" spans="1:5" ht="14.75" hidden="1" x14ac:dyDescent="0.75">
      <c r="A30" s="10">
        <v>40</v>
      </c>
      <c r="B30" s="11" t="s">
        <v>161</v>
      </c>
      <c r="C30" s="11" t="s">
        <v>133</v>
      </c>
      <c r="D30" s="11" t="s">
        <v>46</v>
      </c>
      <c r="E30" s="11" t="s">
        <v>26</v>
      </c>
    </row>
    <row r="31" spans="1:5" ht="14.75" hidden="1" x14ac:dyDescent="0.75">
      <c r="A31" s="10">
        <v>41</v>
      </c>
      <c r="B31" s="11" t="s">
        <v>162</v>
      </c>
      <c r="C31" s="11" t="s">
        <v>133</v>
      </c>
      <c r="D31" s="11" t="s">
        <v>46</v>
      </c>
      <c r="E31" s="11" t="s">
        <v>26</v>
      </c>
    </row>
    <row r="32" spans="1:5" ht="14.75" hidden="1" x14ac:dyDescent="0.75">
      <c r="A32" s="10">
        <v>42</v>
      </c>
      <c r="B32" s="11" t="s">
        <v>163</v>
      </c>
      <c r="C32" s="11" t="s">
        <v>133</v>
      </c>
      <c r="D32" s="11" t="s">
        <v>46</v>
      </c>
      <c r="E32" s="11" t="s">
        <v>26</v>
      </c>
    </row>
    <row r="33" spans="1:5" ht="14.75" hidden="1" x14ac:dyDescent="0.75">
      <c r="A33" s="10">
        <v>44</v>
      </c>
      <c r="B33" s="11" t="s">
        <v>164</v>
      </c>
      <c r="C33" s="11" t="s">
        <v>133</v>
      </c>
      <c r="D33" s="11" t="s">
        <v>46</v>
      </c>
      <c r="E33" s="11" t="s">
        <v>26</v>
      </c>
    </row>
    <row r="34" spans="1:5" ht="14.75" hidden="1" x14ac:dyDescent="0.75">
      <c r="A34" s="10">
        <v>45</v>
      </c>
      <c r="B34" s="11" t="s">
        <v>165</v>
      </c>
      <c r="C34" s="11" t="s">
        <v>133</v>
      </c>
      <c r="D34" s="11" t="s">
        <v>46</v>
      </c>
      <c r="E34" s="11" t="s">
        <v>26</v>
      </c>
    </row>
    <row r="35" spans="1:5" ht="14.75" hidden="1" x14ac:dyDescent="0.75">
      <c r="A35" s="10">
        <v>46</v>
      </c>
      <c r="B35" s="11" t="s">
        <v>166</v>
      </c>
      <c r="C35" s="11" t="s">
        <v>133</v>
      </c>
      <c r="D35" s="11" t="s">
        <v>46</v>
      </c>
      <c r="E35" s="11" t="s">
        <v>26</v>
      </c>
    </row>
    <row r="36" spans="1:5" ht="14.75" hidden="1" x14ac:dyDescent="0.75">
      <c r="A36" s="10">
        <v>47</v>
      </c>
      <c r="B36" s="11" t="s">
        <v>167</v>
      </c>
      <c r="C36" s="11" t="s">
        <v>133</v>
      </c>
      <c r="D36" s="11" t="s">
        <v>46</v>
      </c>
      <c r="E36" s="11" t="s">
        <v>26</v>
      </c>
    </row>
    <row r="37" spans="1:5" ht="14.75" hidden="1" x14ac:dyDescent="0.75">
      <c r="A37" s="10">
        <v>48</v>
      </c>
      <c r="B37" s="11" t="s">
        <v>168</v>
      </c>
      <c r="C37" s="11" t="s">
        <v>133</v>
      </c>
      <c r="D37" s="11" t="s">
        <v>46</v>
      </c>
      <c r="E37" s="11" t="s">
        <v>26</v>
      </c>
    </row>
    <row r="38" spans="1:5" ht="14.75" hidden="1" x14ac:dyDescent="0.75">
      <c r="A38" s="10">
        <v>49</v>
      </c>
      <c r="B38" s="11" t="s">
        <v>169</v>
      </c>
      <c r="C38" s="11" t="s">
        <v>133</v>
      </c>
      <c r="D38" s="11" t="s">
        <v>46</v>
      </c>
      <c r="E38" s="11" t="s">
        <v>26</v>
      </c>
    </row>
    <row r="39" spans="1:5" ht="14.75" hidden="1" x14ac:dyDescent="0.75">
      <c r="A39" s="10">
        <v>50</v>
      </c>
      <c r="B39" s="11" t="s">
        <v>170</v>
      </c>
      <c r="C39" s="11" t="s">
        <v>133</v>
      </c>
      <c r="D39" s="11" t="s">
        <v>46</v>
      </c>
      <c r="E39" s="11" t="s">
        <v>26</v>
      </c>
    </row>
    <row r="40" spans="1:5" ht="14.75" hidden="1" x14ac:dyDescent="0.75">
      <c r="A40" s="10">
        <v>51</v>
      </c>
      <c r="B40" s="11" t="s">
        <v>171</v>
      </c>
      <c r="C40" s="11" t="s">
        <v>133</v>
      </c>
      <c r="D40" s="11" t="s">
        <v>46</v>
      </c>
      <c r="E40" s="11" t="s">
        <v>26</v>
      </c>
    </row>
    <row r="41" spans="1:5" ht="14.75" hidden="1" x14ac:dyDescent="0.75">
      <c r="A41" s="10">
        <v>52</v>
      </c>
      <c r="B41" s="11" t="s">
        <v>172</v>
      </c>
      <c r="C41" s="11" t="s">
        <v>133</v>
      </c>
      <c r="D41" s="11" t="s">
        <v>46</v>
      </c>
      <c r="E41" s="11" t="s">
        <v>26</v>
      </c>
    </row>
    <row r="42" spans="1:5" ht="14.75" hidden="1" x14ac:dyDescent="0.75">
      <c r="A42" s="10">
        <v>53</v>
      </c>
      <c r="B42" s="11" t="s">
        <v>173</v>
      </c>
      <c r="C42" s="11" t="s">
        <v>133</v>
      </c>
      <c r="D42" s="11" t="s">
        <v>46</v>
      </c>
      <c r="E42" s="11" t="s">
        <v>26</v>
      </c>
    </row>
    <row r="43" spans="1:5" ht="14.75" hidden="1" x14ac:dyDescent="0.75">
      <c r="A43" s="10">
        <v>54</v>
      </c>
      <c r="B43" s="11" t="s">
        <v>174</v>
      </c>
      <c r="C43" s="11" t="s">
        <v>133</v>
      </c>
      <c r="D43" s="11" t="s">
        <v>46</v>
      </c>
      <c r="E43" s="11" t="s">
        <v>26</v>
      </c>
    </row>
    <row r="44" spans="1:5" ht="14.75" hidden="1" x14ac:dyDescent="0.75">
      <c r="A44" s="10">
        <v>55</v>
      </c>
      <c r="B44" s="11" t="s">
        <v>175</v>
      </c>
      <c r="C44" s="11" t="s">
        <v>133</v>
      </c>
      <c r="D44" s="11" t="s">
        <v>46</v>
      </c>
      <c r="E44" s="11" t="s">
        <v>26</v>
      </c>
    </row>
    <row r="45" spans="1:5" ht="14.75" hidden="1" x14ac:dyDescent="0.75">
      <c r="A45" s="10">
        <v>56</v>
      </c>
      <c r="B45" s="11" t="s">
        <v>176</v>
      </c>
      <c r="C45" s="11" t="s">
        <v>133</v>
      </c>
      <c r="D45" s="11" t="s">
        <v>46</v>
      </c>
      <c r="E45" s="11" t="s">
        <v>26</v>
      </c>
    </row>
    <row r="46" spans="1:5" ht="14.75" hidden="1" x14ac:dyDescent="0.75">
      <c r="A46" s="10">
        <v>57</v>
      </c>
      <c r="B46" s="11" t="s">
        <v>177</v>
      </c>
      <c r="C46" s="11" t="s">
        <v>133</v>
      </c>
      <c r="D46" s="11" t="s">
        <v>46</v>
      </c>
      <c r="E46" s="11" t="s">
        <v>26</v>
      </c>
    </row>
    <row r="47" spans="1:5" ht="14.75" hidden="1" x14ac:dyDescent="0.75">
      <c r="A47" s="10">
        <v>58</v>
      </c>
      <c r="B47" s="11" t="s">
        <v>178</v>
      </c>
      <c r="C47" s="11" t="s">
        <v>133</v>
      </c>
      <c r="D47" s="11" t="s">
        <v>46</v>
      </c>
      <c r="E47" s="11" t="s">
        <v>26</v>
      </c>
    </row>
    <row r="48" spans="1:5" ht="14.75" hidden="1" x14ac:dyDescent="0.75">
      <c r="A48" s="10">
        <v>59</v>
      </c>
      <c r="B48" s="11" t="s">
        <v>179</v>
      </c>
      <c r="C48" s="11" t="s">
        <v>133</v>
      </c>
      <c r="D48" s="11" t="s">
        <v>46</v>
      </c>
      <c r="E48" s="11" t="s">
        <v>26</v>
      </c>
    </row>
    <row r="49" spans="1:5" ht="14.75" hidden="1" x14ac:dyDescent="0.75">
      <c r="A49" s="10">
        <v>60</v>
      </c>
      <c r="B49" s="11" t="s">
        <v>180</v>
      </c>
      <c r="C49" s="11" t="s">
        <v>133</v>
      </c>
      <c r="D49" s="11" t="s">
        <v>46</v>
      </c>
      <c r="E49" s="11" t="s">
        <v>26</v>
      </c>
    </row>
    <row r="50" spans="1:5" ht="14.75" hidden="1" x14ac:dyDescent="0.75">
      <c r="A50" s="10">
        <v>61</v>
      </c>
      <c r="B50" s="11" t="s">
        <v>181</v>
      </c>
      <c r="C50" s="11" t="s">
        <v>133</v>
      </c>
      <c r="D50" s="11" t="s">
        <v>46</v>
      </c>
      <c r="E50" s="11" t="s">
        <v>26</v>
      </c>
    </row>
    <row r="51" spans="1:5" ht="14.75" hidden="1" x14ac:dyDescent="0.75">
      <c r="A51" s="10">
        <v>62</v>
      </c>
      <c r="B51" s="11" t="s">
        <v>182</v>
      </c>
      <c r="C51" s="11" t="s">
        <v>133</v>
      </c>
      <c r="D51" s="11" t="s">
        <v>46</v>
      </c>
      <c r="E51" s="11" t="s">
        <v>26</v>
      </c>
    </row>
    <row r="52" spans="1:5" ht="14.75" hidden="1" x14ac:dyDescent="0.75">
      <c r="A52" s="10">
        <v>63</v>
      </c>
      <c r="B52" s="11" t="s">
        <v>183</v>
      </c>
      <c r="C52" s="11" t="s">
        <v>133</v>
      </c>
      <c r="D52" s="11" t="s">
        <v>46</v>
      </c>
      <c r="E52" s="11" t="s">
        <v>26</v>
      </c>
    </row>
    <row r="53" spans="1:5" ht="14.75" hidden="1" x14ac:dyDescent="0.75">
      <c r="A53" s="10">
        <v>64</v>
      </c>
      <c r="B53" s="11" t="s">
        <v>184</v>
      </c>
      <c r="C53" s="11" t="s">
        <v>133</v>
      </c>
      <c r="D53" s="11" t="s">
        <v>46</v>
      </c>
      <c r="E53" s="11" t="s">
        <v>26</v>
      </c>
    </row>
    <row r="54" spans="1:5" ht="14.75" hidden="1" x14ac:dyDescent="0.75">
      <c r="A54" s="10">
        <v>65</v>
      </c>
      <c r="B54" s="11" t="s">
        <v>185</v>
      </c>
      <c r="C54" s="11" t="s">
        <v>133</v>
      </c>
      <c r="D54" s="11" t="s">
        <v>46</v>
      </c>
      <c r="E54" s="11" t="s">
        <v>26</v>
      </c>
    </row>
    <row r="55" spans="1:5" ht="14.75" hidden="1" x14ac:dyDescent="0.75">
      <c r="A55" s="10">
        <v>66</v>
      </c>
      <c r="B55" s="11" t="s">
        <v>186</v>
      </c>
      <c r="C55" s="11" t="s">
        <v>133</v>
      </c>
      <c r="D55" s="11" t="s">
        <v>46</v>
      </c>
      <c r="E55" s="11" t="s">
        <v>26</v>
      </c>
    </row>
    <row r="56" spans="1:5" ht="14.75" hidden="1" x14ac:dyDescent="0.75">
      <c r="A56" s="10">
        <v>67</v>
      </c>
      <c r="B56" s="11" t="s">
        <v>187</v>
      </c>
      <c r="C56" s="11" t="s">
        <v>133</v>
      </c>
      <c r="D56" s="11" t="s">
        <v>46</v>
      </c>
      <c r="E56" s="11" t="s">
        <v>26</v>
      </c>
    </row>
    <row r="57" spans="1:5" ht="14.75" hidden="1" x14ac:dyDescent="0.75">
      <c r="A57" s="10">
        <v>68</v>
      </c>
      <c r="B57" s="11" t="s">
        <v>188</v>
      </c>
      <c r="C57" s="11" t="s">
        <v>133</v>
      </c>
      <c r="D57" s="11" t="s">
        <v>46</v>
      </c>
      <c r="E57" s="11" t="s">
        <v>26</v>
      </c>
    </row>
    <row r="58" spans="1:5" ht="14.75" hidden="1" x14ac:dyDescent="0.75">
      <c r="A58" s="10">
        <v>69</v>
      </c>
      <c r="B58" s="11" t="s">
        <v>189</v>
      </c>
      <c r="C58" s="11" t="s">
        <v>133</v>
      </c>
      <c r="D58" s="11" t="s">
        <v>46</v>
      </c>
      <c r="E58" s="11" t="s">
        <v>26</v>
      </c>
    </row>
    <row r="59" spans="1:5" ht="14.75" hidden="1" x14ac:dyDescent="0.75">
      <c r="A59" s="10">
        <v>70</v>
      </c>
      <c r="B59" s="11" t="s">
        <v>190</v>
      </c>
      <c r="C59" s="11" t="s">
        <v>133</v>
      </c>
      <c r="D59" s="11" t="s">
        <v>46</v>
      </c>
      <c r="E59" s="11" t="s">
        <v>26</v>
      </c>
    </row>
    <row r="60" spans="1:5" ht="14.75" hidden="1" x14ac:dyDescent="0.75">
      <c r="A60" s="10">
        <v>71</v>
      </c>
      <c r="B60" s="11" t="s">
        <v>191</v>
      </c>
      <c r="C60" s="11" t="s">
        <v>133</v>
      </c>
      <c r="D60" s="11" t="s">
        <v>46</v>
      </c>
      <c r="E60" s="11" t="s">
        <v>26</v>
      </c>
    </row>
    <row r="61" spans="1:5" ht="14.75" hidden="1" x14ac:dyDescent="0.75">
      <c r="A61" s="10">
        <v>72</v>
      </c>
      <c r="B61" s="11" t="s">
        <v>192</v>
      </c>
      <c r="C61" s="11" t="s">
        <v>133</v>
      </c>
      <c r="D61" s="11" t="s">
        <v>46</v>
      </c>
      <c r="E61" s="11" t="s">
        <v>26</v>
      </c>
    </row>
    <row r="62" spans="1:5" ht="14.75" hidden="1" x14ac:dyDescent="0.75">
      <c r="A62" s="10">
        <v>73</v>
      </c>
      <c r="B62" s="11" t="s">
        <v>193</v>
      </c>
      <c r="C62" s="11" t="s">
        <v>133</v>
      </c>
      <c r="D62" s="11" t="s">
        <v>46</v>
      </c>
      <c r="E62" s="11" t="s">
        <v>26</v>
      </c>
    </row>
    <row r="63" spans="1:5" ht="14.75" hidden="1" x14ac:dyDescent="0.75">
      <c r="A63" s="10">
        <v>74</v>
      </c>
      <c r="B63" s="11" t="s">
        <v>194</v>
      </c>
      <c r="C63" s="11" t="s">
        <v>133</v>
      </c>
      <c r="D63" s="11" t="s">
        <v>46</v>
      </c>
      <c r="E63" s="11" t="s">
        <v>26</v>
      </c>
    </row>
    <row r="64" spans="1:5" ht="14.75" hidden="1" x14ac:dyDescent="0.75">
      <c r="A64" s="10">
        <v>75</v>
      </c>
      <c r="B64" s="11" t="s">
        <v>195</v>
      </c>
      <c r="C64" s="11" t="s">
        <v>133</v>
      </c>
      <c r="D64" s="11" t="s">
        <v>46</v>
      </c>
      <c r="E64" s="11" t="s">
        <v>26</v>
      </c>
    </row>
    <row r="65" spans="1:5" ht="14.75" hidden="1" x14ac:dyDescent="0.75">
      <c r="A65" s="10">
        <v>76</v>
      </c>
      <c r="B65" s="11" t="s">
        <v>196</v>
      </c>
      <c r="C65" s="11" t="s">
        <v>133</v>
      </c>
      <c r="D65" s="11" t="s">
        <v>46</v>
      </c>
      <c r="E65" s="11" t="s">
        <v>26</v>
      </c>
    </row>
    <row r="66" spans="1:5" ht="14.75" hidden="1" x14ac:dyDescent="0.75">
      <c r="A66" s="10">
        <v>77</v>
      </c>
      <c r="B66" s="11" t="s">
        <v>197</v>
      </c>
      <c r="C66" s="11" t="s">
        <v>133</v>
      </c>
      <c r="D66" s="11" t="s">
        <v>46</v>
      </c>
      <c r="E66" s="11" t="s">
        <v>26</v>
      </c>
    </row>
    <row r="67" spans="1:5" ht="14.75" hidden="1" x14ac:dyDescent="0.75">
      <c r="A67" s="10">
        <v>78</v>
      </c>
      <c r="B67" s="11" t="s">
        <v>198</v>
      </c>
      <c r="C67" s="11" t="s">
        <v>133</v>
      </c>
      <c r="D67" s="11" t="s">
        <v>46</v>
      </c>
      <c r="E67" s="11" t="s">
        <v>26</v>
      </c>
    </row>
    <row r="68" spans="1:5" ht="14.75" hidden="1" x14ac:dyDescent="0.75">
      <c r="A68" s="10">
        <v>79</v>
      </c>
      <c r="B68" s="11" t="s">
        <v>199</v>
      </c>
      <c r="C68" s="11" t="s">
        <v>133</v>
      </c>
      <c r="D68" s="11" t="s">
        <v>46</v>
      </c>
      <c r="E68" s="11" t="s">
        <v>26</v>
      </c>
    </row>
    <row r="69" spans="1:5" ht="14.75" hidden="1" x14ac:dyDescent="0.75">
      <c r="A69" s="10">
        <v>80</v>
      </c>
      <c r="B69" s="11" t="s">
        <v>200</v>
      </c>
      <c r="C69" s="11" t="s">
        <v>133</v>
      </c>
      <c r="D69" s="11" t="s">
        <v>46</v>
      </c>
      <c r="E69" s="11" t="s">
        <v>26</v>
      </c>
    </row>
    <row r="70" spans="1:5" ht="14.75" hidden="1" x14ac:dyDescent="0.75">
      <c r="A70" s="10">
        <v>81</v>
      </c>
      <c r="B70" s="11" t="s">
        <v>201</v>
      </c>
      <c r="C70" s="11" t="s">
        <v>133</v>
      </c>
      <c r="D70" s="11" t="s">
        <v>46</v>
      </c>
      <c r="E70" s="11" t="s">
        <v>26</v>
      </c>
    </row>
    <row r="71" spans="1:5" ht="14.75" hidden="1" x14ac:dyDescent="0.75">
      <c r="A71" s="10">
        <v>82</v>
      </c>
      <c r="B71" s="11" t="s">
        <v>202</v>
      </c>
      <c r="C71" s="11" t="s">
        <v>133</v>
      </c>
      <c r="D71" s="11" t="s">
        <v>46</v>
      </c>
      <c r="E71" s="11" t="s">
        <v>26</v>
      </c>
    </row>
    <row r="72" spans="1:5" ht="14.75" hidden="1" x14ac:dyDescent="0.75">
      <c r="A72" s="10">
        <v>83</v>
      </c>
      <c r="B72" s="11" t="s">
        <v>203</v>
      </c>
      <c r="C72" s="11" t="s">
        <v>133</v>
      </c>
      <c r="D72" s="11" t="s">
        <v>46</v>
      </c>
      <c r="E72" s="11" t="s">
        <v>26</v>
      </c>
    </row>
    <row r="73" spans="1:5" ht="14.75" hidden="1" x14ac:dyDescent="0.75">
      <c r="A73" s="10">
        <v>84</v>
      </c>
      <c r="B73" s="11" t="s">
        <v>204</v>
      </c>
      <c r="C73" s="11" t="s">
        <v>133</v>
      </c>
      <c r="D73" s="11" t="s">
        <v>46</v>
      </c>
      <c r="E73" s="11" t="s">
        <v>26</v>
      </c>
    </row>
    <row r="74" spans="1:5" ht="14.75" hidden="1" x14ac:dyDescent="0.75">
      <c r="A74" s="10">
        <v>85</v>
      </c>
      <c r="B74" s="11" t="s">
        <v>205</v>
      </c>
      <c r="C74" s="11" t="s">
        <v>133</v>
      </c>
      <c r="D74" s="11" t="s">
        <v>46</v>
      </c>
      <c r="E74" s="11" t="s">
        <v>26</v>
      </c>
    </row>
    <row r="75" spans="1:5" ht="14.75" hidden="1" x14ac:dyDescent="0.75">
      <c r="A75" s="10">
        <v>86</v>
      </c>
      <c r="B75" s="11" t="s">
        <v>206</v>
      </c>
      <c r="C75" s="11" t="s">
        <v>133</v>
      </c>
      <c r="D75" s="11" t="s">
        <v>46</v>
      </c>
      <c r="E75" s="11" t="s">
        <v>26</v>
      </c>
    </row>
    <row r="76" spans="1:5" ht="14.75" hidden="1" x14ac:dyDescent="0.75">
      <c r="A76" s="10">
        <v>87</v>
      </c>
      <c r="B76" s="11" t="s">
        <v>207</v>
      </c>
      <c r="C76" s="11" t="s">
        <v>133</v>
      </c>
      <c r="D76" s="11" t="s">
        <v>46</v>
      </c>
      <c r="E76" s="11" t="s">
        <v>26</v>
      </c>
    </row>
    <row r="77" spans="1:5" ht="14.75" hidden="1" x14ac:dyDescent="0.75">
      <c r="A77" s="10">
        <v>88</v>
      </c>
      <c r="B77" s="11" t="s">
        <v>208</v>
      </c>
      <c r="C77" s="11" t="s">
        <v>133</v>
      </c>
      <c r="D77" s="11" t="s">
        <v>46</v>
      </c>
      <c r="E77" s="11" t="s">
        <v>26</v>
      </c>
    </row>
    <row r="78" spans="1:5" ht="14.75" hidden="1" x14ac:dyDescent="0.75">
      <c r="A78" s="10">
        <v>89</v>
      </c>
      <c r="B78" s="11" t="s">
        <v>209</v>
      </c>
      <c r="C78" s="11" t="s">
        <v>133</v>
      </c>
      <c r="D78" s="11" t="s">
        <v>46</v>
      </c>
      <c r="E78" s="11" t="s">
        <v>26</v>
      </c>
    </row>
    <row r="79" spans="1:5" ht="14.75" hidden="1" x14ac:dyDescent="0.75">
      <c r="A79" s="10">
        <v>90</v>
      </c>
      <c r="B79" s="11" t="s">
        <v>210</v>
      </c>
      <c r="C79" s="11" t="s">
        <v>133</v>
      </c>
      <c r="D79" s="11" t="s">
        <v>46</v>
      </c>
      <c r="E79" s="11" t="s">
        <v>26</v>
      </c>
    </row>
    <row r="80" spans="1:5" ht="14.75" hidden="1" x14ac:dyDescent="0.75">
      <c r="A80" s="10">
        <v>91</v>
      </c>
      <c r="B80" s="11" t="s">
        <v>211</v>
      </c>
      <c r="C80" s="11" t="s">
        <v>133</v>
      </c>
      <c r="D80" s="11" t="s">
        <v>46</v>
      </c>
      <c r="E80" s="11" t="s">
        <v>26</v>
      </c>
    </row>
    <row r="81" spans="1:5" ht="14.75" hidden="1" x14ac:dyDescent="0.75">
      <c r="A81" s="10">
        <v>92</v>
      </c>
      <c r="B81" s="11" t="s">
        <v>212</v>
      </c>
      <c r="C81" s="11" t="s">
        <v>133</v>
      </c>
      <c r="D81" s="11" t="s">
        <v>46</v>
      </c>
      <c r="E81" s="11" t="s">
        <v>26</v>
      </c>
    </row>
    <row r="82" spans="1:5" ht="14.75" hidden="1" x14ac:dyDescent="0.75">
      <c r="A82" s="10">
        <v>93</v>
      </c>
      <c r="B82" s="11" t="s">
        <v>213</v>
      </c>
      <c r="C82" s="11" t="s">
        <v>133</v>
      </c>
      <c r="D82" s="11" t="s">
        <v>46</v>
      </c>
      <c r="E82" s="11" t="s">
        <v>26</v>
      </c>
    </row>
    <row r="83" spans="1:5" ht="14.75" hidden="1" x14ac:dyDescent="0.75">
      <c r="A83" s="10">
        <v>94</v>
      </c>
      <c r="B83" s="11" t="s">
        <v>214</v>
      </c>
      <c r="C83" s="11" t="s">
        <v>133</v>
      </c>
      <c r="D83" s="11" t="s">
        <v>46</v>
      </c>
      <c r="E83" s="11" t="s">
        <v>26</v>
      </c>
    </row>
    <row r="84" spans="1:5" ht="14.75" hidden="1" x14ac:dyDescent="0.75">
      <c r="A84" s="10">
        <v>95</v>
      </c>
      <c r="B84" s="11" t="s">
        <v>215</v>
      </c>
      <c r="C84" s="11" t="s">
        <v>133</v>
      </c>
      <c r="D84" s="11" t="s">
        <v>46</v>
      </c>
      <c r="E84" s="11" t="s">
        <v>26</v>
      </c>
    </row>
    <row r="85" spans="1:5" ht="14.75" hidden="1" x14ac:dyDescent="0.75">
      <c r="A85" s="10">
        <v>96</v>
      </c>
      <c r="B85" s="11" t="s">
        <v>216</v>
      </c>
      <c r="C85" s="11" t="s">
        <v>133</v>
      </c>
      <c r="D85" s="11" t="s">
        <v>46</v>
      </c>
      <c r="E85" s="11" t="s">
        <v>26</v>
      </c>
    </row>
    <row r="86" spans="1:5" ht="14.75" hidden="1" x14ac:dyDescent="0.75">
      <c r="A86" s="10">
        <v>97</v>
      </c>
      <c r="B86" s="11" t="s">
        <v>217</v>
      </c>
      <c r="C86" s="11" t="s">
        <v>133</v>
      </c>
      <c r="D86" s="11" t="s">
        <v>46</v>
      </c>
      <c r="E86" s="11" t="s">
        <v>26</v>
      </c>
    </row>
    <row r="87" spans="1:5" ht="14.75" hidden="1" x14ac:dyDescent="0.75">
      <c r="A87" s="10">
        <v>98</v>
      </c>
      <c r="B87" s="11" t="s">
        <v>218</v>
      </c>
      <c r="C87" s="11" t="s">
        <v>133</v>
      </c>
      <c r="D87" s="11" t="s">
        <v>46</v>
      </c>
      <c r="E87" s="11" t="s">
        <v>26</v>
      </c>
    </row>
    <row r="88" spans="1:5" ht="14.75" hidden="1" x14ac:dyDescent="0.75">
      <c r="A88" s="10">
        <v>99</v>
      </c>
      <c r="B88" s="11" t="s">
        <v>219</v>
      </c>
      <c r="C88" s="11" t="s">
        <v>133</v>
      </c>
      <c r="D88" s="11" t="s">
        <v>46</v>
      </c>
      <c r="E88" s="11" t="s">
        <v>26</v>
      </c>
    </row>
    <row r="89" spans="1:5" ht="14.75" hidden="1" x14ac:dyDescent="0.75">
      <c r="A89" s="10">
        <v>100</v>
      </c>
      <c r="B89" s="11" t="s">
        <v>220</v>
      </c>
      <c r="C89" s="11" t="s">
        <v>133</v>
      </c>
      <c r="D89" s="11" t="s">
        <v>46</v>
      </c>
      <c r="E89" s="11" t="s">
        <v>26</v>
      </c>
    </row>
    <row r="90" spans="1:5" ht="14.75" hidden="1" x14ac:dyDescent="0.75">
      <c r="A90" s="10">
        <v>101</v>
      </c>
      <c r="B90" s="11" t="s">
        <v>221</v>
      </c>
      <c r="C90" s="11" t="s">
        <v>133</v>
      </c>
      <c r="D90" s="11" t="s">
        <v>46</v>
      </c>
      <c r="E90" s="11" t="s">
        <v>26</v>
      </c>
    </row>
    <row r="91" spans="1:5" ht="14.75" hidden="1" x14ac:dyDescent="0.75">
      <c r="A91" s="10">
        <v>102</v>
      </c>
      <c r="B91" s="11" t="s">
        <v>222</v>
      </c>
      <c r="C91" s="11" t="s">
        <v>133</v>
      </c>
      <c r="D91" s="11" t="s">
        <v>46</v>
      </c>
      <c r="E91" s="11" t="s">
        <v>26</v>
      </c>
    </row>
    <row r="92" spans="1:5" ht="14.75" hidden="1" x14ac:dyDescent="0.75">
      <c r="A92" s="10">
        <v>103</v>
      </c>
      <c r="B92" s="11" t="s">
        <v>223</v>
      </c>
      <c r="C92" s="11" t="s">
        <v>133</v>
      </c>
      <c r="D92" s="11" t="s">
        <v>46</v>
      </c>
      <c r="E92" s="11" t="s">
        <v>26</v>
      </c>
    </row>
    <row r="93" spans="1:5" ht="14.75" hidden="1" x14ac:dyDescent="0.75">
      <c r="A93" s="10">
        <v>104</v>
      </c>
      <c r="B93" s="11" t="s">
        <v>224</v>
      </c>
      <c r="C93" s="11" t="s">
        <v>133</v>
      </c>
      <c r="D93" s="11" t="s">
        <v>46</v>
      </c>
      <c r="E93" s="11" t="s">
        <v>26</v>
      </c>
    </row>
    <row r="94" spans="1:5" ht="14.75" hidden="1" x14ac:dyDescent="0.75">
      <c r="A94" s="10">
        <v>105</v>
      </c>
      <c r="B94" s="11" t="s">
        <v>225</v>
      </c>
      <c r="C94" s="11" t="s">
        <v>133</v>
      </c>
      <c r="D94" s="11" t="s">
        <v>46</v>
      </c>
      <c r="E94" s="11" t="s">
        <v>26</v>
      </c>
    </row>
    <row r="95" spans="1:5" ht="14.75" hidden="1" x14ac:dyDescent="0.75">
      <c r="A95" s="10">
        <v>106</v>
      </c>
      <c r="B95" s="11" t="s">
        <v>226</v>
      </c>
      <c r="C95" s="11" t="s">
        <v>133</v>
      </c>
      <c r="D95" s="11" t="s">
        <v>46</v>
      </c>
      <c r="E95" s="11" t="s">
        <v>26</v>
      </c>
    </row>
    <row r="96" spans="1:5" ht="14.75" hidden="1" x14ac:dyDescent="0.75">
      <c r="A96" s="10">
        <v>107</v>
      </c>
      <c r="B96" s="11" t="s">
        <v>227</v>
      </c>
      <c r="C96" s="11" t="s">
        <v>133</v>
      </c>
      <c r="D96" s="11" t="s">
        <v>46</v>
      </c>
      <c r="E96" s="11" t="s">
        <v>26</v>
      </c>
    </row>
    <row r="97" spans="1:5" ht="14.75" hidden="1" x14ac:dyDescent="0.75">
      <c r="A97" s="10">
        <v>108</v>
      </c>
      <c r="B97" s="11" t="s">
        <v>228</v>
      </c>
      <c r="C97" s="11" t="s">
        <v>133</v>
      </c>
      <c r="D97" s="11" t="s">
        <v>46</v>
      </c>
      <c r="E97" s="11" t="s">
        <v>26</v>
      </c>
    </row>
    <row r="98" spans="1:5" ht="14.75" hidden="1" x14ac:dyDescent="0.75">
      <c r="A98" s="10">
        <v>109</v>
      </c>
      <c r="B98" s="11" t="s">
        <v>229</v>
      </c>
      <c r="C98" s="11" t="s">
        <v>133</v>
      </c>
      <c r="D98" s="11" t="s">
        <v>46</v>
      </c>
      <c r="E98" s="11" t="s">
        <v>26</v>
      </c>
    </row>
    <row r="99" spans="1:5" ht="14.75" hidden="1" x14ac:dyDescent="0.75">
      <c r="A99" s="10">
        <v>110</v>
      </c>
      <c r="B99" s="11" t="s">
        <v>230</v>
      </c>
      <c r="C99" s="11" t="s">
        <v>133</v>
      </c>
      <c r="D99" s="11" t="s">
        <v>46</v>
      </c>
      <c r="E99" s="11" t="s">
        <v>26</v>
      </c>
    </row>
    <row r="100" spans="1:5" ht="14.75" hidden="1" x14ac:dyDescent="0.75">
      <c r="A100" s="10">
        <v>111</v>
      </c>
      <c r="B100" s="11" t="s">
        <v>231</v>
      </c>
      <c r="C100" s="11" t="s">
        <v>133</v>
      </c>
      <c r="D100" s="11" t="s">
        <v>46</v>
      </c>
      <c r="E100" s="11" t="s">
        <v>26</v>
      </c>
    </row>
    <row r="101" spans="1:5" ht="14.75" hidden="1" x14ac:dyDescent="0.75">
      <c r="A101" s="10">
        <v>112</v>
      </c>
      <c r="B101" s="11" t="s">
        <v>232</v>
      </c>
      <c r="C101" s="11" t="s">
        <v>133</v>
      </c>
      <c r="D101" s="11" t="s">
        <v>46</v>
      </c>
      <c r="E101" s="11" t="s">
        <v>26</v>
      </c>
    </row>
    <row r="102" spans="1:5" ht="14.75" hidden="1" x14ac:dyDescent="0.75">
      <c r="A102" s="10">
        <v>113</v>
      </c>
      <c r="B102" s="11" t="s">
        <v>233</v>
      </c>
      <c r="C102" s="11" t="s">
        <v>133</v>
      </c>
      <c r="D102" s="11" t="s">
        <v>46</v>
      </c>
      <c r="E102" s="11" t="s">
        <v>26</v>
      </c>
    </row>
    <row r="103" spans="1:5" ht="14.75" x14ac:dyDescent="0.75">
      <c r="A103" s="10">
        <v>114</v>
      </c>
      <c r="B103" s="11" t="s">
        <v>234</v>
      </c>
      <c r="C103" s="11" t="s">
        <v>133</v>
      </c>
      <c r="D103" s="11" t="s">
        <v>46</v>
      </c>
      <c r="E103" s="11" t="s">
        <v>26</v>
      </c>
    </row>
    <row r="104" spans="1:5" ht="14.75" hidden="1" x14ac:dyDescent="0.75">
      <c r="A104" s="10">
        <v>115</v>
      </c>
      <c r="B104" s="11" t="s">
        <v>235</v>
      </c>
      <c r="C104" s="11" t="s">
        <v>133</v>
      </c>
      <c r="D104" s="11" t="s">
        <v>46</v>
      </c>
      <c r="E104" s="11" t="s">
        <v>26</v>
      </c>
    </row>
    <row r="105" spans="1:5" ht="14.75" hidden="1" x14ac:dyDescent="0.75">
      <c r="A105" s="10">
        <v>116</v>
      </c>
      <c r="B105" s="11" t="s">
        <v>236</v>
      </c>
      <c r="C105" s="11" t="s">
        <v>133</v>
      </c>
      <c r="D105" s="11" t="s">
        <v>46</v>
      </c>
      <c r="E105" s="11" t="s">
        <v>26</v>
      </c>
    </row>
    <row r="106" spans="1:5" ht="14.75" hidden="1" x14ac:dyDescent="0.75">
      <c r="A106" s="10">
        <v>117</v>
      </c>
      <c r="B106" s="11" t="s">
        <v>237</v>
      </c>
      <c r="C106" s="11" t="s">
        <v>133</v>
      </c>
      <c r="D106" s="11" t="s">
        <v>46</v>
      </c>
      <c r="E106" s="11" t="s">
        <v>26</v>
      </c>
    </row>
    <row r="107" spans="1:5" ht="14.75" hidden="1" x14ac:dyDescent="0.75">
      <c r="A107" s="10">
        <v>118</v>
      </c>
      <c r="B107" s="11" t="s">
        <v>238</v>
      </c>
      <c r="C107" s="11" t="s">
        <v>133</v>
      </c>
      <c r="D107" s="11" t="s">
        <v>46</v>
      </c>
      <c r="E107" s="11" t="s">
        <v>26</v>
      </c>
    </row>
    <row r="108" spans="1:5" ht="14.75" hidden="1" x14ac:dyDescent="0.75">
      <c r="A108" s="10">
        <v>119</v>
      </c>
      <c r="B108" s="11" t="s">
        <v>239</v>
      </c>
      <c r="C108" s="11" t="s">
        <v>133</v>
      </c>
      <c r="D108" s="11" t="s">
        <v>46</v>
      </c>
      <c r="E108" s="11" t="s">
        <v>26</v>
      </c>
    </row>
    <row r="109" spans="1:5" ht="14.75" hidden="1" x14ac:dyDescent="0.75">
      <c r="A109" s="10">
        <v>120</v>
      </c>
      <c r="B109" s="11" t="s">
        <v>240</v>
      </c>
      <c r="C109" s="11" t="s">
        <v>133</v>
      </c>
      <c r="D109" s="11" t="s">
        <v>46</v>
      </c>
      <c r="E109" s="11" t="s">
        <v>26</v>
      </c>
    </row>
    <row r="110" spans="1:5" ht="14.75" hidden="1" x14ac:dyDescent="0.75">
      <c r="A110" s="10">
        <v>121</v>
      </c>
      <c r="B110" s="11" t="s">
        <v>241</v>
      </c>
      <c r="C110" s="11" t="s">
        <v>133</v>
      </c>
      <c r="D110" s="11" t="s">
        <v>26</v>
      </c>
      <c r="E110" s="11" t="s">
        <v>26</v>
      </c>
    </row>
    <row r="111" spans="1:5" ht="14.75" x14ac:dyDescent="0.75">
      <c r="A111" s="10">
        <v>122</v>
      </c>
      <c r="B111" s="11" t="s">
        <v>242</v>
      </c>
      <c r="C111" s="11" t="s">
        <v>133</v>
      </c>
      <c r="D111" s="11" t="s">
        <v>46</v>
      </c>
      <c r="E111" s="11" t="s">
        <v>26</v>
      </c>
    </row>
    <row r="112" spans="1:5" ht="14.75" hidden="1" x14ac:dyDescent="0.75">
      <c r="A112" s="10">
        <v>123</v>
      </c>
      <c r="B112" s="11" t="s">
        <v>243</v>
      </c>
      <c r="C112" s="11" t="s">
        <v>133</v>
      </c>
      <c r="D112" s="11" t="s">
        <v>46</v>
      </c>
      <c r="E112" s="11" t="s">
        <v>26</v>
      </c>
    </row>
    <row r="113" spans="1:5" ht="14.75" hidden="1" x14ac:dyDescent="0.75">
      <c r="A113" s="10">
        <v>124</v>
      </c>
      <c r="B113" s="11" t="s">
        <v>244</v>
      </c>
      <c r="C113" s="11" t="s">
        <v>133</v>
      </c>
      <c r="D113" s="11" t="s">
        <v>46</v>
      </c>
      <c r="E113" s="11" t="s">
        <v>26</v>
      </c>
    </row>
    <row r="114" spans="1:5" ht="14.75" hidden="1" x14ac:dyDescent="0.75">
      <c r="A114" s="10">
        <v>125</v>
      </c>
      <c r="B114" s="11" t="s">
        <v>245</v>
      </c>
      <c r="C114" s="11" t="s">
        <v>133</v>
      </c>
      <c r="D114" s="11" t="s">
        <v>46</v>
      </c>
      <c r="E114" s="11" t="s">
        <v>26</v>
      </c>
    </row>
    <row r="115" spans="1:5" ht="14.75" hidden="1" x14ac:dyDescent="0.75">
      <c r="A115" s="10">
        <v>126</v>
      </c>
      <c r="B115" s="11" t="s">
        <v>246</v>
      </c>
      <c r="C115" s="11" t="s">
        <v>133</v>
      </c>
      <c r="D115" s="11" t="s">
        <v>46</v>
      </c>
      <c r="E115" s="11" t="s">
        <v>26</v>
      </c>
    </row>
    <row r="116" spans="1:5" ht="14.75" hidden="1" x14ac:dyDescent="0.75">
      <c r="A116" s="10">
        <v>127</v>
      </c>
      <c r="B116" s="11" t="s">
        <v>247</v>
      </c>
      <c r="C116" s="11" t="s">
        <v>133</v>
      </c>
      <c r="D116" s="11" t="s">
        <v>46</v>
      </c>
      <c r="E116" s="11" t="s">
        <v>26</v>
      </c>
    </row>
    <row r="117" spans="1:5" ht="14.75" hidden="1" x14ac:dyDescent="0.75">
      <c r="A117" s="10">
        <v>128</v>
      </c>
      <c r="B117" s="11" t="s">
        <v>248</v>
      </c>
      <c r="C117" s="11" t="s">
        <v>133</v>
      </c>
      <c r="D117" s="11" t="s">
        <v>46</v>
      </c>
      <c r="E117" s="11" t="s">
        <v>26</v>
      </c>
    </row>
    <row r="118" spans="1:5" ht="14.75" hidden="1" x14ac:dyDescent="0.75">
      <c r="A118" s="10">
        <v>129</v>
      </c>
      <c r="B118" s="11" t="s">
        <v>249</v>
      </c>
      <c r="C118" s="11" t="s">
        <v>133</v>
      </c>
      <c r="D118" s="11" t="s">
        <v>46</v>
      </c>
      <c r="E118" s="11" t="s">
        <v>26</v>
      </c>
    </row>
    <row r="119" spans="1:5" ht="14.75" hidden="1" x14ac:dyDescent="0.75">
      <c r="A119" s="10">
        <v>130</v>
      </c>
      <c r="B119" s="11" t="s">
        <v>250</v>
      </c>
      <c r="C119" s="11" t="s">
        <v>133</v>
      </c>
      <c r="D119" s="11" t="s">
        <v>46</v>
      </c>
      <c r="E119" s="11" t="s">
        <v>26</v>
      </c>
    </row>
    <row r="120" spans="1:5" ht="14.75" hidden="1" x14ac:dyDescent="0.75">
      <c r="A120" s="10">
        <v>131</v>
      </c>
      <c r="B120" s="11" t="s">
        <v>251</v>
      </c>
      <c r="C120" s="11" t="s">
        <v>133</v>
      </c>
      <c r="D120" s="11" t="s">
        <v>46</v>
      </c>
      <c r="E120" s="11" t="s">
        <v>26</v>
      </c>
    </row>
    <row r="121" spans="1:5" ht="14.75" hidden="1" x14ac:dyDescent="0.75">
      <c r="A121" s="10">
        <v>132</v>
      </c>
      <c r="B121" s="11" t="s">
        <v>252</v>
      </c>
      <c r="C121" s="11" t="s">
        <v>133</v>
      </c>
      <c r="D121" s="11" t="s">
        <v>46</v>
      </c>
      <c r="E121" s="11" t="s">
        <v>26</v>
      </c>
    </row>
    <row r="122" spans="1:5" ht="14.75" hidden="1" x14ac:dyDescent="0.75">
      <c r="A122" s="10">
        <v>134</v>
      </c>
      <c r="B122" s="11" t="s">
        <v>253</v>
      </c>
      <c r="C122" s="11" t="s">
        <v>133</v>
      </c>
      <c r="D122" s="11" t="s">
        <v>46</v>
      </c>
      <c r="E122" s="11" t="s">
        <v>26</v>
      </c>
    </row>
    <row r="123" spans="1:5" ht="14.75" hidden="1" x14ac:dyDescent="0.75">
      <c r="A123" s="10">
        <v>135</v>
      </c>
      <c r="B123" s="11" t="s">
        <v>254</v>
      </c>
      <c r="C123" s="11" t="s">
        <v>133</v>
      </c>
      <c r="D123" s="11" t="s">
        <v>46</v>
      </c>
      <c r="E123" s="11" t="s">
        <v>26</v>
      </c>
    </row>
    <row r="124" spans="1:5" ht="14.75" hidden="1" x14ac:dyDescent="0.75">
      <c r="A124" s="10">
        <v>136</v>
      </c>
      <c r="B124" s="11" t="s">
        <v>255</v>
      </c>
      <c r="C124" s="11" t="s">
        <v>133</v>
      </c>
      <c r="D124" s="11" t="s">
        <v>46</v>
      </c>
      <c r="E124" s="11" t="s">
        <v>26</v>
      </c>
    </row>
    <row r="125" spans="1:5" ht="14.75" hidden="1" x14ac:dyDescent="0.75">
      <c r="A125" s="10">
        <v>137</v>
      </c>
      <c r="B125" s="11" t="s">
        <v>256</v>
      </c>
      <c r="C125" s="11" t="s">
        <v>133</v>
      </c>
      <c r="D125" s="11" t="s">
        <v>46</v>
      </c>
      <c r="E125" s="11" t="s">
        <v>26</v>
      </c>
    </row>
    <row r="126" spans="1:5" ht="14.75" hidden="1" x14ac:dyDescent="0.75">
      <c r="A126" s="10">
        <v>138</v>
      </c>
      <c r="B126" s="11" t="s">
        <v>257</v>
      </c>
      <c r="C126" s="11" t="s">
        <v>133</v>
      </c>
      <c r="D126" s="11" t="s">
        <v>46</v>
      </c>
      <c r="E126" s="11" t="s">
        <v>26</v>
      </c>
    </row>
    <row r="127" spans="1:5" ht="14.75" hidden="1" x14ac:dyDescent="0.75">
      <c r="A127" s="10">
        <v>139</v>
      </c>
      <c r="B127" s="11" t="s">
        <v>258</v>
      </c>
      <c r="C127" s="11" t="s">
        <v>133</v>
      </c>
      <c r="D127" s="11" t="s">
        <v>46</v>
      </c>
      <c r="E127" s="11" t="s">
        <v>26</v>
      </c>
    </row>
    <row r="128" spans="1:5" ht="14.75" hidden="1" x14ac:dyDescent="0.75">
      <c r="A128" s="10">
        <v>140</v>
      </c>
      <c r="B128" s="11" t="s">
        <v>259</v>
      </c>
      <c r="C128" s="11" t="s">
        <v>133</v>
      </c>
      <c r="D128" s="11" t="s">
        <v>46</v>
      </c>
      <c r="E128" s="11" t="s">
        <v>26</v>
      </c>
    </row>
    <row r="129" spans="1:5" ht="14.75" hidden="1" x14ac:dyDescent="0.75">
      <c r="A129" s="10">
        <v>142</v>
      </c>
      <c r="B129" s="11" t="s">
        <v>260</v>
      </c>
      <c r="C129" s="11" t="s">
        <v>133</v>
      </c>
      <c r="D129" s="11" t="s">
        <v>46</v>
      </c>
      <c r="E129" s="11" t="s">
        <v>26</v>
      </c>
    </row>
    <row r="130" spans="1:5" ht="14.75" hidden="1" x14ac:dyDescent="0.75">
      <c r="A130" s="10">
        <v>143</v>
      </c>
      <c r="B130" s="11" t="s">
        <v>261</v>
      </c>
      <c r="C130" s="11" t="s">
        <v>133</v>
      </c>
      <c r="D130" s="11" t="s">
        <v>46</v>
      </c>
      <c r="E130" s="11" t="s">
        <v>26</v>
      </c>
    </row>
    <row r="131" spans="1:5" ht="14.75" hidden="1" x14ac:dyDescent="0.75">
      <c r="A131" s="10">
        <v>144</v>
      </c>
      <c r="B131" s="11" t="s">
        <v>262</v>
      </c>
      <c r="C131" s="11" t="s">
        <v>133</v>
      </c>
      <c r="D131" s="11" t="s">
        <v>46</v>
      </c>
      <c r="E131" s="11" t="s">
        <v>26</v>
      </c>
    </row>
    <row r="132" spans="1:5" ht="14.75" hidden="1" x14ac:dyDescent="0.75">
      <c r="A132" s="10">
        <v>145</v>
      </c>
      <c r="B132" s="11" t="s">
        <v>263</v>
      </c>
      <c r="C132" s="11" t="s">
        <v>133</v>
      </c>
      <c r="D132" s="11" t="s">
        <v>46</v>
      </c>
      <c r="E132" s="11" t="s">
        <v>26</v>
      </c>
    </row>
    <row r="133" spans="1:5" ht="14.75" hidden="1" x14ac:dyDescent="0.75">
      <c r="A133" s="10">
        <v>146</v>
      </c>
      <c r="B133" s="11" t="s">
        <v>264</v>
      </c>
      <c r="C133" s="11" t="s">
        <v>133</v>
      </c>
      <c r="D133" s="11" t="s">
        <v>46</v>
      </c>
      <c r="E133" s="11" t="s">
        <v>26</v>
      </c>
    </row>
    <row r="134" spans="1:5" ht="14.75" hidden="1" x14ac:dyDescent="0.75">
      <c r="A134" s="10">
        <v>147</v>
      </c>
      <c r="B134" s="11" t="s">
        <v>265</v>
      </c>
      <c r="C134" s="11" t="s">
        <v>133</v>
      </c>
      <c r="D134" s="11" t="s">
        <v>46</v>
      </c>
      <c r="E134" s="11" t="s">
        <v>26</v>
      </c>
    </row>
    <row r="135" spans="1:5" ht="14.75" hidden="1" x14ac:dyDescent="0.75">
      <c r="A135" s="10">
        <v>148</v>
      </c>
      <c r="B135" s="11" t="s">
        <v>266</v>
      </c>
      <c r="C135" s="11" t="s">
        <v>133</v>
      </c>
      <c r="D135" s="11" t="s">
        <v>46</v>
      </c>
      <c r="E135" s="11" t="s">
        <v>26</v>
      </c>
    </row>
    <row r="136" spans="1:5" ht="14.75" hidden="1" x14ac:dyDescent="0.75">
      <c r="A136" s="10">
        <v>149</v>
      </c>
      <c r="B136" s="11" t="s">
        <v>267</v>
      </c>
      <c r="C136" s="11" t="s">
        <v>133</v>
      </c>
      <c r="D136" s="11" t="s">
        <v>46</v>
      </c>
      <c r="E136" s="11" t="s">
        <v>26</v>
      </c>
    </row>
    <row r="137" spans="1:5" ht="14.75" hidden="1" x14ac:dyDescent="0.75">
      <c r="A137" s="10">
        <v>150</v>
      </c>
      <c r="B137" s="11" t="s">
        <v>268</v>
      </c>
      <c r="C137" s="11" t="s">
        <v>133</v>
      </c>
      <c r="D137" s="11" t="s">
        <v>46</v>
      </c>
      <c r="E137" s="11" t="s">
        <v>26</v>
      </c>
    </row>
    <row r="138" spans="1:5" ht="14.75" hidden="1" x14ac:dyDescent="0.75">
      <c r="A138" s="10">
        <v>151</v>
      </c>
      <c r="B138" s="11" t="s">
        <v>269</v>
      </c>
      <c r="C138" s="11" t="s">
        <v>133</v>
      </c>
      <c r="D138" s="11" t="s">
        <v>46</v>
      </c>
      <c r="E138" s="11" t="s">
        <v>26</v>
      </c>
    </row>
    <row r="139" spans="1:5" ht="14.75" hidden="1" x14ac:dyDescent="0.75">
      <c r="A139" s="10">
        <v>152</v>
      </c>
      <c r="B139" s="11" t="s">
        <v>270</v>
      </c>
      <c r="C139" s="11" t="s">
        <v>133</v>
      </c>
      <c r="D139" s="11" t="s">
        <v>46</v>
      </c>
      <c r="E139" s="11" t="s">
        <v>26</v>
      </c>
    </row>
    <row r="140" spans="1:5" ht="14.75" hidden="1" x14ac:dyDescent="0.75">
      <c r="A140" s="10">
        <v>153</v>
      </c>
      <c r="B140" s="11" t="s">
        <v>271</v>
      </c>
      <c r="C140" s="11" t="s">
        <v>133</v>
      </c>
      <c r="D140" s="11" t="s">
        <v>46</v>
      </c>
      <c r="E140" s="11" t="s">
        <v>26</v>
      </c>
    </row>
    <row r="141" spans="1:5" ht="14.75" hidden="1" x14ac:dyDescent="0.75">
      <c r="A141" s="10">
        <v>154</v>
      </c>
      <c r="B141" s="11" t="s">
        <v>219</v>
      </c>
      <c r="C141" s="11" t="s">
        <v>133</v>
      </c>
      <c r="D141" s="11" t="s">
        <v>46</v>
      </c>
      <c r="E141" s="11" t="s">
        <v>26</v>
      </c>
    </row>
    <row r="142" spans="1:5" ht="14.75" hidden="1" x14ac:dyDescent="0.75">
      <c r="A142" s="10">
        <v>155</v>
      </c>
      <c r="B142" s="11" t="s">
        <v>272</v>
      </c>
      <c r="C142" s="11" t="s">
        <v>133</v>
      </c>
      <c r="D142" s="11" t="s">
        <v>46</v>
      </c>
      <c r="E142" s="11" t="s">
        <v>26</v>
      </c>
    </row>
    <row r="143" spans="1:5" ht="14.75" hidden="1" x14ac:dyDescent="0.75">
      <c r="A143" s="10">
        <v>156</v>
      </c>
      <c r="B143" s="11" t="s">
        <v>273</v>
      </c>
      <c r="C143" s="11" t="s">
        <v>133</v>
      </c>
      <c r="D143" s="11" t="s">
        <v>46</v>
      </c>
      <c r="E143" s="11" t="s">
        <v>26</v>
      </c>
    </row>
    <row r="144" spans="1:5" ht="14.75" hidden="1" x14ac:dyDescent="0.75">
      <c r="A144" s="10">
        <v>157</v>
      </c>
      <c r="B144" s="11" t="s">
        <v>274</v>
      </c>
      <c r="C144" s="11" t="s">
        <v>133</v>
      </c>
      <c r="D144" s="11" t="s">
        <v>46</v>
      </c>
      <c r="E144" s="11" t="s">
        <v>26</v>
      </c>
    </row>
    <row r="145" spans="1:5" ht="14.75" hidden="1" x14ac:dyDescent="0.75">
      <c r="A145" s="10">
        <v>158</v>
      </c>
      <c r="B145" s="11" t="s">
        <v>275</v>
      </c>
      <c r="C145" s="11" t="s">
        <v>133</v>
      </c>
      <c r="D145" s="11" t="s">
        <v>46</v>
      </c>
      <c r="E145" s="11" t="s">
        <v>26</v>
      </c>
    </row>
    <row r="146" spans="1:5" ht="14.75" hidden="1" x14ac:dyDescent="0.75">
      <c r="A146" s="10">
        <v>159</v>
      </c>
      <c r="B146" s="11" t="s">
        <v>276</v>
      </c>
      <c r="C146" s="11" t="s">
        <v>133</v>
      </c>
      <c r="D146" s="11" t="s">
        <v>46</v>
      </c>
      <c r="E146" s="11" t="s">
        <v>26</v>
      </c>
    </row>
    <row r="147" spans="1:5" ht="14.75" hidden="1" x14ac:dyDescent="0.75">
      <c r="A147" s="10">
        <v>160</v>
      </c>
      <c r="B147" s="11" t="s">
        <v>277</v>
      </c>
      <c r="C147" s="11" t="s">
        <v>133</v>
      </c>
      <c r="D147" s="11" t="s">
        <v>46</v>
      </c>
      <c r="E147" s="11" t="s">
        <v>26</v>
      </c>
    </row>
    <row r="148" spans="1:5" ht="14.75" hidden="1" x14ac:dyDescent="0.75">
      <c r="A148" s="10">
        <v>161</v>
      </c>
      <c r="B148" s="11" t="s">
        <v>278</v>
      </c>
      <c r="C148" s="11" t="s">
        <v>133</v>
      </c>
      <c r="D148" s="11" t="s">
        <v>46</v>
      </c>
      <c r="E148" s="11" t="s">
        <v>26</v>
      </c>
    </row>
    <row r="149" spans="1:5" ht="14.75" hidden="1" x14ac:dyDescent="0.75">
      <c r="A149" s="10">
        <v>164</v>
      </c>
      <c r="B149" s="11" t="s">
        <v>279</v>
      </c>
      <c r="C149" s="11" t="s">
        <v>133</v>
      </c>
      <c r="D149" s="11" t="s">
        <v>46</v>
      </c>
      <c r="E149" s="11" t="s">
        <v>26</v>
      </c>
    </row>
    <row r="150" spans="1:5" ht="14.75" hidden="1" x14ac:dyDescent="0.75">
      <c r="A150" s="10">
        <v>165</v>
      </c>
      <c r="B150" s="11" t="s">
        <v>280</v>
      </c>
      <c r="C150" s="11" t="s">
        <v>133</v>
      </c>
      <c r="D150" s="11" t="s">
        <v>46</v>
      </c>
      <c r="E150" s="11" t="s">
        <v>26</v>
      </c>
    </row>
    <row r="151" spans="1:5" ht="14.75" hidden="1" x14ac:dyDescent="0.75">
      <c r="A151" s="10">
        <v>166</v>
      </c>
      <c r="B151" s="11" t="s">
        <v>281</v>
      </c>
      <c r="C151" s="11" t="s">
        <v>133</v>
      </c>
      <c r="D151" s="11" t="s">
        <v>46</v>
      </c>
      <c r="E151" s="11" t="s">
        <v>26</v>
      </c>
    </row>
    <row r="152" spans="1:5" ht="14.75" hidden="1" x14ac:dyDescent="0.75">
      <c r="A152" s="10">
        <v>167</v>
      </c>
      <c r="B152" s="11" t="s">
        <v>282</v>
      </c>
      <c r="C152" s="11" t="s">
        <v>133</v>
      </c>
      <c r="D152" s="11" t="s">
        <v>46</v>
      </c>
      <c r="E152" s="11" t="s">
        <v>26</v>
      </c>
    </row>
    <row r="153" spans="1:5" ht="14.75" hidden="1" x14ac:dyDescent="0.75">
      <c r="A153" s="10">
        <v>168</v>
      </c>
      <c r="B153" s="11" t="s">
        <v>283</v>
      </c>
      <c r="C153" s="11" t="s">
        <v>133</v>
      </c>
      <c r="D153" s="11" t="s">
        <v>46</v>
      </c>
      <c r="E153" s="11" t="s">
        <v>26</v>
      </c>
    </row>
    <row r="154" spans="1:5" ht="14.75" hidden="1" x14ac:dyDescent="0.75">
      <c r="A154" s="10">
        <v>170</v>
      </c>
      <c r="B154" s="11" t="s">
        <v>284</v>
      </c>
      <c r="C154" s="11" t="s">
        <v>133</v>
      </c>
      <c r="D154" s="11" t="s">
        <v>46</v>
      </c>
      <c r="E154" s="11" t="s">
        <v>26</v>
      </c>
    </row>
    <row r="155" spans="1:5" ht="14.75" x14ac:dyDescent="0.75">
      <c r="A155" s="10">
        <v>171</v>
      </c>
      <c r="B155" s="11" t="s">
        <v>285</v>
      </c>
      <c r="C155" s="11" t="s">
        <v>133</v>
      </c>
      <c r="D155" s="11" t="s">
        <v>46</v>
      </c>
      <c r="E155" s="11" t="s">
        <v>26</v>
      </c>
    </row>
    <row r="156" spans="1:5" ht="14.75" hidden="1" x14ac:dyDescent="0.75">
      <c r="A156" s="10">
        <v>172</v>
      </c>
      <c r="B156" s="11" t="s">
        <v>286</v>
      </c>
      <c r="C156" s="11" t="s">
        <v>133</v>
      </c>
      <c r="D156" s="11" t="s">
        <v>46</v>
      </c>
      <c r="E156" s="11" t="s">
        <v>26</v>
      </c>
    </row>
    <row r="157" spans="1:5" ht="14.75" hidden="1" x14ac:dyDescent="0.75">
      <c r="A157" s="10">
        <v>173</v>
      </c>
      <c r="B157" s="11" t="s">
        <v>287</v>
      </c>
      <c r="C157" s="11" t="s">
        <v>133</v>
      </c>
      <c r="D157" s="11" t="s">
        <v>46</v>
      </c>
      <c r="E157" s="11" t="s">
        <v>26</v>
      </c>
    </row>
    <row r="158" spans="1:5" ht="14.75" hidden="1" x14ac:dyDescent="0.75">
      <c r="A158" s="10">
        <v>175</v>
      </c>
      <c r="B158" s="11" t="s">
        <v>288</v>
      </c>
      <c r="C158" s="11" t="s">
        <v>133</v>
      </c>
      <c r="D158" s="11" t="s">
        <v>46</v>
      </c>
      <c r="E158" s="11" t="s">
        <v>26</v>
      </c>
    </row>
    <row r="159" spans="1:5" ht="14.75" hidden="1" x14ac:dyDescent="0.75">
      <c r="A159" s="10">
        <v>176</v>
      </c>
      <c r="B159" s="11" t="s">
        <v>289</v>
      </c>
      <c r="C159" s="11" t="s">
        <v>133</v>
      </c>
      <c r="D159" s="11" t="s">
        <v>46</v>
      </c>
      <c r="E159" s="11" t="s">
        <v>26</v>
      </c>
    </row>
    <row r="160" spans="1:5" ht="14.75" hidden="1" x14ac:dyDescent="0.75">
      <c r="A160" s="10">
        <v>177</v>
      </c>
      <c r="B160" s="11" t="s">
        <v>290</v>
      </c>
      <c r="C160" s="11" t="s">
        <v>133</v>
      </c>
      <c r="D160" s="11" t="s">
        <v>46</v>
      </c>
      <c r="E160" s="11" t="s">
        <v>26</v>
      </c>
    </row>
    <row r="161" spans="1:5" ht="14.75" hidden="1" x14ac:dyDescent="0.75">
      <c r="A161" s="10">
        <v>179</v>
      </c>
      <c r="B161" s="11" t="s">
        <v>291</v>
      </c>
      <c r="C161" s="11" t="s">
        <v>133</v>
      </c>
      <c r="D161" s="11" t="s">
        <v>26</v>
      </c>
      <c r="E161" s="11" t="s">
        <v>26</v>
      </c>
    </row>
    <row r="162" spans="1:5" ht="14.75" hidden="1" x14ac:dyDescent="0.75">
      <c r="A162" s="10">
        <v>180</v>
      </c>
      <c r="B162" s="11" t="s">
        <v>292</v>
      </c>
      <c r="C162" s="11" t="s">
        <v>133</v>
      </c>
      <c r="D162" s="11" t="s">
        <v>46</v>
      </c>
      <c r="E162" s="11" t="s">
        <v>26</v>
      </c>
    </row>
    <row r="163" spans="1:5" ht="14.75" hidden="1" x14ac:dyDescent="0.75">
      <c r="A163" s="10">
        <v>182</v>
      </c>
      <c r="B163" s="11" t="s">
        <v>293</v>
      </c>
      <c r="C163" s="11" t="s">
        <v>133</v>
      </c>
      <c r="D163" s="11" t="s">
        <v>46</v>
      </c>
      <c r="E163" s="11" t="s">
        <v>26</v>
      </c>
    </row>
    <row r="164" spans="1:5" ht="14.75" hidden="1" x14ac:dyDescent="0.75">
      <c r="A164" s="10">
        <v>183</v>
      </c>
      <c r="B164" s="11" t="s">
        <v>294</v>
      </c>
      <c r="C164" s="11" t="s">
        <v>133</v>
      </c>
      <c r="D164" s="11" t="s">
        <v>46</v>
      </c>
      <c r="E164" s="11" t="s">
        <v>26</v>
      </c>
    </row>
    <row r="165" spans="1:5" ht="14.75" hidden="1" x14ac:dyDescent="0.75">
      <c r="A165" s="10">
        <v>184</v>
      </c>
      <c r="B165" s="11" t="s">
        <v>295</v>
      </c>
      <c r="C165" s="11" t="s">
        <v>133</v>
      </c>
      <c r="D165" s="11" t="s">
        <v>26</v>
      </c>
      <c r="E165" s="11" t="s">
        <v>26</v>
      </c>
    </row>
    <row r="166" spans="1:5" ht="14.75" hidden="1" x14ac:dyDescent="0.75">
      <c r="A166" s="10">
        <v>185</v>
      </c>
      <c r="B166" s="11" t="s">
        <v>296</v>
      </c>
      <c r="C166" s="11" t="s">
        <v>133</v>
      </c>
      <c r="D166" s="11" t="s">
        <v>46</v>
      </c>
      <c r="E166" s="11" t="s">
        <v>26</v>
      </c>
    </row>
    <row r="167" spans="1:5" ht="14.75" hidden="1" x14ac:dyDescent="0.75">
      <c r="A167" s="10">
        <v>187</v>
      </c>
      <c r="B167" s="11" t="s">
        <v>297</v>
      </c>
      <c r="C167" s="11" t="s">
        <v>133</v>
      </c>
      <c r="D167" s="11" t="s">
        <v>46</v>
      </c>
      <c r="E167" s="11" t="s">
        <v>26</v>
      </c>
    </row>
    <row r="168" spans="1:5" ht="14.75" hidden="1" x14ac:dyDescent="0.75">
      <c r="A168" s="10">
        <v>188</v>
      </c>
      <c r="B168" s="11" t="s">
        <v>298</v>
      </c>
      <c r="C168" s="11" t="s">
        <v>133</v>
      </c>
      <c r="D168" s="11" t="s">
        <v>46</v>
      </c>
      <c r="E168" s="11" t="s">
        <v>26</v>
      </c>
    </row>
    <row r="169" spans="1:5" ht="14.75" hidden="1" x14ac:dyDescent="0.75">
      <c r="A169" s="10">
        <v>193</v>
      </c>
      <c r="B169" s="11" t="s">
        <v>299</v>
      </c>
      <c r="C169" s="11" t="s">
        <v>133</v>
      </c>
      <c r="D169" s="11" t="s">
        <v>46</v>
      </c>
      <c r="E169" s="11" t="s">
        <v>26</v>
      </c>
    </row>
    <row r="170" spans="1:5" ht="14.75" hidden="1" x14ac:dyDescent="0.75">
      <c r="A170" s="10">
        <v>194</v>
      </c>
      <c r="B170" s="11" t="s">
        <v>300</v>
      </c>
      <c r="C170" s="11" t="s">
        <v>133</v>
      </c>
      <c r="D170" s="11" t="s">
        <v>46</v>
      </c>
      <c r="E170" s="11" t="s">
        <v>26</v>
      </c>
    </row>
    <row r="171" spans="1:5" ht="14.75" hidden="1" x14ac:dyDescent="0.75">
      <c r="A171" s="10">
        <v>196</v>
      </c>
      <c r="B171" s="11" t="s">
        <v>301</v>
      </c>
      <c r="C171" s="11" t="s">
        <v>133</v>
      </c>
      <c r="D171" s="11" t="s">
        <v>46</v>
      </c>
      <c r="E171" s="11" t="s">
        <v>26</v>
      </c>
    </row>
    <row r="172" spans="1:5" ht="14.75" hidden="1" x14ac:dyDescent="0.75">
      <c r="A172" s="10">
        <v>197</v>
      </c>
      <c r="B172" s="11" t="s">
        <v>302</v>
      </c>
      <c r="C172" s="11" t="s">
        <v>133</v>
      </c>
      <c r="D172" s="11" t="s">
        <v>46</v>
      </c>
      <c r="E172" s="11" t="s">
        <v>26</v>
      </c>
    </row>
    <row r="173" spans="1:5" ht="14.75" hidden="1" x14ac:dyDescent="0.75">
      <c r="A173" s="10">
        <v>198</v>
      </c>
      <c r="B173" s="11" t="s">
        <v>303</v>
      </c>
      <c r="C173" s="11" t="s">
        <v>133</v>
      </c>
      <c r="D173" s="11" t="s">
        <v>46</v>
      </c>
      <c r="E173" s="11" t="s">
        <v>26</v>
      </c>
    </row>
    <row r="174" spans="1:5" ht="14.75" hidden="1" x14ac:dyDescent="0.75">
      <c r="A174" s="10">
        <v>199</v>
      </c>
      <c r="B174" s="11" t="s">
        <v>304</v>
      </c>
      <c r="C174" s="11" t="s">
        <v>133</v>
      </c>
      <c r="D174" s="11" t="s">
        <v>46</v>
      </c>
      <c r="E174" s="11" t="s">
        <v>26</v>
      </c>
    </row>
    <row r="175" spans="1:5" ht="14.75" hidden="1" x14ac:dyDescent="0.75">
      <c r="A175" s="10">
        <v>200</v>
      </c>
      <c r="B175" s="11" t="s">
        <v>305</v>
      </c>
      <c r="C175" s="11" t="s">
        <v>133</v>
      </c>
      <c r="D175" s="11" t="s">
        <v>46</v>
      </c>
      <c r="E175" s="11" t="s">
        <v>26</v>
      </c>
    </row>
    <row r="176" spans="1:5" ht="14.75" hidden="1" x14ac:dyDescent="0.75">
      <c r="A176" s="10">
        <v>203</v>
      </c>
      <c r="B176" s="11" t="s">
        <v>306</v>
      </c>
      <c r="C176" s="11" t="s">
        <v>133</v>
      </c>
      <c r="D176" s="11" t="s">
        <v>46</v>
      </c>
      <c r="E176" s="11" t="s">
        <v>26</v>
      </c>
    </row>
    <row r="177" spans="1:5" ht="14.75" hidden="1" x14ac:dyDescent="0.75">
      <c r="A177" s="10">
        <v>204</v>
      </c>
      <c r="B177" s="11" t="s">
        <v>307</v>
      </c>
      <c r="C177" s="11" t="s">
        <v>133</v>
      </c>
      <c r="D177" s="11" t="s">
        <v>26</v>
      </c>
      <c r="E177" s="11" t="s">
        <v>26</v>
      </c>
    </row>
    <row r="178" spans="1:5" ht="14.75" hidden="1" x14ac:dyDescent="0.75">
      <c r="A178" s="10">
        <v>205</v>
      </c>
      <c r="B178" s="11" t="s">
        <v>308</v>
      </c>
      <c r="C178" s="11" t="s">
        <v>133</v>
      </c>
      <c r="D178" s="11" t="s">
        <v>46</v>
      </c>
      <c r="E178" s="11" t="s">
        <v>26</v>
      </c>
    </row>
    <row r="179" spans="1:5" ht="14.75" hidden="1" x14ac:dyDescent="0.75">
      <c r="A179" s="10">
        <v>206</v>
      </c>
      <c r="B179" s="11" t="s">
        <v>309</v>
      </c>
      <c r="C179" s="11" t="s">
        <v>133</v>
      </c>
      <c r="D179" s="11" t="s">
        <v>46</v>
      </c>
      <c r="E179" s="11" t="s">
        <v>26</v>
      </c>
    </row>
    <row r="180" spans="1:5" ht="14.75" hidden="1" x14ac:dyDescent="0.75">
      <c r="A180" s="10">
        <v>207</v>
      </c>
      <c r="B180" s="11" t="s">
        <v>310</v>
      </c>
      <c r="C180" s="11" t="s">
        <v>133</v>
      </c>
      <c r="D180" s="11" t="s">
        <v>46</v>
      </c>
      <c r="E180" s="11" t="s">
        <v>26</v>
      </c>
    </row>
    <row r="181" spans="1:5" ht="14.75" hidden="1" x14ac:dyDescent="0.75">
      <c r="A181" s="10">
        <v>208</v>
      </c>
      <c r="B181" s="11" t="s">
        <v>311</v>
      </c>
      <c r="C181" s="11" t="s">
        <v>133</v>
      </c>
      <c r="D181" s="11" t="s">
        <v>46</v>
      </c>
      <c r="E181" s="11" t="s">
        <v>26</v>
      </c>
    </row>
    <row r="182" spans="1:5" ht="14.75" hidden="1" x14ac:dyDescent="0.75">
      <c r="A182" s="10">
        <v>209</v>
      </c>
      <c r="B182" s="11" t="s">
        <v>312</v>
      </c>
      <c r="C182" s="11" t="s">
        <v>133</v>
      </c>
      <c r="D182" s="11" t="s">
        <v>46</v>
      </c>
      <c r="E182" s="11" t="s">
        <v>26</v>
      </c>
    </row>
    <row r="183" spans="1:5" ht="14.75" hidden="1" x14ac:dyDescent="0.75">
      <c r="A183" s="10">
        <v>210</v>
      </c>
      <c r="B183" s="11" t="s">
        <v>313</v>
      </c>
      <c r="C183" s="11" t="s">
        <v>133</v>
      </c>
      <c r="D183" s="11" t="s">
        <v>46</v>
      </c>
      <c r="E183" s="11" t="s">
        <v>26</v>
      </c>
    </row>
    <row r="184" spans="1:5" ht="14.75" hidden="1" x14ac:dyDescent="0.75">
      <c r="A184" s="10">
        <v>212</v>
      </c>
      <c r="B184" s="11" t="s">
        <v>314</v>
      </c>
      <c r="C184" s="11" t="s">
        <v>133</v>
      </c>
      <c r="D184" s="11" t="s">
        <v>46</v>
      </c>
      <c r="E184" s="11" t="s">
        <v>26</v>
      </c>
    </row>
    <row r="185" spans="1:5" ht="14.75" hidden="1" x14ac:dyDescent="0.75">
      <c r="A185" s="10">
        <v>213</v>
      </c>
      <c r="B185" s="11" t="s">
        <v>315</v>
      </c>
      <c r="C185" s="11" t="s">
        <v>133</v>
      </c>
      <c r="D185" s="11" t="s">
        <v>46</v>
      </c>
      <c r="E185" s="11" t="s">
        <v>26</v>
      </c>
    </row>
    <row r="186" spans="1:5" ht="14.75" hidden="1" x14ac:dyDescent="0.75">
      <c r="A186" s="10">
        <v>214</v>
      </c>
      <c r="B186" s="11" t="s">
        <v>316</v>
      </c>
      <c r="C186" s="11" t="s">
        <v>133</v>
      </c>
      <c r="D186" s="11" t="s">
        <v>46</v>
      </c>
      <c r="E186" s="11" t="s">
        <v>26</v>
      </c>
    </row>
    <row r="187" spans="1:5" ht="14.75" hidden="1" x14ac:dyDescent="0.75">
      <c r="A187" s="10">
        <v>215</v>
      </c>
      <c r="B187" s="11" t="s">
        <v>317</v>
      </c>
      <c r="C187" s="11" t="s">
        <v>133</v>
      </c>
      <c r="D187" s="11" t="s">
        <v>46</v>
      </c>
      <c r="E187" s="11" t="s">
        <v>26</v>
      </c>
    </row>
    <row r="188" spans="1:5" ht="14.75" hidden="1" x14ac:dyDescent="0.75">
      <c r="A188" s="10">
        <v>216</v>
      </c>
      <c r="B188" s="11" t="s">
        <v>318</v>
      </c>
      <c r="C188" s="11" t="s">
        <v>133</v>
      </c>
      <c r="D188" s="11" t="s">
        <v>46</v>
      </c>
      <c r="E188" s="11" t="s">
        <v>26</v>
      </c>
    </row>
    <row r="189" spans="1:5" ht="14.75" hidden="1" x14ac:dyDescent="0.75">
      <c r="A189" s="10">
        <v>217</v>
      </c>
      <c r="B189" s="11" t="s">
        <v>319</v>
      </c>
      <c r="C189" s="11" t="s">
        <v>133</v>
      </c>
      <c r="D189" s="11" t="s">
        <v>46</v>
      </c>
      <c r="E189" s="11" t="s">
        <v>26</v>
      </c>
    </row>
    <row r="190" spans="1:5" ht="14.75" hidden="1" x14ac:dyDescent="0.75">
      <c r="A190" s="10">
        <v>218</v>
      </c>
      <c r="B190" s="11" t="s">
        <v>320</v>
      </c>
      <c r="C190" s="11" t="s">
        <v>133</v>
      </c>
      <c r="D190" s="11" t="s">
        <v>46</v>
      </c>
      <c r="E190" s="11" t="s">
        <v>26</v>
      </c>
    </row>
    <row r="191" spans="1:5" ht="14.75" hidden="1" x14ac:dyDescent="0.75">
      <c r="A191" s="10">
        <v>220</v>
      </c>
      <c r="B191" s="11" t="s">
        <v>321</v>
      </c>
      <c r="C191" s="11" t="s">
        <v>133</v>
      </c>
      <c r="D191" s="11" t="s">
        <v>46</v>
      </c>
      <c r="E191" s="11" t="s">
        <v>26</v>
      </c>
    </row>
    <row r="192" spans="1:5" ht="14.75" hidden="1" x14ac:dyDescent="0.75">
      <c r="A192" s="10">
        <v>221</v>
      </c>
      <c r="B192" s="11" t="s">
        <v>322</v>
      </c>
      <c r="C192" s="11" t="s">
        <v>133</v>
      </c>
      <c r="D192" s="11" t="s">
        <v>46</v>
      </c>
      <c r="E192" s="11" t="s">
        <v>26</v>
      </c>
    </row>
    <row r="193" spans="1:5" ht="14.75" hidden="1" x14ac:dyDescent="0.75">
      <c r="A193" s="10">
        <v>224</v>
      </c>
      <c r="B193" s="11" t="s">
        <v>323</v>
      </c>
      <c r="C193" s="11" t="s">
        <v>133</v>
      </c>
      <c r="D193" s="11" t="s">
        <v>46</v>
      </c>
      <c r="E193" s="11" t="s">
        <v>26</v>
      </c>
    </row>
    <row r="194" spans="1:5" ht="14.75" hidden="1" x14ac:dyDescent="0.75">
      <c r="A194" s="10">
        <v>225</v>
      </c>
      <c r="B194" s="11" t="s">
        <v>324</v>
      </c>
      <c r="C194" s="11" t="s">
        <v>133</v>
      </c>
      <c r="D194" s="11" t="s">
        <v>46</v>
      </c>
      <c r="E194" s="11" t="s">
        <v>26</v>
      </c>
    </row>
    <row r="195" spans="1:5" ht="14.75" hidden="1" x14ac:dyDescent="0.75">
      <c r="A195" s="10">
        <v>228</v>
      </c>
      <c r="B195" s="11" t="s">
        <v>325</v>
      </c>
      <c r="C195" s="11" t="s">
        <v>133</v>
      </c>
      <c r="D195" s="11" t="s">
        <v>46</v>
      </c>
      <c r="E195" s="11" t="s">
        <v>26</v>
      </c>
    </row>
    <row r="196" spans="1:5" ht="14.75" hidden="1" x14ac:dyDescent="0.75">
      <c r="A196" s="10">
        <v>229</v>
      </c>
      <c r="B196" s="11" t="s">
        <v>326</v>
      </c>
      <c r="C196" s="11" t="s">
        <v>133</v>
      </c>
      <c r="D196" s="11" t="s">
        <v>46</v>
      </c>
      <c r="E196" s="11" t="s">
        <v>26</v>
      </c>
    </row>
    <row r="197" spans="1:5" ht="14.75" hidden="1" x14ac:dyDescent="0.75">
      <c r="A197" s="10">
        <v>231</v>
      </c>
      <c r="B197" s="11" t="s">
        <v>327</v>
      </c>
      <c r="C197" s="11" t="s">
        <v>133</v>
      </c>
      <c r="D197" s="11" t="s">
        <v>46</v>
      </c>
      <c r="E197" s="11" t="s">
        <v>26</v>
      </c>
    </row>
    <row r="198" spans="1:5" ht="14.75" hidden="1" x14ac:dyDescent="0.75">
      <c r="A198" s="10">
        <v>232</v>
      </c>
      <c r="B198" s="11" t="s">
        <v>328</v>
      </c>
      <c r="C198" s="11" t="s">
        <v>133</v>
      </c>
      <c r="D198" s="11" t="s">
        <v>46</v>
      </c>
      <c r="E198" s="11" t="s">
        <v>26</v>
      </c>
    </row>
    <row r="199" spans="1:5" ht="14.75" hidden="1" x14ac:dyDescent="0.75">
      <c r="A199" s="10">
        <v>233</v>
      </c>
      <c r="B199" s="11" t="s">
        <v>329</v>
      </c>
      <c r="C199" s="11" t="s">
        <v>133</v>
      </c>
      <c r="D199" s="11" t="s">
        <v>46</v>
      </c>
      <c r="E199" s="11" t="s">
        <v>26</v>
      </c>
    </row>
    <row r="200" spans="1:5" ht="14.75" hidden="1" x14ac:dyDescent="0.75">
      <c r="A200" s="10">
        <v>234</v>
      </c>
      <c r="B200" s="11" t="s">
        <v>330</v>
      </c>
      <c r="C200" s="11" t="s">
        <v>133</v>
      </c>
      <c r="D200" s="11" t="s">
        <v>46</v>
      </c>
      <c r="E200" s="11" t="s">
        <v>26</v>
      </c>
    </row>
    <row r="201" spans="1:5" ht="14.75" hidden="1" x14ac:dyDescent="0.75">
      <c r="A201" s="10">
        <v>235</v>
      </c>
      <c r="B201" s="11" t="s">
        <v>331</v>
      </c>
      <c r="C201" s="11" t="s">
        <v>133</v>
      </c>
      <c r="D201" s="11" t="s">
        <v>46</v>
      </c>
      <c r="E201" s="11" t="s">
        <v>26</v>
      </c>
    </row>
    <row r="202" spans="1:5" ht="14.75" hidden="1" x14ac:dyDescent="0.75">
      <c r="A202" s="10">
        <v>236</v>
      </c>
      <c r="B202" s="11" t="s">
        <v>332</v>
      </c>
      <c r="C202" s="11" t="s">
        <v>133</v>
      </c>
      <c r="D202" s="11" t="s">
        <v>46</v>
      </c>
      <c r="E202" s="11" t="s">
        <v>26</v>
      </c>
    </row>
    <row r="203" spans="1:5" ht="14.75" hidden="1" x14ac:dyDescent="0.75">
      <c r="A203" s="10">
        <v>237</v>
      </c>
      <c r="B203" s="11" t="s">
        <v>220</v>
      </c>
      <c r="C203" s="11" t="s">
        <v>133</v>
      </c>
      <c r="D203" s="11" t="s">
        <v>46</v>
      </c>
      <c r="E203" s="11" t="s">
        <v>26</v>
      </c>
    </row>
    <row r="204" spans="1:5" ht="14.75" hidden="1" x14ac:dyDescent="0.75">
      <c r="A204" s="10">
        <v>238</v>
      </c>
      <c r="B204" s="11" t="s">
        <v>333</v>
      </c>
      <c r="C204" s="11" t="s">
        <v>133</v>
      </c>
      <c r="D204" s="11" t="s">
        <v>46</v>
      </c>
      <c r="E204" s="11" t="s">
        <v>26</v>
      </c>
    </row>
    <row r="205" spans="1:5" ht="14.75" hidden="1" x14ac:dyDescent="0.75">
      <c r="A205" s="10">
        <v>239</v>
      </c>
      <c r="B205" s="11" t="s">
        <v>334</v>
      </c>
      <c r="C205" s="11" t="s">
        <v>133</v>
      </c>
      <c r="D205" s="11" t="s">
        <v>46</v>
      </c>
      <c r="E205" s="11" t="s">
        <v>26</v>
      </c>
    </row>
    <row r="206" spans="1:5" ht="14.75" hidden="1" x14ac:dyDescent="0.75">
      <c r="A206" s="10">
        <v>240</v>
      </c>
      <c r="B206" s="11" t="s">
        <v>335</v>
      </c>
      <c r="C206" s="11" t="s">
        <v>133</v>
      </c>
      <c r="D206" s="11" t="s">
        <v>46</v>
      </c>
      <c r="E206" s="11" t="s">
        <v>26</v>
      </c>
    </row>
    <row r="207" spans="1:5" ht="14.75" hidden="1" x14ac:dyDescent="0.75">
      <c r="A207" s="10">
        <v>241</v>
      </c>
      <c r="B207" s="11" t="s">
        <v>336</v>
      </c>
      <c r="C207" s="11" t="s">
        <v>133</v>
      </c>
      <c r="D207" s="11" t="s">
        <v>46</v>
      </c>
      <c r="E207" s="11" t="s">
        <v>26</v>
      </c>
    </row>
    <row r="208" spans="1:5" ht="14.75" hidden="1" x14ac:dyDescent="0.75">
      <c r="A208" s="10">
        <v>242</v>
      </c>
      <c r="B208" s="11" t="s">
        <v>337</v>
      </c>
      <c r="C208" s="11" t="s">
        <v>133</v>
      </c>
      <c r="D208" s="11" t="s">
        <v>46</v>
      </c>
      <c r="E208" s="11" t="s">
        <v>26</v>
      </c>
    </row>
    <row r="209" spans="1:5" ht="14.75" hidden="1" x14ac:dyDescent="0.75">
      <c r="A209" s="10">
        <v>243</v>
      </c>
      <c r="B209" s="11" t="s">
        <v>338</v>
      </c>
      <c r="C209" s="11" t="s">
        <v>133</v>
      </c>
      <c r="D209" s="11" t="s">
        <v>46</v>
      </c>
      <c r="E209" s="11" t="s">
        <v>26</v>
      </c>
    </row>
    <row r="210" spans="1:5" ht="14.75" hidden="1" x14ac:dyDescent="0.75">
      <c r="A210" s="10">
        <v>244</v>
      </c>
      <c r="B210" s="11" t="s">
        <v>339</v>
      </c>
      <c r="C210" s="11" t="s">
        <v>133</v>
      </c>
      <c r="D210" s="11" t="s">
        <v>46</v>
      </c>
      <c r="E210" s="11" t="s">
        <v>26</v>
      </c>
    </row>
    <row r="211" spans="1:5" ht="14.75" hidden="1" x14ac:dyDescent="0.75">
      <c r="A211" s="10">
        <v>245</v>
      </c>
      <c r="B211" s="11" t="s">
        <v>340</v>
      </c>
      <c r="C211" s="11" t="s">
        <v>133</v>
      </c>
      <c r="D211" s="11" t="s">
        <v>46</v>
      </c>
      <c r="E211" s="11" t="s">
        <v>26</v>
      </c>
    </row>
    <row r="212" spans="1:5" ht="14.75" hidden="1" x14ac:dyDescent="0.75">
      <c r="A212" s="10">
        <v>246</v>
      </c>
      <c r="B212" s="11" t="s">
        <v>341</v>
      </c>
      <c r="C212" s="11" t="s">
        <v>133</v>
      </c>
      <c r="D212" s="11" t="s">
        <v>46</v>
      </c>
      <c r="E212" s="11" t="s">
        <v>26</v>
      </c>
    </row>
    <row r="213" spans="1:5" ht="14.75" hidden="1" x14ac:dyDescent="0.75">
      <c r="A213" s="10">
        <v>247</v>
      </c>
      <c r="B213" s="11" t="s">
        <v>342</v>
      </c>
      <c r="C213" s="11" t="s">
        <v>133</v>
      </c>
      <c r="D213" s="11" t="s">
        <v>46</v>
      </c>
      <c r="E213" s="11" t="s">
        <v>26</v>
      </c>
    </row>
    <row r="214" spans="1:5" ht="14.75" hidden="1" x14ac:dyDescent="0.75">
      <c r="A214" s="10">
        <v>248</v>
      </c>
      <c r="B214" s="11" t="s">
        <v>343</v>
      </c>
      <c r="C214" s="11" t="s">
        <v>133</v>
      </c>
      <c r="D214" s="11" t="s">
        <v>46</v>
      </c>
      <c r="E214" s="11" t="s">
        <v>26</v>
      </c>
    </row>
    <row r="215" spans="1:5" ht="14.75" hidden="1" x14ac:dyDescent="0.75">
      <c r="A215" s="10">
        <v>250</v>
      </c>
      <c r="B215" s="11" t="s">
        <v>344</v>
      </c>
      <c r="C215" s="11" t="s">
        <v>133</v>
      </c>
      <c r="D215" s="11" t="s">
        <v>46</v>
      </c>
      <c r="E215" s="11" t="s">
        <v>26</v>
      </c>
    </row>
    <row r="216" spans="1:5" ht="14.75" hidden="1" x14ac:dyDescent="0.75">
      <c r="A216" s="10">
        <v>251</v>
      </c>
      <c r="B216" s="11" t="s">
        <v>345</v>
      </c>
      <c r="C216" s="11" t="s">
        <v>133</v>
      </c>
      <c r="D216" s="11" t="s">
        <v>46</v>
      </c>
      <c r="E216" s="11" t="s">
        <v>26</v>
      </c>
    </row>
    <row r="217" spans="1:5" ht="14.75" hidden="1" x14ac:dyDescent="0.75">
      <c r="A217" s="10">
        <v>252</v>
      </c>
      <c r="B217" s="11" t="s">
        <v>346</v>
      </c>
      <c r="C217" s="11" t="s">
        <v>133</v>
      </c>
      <c r="D217" s="11" t="s">
        <v>46</v>
      </c>
      <c r="E217" s="11" t="s">
        <v>26</v>
      </c>
    </row>
    <row r="218" spans="1:5" ht="14.75" hidden="1" x14ac:dyDescent="0.75">
      <c r="A218" s="10">
        <v>253</v>
      </c>
      <c r="B218" s="11" t="s">
        <v>347</v>
      </c>
      <c r="C218" s="11" t="s">
        <v>133</v>
      </c>
      <c r="D218" s="11" t="s">
        <v>46</v>
      </c>
      <c r="E218" s="11" t="s">
        <v>26</v>
      </c>
    </row>
    <row r="219" spans="1:5" ht="14.75" hidden="1" x14ac:dyDescent="0.75">
      <c r="A219" s="10">
        <v>254</v>
      </c>
      <c r="B219" s="11" t="s">
        <v>348</v>
      </c>
      <c r="C219" s="11" t="s">
        <v>133</v>
      </c>
      <c r="D219" s="11" t="s">
        <v>46</v>
      </c>
      <c r="E219" s="11" t="s">
        <v>26</v>
      </c>
    </row>
    <row r="220" spans="1:5" ht="14.75" hidden="1" x14ac:dyDescent="0.75">
      <c r="A220" s="10">
        <v>255</v>
      </c>
      <c r="B220" s="11" t="s">
        <v>349</v>
      </c>
      <c r="C220" s="11" t="s">
        <v>133</v>
      </c>
      <c r="D220" s="11" t="s">
        <v>46</v>
      </c>
      <c r="E220" s="11" t="s">
        <v>26</v>
      </c>
    </row>
    <row r="221" spans="1:5" ht="14.75" hidden="1" x14ac:dyDescent="0.75">
      <c r="A221" s="10">
        <v>256</v>
      </c>
      <c r="B221" s="11" t="s">
        <v>350</v>
      </c>
      <c r="C221" s="11" t="s">
        <v>133</v>
      </c>
      <c r="D221" s="11" t="s">
        <v>46</v>
      </c>
      <c r="E221" s="11" t="s">
        <v>26</v>
      </c>
    </row>
    <row r="222" spans="1:5" ht="14.75" hidden="1" x14ac:dyDescent="0.75">
      <c r="A222" s="10">
        <v>257</v>
      </c>
      <c r="B222" s="11" t="s">
        <v>351</v>
      </c>
      <c r="C222" s="11" t="s">
        <v>133</v>
      </c>
      <c r="D222" s="11" t="s">
        <v>46</v>
      </c>
      <c r="E222" s="11" t="s">
        <v>26</v>
      </c>
    </row>
    <row r="223" spans="1:5" ht="14.75" x14ac:dyDescent="0.75">
      <c r="A223" s="10">
        <v>258</v>
      </c>
      <c r="B223" s="11" t="s">
        <v>352</v>
      </c>
      <c r="C223" s="11" t="s">
        <v>133</v>
      </c>
      <c r="D223" s="11" t="s">
        <v>46</v>
      </c>
      <c r="E223" s="11" t="s">
        <v>26</v>
      </c>
    </row>
    <row r="224" spans="1:5" ht="14.75" hidden="1" x14ac:dyDescent="0.75">
      <c r="A224" s="10">
        <v>259</v>
      </c>
      <c r="B224" s="11" t="s">
        <v>353</v>
      </c>
      <c r="C224" s="11" t="s">
        <v>133</v>
      </c>
      <c r="D224" s="11" t="s">
        <v>46</v>
      </c>
      <c r="E224" s="11" t="s">
        <v>26</v>
      </c>
    </row>
    <row r="225" spans="1:5" ht="14.75" hidden="1" x14ac:dyDescent="0.75">
      <c r="A225" s="10">
        <v>260</v>
      </c>
      <c r="B225" s="11" t="s">
        <v>354</v>
      </c>
      <c r="C225" s="11" t="s">
        <v>355</v>
      </c>
      <c r="D225" s="11" t="s">
        <v>46</v>
      </c>
      <c r="E225" s="11" t="s">
        <v>26</v>
      </c>
    </row>
    <row r="226" spans="1:5" ht="14.75" hidden="1" x14ac:dyDescent="0.75">
      <c r="A226" s="10">
        <v>261</v>
      </c>
      <c r="B226" s="11" t="s">
        <v>356</v>
      </c>
      <c r="C226" s="11" t="s">
        <v>133</v>
      </c>
      <c r="D226" s="11" t="s">
        <v>46</v>
      </c>
      <c r="E226" s="11" t="s">
        <v>26</v>
      </c>
    </row>
    <row r="227" spans="1:5" ht="14.75" hidden="1" x14ac:dyDescent="0.75">
      <c r="A227" s="10">
        <v>263</v>
      </c>
      <c r="B227" s="11" t="s">
        <v>357</v>
      </c>
      <c r="C227" s="11" t="s">
        <v>133</v>
      </c>
      <c r="D227" s="11" t="s">
        <v>46</v>
      </c>
      <c r="E227" s="11" t="s">
        <v>26</v>
      </c>
    </row>
    <row r="228" spans="1:5" ht="14.75" hidden="1" x14ac:dyDescent="0.75">
      <c r="A228" s="10">
        <v>265</v>
      </c>
      <c r="B228" s="11" t="s">
        <v>358</v>
      </c>
      <c r="C228" s="11" t="s">
        <v>133</v>
      </c>
      <c r="D228" s="11" t="s">
        <v>46</v>
      </c>
      <c r="E228" s="11" t="s">
        <v>26</v>
      </c>
    </row>
    <row r="229" spans="1:5" ht="14.75" hidden="1" x14ac:dyDescent="0.75">
      <c r="A229" s="10">
        <v>267</v>
      </c>
      <c r="B229" s="11" t="s">
        <v>359</v>
      </c>
      <c r="C229" s="11" t="s">
        <v>133</v>
      </c>
      <c r="D229" s="11" t="s">
        <v>46</v>
      </c>
      <c r="E229" s="11" t="s">
        <v>26</v>
      </c>
    </row>
    <row r="230" spans="1:5" ht="14.75" hidden="1" x14ac:dyDescent="0.75">
      <c r="A230" s="10">
        <v>268</v>
      </c>
      <c r="B230" s="11" t="s">
        <v>360</v>
      </c>
      <c r="C230" s="11" t="s">
        <v>133</v>
      </c>
      <c r="D230" s="11" t="s">
        <v>46</v>
      </c>
      <c r="E230" s="11" t="s">
        <v>26</v>
      </c>
    </row>
    <row r="231" spans="1:5" ht="14.75" hidden="1" x14ac:dyDescent="0.75">
      <c r="A231" s="10">
        <v>269</v>
      </c>
      <c r="B231" s="11" t="s">
        <v>361</v>
      </c>
      <c r="C231" s="11" t="s">
        <v>133</v>
      </c>
      <c r="D231" s="11" t="s">
        <v>46</v>
      </c>
      <c r="E231" s="11" t="s">
        <v>26</v>
      </c>
    </row>
    <row r="232" spans="1:5" ht="14.75" hidden="1" x14ac:dyDescent="0.75">
      <c r="A232" s="10">
        <v>270</v>
      </c>
      <c r="B232" s="11" t="s">
        <v>362</v>
      </c>
      <c r="C232" s="11" t="s">
        <v>133</v>
      </c>
      <c r="D232" s="11" t="s">
        <v>46</v>
      </c>
      <c r="E232" s="11" t="s">
        <v>26</v>
      </c>
    </row>
    <row r="233" spans="1:5" ht="14.75" hidden="1" x14ac:dyDescent="0.75">
      <c r="A233" s="10">
        <v>271</v>
      </c>
      <c r="B233" s="11" t="s">
        <v>363</v>
      </c>
      <c r="C233" s="11" t="s">
        <v>133</v>
      </c>
      <c r="D233" s="11" t="s">
        <v>46</v>
      </c>
      <c r="E233" s="11" t="s">
        <v>26</v>
      </c>
    </row>
    <row r="234" spans="1:5" ht="14.75" hidden="1" x14ac:dyDescent="0.75">
      <c r="A234" s="10">
        <v>273</v>
      </c>
      <c r="B234" s="11" t="s">
        <v>364</v>
      </c>
      <c r="C234" s="11" t="s">
        <v>133</v>
      </c>
      <c r="D234" s="11" t="s">
        <v>46</v>
      </c>
      <c r="E234" s="11" t="s">
        <v>26</v>
      </c>
    </row>
    <row r="235" spans="1:5" ht="14.75" hidden="1" x14ac:dyDescent="0.75">
      <c r="A235" s="10">
        <v>275</v>
      </c>
      <c r="B235" s="11" t="s">
        <v>365</v>
      </c>
      <c r="C235" s="11" t="s">
        <v>133</v>
      </c>
      <c r="D235" s="11" t="s">
        <v>46</v>
      </c>
      <c r="E235" s="11" t="s">
        <v>26</v>
      </c>
    </row>
    <row r="236" spans="1:5" ht="14.75" hidden="1" x14ac:dyDescent="0.75">
      <c r="A236" s="10">
        <v>276</v>
      </c>
      <c r="B236" s="11" t="s">
        <v>366</v>
      </c>
      <c r="C236" s="11" t="s">
        <v>133</v>
      </c>
      <c r="D236" s="11" t="s">
        <v>46</v>
      </c>
      <c r="E236" s="11" t="s">
        <v>26</v>
      </c>
    </row>
    <row r="237" spans="1:5" ht="14.75" hidden="1" x14ac:dyDescent="0.75">
      <c r="A237" s="10">
        <v>277</v>
      </c>
      <c r="B237" s="11" t="s">
        <v>367</v>
      </c>
      <c r="C237" s="11" t="s">
        <v>133</v>
      </c>
      <c r="D237" s="11" t="s">
        <v>46</v>
      </c>
      <c r="E237" s="11" t="s">
        <v>26</v>
      </c>
    </row>
    <row r="238" spans="1:5" ht="14.75" hidden="1" x14ac:dyDescent="0.75">
      <c r="A238" s="10">
        <v>279</v>
      </c>
      <c r="B238" s="11" t="s">
        <v>368</v>
      </c>
      <c r="C238" s="11" t="s">
        <v>133</v>
      </c>
      <c r="D238" s="11" t="s">
        <v>46</v>
      </c>
      <c r="E238" s="11" t="s">
        <v>26</v>
      </c>
    </row>
    <row r="239" spans="1:5" ht="14.75" hidden="1" x14ac:dyDescent="0.75">
      <c r="A239" s="10">
        <v>280</v>
      </c>
      <c r="B239" s="11" t="s">
        <v>369</v>
      </c>
      <c r="C239" s="11" t="s">
        <v>133</v>
      </c>
      <c r="D239" s="11" t="s">
        <v>46</v>
      </c>
      <c r="E239" s="11" t="s">
        <v>26</v>
      </c>
    </row>
    <row r="240" spans="1:5" ht="14.75" hidden="1" x14ac:dyDescent="0.75">
      <c r="A240" s="10">
        <v>282</v>
      </c>
      <c r="B240" s="11" t="s">
        <v>370</v>
      </c>
      <c r="C240" s="11" t="s">
        <v>133</v>
      </c>
      <c r="D240" s="11" t="s">
        <v>46</v>
      </c>
      <c r="E240" s="11" t="s">
        <v>26</v>
      </c>
    </row>
    <row r="241" spans="1:5" ht="14.75" hidden="1" x14ac:dyDescent="0.75">
      <c r="A241" s="10">
        <v>283</v>
      </c>
      <c r="B241" s="11" t="s">
        <v>371</v>
      </c>
      <c r="C241" s="11" t="s">
        <v>133</v>
      </c>
      <c r="D241" s="11" t="s">
        <v>46</v>
      </c>
      <c r="E241" s="11" t="s">
        <v>26</v>
      </c>
    </row>
    <row r="242" spans="1:5" ht="14.75" hidden="1" x14ac:dyDescent="0.75">
      <c r="A242" s="10">
        <v>284</v>
      </c>
      <c r="B242" s="11" t="s">
        <v>372</v>
      </c>
      <c r="C242" s="11" t="s">
        <v>133</v>
      </c>
      <c r="D242" s="11" t="s">
        <v>46</v>
      </c>
      <c r="E242" s="11" t="s">
        <v>26</v>
      </c>
    </row>
    <row r="243" spans="1:5" ht="14.75" hidden="1" x14ac:dyDescent="0.75">
      <c r="A243" s="10">
        <v>285</v>
      </c>
      <c r="B243" s="11" t="s">
        <v>373</v>
      </c>
      <c r="C243" s="11" t="s">
        <v>133</v>
      </c>
      <c r="D243" s="11" t="s">
        <v>46</v>
      </c>
      <c r="E243" s="11" t="s">
        <v>26</v>
      </c>
    </row>
    <row r="244" spans="1:5" ht="14.75" hidden="1" x14ac:dyDescent="0.75">
      <c r="A244" s="10">
        <v>286</v>
      </c>
      <c r="B244" s="11" t="s">
        <v>374</v>
      </c>
      <c r="C244" s="11" t="s">
        <v>133</v>
      </c>
      <c r="D244" s="11" t="s">
        <v>46</v>
      </c>
      <c r="E244" s="11" t="s">
        <v>26</v>
      </c>
    </row>
    <row r="245" spans="1:5" ht="14.75" hidden="1" x14ac:dyDescent="0.75">
      <c r="A245" s="10">
        <v>287</v>
      </c>
      <c r="B245" s="11" t="s">
        <v>375</v>
      </c>
      <c r="C245" s="11" t="s">
        <v>133</v>
      </c>
      <c r="D245" s="11" t="s">
        <v>46</v>
      </c>
      <c r="E245" s="11" t="s">
        <v>26</v>
      </c>
    </row>
    <row r="246" spans="1:5" ht="14.75" hidden="1" x14ac:dyDescent="0.75">
      <c r="A246" s="10">
        <v>288</v>
      </c>
      <c r="B246" s="11" t="s">
        <v>376</v>
      </c>
      <c r="C246" s="11" t="s">
        <v>133</v>
      </c>
      <c r="D246" s="11" t="s">
        <v>46</v>
      </c>
      <c r="E246" s="11" t="s">
        <v>26</v>
      </c>
    </row>
    <row r="247" spans="1:5" ht="14.75" hidden="1" x14ac:dyDescent="0.75">
      <c r="A247" s="10">
        <v>289</v>
      </c>
      <c r="B247" s="11" t="s">
        <v>377</v>
      </c>
      <c r="C247" s="11" t="s">
        <v>133</v>
      </c>
      <c r="D247" s="11" t="s">
        <v>46</v>
      </c>
      <c r="E247" s="11" t="s">
        <v>26</v>
      </c>
    </row>
    <row r="248" spans="1:5" ht="14.75" hidden="1" x14ac:dyDescent="0.75">
      <c r="A248" s="10">
        <v>291</v>
      </c>
      <c r="B248" s="11" t="s">
        <v>378</v>
      </c>
      <c r="C248" s="11" t="s">
        <v>133</v>
      </c>
      <c r="D248" s="11" t="s">
        <v>46</v>
      </c>
      <c r="E248" s="11" t="s">
        <v>26</v>
      </c>
    </row>
    <row r="249" spans="1:5" ht="14.75" hidden="1" x14ac:dyDescent="0.75">
      <c r="A249" s="10">
        <v>293</v>
      </c>
      <c r="B249" s="11" t="s">
        <v>379</v>
      </c>
      <c r="C249" s="11" t="s">
        <v>133</v>
      </c>
      <c r="D249" s="11" t="s">
        <v>46</v>
      </c>
      <c r="E249" s="11" t="s">
        <v>26</v>
      </c>
    </row>
    <row r="250" spans="1:5" ht="14.75" hidden="1" x14ac:dyDescent="0.75">
      <c r="A250" s="10">
        <v>297</v>
      </c>
      <c r="B250" s="11" t="s">
        <v>380</v>
      </c>
      <c r="C250" s="11" t="s">
        <v>133</v>
      </c>
      <c r="D250" s="11" t="s">
        <v>46</v>
      </c>
      <c r="E250" s="11" t="s">
        <v>26</v>
      </c>
    </row>
    <row r="251" spans="1:5" ht="14.75" hidden="1" x14ac:dyDescent="0.75">
      <c r="A251" s="10">
        <v>298</v>
      </c>
      <c r="B251" s="11" t="s">
        <v>381</v>
      </c>
      <c r="C251" s="11" t="s">
        <v>133</v>
      </c>
      <c r="D251" s="11" t="s">
        <v>46</v>
      </c>
      <c r="E251" s="11" t="s">
        <v>26</v>
      </c>
    </row>
    <row r="252" spans="1:5" ht="14.75" hidden="1" x14ac:dyDescent="0.75">
      <c r="A252" s="10">
        <v>299</v>
      </c>
      <c r="B252" s="11" t="s">
        <v>382</v>
      </c>
      <c r="C252" s="11" t="s">
        <v>133</v>
      </c>
      <c r="D252" s="11" t="s">
        <v>46</v>
      </c>
      <c r="E252" s="11" t="s">
        <v>26</v>
      </c>
    </row>
    <row r="253" spans="1:5" ht="14.75" hidden="1" x14ac:dyDescent="0.75">
      <c r="A253" s="10">
        <v>300</v>
      </c>
      <c r="B253" s="11" t="s">
        <v>383</v>
      </c>
      <c r="C253" s="11" t="s">
        <v>133</v>
      </c>
      <c r="D253" s="11" t="s">
        <v>46</v>
      </c>
      <c r="E253" s="11" t="s">
        <v>26</v>
      </c>
    </row>
    <row r="254" spans="1:5" ht="14.75" hidden="1" x14ac:dyDescent="0.75">
      <c r="A254" s="10">
        <v>301</v>
      </c>
      <c r="B254" s="11" t="s">
        <v>384</v>
      </c>
      <c r="C254" s="11" t="s">
        <v>133</v>
      </c>
      <c r="D254" s="11" t="s">
        <v>46</v>
      </c>
      <c r="E254" s="11" t="s">
        <v>26</v>
      </c>
    </row>
    <row r="255" spans="1:5" ht="14.75" hidden="1" x14ac:dyDescent="0.75">
      <c r="A255" s="10">
        <v>303</v>
      </c>
      <c r="B255" s="11" t="s">
        <v>385</v>
      </c>
      <c r="C255" s="11" t="s">
        <v>133</v>
      </c>
      <c r="D255" s="11" t="s">
        <v>46</v>
      </c>
      <c r="E255" s="11" t="s">
        <v>26</v>
      </c>
    </row>
    <row r="256" spans="1:5" ht="14.75" hidden="1" x14ac:dyDescent="0.75">
      <c r="A256" s="10">
        <v>307</v>
      </c>
      <c r="B256" s="11" t="s">
        <v>386</v>
      </c>
      <c r="C256" s="11" t="s">
        <v>133</v>
      </c>
      <c r="D256" s="11" t="s">
        <v>46</v>
      </c>
      <c r="E256" s="11" t="s">
        <v>26</v>
      </c>
    </row>
    <row r="257" spans="1:5" ht="14.75" hidden="1" x14ac:dyDescent="0.75">
      <c r="A257" s="10">
        <v>309</v>
      </c>
      <c r="B257" s="11" t="s">
        <v>387</v>
      </c>
      <c r="C257" s="11" t="s">
        <v>133</v>
      </c>
      <c r="D257" s="11" t="s">
        <v>46</v>
      </c>
      <c r="E257" s="11" t="s">
        <v>26</v>
      </c>
    </row>
    <row r="258" spans="1:5" ht="14.75" hidden="1" x14ac:dyDescent="0.75">
      <c r="A258" s="10">
        <v>311</v>
      </c>
      <c r="B258" s="11" t="s">
        <v>388</v>
      </c>
      <c r="C258" s="11" t="s">
        <v>133</v>
      </c>
      <c r="D258" s="11" t="s">
        <v>46</v>
      </c>
      <c r="E258" s="11" t="s">
        <v>26</v>
      </c>
    </row>
    <row r="259" spans="1:5" ht="14.75" hidden="1" x14ac:dyDescent="0.75">
      <c r="A259" s="10">
        <v>315</v>
      </c>
      <c r="B259" s="11" t="s">
        <v>389</v>
      </c>
      <c r="C259" s="11" t="s">
        <v>133</v>
      </c>
      <c r="D259" s="11" t="s">
        <v>46</v>
      </c>
      <c r="E259" s="11" t="s">
        <v>26</v>
      </c>
    </row>
    <row r="260" spans="1:5" ht="14.75" hidden="1" x14ac:dyDescent="0.75">
      <c r="A260" s="10">
        <v>316</v>
      </c>
      <c r="B260" s="11" t="s">
        <v>390</v>
      </c>
      <c r="C260" s="11" t="s">
        <v>133</v>
      </c>
      <c r="D260" s="11" t="s">
        <v>46</v>
      </c>
      <c r="E260" s="11" t="s">
        <v>26</v>
      </c>
    </row>
    <row r="261" spans="1:5" ht="14.75" hidden="1" x14ac:dyDescent="0.75">
      <c r="A261" s="10">
        <v>317</v>
      </c>
      <c r="B261" s="11" t="s">
        <v>391</v>
      </c>
      <c r="C261" s="11" t="s">
        <v>133</v>
      </c>
      <c r="D261" s="11" t="s">
        <v>46</v>
      </c>
      <c r="E261" s="11" t="s">
        <v>26</v>
      </c>
    </row>
    <row r="262" spans="1:5" ht="14.75" hidden="1" x14ac:dyDescent="0.75">
      <c r="A262" s="10">
        <v>318</v>
      </c>
      <c r="B262" s="11" t="s">
        <v>392</v>
      </c>
      <c r="C262" s="11" t="s">
        <v>133</v>
      </c>
      <c r="D262" s="11" t="s">
        <v>46</v>
      </c>
      <c r="E262" s="11" t="s">
        <v>26</v>
      </c>
    </row>
    <row r="263" spans="1:5" ht="14.75" hidden="1" x14ac:dyDescent="0.75">
      <c r="A263" s="10">
        <v>319</v>
      </c>
      <c r="B263" s="11" t="s">
        <v>393</v>
      </c>
      <c r="C263" s="11" t="s">
        <v>133</v>
      </c>
      <c r="D263" s="11" t="s">
        <v>46</v>
      </c>
      <c r="E263" s="11" t="s">
        <v>26</v>
      </c>
    </row>
    <row r="264" spans="1:5" ht="14.75" hidden="1" x14ac:dyDescent="0.75">
      <c r="A264" s="10">
        <v>320</v>
      </c>
      <c r="B264" s="11" t="s">
        <v>394</v>
      </c>
      <c r="C264" s="11" t="s">
        <v>133</v>
      </c>
      <c r="D264" s="11" t="s">
        <v>46</v>
      </c>
      <c r="E264" s="11" t="s">
        <v>26</v>
      </c>
    </row>
    <row r="265" spans="1:5" ht="14.75" hidden="1" x14ac:dyDescent="0.75">
      <c r="A265" s="10">
        <v>321</v>
      </c>
      <c r="B265" s="11" t="s">
        <v>395</v>
      </c>
      <c r="C265" s="11" t="s">
        <v>133</v>
      </c>
      <c r="D265" s="11" t="s">
        <v>46</v>
      </c>
      <c r="E265" s="11" t="s">
        <v>26</v>
      </c>
    </row>
    <row r="266" spans="1:5" ht="14.75" hidden="1" x14ac:dyDescent="0.75">
      <c r="A266" s="10">
        <v>324</v>
      </c>
      <c r="B266" s="11" t="s">
        <v>396</v>
      </c>
      <c r="C266" s="11" t="s">
        <v>133</v>
      </c>
      <c r="D266" s="11" t="s">
        <v>46</v>
      </c>
      <c r="E266" s="11" t="s">
        <v>26</v>
      </c>
    </row>
    <row r="267" spans="1:5" ht="14.75" hidden="1" x14ac:dyDescent="0.75">
      <c r="A267" s="10">
        <v>325</v>
      </c>
      <c r="B267" s="11" t="s">
        <v>397</v>
      </c>
      <c r="C267" s="11" t="s">
        <v>133</v>
      </c>
      <c r="D267" s="11" t="s">
        <v>46</v>
      </c>
      <c r="E267" s="11" t="s">
        <v>26</v>
      </c>
    </row>
    <row r="268" spans="1:5" ht="14.75" hidden="1" x14ac:dyDescent="0.75">
      <c r="A268" s="10">
        <v>327</v>
      </c>
      <c r="B268" s="11" t="s">
        <v>398</v>
      </c>
      <c r="C268" s="11" t="s">
        <v>133</v>
      </c>
      <c r="D268" s="11" t="s">
        <v>46</v>
      </c>
      <c r="E268" s="11" t="s">
        <v>26</v>
      </c>
    </row>
    <row r="269" spans="1:5" ht="14.75" hidden="1" x14ac:dyDescent="0.75">
      <c r="A269" s="10">
        <v>328</v>
      </c>
      <c r="B269" s="11" t="s">
        <v>399</v>
      </c>
      <c r="C269" s="11" t="s">
        <v>133</v>
      </c>
      <c r="D269" s="11" t="s">
        <v>46</v>
      </c>
      <c r="E269" s="11" t="s">
        <v>26</v>
      </c>
    </row>
    <row r="270" spans="1:5" ht="14.75" hidden="1" x14ac:dyDescent="0.75">
      <c r="A270" s="10">
        <v>329</v>
      </c>
      <c r="B270" s="11" t="s">
        <v>400</v>
      </c>
      <c r="C270" s="11" t="s">
        <v>133</v>
      </c>
      <c r="D270" s="11" t="s">
        <v>46</v>
      </c>
      <c r="E270" s="11" t="s">
        <v>26</v>
      </c>
    </row>
    <row r="271" spans="1:5" ht="14.75" hidden="1" x14ac:dyDescent="0.75">
      <c r="A271" s="10">
        <v>330</v>
      </c>
      <c r="B271" s="11" t="s">
        <v>401</v>
      </c>
      <c r="C271" s="11" t="s">
        <v>133</v>
      </c>
      <c r="D271" s="11" t="s">
        <v>46</v>
      </c>
      <c r="E271" s="11" t="s">
        <v>26</v>
      </c>
    </row>
    <row r="272" spans="1:5" ht="14.75" hidden="1" x14ac:dyDescent="0.75">
      <c r="A272" s="10">
        <v>332</v>
      </c>
      <c r="B272" s="11" t="s">
        <v>402</v>
      </c>
      <c r="C272" s="11" t="s">
        <v>133</v>
      </c>
      <c r="D272" s="11" t="s">
        <v>46</v>
      </c>
      <c r="E272" s="11" t="s">
        <v>26</v>
      </c>
    </row>
    <row r="273" spans="1:5" ht="14.75" hidden="1" x14ac:dyDescent="0.75">
      <c r="A273" s="10">
        <v>333</v>
      </c>
      <c r="B273" s="11" t="s">
        <v>403</v>
      </c>
      <c r="C273" s="11" t="s">
        <v>133</v>
      </c>
      <c r="D273" s="11" t="s">
        <v>46</v>
      </c>
      <c r="E273" s="11" t="s">
        <v>26</v>
      </c>
    </row>
    <row r="274" spans="1:5" ht="14.75" hidden="1" x14ac:dyDescent="0.75">
      <c r="A274" s="10">
        <v>334</v>
      </c>
      <c r="B274" s="11" t="s">
        <v>404</v>
      </c>
      <c r="C274" s="11" t="s">
        <v>133</v>
      </c>
      <c r="D274" s="11" t="s">
        <v>46</v>
      </c>
      <c r="E274" s="11" t="s">
        <v>26</v>
      </c>
    </row>
    <row r="275" spans="1:5" ht="14.75" hidden="1" x14ac:dyDescent="0.75">
      <c r="A275" s="10">
        <v>335</v>
      </c>
      <c r="B275" s="11" t="s">
        <v>405</v>
      </c>
      <c r="C275" s="11" t="s">
        <v>133</v>
      </c>
      <c r="D275" s="11" t="s">
        <v>46</v>
      </c>
      <c r="E275" s="11" t="s">
        <v>26</v>
      </c>
    </row>
    <row r="276" spans="1:5" ht="14.75" hidden="1" x14ac:dyDescent="0.75">
      <c r="A276" s="10">
        <v>336</v>
      </c>
      <c r="B276" s="11" t="s">
        <v>406</v>
      </c>
      <c r="C276" s="11" t="s">
        <v>133</v>
      </c>
      <c r="D276" s="11" t="s">
        <v>46</v>
      </c>
      <c r="E276" s="11" t="s">
        <v>26</v>
      </c>
    </row>
    <row r="277" spans="1:5" ht="14.75" hidden="1" x14ac:dyDescent="0.75">
      <c r="A277" s="10">
        <v>337</v>
      </c>
      <c r="B277" s="11" t="s">
        <v>407</v>
      </c>
      <c r="C277" s="11" t="s">
        <v>133</v>
      </c>
      <c r="D277" s="11" t="s">
        <v>46</v>
      </c>
      <c r="E277" s="11" t="s">
        <v>26</v>
      </c>
    </row>
    <row r="278" spans="1:5" ht="14.75" hidden="1" x14ac:dyDescent="0.75">
      <c r="A278" s="10">
        <v>339</v>
      </c>
      <c r="B278" s="11" t="s">
        <v>408</v>
      </c>
      <c r="C278" s="11" t="s">
        <v>133</v>
      </c>
      <c r="D278" s="11" t="s">
        <v>46</v>
      </c>
      <c r="E278" s="11" t="s">
        <v>26</v>
      </c>
    </row>
    <row r="279" spans="1:5" ht="14.75" hidden="1" x14ac:dyDescent="0.75">
      <c r="A279" s="10">
        <v>340</v>
      </c>
      <c r="B279" s="11" t="s">
        <v>409</v>
      </c>
      <c r="C279" s="11" t="s">
        <v>133</v>
      </c>
      <c r="D279" s="11" t="s">
        <v>46</v>
      </c>
      <c r="E279" s="11" t="s">
        <v>26</v>
      </c>
    </row>
    <row r="280" spans="1:5" ht="14.75" hidden="1" x14ac:dyDescent="0.75">
      <c r="A280" s="10">
        <v>341</v>
      </c>
      <c r="B280" s="11" t="s">
        <v>410</v>
      </c>
      <c r="C280" s="11" t="s">
        <v>133</v>
      </c>
      <c r="D280" s="11" t="s">
        <v>46</v>
      </c>
      <c r="E280" s="11" t="s">
        <v>26</v>
      </c>
    </row>
    <row r="281" spans="1:5" ht="14.75" hidden="1" x14ac:dyDescent="0.75">
      <c r="A281" s="10">
        <v>344</v>
      </c>
      <c r="B281" s="11" t="s">
        <v>411</v>
      </c>
      <c r="C281" s="11" t="s">
        <v>133</v>
      </c>
      <c r="D281" s="11" t="s">
        <v>46</v>
      </c>
      <c r="E281" s="11" t="s">
        <v>26</v>
      </c>
    </row>
    <row r="282" spans="1:5" ht="14.75" hidden="1" x14ac:dyDescent="0.75">
      <c r="A282" s="10">
        <v>345</v>
      </c>
      <c r="B282" s="11" t="s">
        <v>412</v>
      </c>
      <c r="C282" s="11" t="s">
        <v>133</v>
      </c>
      <c r="D282" s="11" t="s">
        <v>46</v>
      </c>
      <c r="E282" s="11" t="s">
        <v>26</v>
      </c>
    </row>
    <row r="283" spans="1:5" ht="14.75" hidden="1" x14ac:dyDescent="0.75">
      <c r="A283" s="10">
        <v>346</v>
      </c>
      <c r="B283" s="11" t="s">
        <v>413</v>
      </c>
      <c r="C283" s="11" t="s">
        <v>133</v>
      </c>
      <c r="D283" s="11" t="s">
        <v>46</v>
      </c>
      <c r="E283" s="11" t="s">
        <v>26</v>
      </c>
    </row>
    <row r="284" spans="1:5" ht="14.75" hidden="1" x14ac:dyDescent="0.75">
      <c r="A284" s="10">
        <v>348</v>
      </c>
      <c r="B284" s="11" t="s">
        <v>414</v>
      </c>
      <c r="C284" s="11" t="s">
        <v>133</v>
      </c>
      <c r="D284" s="11" t="s">
        <v>26</v>
      </c>
      <c r="E284" s="11" t="s">
        <v>26</v>
      </c>
    </row>
    <row r="285" spans="1:5" ht="14.75" hidden="1" x14ac:dyDescent="0.75">
      <c r="A285" s="10">
        <v>349</v>
      </c>
      <c r="B285" s="11" t="s">
        <v>415</v>
      </c>
      <c r="C285" s="11" t="s">
        <v>133</v>
      </c>
      <c r="D285" s="11" t="s">
        <v>46</v>
      </c>
      <c r="E285" s="11" t="s">
        <v>26</v>
      </c>
    </row>
    <row r="286" spans="1:5" ht="14.75" hidden="1" x14ac:dyDescent="0.75">
      <c r="A286" s="10">
        <v>352</v>
      </c>
      <c r="B286" s="11" t="s">
        <v>416</v>
      </c>
      <c r="C286" s="11" t="s">
        <v>133</v>
      </c>
      <c r="D286" s="11" t="s">
        <v>46</v>
      </c>
      <c r="E286" s="11" t="s">
        <v>26</v>
      </c>
    </row>
    <row r="287" spans="1:5" ht="14.75" hidden="1" x14ac:dyDescent="0.75">
      <c r="A287" s="10">
        <v>353</v>
      </c>
      <c r="B287" s="11" t="s">
        <v>417</v>
      </c>
      <c r="C287" s="11" t="s">
        <v>133</v>
      </c>
      <c r="D287" s="11" t="s">
        <v>46</v>
      </c>
      <c r="E287" s="11" t="s">
        <v>26</v>
      </c>
    </row>
    <row r="288" spans="1:5" ht="14.75" hidden="1" x14ac:dyDescent="0.75">
      <c r="A288" s="10">
        <v>354</v>
      </c>
      <c r="B288" s="11" t="s">
        <v>418</v>
      </c>
      <c r="C288" s="11" t="s">
        <v>133</v>
      </c>
      <c r="D288" s="11" t="s">
        <v>46</v>
      </c>
      <c r="E288" s="11" t="s">
        <v>26</v>
      </c>
    </row>
    <row r="289" spans="1:5" ht="14.75" hidden="1" x14ac:dyDescent="0.75">
      <c r="A289" s="10">
        <v>355</v>
      </c>
      <c r="B289" s="11" t="s">
        <v>419</v>
      </c>
      <c r="C289" s="11" t="s">
        <v>133</v>
      </c>
      <c r="D289" s="11" t="s">
        <v>46</v>
      </c>
      <c r="E289" s="11" t="s">
        <v>26</v>
      </c>
    </row>
    <row r="290" spans="1:5" ht="14.75" hidden="1" x14ac:dyDescent="0.75">
      <c r="A290" s="10">
        <v>356</v>
      </c>
      <c r="B290" s="11" t="s">
        <v>420</v>
      </c>
      <c r="C290" s="11" t="s">
        <v>133</v>
      </c>
      <c r="D290" s="11" t="s">
        <v>46</v>
      </c>
      <c r="E290" s="11" t="s">
        <v>26</v>
      </c>
    </row>
    <row r="291" spans="1:5" ht="14.75" hidden="1" x14ac:dyDescent="0.75">
      <c r="A291" s="10">
        <v>358</v>
      </c>
      <c r="B291" s="11" t="s">
        <v>421</v>
      </c>
      <c r="C291" s="11" t="s">
        <v>133</v>
      </c>
      <c r="D291" s="11" t="s">
        <v>46</v>
      </c>
      <c r="E291" s="11" t="s">
        <v>26</v>
      </c>
    </row>
    <row r="292" spans="1:5" ht="14.75" hidden="1" x14ac:dyDescent="0.75">
      <c r="A292" s="10">
        <v>359</v>
      </c>
      <c r="B292" s="11" t="s">
        <v>422</v>
      </c>
      <c r="C292" s="11" t="s">
        <v>133</v>
      </c>
      <c r="D292" s="11" t="s">
        <v>46</v>
      </c>
      <c r="E292" s="11" t="s">
        <v>26</v>
      </c>
    </row>
    <row r="293" spans="1:5" ht="14.75" hidden="1" x14ac:dyDescent="0.75">
      <c r="A293" s="10">
        <v>360</v>
      </c>
      <c r="B293" s="11" t="s">
        <v>423</v>
      </c>
      <c r="C293" s="11" t="s">
        <v>133</v>
      </c>
      <c r="D293" s="11" t="s">
        <v>46</v>
      </c>
      <c r="E293" s="11" t="s">
        <v>26</v>
      </c>
    </row>
    <row r="294" spans="1:5" ht="14.75" hidden="1" x14ac:dyDescent="0.75">
      <c r="A294" s="10">
        <v>361</v>
      </c>
      <c r="B294" s="11" t="s">
        <v>424</v>
      </c>
      <c r="C294" s="11" t="s">
        <v>133</v>
      </c>
      <c r="D294" s="11" t="s">
        <v>46</v>
      </c>
      <c r="E294" s="11" t="s">
        <v>26</v>
      </c>
    </row>
    <row r="295" spans="1:5" ht="14.75" hidden="1" x14ac:dyDescent="0.75">
      <c r="A295" s="10">
        <v>363</v>
      </c>
      <c r="B295" s="11" t="s">
        <v>425</v>
      </c>
      <c r="C295" s="11" t="s">
        <v>133</v>
      </c>
      <c r="D295" s="11" t="s">
        <v>46</v>
      </c>
      <c r="E295" s="11" t="s">
        <v>26</v>
      </c>
    </row>
    <row r="296" spans="1:5" ht="14.75" hidden="1" x14ac:dyDescent="0.75">
      <c r="A296" s="10">
        <v>364</v>
      </c>
      <c r="B296" s="11" t="s">
        <v>426</v>
      </c>
      <c r="C296" s="11" t="s">
        <v>133</v>
      </c>
      <c r="D296" s="11" t="s">
        <v>46</v>
      </c>
      <c r="E296" s="11" t="s">
        <v>26</v>
      </c>
    </row>
    <row r="297" spans="1:5" ht="14.75" hidden="1" x14ac:dyDescent="0.75">
      <c r="A297" s="10">
        <v>366</v>
      </c>
      <c r="B297" s="11" t="s">
        <v>427</v>
      </c>
      <c r="C297" s="11" t="s">
        <v>133</v>
      </c>
      <c r="D297" s="11" t="s">
        <v>26</v>
      </c>
      <c r="E297" s="11" t="s">
        <v>26</v>
      </c>
    </row>
    <row r="298" spans="1:5" ht="14.75" hidden="1" x14ac:dyDescent="0.75">
      <c r="A298" s="10">
        <v>367</v>
      </c>
      <c r="B298" s="11" t="s">
        <v>428</v>
      </c>
      <c r="C298" s="11" t="s">
        <v>133</v>
      </c>
      <c r="D298" s="11" t="s">
        <v>46</v>
      </c>
      <c r="E298" s="11" t="s">
        <v>26</v>
      </c>
    </row>
    <row r="299" spans="1:5" ht="14.75" hidden="1" x14ac:dyDescent="0.75">
      <c r="A299" s="10">
        <v>372</v>
      </c>
      <c r="B299" s="11" t="s">
        <v>429</v>
      </c>
      <c r="C299" s="11" t="s">
        <v>133</v>
      </c>
      <c r="D299" s="11" t="s">
        <v>46</v>
      </c>
      <c r="E299" s="11" t="s">
        <v>26</v>
      </c>
    </row>
    <row r="300" spans="1:5" ht="14.75" hidden="1" x14ac:dyDescent="0.75">
      <c r="A300" s="10">
        <v>373</v>
      </c>
      <c r="B300" s="11" t="s">
        <v>430</v>
      </c>
      <c r="C300" s="11" t="s">
        <v>133</v>
      </c>
      <c r="D300" s="11" t="s">
        <v>46</v>
      </c>
      <c r="E300" s="11" t="s">
        <v>26</v>
      </c>
    </row>
    <row r="301" spans="1:5" ht="14.75" hidden="1" x14ac:dyDescent="0.75">
      <c r="A301" s="10">
        <v>381</v>
      </c>
      <c r="B301" s="11" t="s">
        <v>431</v>
      </c>
      <c r="C301" s="11" t="s">
        <v>133</v>
      </c>
      <c r="D301" s="11" t="s">
        <v>46</v>
      </c>
      <c r="E301" s="11" t="s">
        <v>26</v>
      </c>
    </row>
    <row r="302" spans="1:5" ht="14.75" hidden="1" x14ac:dyDescent="0.75">
      <c r="A302" s="10">
        <v>385</v>
      </c>
      <c r="B302" s="11" t="s">
        <v>432</v>
      </c>
      <c r="C302" s="11" t="s">
        <v>355</v>
      </c>
      <c r="D302" s="11" t="s">
        <v>46</v>
      </c>
      <c r="E302" s="11" t="s">
        <v>26</v>
      </c>
    </row>
    <row r="303" spans="1:5" ht="14.75" hidden="1" x14ac:dyDescent="0.75">
      <c r="A303" s="10">
        <v>387</v>
      </c>
      <c r="B303" s="11" t="s">
        <v>433</v>
      </c>
      <c r="C303" s="11" t="s">
        <v>133</v>
      </c>
      <c r="D303" s="11" t="s">
        <v>46</v>
      </c>
      <c r="E303" s="11" t="s">
        <v>26</v>
      </c>
    </row>
    <row r="304" spans="1:5" ht="14.75" hidden="1" x14ac:dyDescent="0.75">
      <c r="A304" s="10">
        <v>388</v>
      </c>
      <c r="B304" s="11" t="s">
        <v>434</v>
      </c>
      <c r="C304" s="11" t="s">
        <v>133</v>
      </c>
      <c r="D304" s="11" t="s">
        <v>46</v>
      </c>
      <c r="E304" s="11" t="s">
        <v>26</v>
      </c>
    </row>
    <row r="305" spans="1:5" ht="14.75" hidden="1" x14ac:dyDescent="0.75">
      <c r="A305" s="10">
        <v>391</v>
      </c>
      <c r="B305" s="11" t="s">
        <v>435</v>
      </c>
      <c r="C305" s="11" t="s">
        <v>133</v>
      </c>
      <c r="D305" s="11" t="s">
        <v>46</v>
      </c>
      <c r="E305" s="11" t="s">
        <v>26</v>
      </c>
    </row>
    <row r="306" spans="1:5" ht="14.75" hidden="1" x14ac:dyDescent="0.75">
      <c r="A306" s="10">
        <v>392</v>
      </c>
      <c r="B306" s="11" t="s">
        <v>436</v>
      </c>
      <c r="C306" s="11" t="s">
        <v>133</v>
      </c>
      <c r="D306" s="11" t="s">
        <v>46</v>
      </c>
      <c r="E306" s="11" t="s">
        <v>26</v>
      </c>
    </row>
    <row r="307" spans="1:5" ht="14.75" hidden="1" x14ac:dyDescent="0.75">
      <c r="A307" s="10">
        <v>395</v>
      </c>
      <c r="B307" s="11" t="s">
        <v>437</v>
      </c>
      <c r="C307" s="11" t="s">
        <v>133</v>
      </c>
      <c r="D307" s="11" t="s">
        <v>46</v>
      </c>
      <c r="E307" s="11" t="s">
        <v>26</v>
      </c>
    </row>
    <row r="308" spans="1:5" ht="14.75" hidden="1" x14ac:dyDescent="0.75">
      <c r="A308" s="10">
        <v>397</v>
      </c>
      <c r="B308" s="11" t="s">
        <v>438</v>
      </c>
      <c r="C308" s="11" t="s">
        <v>133</v>
      </c>
      <c r="D308" s="11" t="s">
        <v>46</v>
      </c>
      <c r="E308" s="11" t="s">
        <v>26</v>
      </c>
    </row>
    <row r="309" spans="1:5" ht="14.75" hidden="1" x14ac:dyDescent="0.75">
      <c r="A309" s="10">
        <v>404</v>
      </c>
      <c r="B309" s="11" t="s">
        <v>439</v>
      </c>
      <c r="C309" s="11" t="s">
        <v>133</v>
      </c>
      <c r="D309" s="11" t="s">
        <v>46</v>
      </c>
      <c r="E309" s="11" t="s">
        <v>26</v>
      </c>
    </row>
    <row r="310" spans="1:5" ht="14.75" hidden="1" x14ac:dyDescent="0.75">
      <c r="A310" s="10">
        <v>407</v>
      </c>
      <c r="B310" s="11" t="s">
        <v>440</v>
      </c>
      <c r="C310" s="11" t="s">
        <v>133</v>
      </c>
      <c r="D310" s="11" t="s">
        <v>46</v>
      </c>
      <c r="E310" s="11" t="s">
        <v>26</v>
      </c>
    </row>
    <row r="311" spans="1:5" ht="14.75" hidden="1" x14ac:dyDescent="0.75">
      <c r="A311" s="10">
        <v>409</v>
      </c>
      <c r="B311" s="11" t="s">
        <v>441</v>
      </c>
      <c r="C311" s="11" t="s">
        <v>133</v>
      </c>
      <c r="D311" s="11" t="s">
        <v>46</v>
      </c>
      <c r="E311" s="11" t="s">
        <v>26</v>
      </c>
    </row>
    <row r="312" spans="1:5" ht="14.75" hidden="1" x14ac:dyDescent="0.75">
      <c r="A312" s="10">
        <v>414</v>
      </c>
      <c r="B312" s="11" t="s">
        <v>442</v>
      </c>
      <c r="C312" s="11" t="s">
        <v>133</v>
      </c>
      <c r="D312" s="11" t="s">
        <v>46</v>
      </c>
      <c r="E312" s="11" t="s">
        <v>26</v>
      </c>
    </row>
    <row r="313" spans="1:5" ht="14.75" hidden="1" x14ac:dyDescent="0.75">
      <c r="A313" s="10">
        <v>417</v>
      </c>
      <c r="B313" s="11" t="s">
        <v>443</v>
      </c>
      <c r="C313" s="11" t="s">
        <v>133</v>
      </c>
      <c r="D313" s="11" t="s">
        <v>46</v>
      </c>
      <c r="E313" s="11" t="s">
        <v>26</v>
      </c>
    </row>
    <row r="314" spans="1:5" ht="14.75" hidden="1" x14ac:dyDescent="0.75">
      <c r="A314" s="10">
        <v>419</v>
      </c>
      <c r="B314" s="11" t="s">
        <v>444</v>
      </c>
      <c r="C314" s="11" t="s">
        <v>133</v>
      </c>
      <c r="D314" s="11" t="s">
        <v>46</v>
      </c>
      <c r="E314" s="11" t="s">
        <v>26</v>
      </c>
    </row>
    <row r="315" spans="1:5" ht="14.75" hidden="1" x14ac:dyDescent="0.75">
      <c r="A315" s="10">
        <v>425</v>
      </c>
      <c r="B315" s="11" t="s">
        <v>445</v>
      </c>
      <c r="C315" s="11" t="s">
        <v>133</v>
      </c>
      <c r="D315" s="11" t="s">
        <v>46</v>
      </c>
      <c r="E315" s="11" t="s">
        <v>26</v>
      </c>
    </row>
    <row r="316" spans="1:5" ht="14.75" hidden="1" x14ac:dyDescent="0.75">
      <c r="A316" s="10">
        <v>429</v>
      </c>
      <c r="B316" s="11" t="s">
        <v>446</v>
      </c>
      <c r="C316" s="11" t="s">
        <v>133</v>
      </c>
      <c r="D316" s="11" t="s">
        <v>46</v>
      </c>
      <c r="E316" s="11" t="s">
        <v>26</v>
      </c>
    </row>
    <row r="317" spans="1:5" ht="14.75" hidden="1" x14ac:dyDescent="0.75">
      <c r="A317" s="10">
        <v>439</v>
      </c>
      <c r="B317" s="11" t="s">
        <v>447</v>
      </c>
      <c r="C317" s="11" t="s">
        <v>133</v>
      </c>
      <c r="D317" s="11" t="s">
        <v>46</v>
      </c>
      <c r="E317" s="11" t="s">
        <v>26</v>
      </c>
    </row>
    <row r="318" spans="1:5" ht="14.75" hidden="1" x14ac:dyDescent="0.75">
      <c r="A318" s="10">
        <v>440</v>
      </c>
      <c r="B318" s="11" t="s">
        <v>448</v>
      </c>
      <c r="C318" s="11" t="s">
        <v>133</v>
      </c>
      <c r="D318" s="11" t="s">
        <v>46</v>
      </c>
      <c r="E318" s="11" t="s">
        <v>26</v>
      </c>
    </row>
    <row r="319" spans="1:5" ht="14.75" hidden="1" x14ac:dyDescent="0.75">
      <c r="A319" s="10">
        <v>441</v>
      </c>
      <c r="B319" s="11" t="s">
        <v>449</v>
      </c>
      <c r="C319" s="11" t="s">
        <v>133</v>
      </c>
      <c r="D319" s="11" t="s">
        <v>46</v>
      </c>
      <c r="E319" s="11" t="s">
        <v>26</v>
      </c>
    </row>
    <row r="320" spans="1:5" ht="14.75" hidden="1" x14ac:dyDescent="0.75">
      <c r="A320" s="10">
        <v>442</v>
      </c>
      <c r="B320" s="11" t="s">
        <v>450</v>
      </c>
      <c r="C320" s="11" t="s">
        <v>133</v>
      </c>
      <c r="D320" s="11" t="s">
        <v>46</v>
      </c>
      <c r="E320" s="11" t="s">
        <v>26</v>
      </c>
    </row>
    <row r="321" spans="1:5" ht="14.75" hidden="1" x14ac:dyDescent="0.75">
      <c r="A321" s="10">
        <v>447</v>
      </c>
      <c r="B321" s="11" t="s">
        <v>451</v>
      </c>
      <c r="C321" s="11" t="s">
        <v>133</v>
      </c>
      <c r="D321" s="11" t="s">
        <v>46</v>
      </c>
      <c r="E321" s="11" t="s">
        <v>26</v>
      </c>
    </row>
    <row r="322" spans="1:5" ht="14.75" hidden="1" x14ac:dyDescent="0.75">
      <c r="A322" s="10">
        <v>468</v>
      </c>
      <c r="B322" s="11" t="s">
        <v>452</v>
      </c>
      <c r="C322" s="11" t="s">
        <v>133</v>
      </c>
      <c r="D322" s="11" t="s">
        <v>46</v>
      </c>
      <c r="E322" s="11" t="s">
        <v>26</v>
      </c>
    </row>
    <row r="323" spans="1:5" ht="14.75" hidden="1" x14ac:dyDescent="0.75">
      <c r="A323" s="10">
        <v>469</v>
      </c>
      <c r="B323" s="11" t="s">
        <v>453</v>
      </c>
      <c r="C323" s="11" t="s">
        <v>133</v>
      </c>
      <c r="D323" s="11" t="s">
        <v>46</v>
      </c>
      <c r="E323" s="11" t="s">
        <v>26</v>
      </c>
    </row>
    <row r="324" spans="1:5" ht="14.75" hidden="1" x14ac:dyDescent="0.75">
      <c r="A324" s="10">
        <v>471</v>
      </c>
      <c r="B324" s="11" t="s">
        <v>454</v>
      </c>
      <c r="C324" s="11" t="s">
        <v>133</v>
      </c>
      <c r="D324" s="11" t="s">
        <v>46</v>
      </c>
      <c r="E324" s="11" t="s">
        <v>26</v>
      </c>
    </row>
    <row r="325" spans="1:5" ht="14.75" hidden="1" x14ac:dyDescent="0.75">
      <c r="A325" s="10">
        <v>472</v>
      </c>
      <c r="B325" s="11" t="s">
        <v>455</v>
      </c>
      <c r="C325" s="11" t="s">
        <v>133</v>
      </c>
      <c r="D325" s="11" t="s">
        <v>46</v>
      </c>
      <c r="E325" s="11" t="s">
        <v>26</v>
      </c>
    </row>
    <row r="326" spans="1:5" ht="14.75" hidden="1" x14ac:dyDescent="0.75">
      <c r="A326" s="10">
        <v>485</v>
      </c>
      <c r="B326" s="11" t="s">
        <v>456</v>
      </c>
      <c r="C326" s="11" t="s">
        <v>133</v>
      </c>
      <c r="D326" s="11" t="s">
        <v>46</v>
      </c>
      <c r="E326" s="11" t="s">
        <v>26</v>
      </c>
    </row>
    <row r="327" spans="1:5" ht="14.75" hidden="1" x14ac:dyDescent="0.75">
      <c r="A327" s="10">
        <v>496</v>
      </c>
      <c r="B327" s="11" t="s">
        <v>457</v>
      </c>
      <c r="C327" s="11" t="s">
        <v>133</v>
      </c>
      <c r="D327" s="11" t="s">
        <v>46</v>
      </c>
      <c r="E327" s="11" t="s">
        <v>26</v>
      </c>
    </row>
    <row r="328" spans="1:5" ht="14.75" hidden="1" x14ac:dyDescent="0.75">
      <c r="A328" s="10">
        <v>508</v>
      </c>
      <c r="B328" s="11" t="s">
        <v>458</v>
      </c>
      <c r="C328" s="11" t="s">
        <v>133</v>
      </c>
      <c r="D328" s="11" t="s">
        <v>46</v>
      </c>
      <c r="E328" s="11" t="s">
        <v>26</v>
      </c>
    </row>
    <row r="329" spans="1:5" ht="14.75" hidden="1" x14ac:dyDescent="0.75">
      <c r="A329" s="10">
        <v>509</v>
      </c>
      <c r="B329" s="11" t="s">
        <v>459</v>
      </c>
      <c r="C329" s="11" t="s">
        <v>133</v>
      </c>
      <c r="D329" s="11" t="s">
        <v>46</v>
      </c>
      <c r="E329" s="11" t="s">
        <v>26</v>
      </c>
    </row>
    <row r="330" spans="1:5" ht="14.75" hidden="1" x14ac:dyDescent="0.75">
      <c r="A330" s="10">
        <v>511</v>
      </c>
      <c r="B330" s="11" t="s">
        <v>460</v>
      </c>
      <c r="C330" s="11" t="s">
        <v>133</v>
      </c>
      <c r="D330" s="11" t="s">
        <v>46</v>
      </c>
      <c r="E330" s="11" t="s">
        <v>26</v>
      </c>
    </row>
    <row r="331" spans="1:5" ht="14.75" hidden="1" x14ac:dyDescent="0.75">
      <c r="A331" s="10">
        <v>512</v>
      </c>
      <c r="B331" s="11" t="s">
        <v>461</v>
      </c>
      <c r="C331" s="11" t="s">
        <v>133</v>
      </c>
      <c r="D331" s="11" t="s">
        <v>46</v>
      </c>
      <c r="E331" s="11" t="s">
        <v>26</v>
      </c>
    </row>
    <row r="332" spans="1:5" ht="14.75" hidden="1" x14ac:dyDescent="0.75">
      <c r="A332" s="10">
        <v>518</v>
      </c>
      <c r="B332" s="11" t="s">
        <v>462</v>
      </c>
      <c r="C332" s="11" t="s">
        <v>133</v>
      </c>
      <c r="D332" s="11" t="s">
        <v>46</v>
      </c>
      <c r="E332" s="11" t="s">
        <v>26</v>
      </c>
    </row>
    <row r="333" spans="1:5" ht="14.75" hidden="1" x14ac:dyDescent="0.75">
      <c r="A333" s="10">
        <v>522</v>
      </c>
      <c r="B333" s="11" t="s">
        <v>463</v>
      </c>
      <c r="C333" s="11" t="s">
        <v>133</v>
      </c>
      <c r="D333" s="11" t="s">
        <v>46</v>
      </c>
      <c r="E333" s="11" t="s">
        <v>26</v>
      </c>
    </row>
    <row r="334" spans="1:5" ht="14.75" hidden="1" x14ac:dyDescent="0.75">
      <c r="A334" s="10">
        <v>533</v>
      </c>
      <c r="B334" s="11" t="s">
        <v>464</v>
      </c>
      <c r="C334" s="11" t="s">
        <v>133</v>
      </c>
      <c r="D334" s="11" t="s">
        <v>46</v>
      </c>
      <c r="E334" s="11" t="s">
        <v>26</v>
      </c>
    </row>
    <row r="335" spans="1:5" ht="14.75" hidden="1" x14ac:dyDescent="0.75">
      <c r="A335" s="10">
        <v>545</v>
      </c>
      <c r="B335" s="11" t="s">
        <v>465</v>
      </c>
      <c r="C335" s="11" t="s">
        <v>133</v>
      </c>
      <c r="D335" s="11" t="s">
        <v>46</v>
      </c>
      <c r="E335" s="11" t="s">
        <v>26</v>
      </c>
    </row>
    <row r="336" spans="1:5" ht="14.75" hidden="1" x14ac:dyDescent="0.75">
      <c r="A336" s="10">
        <v>546</v>
      </c>
      <c r="B336" s="11" t="s">
        <v>466</v>
      </c>
      <c r="C336" s="11" t="s">
        <v>133</v>
      </c>
      <c r="D336" s="11" t="s">
        <v>46</v>
      </c>
      <c r="E336" s="11" t="s">
        <v>26</v>
      </c>
    </row>
    <row r="337" spans="1:5" ht="14.75" hidden="1" x14ac:dyDescent="0.75">
      <c r="A337" s="10">
        <v>547</v>
      </c>
      <c r="B337" s="11" t="s">
        <v>467</v>
      </c>
      <c r="C337" s="11" t="s">
        <v>133</v>
      </c>
      <c r="D337" s="11" t="s">
        <v>46</v>
      </c>
      <c r="E337" s="11" t="s">
        <v>26</v>
      </c>
    </row>
    <row r="338" spans="1:5" ht="14.75" hidden="1" x14ac:dyDescent="0.75">
      <c r="A338" s="10">
        <v>549</v>
      </c>
      <c r="B338" s="11" t="s">
        <v>468</v>
      </c>
      <c r="C338" s="11" t="s">
        <v>133</v>
      </c>
      <c r="D338" s="11" t="s">
        <v>46</v>
      </c>
      <c r="E338" s="11" t="s">
        <v>26</v>
      </c>
    </row>
    <row r="339" spans="1:5" ht="14.75" hidden="1" x14ac:dyDescent="0.75">
      <c r="A339" s="10">
        <v>553</v>
      </c>
      <c r="B339" s="11" t="s">
        <v>469</v>
      </c>
      <c r="C339" s="11" t="s">
        <v>133</v>
      </c>
      <c r="D339" s="11" t="s">
        <v>46</v>
      </c>
      <c r="E339" s="11" t="s">
        <v>26</v>
      </c>
    </row>
    <row r="340" spans="1:5" ht="14.75" hidden="1" x14ac:dyDescent="0.75">
      <c r="A340" s="10">
        <v>554</v>
      </c>
      <c r="B340" s="11" t="s">
        <v>470</v>
      </c>
      <c r="C340" s="11" t="s">
        <v>133</v>
      </c>
      <c r="D340" s="11" t="s">
        <v>46</v>
      </c>
      <c r="E340" s="11" t="s">
        <v>26</v>
      </c>
    </row>
    <row r="341" spans="1:5" ht="14.75" hidden="1" x14ac:dyDescent="0.75">
      <c r="A341" s="10">
        <v>556</v>
      </c>
      <c r="B341" s="11" t="s">
        <v>471</v>
      </c>
      <c r="C341" s="11" t="s">
        <v>133</v>
      </c>
      <c r="D341" s="11" t="s">
        <v>46</v>
      </c>
      <c r="E341" s="11" t="s">
        <v>26</v>
      </c>
    </row>
    <row r="342" spans="1:5" ht="14.75" hidden="1" x14ac:dyDescent="0.75">
      <c r="A342" s="10">
        <v>557</v>
      </c>
      <c r="B342" s="11" t="s">
        <v>472</v>
      </c>
      <c r="C342" s="11" t="s">
        <v>133</v>
      </c>
      <c r="D342" s="11" t="s">
        <v>46</v>
      </c>
      <c r="E342" s="11" t="s">
        <v>26</v>
      </c>
    </row>
    <row r="343" spans="1:5" ht="14.75" hidden="1" x14ac:dyDescent="0.75">
      <c r="A343" s="10">
        <v>558</v>
      </c>
      <c r="B343" s="11" t="s">
        <v>473</v>
      </c>
      <c r="C343" s="11" t="s">
        <v>133</v>
      </c>
      <c r="D343" s="11" t="s">
        <v>46</v>
      </c>
      <c r="E343" s="11" t="s">
        <v>26</v>
      </c>
    </row>
    <row r="344" spans="1:5" ht="14.75" hidden="1" x14ac:dyDescent="0.75">
      <c r="A344" s="10">
        <v>559</v>
      </c>
      <c r="B344" s="11" t="s">
        <v>474</v>
      </c>
      <c r="C344" s="11" t="s">
        <v>133</v>
      </c>
      <c r="D344" s="11" t="s">
        <v>46</v>
      </c>
      <c r="E344" s="11" t="s">
        <v>26</v>
      </c>
    </row>
    <row r="345" spans="1:5" ht="14.75" hidden="1" x14ac:dyDescent="0.75">
      <c r="A345" s="10">
        <v>561</v>
      </c>
      <c r="B345" s="11" t="s">
        <v>475</v>
      </c>
      <c r="C345" s="11" t="s">
        <v>133</v>
      </c>
      <c r="D345" s="11" t="s">
        <v>46</v>
      </c>
      <c r="E345" s="11" t="s">
        <v>26</v>
      </c>
    </row>
    <row r="346" spans="1:5" ht="14.75" hidden="1" x14ac:dyDescent="0.75">
      <c r="A346" s="10">
        <v>563</v>
      </c>
      <c r="B346" s="11" t="s">
        <v>476</v>
      </c>
      <c r="C346" s="11" t="s">
        <v>133</v>
      </c>
      <c r="D346" s="11" t="s">
        <v>46</v>
      </c>
      <c r="E346" s="11" t="s">
        <v>26</v>
      </c>
    </row>
    <row r="347" spans="1:5" ht="14.75" hidden="1" x14ac:dyDescent="0.75">
      <c r="A347" s="10">
        <v>567</v>
      </c>
      <c r="B347" s="11" t="s">
        <v>477</v>
      </c>
      <c r="C347" s="11" t="s">
        <v>133</v>
      </c>
      <c r="D347" s="11" t="s">
        <v>46</v>
      </c>
      <c r="E347" s="11" t="s">
        <v>26</v>
      </c>
    </row>
    <row r="348" spans="1:5" ht="14.75" hidden="1" x14ac:dyDescent="0.75">
      <c r="A348" s="10">
        <v>571</v>
      </c>
      <c r="B348" s="11" t="s">
        <v>478</v>
      </c>
      <c r="C348" s="11" t="s">
        <v>133</v>
      </c>
      <c r="D348" s="11" t="s">
        <v>46</v>
      </c>
      <c r="E348" s="11" t="s">
        <v>26</v>
      </c>
    </row>
    <row r="349" spans="1:5" ht="14.75" hidden="1" x14ac:dyDescent="0.75">
      <c r="A349" s="10">
        <v>572</v>
      </c>
      <c r="B349" s="11" t="s">
        <v>479</v>
      </c>
      <c r="C349" s="11" t="s">
        <v>133</v>
      </c>
      <c r="D349" s="11" t="s">
        <v>46</v>
      </c>
      <c r="E349" s="11" t="s">
        <v>26</v>
      </c>
    </row>
    <row r="350" spans="1:5" ht="14.75" hidden="1" x14ac:dyDescent="0.75">
      <c r="A350" s="10">
        <v>573</v>
      </c>
      <c r="B350" s="11" t="s">
        <v>480</v>
      </c>
      <c r="C350" s="11" t="s">
        <v>133</v>
      </c>
      <c r="D350" s="11" t="s">
        <v>46</v>
      </c>
      <c r="E350" s="11" t="s">
        <v>26</v>
      </c>
    </row>
    <row r="351" spans="1:5" ht="14.75" hidden="1" x14ac:dyDescent="0.75">
      <c r="A351" s="10">
        <v>575</v>
      </c>
      <c r="B351" s="11" t="s">
        <v>481</v>
      </c>
      <c r="C351" s="11" t="s">
        <v>133</v>
      </c>
      <c r="D351" s="11" t="s">
        <v>46</v>
      </c>
      <c r="E351" s="11" t="s">
        <v>26</v>
      </c>
    </row>
    <row r="352" spans="1:5" ht="14.75" hidden="1" x14ac:dyDescent="0.75">
      <c r="A352" s="10">
        <v>576</v>
      </c>
      <c r="B352" s="11" t="s">
        <v>482</v>
      </c>
      <c r="C352" s="11" t="s">
        <v>133</v>
      </c>
      <c r="D352" s="11" t="s">
        <v>46</v>
      </c>
      <c r="E352" s="11" t="s">
        <v>26</v>
      </c>
    </row>
    <row r="353" spans="1:5" ht="14.75" hidden="1" x14ac:dyDescent="0.75">
      <c r="A353" s="10">
        <v>580</v>
      </c>
      <c r="B353" s="11" t="s">
        <v>483</v>
      </c>
      <c r="C353" s="11" t="s">
        <v>133</v>
      </c>
      <c r="D353" s="11" t="s">
        <v>46</v>
      </c>
      <c r="E353" s="11" t="s">
        <v>26</v>
      </c>
    </row>
    <row r="354" spans="1:5" ht="14.75" hidden="1" x14ac:dyDescent="0.75">
      <c r="A354" s="10">
        <v>582</v>
      </c>
      <c r="B354" s="11" t="s">
        <v>484</v>
      </c>
      <c r="C354" s="11" t="s">
        <v>133</v>
      </c>
      <c r="D354" s="11" t="s">
        <v>46</v>
      </c>
      <c r="E354" s="11" t="s">
        <v>26</v>
      </c>
    </row>
    <row r="355" spans="1:5" ht="14.75" hidden="1" x14ac:dyDescent="0.75">
      <c r="A355" s="10">
        <v>586</v>
      </c>
      <c r="B355" s="11" t="s">
        <v>485</v>
      </c>
      <c r="C355" s="11" t="s">
        <v>133</v>
      </c>
      <c r="D355" s="11" t="s">
        <v>46</v>
      </c>
      <c r="E355" s="11" t="s">
        <v>26</v>
      </c>
    </row>
    <row r="356" spans="1:5" ht="14.75" hidden="1" x14ac:dyDescent="0.75">
      <c r="A356" s="10">
        <v>628</v>
      </c>
      <c r="B356" s="11" t="s">
        <v>486</v>
      </c>
      <c r="C356" s="11" t="s">
        <v>133</v>
      </c>
      <c r="D356" s="11" t="s">
        <v>46</v>
      </c>
      <c r="E356" s="11" t="s">
        <v>26</v>
      </c>
    </row>
    <row r="357" spans="1:5" ht="14.75" hidden="1" x14ac:dyDescent="0.75">
      <c r="A357" s="10">
        <v>630</v>
      </c>
      <c r="B357" s="11" t="s">
        <v>487</v>
      </c>
      <c r="C357" s="11" t="s">
        <v>133</v>
      </c>
      <c r="D357" s="11" t="s">
        <v>46</v>
      </c>
      <c r="E357" s="11" t="s">
        <v>26</v>
      </c>
    </row>
    <row r="358" spans="1:5" ht="14.75" hidden="1" x14ac:dyDescent="0.75">
      <c r="A358" s="10">
        <v>634</v>
      </c>
      <c r="B358" s="11" t="s">
        <v>488</v>
      </c>
      <c r="C358" s="11" t="s">
        <v>133</v>
      </c>
      <c r="D358" s="11" t="s">
        <v>46</v>
      </c>
      <c r="E358" s="11" t="s">
        <v>26</v>
      </c>
    </row>
    <row r="359" spans="1:5" ht="14.75" hidden="1" x14ac:dyDescent="0.75">
      <c r="A359" s="10">
        <v>639</v>
      </c>
      <c r="B359" s="11" t="s">
        <v>489</v>
      </c>
      <c r="C359" s="11" t="s">
        <v>133</v>
      </c>
      <c r="D359" s="11" t="s">
        <v>46</v>
      </c>
      <c r="E359" s="11" t="s">
        <v>26</v>
      </c>
    </row>
    <row r="360" spans="1:5" ht="14.75" hidden="1" x14ac:dyDescent="0.75">
      <c r="A360" s="10">
        <v>640</v>
      </c>
      <c r="B360" s="11" t="s">
        <v>490</v>
      </c>
      <c r="C360" s="11" t="s">
        <v>133</v>
      </c>
      <c r="D360" s="11" t="s">
        <v>46</v>
      </c>
      <c r="E360" s="11" t="s">
        <v>26</v>
      </c>
    </row>
    <row r="361" spans="1:5" ht="14.75" hidden="1" x14ac:dyDescent="0.75">
      <c r="A361" s="10">
        <v>641</v>
      </c>
      <c r="B361" s="11" t="s">
        <v>491</v>
      </c>
      <c r="C361" s="11" t="s">
        <v>133</v>
      </c>
      <c r="D361" s="11" t="s">
        <v>46</v>
      </c>
      <c r="E361" s="11" t="s">
        <v>26</v>
      </c>
    </row>
    <row r="362" spans="1:5" ht="14.75" hidden="1" x14ac:dyDescent="0.75">
      <c r="A362" s="10">
        <v>643</v>
      </c>
      <c r="B362" s="11" t="s">
        <v>492</v>
      </c>
      <c r="C362" s="11" t="s">
        <v>133</v>
      </c>
      <c r="D362" s="11" t="s">
        <v>46</v>
      </c>
      <c r="E362" s="11" t="s">
        <v>26</v>
      </c>
    </row>
    <row r="363" spans="1:5" ht="14.75" hidden="1" x14ac:dyDescent="0.75">
      <c r="A363" s="10">
        <v>674</v>
      </c>
      <c r="B363" s="11" t="s">
        <v>493</v>
      </c>
      <c r="C363" s="11" t="s">
        <v>133</v>
      </c>
      <c r="D363" s="11" t="s">
        <v>46</v>
      </c>
      <c r="E363" s="11" t="s">
        <v>26</v>
      </c>
    </row>
    <row r="364" spans="1:5" ht="14.75" hidden="1" x14ac:dyDescent="0.75">
      <c r="A364" s="10">
        <v>677</v>
      </c>
      <c r="B364" s="11" t="s">
        <v>494</v>
      </c>
      <c r="C364" s="11" t="s">
        <v>133</v>
      </c>
      <c r="D364" s="11" t="s">
        <v>46</v>
      </c>
      <c r="E364" s="11" t="s">
        <v>26</v>
      </c>
    </row>
    <row r="365" spans="1:5" ht="14.75" x14ac:dyDescent="0.75">
      <c r="A365" s="10">
        <v>691</v>
      </c>
      <c r="B365" s="11" t="s">
        <v>495</v>
      </c>
      <c r="C365" s="11" t="s">
        <v>133</v>
      </c>
      <c r="D365" s="11" t="s">
        <v>46</v>
      </c>
      <c r="E365" s="11" t="s">
        <v>26</v>
      </c>
    </row>
    <row r="366" spans="1:5" ht="14.75" hidden="1" x14ac:dyDescent="0.75">
      <c r="A366" s="10">
        <v>692</v>
      </c>
      <c r="B366" s="11" t="s">
        <v>496</v>
      </c>
      <c r="C366" s="11" t="s">
        <v>133</v>
      </c>
      <c r="D366" s="11" t="s">
        <v>46</v>
      </c>
      <c r="E366" s="11" t="s">
        <v>26</v>
      </c>
    </row>
    <row r="367" spans="1:5" ht="14.75" hidden="1" x14ac:dyDescent="0.75">
      <c r="A367" s="10">
        <v>693</v>
      </c>
      <c r="B367" s="11" t="s">
        <v>497</v>
      </c>
      <c r="C367" s="11" t="s">
        <v>133</v>
      </c>
      <c r="D367" s="11" t="s">
        <v>46</v>
      </c>
      <c r="E367" s="11" t="s">
        <v>26</v>
      </c>
    </row>
    <row r="368" spans="1:5" ht="14.75" hidden="1" x14ac:dyDescent="0.75">
      <c r="A368" s="10">
        <v>17</v>
      </c>
      <c r="B368" s="11" t="s">
        <v>498</v>
      </c>
      <c r="C368" s="11" t="s">
        <v>133</v>
      </c>
      <c r="D368" s="11" t="s">
        <v>46</v>
      </c>
      <c r="E368" s="11" t="s">
        <v>26</v>
      </c>
    </row>
    <row r="369" spans="1:5" ht="14.75" hidden="1" x14ac:dyDescent="0.75">
      <c r="A369" s="10">
        <v>272</v>
      </c>
      <c r="B369" s="11" t="s">
        <v>499</v>
      </c>
      <c r="C369" s="11" t="s">
        <v>133</v>
      </c>
      <c r="D369" s="11" t="s">
        <v>46</v>
      </c>
      <c r="E369" s="11" t="s">
        <v>26</v>
      </c>
    </row>
    <row r="370" spans="1:5" ht="14.75" hidden="1" x14ac:dyDescent="0.75">
      <c r="A370" s="10">
        <v>478</v>
      </c>
      <c r="B370" s="11" t="s">
        <v>500</v>
      </c>
      <c r="C370" s="11" t="s">
        <v>133</v>
      </c>
      <c r="D370" s="11" t="s">
        <v>46</v>
      </c>
      <c r="E370" s="11" t="s">
        <v>26</v>
      </c>
    </row>
    <row r="371" spans="1:5" ht="14.75" hidden="1" x14ac:dyDescent="0.75">
      <c r="A371" s="10">
        <v>10</v>
      </c>
      <c r="B371" s="11" t="s">
        <v>501</v>
      </c>
      <c r="C371" s="11" t="s">
        <v>355</v>
      </c>
      <c r="D371" s="11" t="s">
        <v>46</v>
      </c>
      <c r="E371" s="11" t="s">
        <v>26</v>
      </c>
    </row>
    <row r="372" spans="1:5" ht="14.75" hidden="1" x14ac:dyDescent="0.75">
      <c r="A372" s="10">
        <v>31</v>
      </c>
      <c r="B372" s="11" t="s">
        <v>502</v>
      </c>
      <c r="C372" s="11" t="s">
        <v>355</v>
      </c>
      <c r="D372" s="11" t="s">
        <v>46</v>
      </c>
      <c r="E372" s="11" t="s">
        <v>26</v>
      </c>
    </row>
    <row r="373" spans="1:5" ht="14.75" hidden="1" x14ac:dyDescent="0.75">
      <c r="A373" s="10">
        <v>34</v>
      </c>
      <c r="B373" s="11" t="s">
        <v>503</v>
      </c>
      <c r="C373" s="11" t="s">
        <v>355</v>
      </c>
      <c r="D373" s="11" t="s">
        <v>46</v>
      </c>
      <c r="E373" s="11" t="s">
        <v>26</v>
      </c>
    </row>
    <row r="374" spans="1:5" ht="14.75" hidden="1" x14ac:dyDescent="0.75">
      <c r="A374" s="10">
        <v>133</v>
      </c>
      <c r="B374" s="11" t="s">
        <v>504</v>
      </c>
      <c r="C374" s="11" t="s">
        <v>355</v>
      </c>
      <c r="D374" s="11" t="s">
        <v>46</v>
      </c>
      <c r="E374" s="11" t="s">
        <v>26</v>
      </c>
    </row>
    <row r="375" spans="1:5" ht="14.75" hidden="1" x14ac:dyDescent="0.75">
      <c r="A375" s="10">
        <v>162</v>
      </c>
      <c r="B375" s="11" t="s">
        <v>505</v>
      </c>
      <c r="C375" s="11" t="s">
        <v>133</v>
      </c>
      <c r="D375" s="11" t="s">
        <v>46</v>
      </c>
      <c r="E375" s="11" t="s">
        <v>26</v>
      </c>
    </row>
    <row r="376" spans="1:5" ht="14.75" hidden="1" x14ac:dyDescent="0.75">
      <c r="A376" s="10">
        <v>163</v>
      </c>
      <c r="B376" s="11" t="s">
        <v>506</v>
      </c>
      <c r="C376" s="11" t="s">
        <v>355</v>
      </c>
      <c r="D376" s="11" t="s">
        <v>46</v>
      </c>
      <c r="E376" s="11" t="s">
        <v>26</v>
      </c>
    </row>
    <row r="377" spans="1:5" ht="14.75" hidden="1" x14ac:dyDescent="0.75">
      <c r="A377" s="10">
        <v>169</v>
      </c>
      <c r="B377" s="11" t="s">
        <v>507</v>
      </c>
      <c r="C377" s="11" t="s">
        <v>355</v>
      </c>
      <c r="D377" s="11" t="s">
        <v>46</v>
      </c>
      <c r="E377" s="11" t="s">
        <v>26</v>
      </c>
    </row>
    <row r="378" spans="1:5" ht="14.75" hidden="1" x14ac:dyDescent="0.75">
      <c r="A378" s="10">
        <v>174</v>
      </c>
      <c r="B378" s="11" t="s">
        <v>508</v>
      </c>
      <c r="C378" s="11" t="s">
        <v>355</v>
      </c>
      <c r="D378" s="11" t="s">
        <v>46</v>
      </c>
      <c r="E378" s="11" t="s">
        <v>26</v>
      </c>
    </row>
    <row r="379" spans="1:5" ht="14.75" hidden="1" x14ac:dyDescent="0.75">
      <c r="A379" s="10">
        <v>178</v>
      </c>
      <c r="B379" s="11" t="s">
        <v>509</v>
      </c>
      <c r="C379" s="11" t="s">
        <v>133</v>
      </c>
      <c r="D379" s="11" t="s">
        <v>46</v>
      </c>
      <c r="E379" s="11" t="s">
        <v>26</v>
      </c>
    </row>
    <row r="380" spans="1:5" ht="14.75" hidden="1" x14ac:dyDescent="0.75">
      <c r="A380" s="10">
        <v>181</v>
      </c>
      <c r="B380" s="11" t="s">
        <v>510</v>
      </c>
      <c r="C380" s="11" t="s">
        <v>355</v>
      </c>
      <c r="D380" s="11" t="s">
        <v>46</v>
      </c>
      <c r="E380" s="11" t="s">
        <v>26</v>
      </c>
    </row>
    <row r="381" spans="1:5" ht="14.75" hidden="1" x14ac:dyDescent="0.75">
      <c r="A381" s="10">
        <v>189</v>
      </c>
      <c r="B381" s="11" t="s">
        <v>511</v>
      </c>
      <c r="C381" s="11" t="s">
        <v>133</v>
      </c>
      <c r="D381" s="11" t="s">
        <v>46</v>
      </c>
      <c r="E381" s="11" t="s">
        <v>26</v>
      </c>
    </row>
    <row r="382" spans="1:5" ht="14.75" hidden="1" x14ac:dyDescent="0.75">
      <c r="A382" s="10">
        <v>190</v>
      </c>
      <c r="B382" s="11" t="s">
        <v>512</v>
      </c>
      <c r="C382" s="11" t="s">
        <v>355</v>
      </c>
      <c r="D382" s="11" t="s">
        <v>46</v>
      </c>
      <c r="E382" s="11" t="s">
        <v>26</v>
      </c>
    </row>
    <row r="383" spans="1:5" ht="14.75" hidden="1" x14ac:dyDescent="0.75">
      <c r="A383" s="10">
        <v>192</v>
      </c>
      <c r="B383" s="11" t="s">
        <v>513</v>
      </c>
      <c r="C383" s="11" t="s">
        <v>355</v>
      </c>
      <c r="D383" s="11" t="s">
        <v>46</v>
      </c>
      <c r="E383" s="11" t="s">
        <v>26</v>
      </c>
    </row>
    <row r="384" spans="1:5" ht="14.75" hidden="1" x14ac:dyDescent="0.75">
      <c r="A384" s="10">
        <v>195</v>
      </c>
      <c r="B384" s="11" t="s">
        <v>514</v>
      </c>
      <c r="C384" s="11" t="s">
        <v>355</v>
      </c>
      <c r="D384" s="11" t="s">
        <v>46</v>
      </c>
      <c r="E384" s="11" t="s">
        <v>26</v>
      </c>
    </row>
    <row r="385" spans="1:5" ht="14.75" hidden="1" x14ac:dyDescent="0.75">
      <c r="A385" s="10">
        <v>201</v>
      </c>
      <c r="B385" s="11" t="s">
        <v>515</v>
      </c>
      <c r="C385" s="11" t="s">
        <v>355</v>
      </c>
      <c r="D385" s="11" t="s">
        <v>46</v>
      </c>
      <c r="E385" s="11" t="s">
        <v>26</v>
      </c>
    </row>
    <row r="386" spans="1:5" ht="14.75" hidden="1" x14ac:dyDescent="0.75">
      <c r="A386" s="10">
        <v>202</v>
      </c>
      <c r="B386" s="11" t="s">
        <v>516</v>
      </c>
      <c r="C386" s="11" t="s">
        <v>355</v>
      </c>
      <c r="D386" s="11" t="s">
        <v>46</v>
      </c>
      <c r="E386" s="11" t="s">
        <v>26</v>
      </c>
    </row>
    <row r="387" spans="1:5" ht="14.75" hidden="1" x14ac:dyDescent="0.75">
      <c r="A387" s="10">
        <v>219</v>
      </c>
      <c r="B387" s="11" t="s">
        <v>517</v>
      </c>
      <c r="C387" s="11" t="s">
        <v>355</v>
      </c>
      <c r="D387" s="11" t="s">
        <v>46</v>
      </c>
      <c r="E387" s="11" t="s">
        <v>26</v>
      </c>
    </row>
    <row r="388" spans="1:5" ht="14.75" hidden="1" x14ac:dyDescent="0.75">
      <c r="A388" s="10">
        <v>223</v>
      </c>
      <c r="B388" s="11" t="s">
        <v>518</v>
      </c>
      <c r="C388" s="11" t="s">
        <v>355</v>
      </c>
      <c r="D388" s="11" t="s">
        <v>46</v>
      </c>
      <c r="E388" s="11" t="s">
        <v>26</v>
      </c>
    </row>
    <row r="389" spans="1:5" ht="14.75" hidden="1" x14ac:dyDescent="0.75">
      <c r="A389" s="10">
        <v>226</v>
      </c>
      <c r="B389" s="11" t="s">
        <v>519</v>
      </c>
      <c r="C389" s="11" t="s">
        <v>133</v>
      </c>
      <c r="D389" s="11" t="s">
        <v>46</v>
      </c>
      <c r="E389" s="11" t="s">
        <v>26</v>
      </c>
    </row>
    <row r="390" spans="1:5" ht="14.75" hidden="1" x14ac:dyDescent="0.75">
      <c r="A390" s="10">
        <v>227</v>
      </c>
      <c r="B390" s="11" t="s">
        <v>520</v>
      </c>
      <c r="C390" s="11" t="s">
        <v>355</v>
      </c>
      <c r="D390" s="11" t="s">
        <v>46</v>
      </c>
      <c r="E390" s="11" t="s">
        <v>26</v>
      </c>
    </row>
    <row r="391" spans="1:5" ht="14.75" hidden="1" x14ac:dyDescent="0.75">
      <c r="A391" s="10">
        <v>230</v>
      </c>
      <c r="B391" s="11" t="s">
        <v>521</v>
      </c>
      <c r="C391" s="11" t="s">
        <v>355</v>
      </c>
      <c r="D391" s="11" t="s">
        <v>46</v>
      </c>
      <c r="E391" s="11" t="s">
        <v>26</v>
      </c>
    </row>
    <row r="392" spans="1:5" ht="14.75" hidden="1" x14ac:dyDescent="0.75">
      <c r="A392" s="10">
        <v>262</v>
      </c>
      <c r="B392" s="11" t="s">
        <v>522</v>
      </c>
      <c r="C392" s="11" t="s">
        <v>133</v>
      </c>
      <c r="D392" s="11" t="s">
        <v>46</v>
      </c>
      <c r="E392" s="11" t="s">
        <v>26</v>
      </c>
    </row>
    <row r="393" spans="1:5" ht="14.75" hidden="1" x14ac:dyDescent="0.75">
      <c r="A393" s="10">
        <v>264</v>
      </c>
      <c r="B393" s="11" t="s">
        <v>183</v>
      </c>
      <c r="C393" s="11" t="s">
        <v>133</v>
      </c>
      <c r="D393" s="11" t="s">
        <v>46</v>
      </c>
      <c r="E393" s="11" t="s">
        <v>26</v>
      </c>
    </row>
    <row r="394" spans="1:5" ht="14.75" hidden="1" x14ac:dyDescent="0.75">
      <c r="A394" s="10">
        <v>266</v>
      </c>
      <c r="B394" s="11" t="s">
        <v>523</v>
      </c>
      <c r="C394" s="11" t="s">
        <v>355</v>
      </c>
      <c r="D394" s="11" t="s">
        <v>46</v>
      </c>
      <c r="E394" s="11" t="s">
        <v>26</v>
      </c>
    </row>
    <row r="395" spans="1:5" ht="14.75" hidden="1" x14ac:dyDescent="0.75">
      <c r="A395" s="10">
        <v>274</v>
      </c>
      <c r="B395" s="11" t="s">
        <v>524</v>
      </c>
      <c r="C395" s="11" t="s">
        <v>355</v>
      </c>
      <c r="D395" s="11" t="s">
        <v>46</v>
      </c>
      <c r="E395" s="11" t="s">
        <v>26</v>
      </c>
    </row>
    <row r="396" spans="1:5" ht="14.75" hidden="1" x14ac:dyDescent="0.75">
      <c r="A396" s="10">
        <v>278</v>
      </c>
      <c r="B396" s="11" t="s">
        <v>525</v>
      </c>
      <c r="C396" s="11" t="s">
        <v>355</v>
      </c>
      <c r="D396" s="11" t="s">
        <v>46</v>
      </c>
      <c r="E396" s="11" t="s">
        <v>26</v>
      </c>
    </row>
    <row r="397" spans="1:5" ht="14.75" hidden="1" x14ac:dyDescent="0.75">
      <c r="A397" s="10">
        <v>281</v>
      </c>
      <c r="B397" s="11" t="s">
        <v>526</v>
      </c>
      <c r="C397" s="11" t="s">
        <v>355</v>
      </c>
      <c r="D397" s="11" t="s">
        <v>46</v>
      </c>
      <c r="E397" s="11" t="s">
        <v>26</v>
      </c>
    </row>
    <row r="398" spans="1:5" ht="14.75" hidden="1" x14ac:dyDescent="0.75">
      <c r="A398" s="10">
        <v>290</v>
      </c>
      <c r="B398" s="11" t="s">
        <v>527</v>
      </c>
      <c r="C398" s="11" t="s">
        <v>355</v>
      </c>
      <c r="D398" s="11" t="s">
        <v>46</v>
      </c>
      <c r="E398" s="11" t="s">
        <v>26</v>
      </c>
    </row>
    <row r="399" spans="1:5" ht="14.75" hidden="1" x14ac:dyDescent="0.75">
      <c r="A399" s="10">
        <v>294</v>
      </c>
      <c r="B399" s="11" t="s">
        <v>528</v>
      </c>
      <c r="C399" s="11" t="s">
        <v>355</v>
      </c>
      <c r="D399" s="11" t="s">
        <v>46</v>
      </c>
      <c r="E399" s="11" t="s">
        <v>26</v>
      </c>
    </row>
    <row r="400" spans="1:5" ht="14.75" hidden="1" x14ac:dyDescent="0.75">
      <c r="A400" s="10">
        <v>295</v>
      </c>
      <c r="B400" s="11" t="s">
        <v>529</v>
      </c>
      <c r="C400" s="11" t="s">
        <v>355</v>
      </c>
      <c r="D400" s="11" t="s">
        <v>46</v>
      </c>
      <c r="E400" s="11" t="s">
        <v>26</v>
      </c>
    </row>
    <row r="401" spans="1:5" ht="14.75" hidden="1" x14ac:dyDescent="0.75">
      <c r="A401" s="10">
        <v>296</v>
      </c>
      <c r="B401" s="11" t="s">
        <v>530</v>
      </c>
      <c r="C401" s="11" t="s">
        <v>355</v>
      </c>
      <c r="D401" s="11" t="s">
        <v>46</v>
      </c>
      <c r="E401" s="11" t="s">
        <v>26</v>
      </c>
    </row>
    <row r="402" spans="1:5" ht="14.75" hidden="1" x14ac:dyDescent="0.75">
      <c r="A402" s="10">
        <v>302</v>
      </c>
      <c r="B402" s="11" t="s">
        <v>531</v>
      </c>
      <c r="C402" s="11" t="s">
        <v>355</v>
      </c>
      <c r="D402" s="11" t="s">
        <v>46</v>
      </c>
      <c r="E402" s="11" t="s">
        <v>26</v>
      </c>
    </row>
    <row r="403" spans="1:5" ht="14.75" hidden="1" x14ac:dyDescent="0.75">
      <c r="A403" s="10">
        <v>304</v>
      </c>
      <c r="B403" s="11" t="s">
        <v>532</v>
      </c>
      <c r="C403" s="11" t="s">
        <v>355</v>
      </c>
      <c r="D403" s="11" t="s">
        <v>46</v>
      </c>
      <c r="E403" s="11" t="s">
        <v>26</v>
      </c>
    </row>
    <row r="404" spans="1:5" ht="14.75" hidden="1" x14ac:dyDescent="0.75">
      <c r="A404" s="10">
        <v>305</v>
      </c>
      <c r="B404" s="11" t="s">
        <v>533</v>
      </c>
      <c r="C404" s="11" t="s">
        <v>355</v>
      </c>
      <c r="D404" s="11" t="s">
        <v>46</v>
      </c>
      <c r="E404" s="11" t="s">
        <v>26</v>
      </c>
    </row>
    <row r="405" spans="1:5" ht="14.75" hidden="1" x14ac:dyDescent="0.75">
      <c r="A405" s="10">
        <v>306</v>
      </c>
      <c r="B405" s="11" t="s">
        <v>534</v>
      </c>
      <c r="C405" s="11" t="s">
        <v>355</v>
      </c>
      <c r="D405" s="11" t="s">
        <v>46</v>
      </c>
      <c r="E405" s="11" t="s">
        <v>26</v>
      </c>
    </row>
    <row r="406" spans="1:5" ht="14.75" hidden="1" x14ac:dyDescent="0.75">
      <c r="A406" s="10">
        <v>313</v>
      </c>
      <c r="B406" s="11" t="s">
        <v>535</v>
      </c>
      <c r="C406" s="11" t="s">
        <v>355</v>
      </c>
      <c r="D406" s="11" t="s">
        <v>46</v>
      </c>
      <c r="E406" s="11" t="s">
        <v>26</v>
      </c>
    </row>
    <row r="407" spans="1:5" ht="14.75" hidden="1" x14ac:dyDescent="0.75">
      <c r="A407" s="10">
        <v>314</v>
      </c>
      <c r="B407" s="11" t="s">
        <v>536</v>
      </c>
      <c r="C407" s="11" t="s">
        <v>355</v>
      </c>
      <c r="D407" s="11" t="s">
        <v>46</v>
      </c>
      <c r="E407" s="11" t="s">
        <v>26</v>
      </c>
    </row>
    <row r="408" spans="1:5" ht="14.75" hidden="1" x14ac:dyDescent="0.75">
      <c r="A408" s="10">
        <v>322</v>
      </c>
      <c r="B408" s="11" t="s">
        <v>537</v>
      </c>
      <c r="C408" s="11" t="s">
        <v>355</v>
      </c>
      <c r="D408" s="11" t="s">
        <v>46</v>
      </c>
      <c r="E408" s="11" t="s">
        <v>26</v>
      </c>
    </row>
    <row r="409" spans="1:5" ht="14.75" hidden="1" x14ac:dyDescent="0.75">
      <c r="A409" s="10">
        <v>323</v>
      </c>
      <c r="B409" s="11" t="s">
        <v>538</v>
      </c>
      <c r="C409" s="11" t="s">
        <v>355</v>
      </c>
      <c r="D409" s="11" t="s">
        <v>46</v>
      </c>
      <c r="E409" s="11" t="s">
        <v>26</v>
      </c>
    </row>
    <row r="410" spans="1:5" ht="14.75" hidden="1" x14ac:dyDescent="0.75">
      <c r="A410" s="10">
        <v>326</v>
      </c>
      <c r="B410" s="11" t="s">
        <v>539</v>
      </c>
      <c r="C410" s="11" t="s">
        <v>355</v>
      </c>
      <c r="D410" s="11" t="s">
        <v>46</v>
      </c>
      <c r="E410" s="11" t="s">
        <v>26</v>
      </c>
    </row>
    <row r="411" spans="1:5" ht="14.75" hidden="1" x14ac:dyDescent="0.75">
      <c r="A411" s="10">
        <v>331</v>
      </c>
      <c r="B411" s="11" t="s">
        <v>540</v>
      </c>
      <c r="C411" s="11" t="s">
        <v>355</v>
      </c>
      <c r="D411" s="11" t="s">
        <v>46</v>
      </c>
      <c r="E411" s="11" t="s">
        <v>26</v>
      </c>
    </row>
    <row r="412" spans="1:5" ht="14.75" hidden="1" x14ac:dyDescent="0.75">
      <c r="A412" s="10">
        <v>338</v>
      </c>
      <c r="B412" s="11" t="s">
        <v>541</v>
      </c>
      <c r="C412" s="11" t="s">
        <v>355</v>
      </c>
      <c r="D412" s="11" t="s">
        <v>46</v>
      </c>
      <c r="E412" s="11" t="s">
        <v>26</v>
      </c>
    </row>
    <row r="413" spans="1:5" ht="14.75" hidden="1" x14ac:dyDescent="0.75">
      <c r="A413" s="10">
        <v>342</v>
      </c>
      <c r="B413" s="11" t="s">
        <v>542</v>
      </c>
      <c r="C413" s="11" t="s">
        <v>355</v>
      </c>
      <c r="D413" s="11" t="s">
        <v>46</v>
      </c>
      <c r="E413" s="11" t="s">
        <v>26</v>
      </c>
    </row>
    <row r="414" spans="1:5" ht="14.75" hidden="1" x14ac:dyDescent="0.75">
      <c r="A414" s="10">
        <v>343</v>
      </c>
      <c r="B414" s="11" t="s">
        <v>543</v>
      </c>
      <c r="C414" s="11" t="s">
        <v>355</v>
      </c>
      <c r="D414" s="11" t="s">
        <v>46</v>
      </c>
      <c r="E414" s="11" t="s">
        <v>26</v>
      </c>
    </row>
    <row r="415" spans="1:5" ht="14.75" hidden="1" x14ac:dyDescent="0.75">
      <c r="A415" s="10">
        <v>347</v>
      </c>
      <c r="B415" s="11" t="s">
        <v>544</v>
      </c>
      <c r="C415" s="11" t="s">
        <v>355</v>
      </c>
      <c r="D415" s="11" t="s">
        <v>46</v>
      </c>
      <c r="E415" s="11" t="s">
        <v>26</v>
      </c>
    </row>
    <row r="416" spans="1:5" ht="14.75" hidden="1" x14ac:dyDescent="0.75">
      <c r="A416" s="10">
        <v>350</v>
      </c>
      <c r="B416" s="11" t="s">
        <v>545</v>
      </c>
      <c r="C416" s="11" t="s">
        <v>355</v>
      </c>
      <c r="D416" s="11" t="s">
        <v>46</v>
      </c>
      <c r="E416" s="11" t="s">
        <v>26</v>
      </c>
    </row>
    <row r="417" spans="1:5" ht="14.75" hidden="1" x14ac:dyDescent="0.75">
      <c r="A417" s="10">
        <v>351</v>
      </c>
      <c r="B417" s="11" t="s">
        <v>546</v>
      </c>
      <c r="C417" s="11" t="s">
        <v>355</v>
      </c>
      <c r="D417" s="11" t="s">
        <v>46</v>
      </c>
      <c r="E417" s="11" t="s">
        <v>26</v>
      </c>
    </row>
    <row r="418" spans="1:5" ht="14.75" hidden="1" x14ac:dyDescent="0.75">
      <c r="A418" s="10">
        <v>362</v>
      </c>
      <c r="B418" s="11" t="s">
        <v>547</v>
      </c>
      <c r="C418" s="11" t="s">
        <v>355</v>
      </c>
      <c r="D418" s="11" t="s">
        <v>46</v>
      </c>
      <c r="E418" s="11" t="s">
        <v>26</v>
      </c>
    </row>
    <row r="419" spans="1:5" ht="14.75" hidden="1" x14ac:dyDescent="0.75">
      <c r="A419" s="10">
        <v>368</v>
      </c>
      <c r="B419" s="11" t="s">
        <v>548</v>
      </c>
      <c r="C419" s="11" t="s">
        <v>355</v>
      </c>
      <c r="D419" s="11" t="s">
        <v>46</v>
      </c>
      <c r="E419" s="11" t="s">
        <v>26</v>
      </c>
    </row>
    <row r="420" spans="1:5" ht="14.75" hidden="1" x14ac:dyDescent="0.75">
      <c r="A420" s="10">
        <v>374</v>
      </c>
      <c r="B420" s="11" t="s">
        <v>549</v>
      </c>
      <c r="C420" s="11" t="s">
        <v>355</v>
      </c>
      <c r="D420" s="11" t="s">
        <v>46</v>
      </c>
      <c r="E420" s="11" t="s">
        <v>26</v>
      </c>
    </row>
    <row r="421" spans="1:5" ht="14.75" hidden="1" x14ac:dyDescent="0.75">
      <c r="A421" s="10">
        <v>375</v>
      </c>
      <c r="B421" s="11" t="s">
        <v>550</v>
      </c>
      <c r="C421" s="11" t="s">
        <v>355</v>
      </c>
      <c r="D421" s="11" t="s">
        <v>46</v>
      </c>
      <c r="E421" s="11" t="s">
        <v>26</v>
      </c>
    </row>
    <row r="422" spans="1:5" ht="14.75" hidden="1" x14ac:dyDescent="0.75">
      <c r="A422" s="10">
        <v>377</v>
      </c>
      <c r="B422" s="11" t="s">
        <v>551</v>
      </c>
      <c r="C422" s="11" t="s">
        <v>355</v>
      </c>
      <c r="D422" s="11" t="s">
        <v>46</v>
      </c>
      <c r="E422" s="11" t="s">
        <v>26</v>
      </c>
    </row>
    <row r="423" spans="1:5" ht="14.75" hidden="1" x14ac:dyDescent="0.75">
      <c r="A423" s="10">
        <v>379</v>
      </c>
      <c r="B423" s="11" t="s">
        <v>552</v>
      </c>
      <c r="C423" s="11" t="s">
        <v>355</v>
      </c>
      <c r="D423" s="11" t="s">
        <v>46</v>
      </c>
      <c r="E423" s="11" t="s">
        <v>26</v>
      </c>
    </row>
    <row r="424" spans="1:5" ht="14.75" hidden="1" x14ac:dyDescent="0.75">
      <c r="A424" s="10">
        <v>383</v>
      </c>
      <c r="B424" s="11" t="s">
        <v>553</v>
      </c>
      <c r="C424" s="11" t="s">
        <v>355</v>
      </c>
      <c r="D424" s="11" t="s">
        <v>46</v>
      </c>
      <c r="E424" s="11" t="s">
        <v>26</v>
      </c>
    </row>
    <row r="425" spans="1:5" ht="14.75" hidden="1" x14ac:dyDescent="0.75">
      <c r="A425" s="10">
        <v>384</v>
      </c>
      <c r="B425" s="11" t="s">
        <v>554</v>
      </c>
      <c r="C425" s="11" t="s">
        <v>355</v>
      </c>
      <c r="D425" s="11" t="s">
        <v>46</v>
      </c>
      <c r="E425" s="11" t="s">
        <v>26</v>
      </c>
    </row>
    <row r="426" spans="1:5" ht="14.75" hidden="1" x14ac:dyDescent="0.75">
      <c r="A426" s="10">
        <v>389</v>
      </c>
      <c r="B426" s="11" t="s">
        <v>555</v>
      </c>
      <c r="C426" s="11" t="s">
        <v>355</v>
      </c>
      <c r="D426" s="11" t="s">
        <v>46</v>
      </c>
      <c r="E426" s="11" t="s">
        <v>26</v>
      </c>
    </row>
    <row r="427" spans="1:5" ht="14.75" hidden="1" x14ac:dyDescent="0.75">
      <c r="A427" s="10">
        <v>393</v>
      </c>
      <c r="B427" s="11" t="s">
        <v>556</v>
      </c>
      <c r="C427" s="11" t="s">
        <v>355</v>
      </c>
      <c r="D427" s="11" t="s">
        <v>46</v>
      </c>
      <c r="E427" s="11" t="s">
        <v>26</v>
      </c>
    </row>
    <row r="428" spans="1:5" ht="14.75" hidden="1" x14ac:dyDescent="0.75">
      <c r="A428" s="10">
        <v>394</v>
      </c>
      <c r="B428" s="11" t="s">
        <v>557</v>
      </c>
      <c r="C428" s="11" t="s">
        <v>355</v>
      </c>
      <c r="D428" s="11" t="s">
        <v>46</v>
      </c>
      <c r="E428" s="11" t="s">
        <v>26</v>
      </c>
    </row>
    <row r="429" spans="1:5" ht="14.75" hidden="1" x14ac:dyDescent="0.75">
      <c r="A429" s="10">
        <v>398</v>
      </c>
      <c r="B429" s="11" t="s">
        <v>558</v>
      </c>
      <c r="C429" s="11" t="s">
        <v>355</v>
      </c>
      <c r="D429" s="11" t="s">
        <v>46</v>
      </c>
      <c r="E429" s="11" t="s">
        <v>26</v>
      </c>
    </row>
    <row r="430" spans="1:5" ht="14.75" hidden="1" x14ac:dyDescent="0.75">
      <c r="A430" s="10">
        <v>399</v>
      </c>
      <c r="B430" s="11" t="s">
        <v>559</v>
      </c>
      <c r="C430" s="11" t="s">
        <v>355</v>
      </c>
      <c r="D430" s="11" t="s">
        <v>46</v>
      </c>
      <c r="E430" s="11" t="s">
        <v>26</v>
      </c>
    </row>
    <row r="431" spans="1:5" ht="14.75" hidden="1" x14ac:dyDescent="0.75">
      <c r="A431" s="10">
        <v>401</v>
      </c>
      <c r="B431" s="11" t="s">
        <v>560</v>
      </c>
      <c r="C431" s="11" t="s">
        <v>355</v>
      </c>
      <c r="D431" s="11" t="s">
        <v>46</v>
      </c>
      <c r="E431" s="11" t="s">
        <v>26</v>
      </c>
    </row>
    <row r="432" spans="1:5" ht="14.75" hidden="1" x14ac:dyDescent="0.75">
      <c r="A432" s="10">
        <v>402</v>
      </c>
      <c r="B432" s="11" t="s">
        <v>561</v>
      </c>
      <c r="C432" s="11" t="s">
        <v>355</v>
      </c>
      <c r="D432" s="11" t="s">
        <v>46</v>
      </c>
      <c r="E432" s="11" t="s">
        <v>26</v>
      </c>
    </row>
    <row r="433" spans="1:5" ht="14.75" hidden="1" x14ac:dyDescent="0.75">
      <c r="A433" s="10">
        <v>410</v>
      </c>
      <c r="B433" s="11" t="s">
        <v>562</v>
      </c>
      <c r="C433" s="11" t="s">
        <v>355</v>
      </c>
      <c r="D433" s="11" t="s">
        <v>46</v>
      </c>
      <c r="E433" s="11" t="s">
        <v>26</v>
      </c>
    </row>
    <row r="434" spans="1:5" ht="14.75" hidden="1" x14ac:dyDescent="0.75">
      <c r="A434" s="10">
        <v>411</v>
      </c>
      <c r="B434" s="11" t="s">
        <v>563</v>
      </c>
      <c r="C434" s="11" t="s">
        <v>355</v>
      </c>
      <c r="D434" s="11" t="s">
        <v>46</v>
      </c>
      <c r="E434" s="11" t="s">
        <v>26</v>
      </c>
    </row>
    <row r="435" spans="1:5" ht="14.75" hidden="1" x14ac:dyDescent="0.75">
      <c r="A435" s="10">
        <v>413</v>
      </c>
      <c r="B435" s="11" t="s">
        <v>564</v>
      </c>
      <c r="C435" s="11" t="s">
        <v>355</v>
      </c>
      <c r="D435" s="11" t="s">
        <v>46</v>
      </c>
      <c r="E435" s="11" t="s">
        <v>26</v>
      </c>
    </row>
    <row r="436" spans="1:5" ht="14.75" hidden="1" x14ac:dyDescent="0.75">
      <c r="A436" s="10">
        <v>423</v>
      </c>
      <c r="B436" s="11" t="s">
        <v>565</v>
      </c>
      <c r="C436" s="11" t="s">
        <v>355</v>
      </c>
      <c r="D436" s="11" t="s">
        <v>46</v>
      </c>
      <c r="E436" s="11" t="s">
        <v>26</v>
      </c>
    </row>
    <row r="437" spans="1:5" ht="14.75" hidden="1" x14ac:dyDescent="0.75">
      <c r="A437" s="10">
        <v>424</v>
      </c>
      <c r="B437" s="11" t="s">
        <v>566</v>
      </c>
      <c r="C437" s="11" t="s">
        <v>355</v>
      </c>
      <c r="D437" s="11" t="s">
        <v>46</v>
      </c>
      <c r="E437" s="11" t="s">
        <v>26</v>
      </c>
    </row>
    <row r="438" spans="1:5" ht="14.75" hidden="1" x14ac:dyDescent="0.75">
      <c r="A438" s="10">
        <v>430</v>
      </c>
      <c r="B438" s="11" t="s">
        <v>567</v>
      </c>
      <c r="C438" s="11" t="s">
        <v>355</v>
      </c>
      <c r="D438" s="11" t="s">
        <v>46</v>
      </c>
      <c r="E438" s="11" t="s">
        <v>26</v>
      </c>
    </row>
    <row r="439" spans="1:5" ht="14.75" hidden="1" x14ac:dyDescent="0.75">
      <c r="A439" s="10">
        <v>436</v>
      </c>
      <c r="B439" s="11" t="s">
        <v>568</v>
      </c>
      <c r="C439" s="11" t="s">
        <v>355</v>
      </c>
      <c r="D439" s="11" t="s">
        <v>46</v>
      </c>
      <c r="E439" s="11" t="s">
        <v>26</v>
      </c>
    </row>
    <row r="440" spans="1:5" ht="14.75" hidden="1" x14ac:dyDescent="0.75">
      <c r="A440" s="10">
        <v>437</v>
      </c>
      <c r="B440" s="11" t="s">
        <v>569</v>
      </c>
      <c r="C440" s="11" t="s">
        <v>355</v>
      </c>
      <c r="D440" s="11" t="s">
        <v>46</v>
      </c>
      <c r="E440" s="11" t="s">
        <v>26</v>
      </c>
    </row>
    <row r="441" spans="1:5" ht="14.75" hidden="1" x14ac:dyDescent="0.75">
      <c r="A441" s="10">
        <v>438</v>
      </c>
      <c r="B441" s="11" t="s">
        <v>570</v>
      </c>
      <c r="C441" s="11" t="s">
        <v>355</v>
      </c>
      <c r="D441" s="11" t="s">
        <v>46</v>
      </c>
      <c r="E441" s="11" t="s">
        <v>26</v>
      </c>
    </row>
    <row r="442" spans="1:5" ht="14.75" hidden="1" x14ac:dyDescent="0.75">
      <c r="A442" s="10">
        <v>448</v>
      </c>
      <c r="B442" s="11" t="s">
        <v>571</v>
      </c>
      <c r="C442" s="11" t="s">
        <v>355</v>
      </c>
      <c r="D442" s="11" t="s">
        <v>46</v>
      </c>
      <c r="E442" s="11" t="s">
        <v>26</v>
      </c>
    </row>
    <row r="443" spans="1:5" ht="14.75" hidden="1" x14ac:dyDescent="0.75">
      <c r="A443" s="10">
        <v>449</v>
      </c>
      <c r="B443" s="11" t="s">
        <v>572</v>
      </c>
      <c r="C443" s="11" t="s">
        <v>355</v>
      </c>
      <c r="D443" s="11" t="s">
        <v>46</v>
      </c>
      <c r="E443" s="11" t="s">
        <v>26</v>
      </c>
    </row>
    <row r="444" spans="1:5" ht="14.75" hidden="1" x14ac:dyDescent="0.75">
      <c r="A444" s="10">
        <v>450</v>
      </c>
      <c r="B444" s="11" t="s">
        <v>573</v>
      </c>
      <c r="C444" s="11" t="s">
        <v>355</v>
      </c>
      <c r="D444" s="11" t="s">
        <v>46</v>
      </c>
      <c r="E444" s="11" t="s">
        <v>26</v>
      </c>
    </row>
    <row r="445" spans="1:5" ht="14.75" hidden="1" x14ac:dyDescent="0.75">
      <c r="A445" s="10">
        <v>452</v>
      </c>
      <c r="B445" s="11" t="s">
        <v>574</v>
      </c>
      <c r="C445" s="11" t="s">
        <v>133</v>
      </c>
      <c r="D445" s="11" t="s">
        <v>46</v>
      </c>
      <c r="E445" s="11" t="s">
        <v>26</v>
      </c>
    </row>
    <row r="446" spans="1:5" ht="14.75" hidden="1" x14ac:dyDescent="0.75">
      <c r="A446" s="10">
        <v>461</v>
      </c>
      <c r="B446" s="11" t="s">
        <v>575</v>
      </c>
      <c r="C446" s="11" t="s">
        <v>355</v>
      </c>
      <c r="D446" s="11" t="s">
        <v>46</v>
      </c>
      <c r="E446" s="11" t="s">
        <v>26</v>
      </c>
    </row>
    <row r="447" spans="1:5" ht="14.75" hidden="1" x14ac:dyDescent="0.75">
      <c r="A447" s="10">
        <v>474</v>
      </c>
      <c r="B447" s="11" t="s">
        <v>576</v>
      </c>
      <c r="C447" s="11" t="s">
        <v>355</v>
      </c>
      <c r="D447" s="11" t="s">
        <v>46</v>
      </c>
      <c r="E447" s="11" t="s">
        <v>26</v>
      </c>
    </row>
    <row r="448" spans="1:5" ht="14.75" hidden="1" x14ac:dyDescent="0.75">
      <c r="A448" s="10">
        <v>475</v>
      </c>
      <c r="B448" s="11" t="s">
        <v>577</v>
      </c>
      <c r="C448" s="11" t="s">
        <v>355</v>
      </c>
      <c r="D448" s="11" t="s">
        <v>46</v>
      </c>
      <c r="E448" s="11" t="s">
        <v>26</v>
      </c>
    </row>
    <row r="449" spans="1:5" ht="14.75" hidden="1" x14ac:dyDescent="0.75">
      <c r="A449" s="10">
        <v>479</v>
      </c>
      <c r="B449" s="11" t="s">
        <v>578</v>
      </c>
      <c r="C449" s="11" t="s">
        <v>355</v>
      </c>
      <c r="D449" s="11" t="s">
        <v>46</v>
      </c>
      <c r="E449" s="11" t="s">
        <v>26</v>
      </c>
    </row>
    <row r="450" spans="1:5" ht="14.75" hidden="1" x14ac:dyDescent="0.75">
      <c r="A450" s="10">
        <v>480</v>
      </c>
      <c r="B450" s="11" t="s">
        <v>579</v>
      </c>
      <c r="C450" s="11" t="s">
        <v>355</v>
      </c>
      <c r="D450" s="11" t="s">
        <v>46</v>
      </c>
      <c r="E450" s="11" t="s">
        <v>26</v>
      </c>
    </row>
    <row r="451" spans="1:5" ht="14.75" hidden="1" x14ac:dyDescent="0.75">
      <c r="A451" s="10">
        <v>483</v>
      </c>
      <c r="B451" s="11" t="s">
        <v>580</v>
      </c>
      <c r="C451" s="11" t="s">
        <v>355</v>
      </c>
      <c r="D451" s="11" t="s">
        <v>46</v>
      </c>
      <c r="E451" s="11" t="s">
        <v>26</v>
      </c>
    </row>
    <row r="452" spans="1:5" ht="14.75" hidden="1" x14ac:dyDescent="0.75">
      <c r="A452" s="10">
        <v>484</v>
      </c>
      <c r="B452" s="11" t="s">
        <v>581</v>
      </c>
      <c r="C452" s="11" t="s">
        <v>355</v>
      </c>
      <c r="D452" s="11" t="s">
        <v>46</v>
      </c>
      <c r="E452" s="11" t="s">
        <v>26</v>
      </c>
    </row>
    <row r="453" spans="1:5" ht="14.75" hidden="1" x14ac:dyDescent="0.75">
      <c r="A453" s="10">
        <v>486</v>
      </c>
      <c r="B453" s="11" t="s">
        <v>582</v>
      </c>
      <c r="C453" s="11" t="s">
        <v>355</v>
      </c>
      <c r="D453" s="11" t="s">
        <v>46</v>
      </c>
      <c r="E453" s="11" t="s">
        <v>26</v>
      </c>
    </row>
    <row r="454" spans="1:5" ht="14.75" hidden="1" x14ac:dyDescent="0.75">
      <c r="A454" s="10">
        <v>487</v>
      </c>
      <c r="B454" s="11" t="s">
        <v>583</v>
      </c>
      <c r="C454" s="11" t="s">
        <v>355</v>
      </c>
      <c r="D454" s="11" t="s">
        <v>46</v>
      </c>
      <c r="E454" s="11" t="s">
        <v>26</v>
      </c>
    </row>
    <row r="455" spans="1:5" ht="14.75" hidden="1" x14ac:dyDescent="0.75">
      <c r="A455" s="10">
        <v>490</v>
      </c>
      <c r="B455" s="11" t="s">
        <v>584</v>
      </c>
      <c r="C455" s="11" t="s">
        <v>355</v>
      </c>
      <c r="D455" s="11" t="s">
        <v>46</v>
      </c>
      <c r="E455" s="11" t="s">
        <v>26</v>
      </c>
    </row>
    <row r="456" spans="1:5" ht="14.75" hidden="1" x14ac:dyDescent="0.75">
      <c r="A456" s="10">
        <v>491</v>
      </c>
      <c r="B456" s="11" t="s">
        <v>585</v>
      </c>
      <c r="C456" s="11" t="s">
        <v>355</v>
      </c>
      <c r="D456" s="11" t="s">
        <v>46</v>
      </c>
      <c r="E456" s="11" t="s">
        <v>26</v>
      </c>
    </row>
    <row r="457" spans="1:5" ht="14.75" hidden="1" x14ac:dyDescent="0.75">
      <c r="A457" s="10">
        <v>492</v>
      </c>
      <c r="B457" s="11" t="s">
        <v>586</v>
      </c>
      <c r="C457" s="11" t="s">
        <v>355</v>
      </c>
      <c r="D457" s="11" t="s">
        <v>46</v>
      </c>
      <c r="E457" s="11" t="s">
        <v>26</v>
      </c>
    </row>
    <row r="458" spans="1:5" ht="14.75" hidden="1" x14ac:dyDescent="0.75">
      <c r="A458" s="10">
        <v>493</v>
      </c>
      <c r="B458" s="11" t="s">
        <v>587</v>
      </c>
      <c r="C458" s="11" t="s">
        <v>355</v>
      </c>
      <c r="D458" s="11" t="s">
        <v>46</v>
      </c>
      <c r="E458" s="11" t="s">
        <v>26</v>
      </c>
    </row>
    <row r="459" spans="1:5" ht="14.75" hidden="1" x14ac:dyDescent="0.75">
      <c r="A459" s="10">
        <v>497</v>
      </c>
      <c r="B459" s="11" t="s">
        <v>588</v>
      </c>
      <c r="C459" s="11" t="s">
        <v>355</v>
      </c>
      <c r="D459" s="11" t="s">
        <v>46</v>
      </c>
      <c r="E459" s="11" t="s">
        <v>26</v>
      </c>
    </row>
    <row r="460" spans="1:5" ht="14.75" hidden="1" x14ac:dyDescent="0.75">
      <c r="A460" s="10">
        <v>499</v>
      </c>
      <c r="B460" s="11" t="s">
        <v>589</v>
      </c>
      <c r="C460" s="11" t="s">
        <v>355</v>
      </c>
      <c r="D460" s="11" t="s">
        <v>46</v>
      </c>
      <c r="E460" s="11" t="s">
        <v>26</v>
      </c>
    </row>
    <row r="461" spans="1:5" ht="14.75" x14ac:dyDescent="0.75">
      <c r="A461" s="10">
        <v>500</v>
      </c>
      <c r="B461" s="11" t="s">
        <v>590</v>
      </c>
      <c r="C461" s="11" t="s">
        <v>355</v>
      </c>
      <c r="D461" s="11" t="s">
        <v>46</v>
      </c>
      <c r="E461" s="11" t="s">
        <v>26</v>
      </c>
    </row>
    <row r="462" spans="1:5" ht="14.75" hidden="1" x14ac:dyDescent="0.75">
      <c r="A462" s="10">
        <v>501</v>
      </c>
      <c r="B462" s="11" t="s">
        <v>591</v>
      </c>
      <c r="C462" s="11" t="s">
        <v>355</v>
      </c>
      <c r="D462" s="11" t="s">
        <v>46</v>
      </c>
      <c r="E462" s="11" t="s">
        <v>26</v>
      </c>
    </row>
    <row r="463" spans="1:5" ht="14.75" hidden="1" x14ac:dyDescent="0.75">
      <c r="A463" s="10">
        <v>504</v>
      </c>
      <c r="B463" s="11" t="s">
        <v>193</v>
      </c>
      <c r="C463" s="11" t="s">
        <v>355</v>
      </c>
      <c r="D463" s="11" t="s">
        <v>46</v>
      </c>
      <c r="E463" s="11" t="s">
        <v>26</v>
      </c>
    </row>
    <row r="464" spans="1:5" ht="14.75" hidden="1" x14ac:dyDescent="0.75">
      <c r="A464" s="10">
        <v>510</v>
      </c>
      <c r="B464" s="11" t="s">
        <v>592</v>
      </c>
      <c r="C464" s="11" t="s">
        <v>355</v>
      </c>
      <c r="D464" s="11" t="s">
        <v>46</v>
      </c>
      <c r="E464" s="11" t="s">
        <v>26</v>
      </c>
    </row>
    <row r="465" spans="1:5" ht="14.75" hidden="1" x14ac:dyDescent="0.75">
      <c r="A465" s="10">
        <v>516</v>
      </c>
      <c r="B465" s="11" t="s">
        <v>593</v>
      </c>
      <c r="C465" s="11" t="s">
        <v>355</v>
      </c>
      <c r="D465" s="11" t="s">
        <v>46</v>
      </c>
      <c r="E465" s="11" t="s">
        <v>26</v>
      </c>
    </row>
    <row r="466" spans="1:5" ht="14.75" hidden="1" x14ac:dyDescent="0.75">
      <c r="A466" s="10">
        <v>520</v>
      </c>
      <c r="B466" s="11" t="s">
        <v>594</v>
      </c>
      <c r="C466" s="11" t="s">
        <v>355</v>
      </c>
      <c r="D466" s="11" t="s">
        <v>46</v>
      </c>
      <c r="E466" s="11" t="s">
        <v>26</v>
      </c>
    </row>
    <row r="467" spans="1:5" ht="14.75" hidden="1" x14ac:dyDescent="0.75">
      <c r="A467" s="10">
        <v>527</v>
      </c>
      <c r="B467" s="11" t="s">
        <v>595</v>
      </c>
      <c r="C467" s="11" t="s">
        <v>355</v>
      </c>
      <c r="D467" s="11" t="s">
        <v>46</v>
      </c>
      <c r="E467" s="11" t="s">
        <v>26</v>
      </c>
    </row>
    <row r="468" spans="1:5" ht="14.75" hidden="1" x14ac:dyDescent="0.75">
      <c r="A468" s="10">
        <v>538</v>
      </c>
      <c r="B468" s="11" t="s">
        <v>596</v>
      </c>
      <c r="C468" s="11" t="s">
        <v>355</v>
      </c>
      <c r="D468" s="11" t="s">
        <v>46</v>
      </c>
      <c r="E468" s="11" t="s">
        <v>26</v>
      </c>
    </row>
    <row r="469" spans="1:5" ht="14.75" hidden="1" x14ac:dyDescent="0.75">
      <c r="A469" s="10">
        <v>539</v>
      </c>
      <c r="B469" s="11" t="s">
        <v>597</v>
      </c>
      <c r="C469" s="11" t="s">
        <v>355</v>
      </c>
      <c r="D469" s="11" t="s">
        <v>46</v>
      </c>
      <c r="E469" s="11" t="s">
        <v>26</v>
      </c>
    </row>
    <row r="470" spans="1:5" ht="14.75" hidden="1" x14ac:dyDescent="0.75">
      <c r="A470" s="10">
        <v>540</v>
      </c>
      <c r="B470" s="11" t="s">
        <v>598</v>
      </c>
      <c r="C470" s="11" t="s">
        <v>355</v>
      </c>
      <c r="D470" s="11" t="s">
        <v>46</v>
      </c>
      <c r="E470" s="11" t="s">
        <v>26</v>
      </c>
    </row>
    <row r="471" spans="1:5" ht="14.75" hidden="1" x14ac:dyDescent="0.75">
      <c r="A471" s="10">
        <v>551</v>
      </c>
      <c r="B471" s="11" t="s">
        <v>599</v>
      </c>
      <c r="C471" s="11" t="s">
        <v>133</v>
      </c>
      <c r="D471" s="11" t="s">
        <v>46</v>
      </c>
      <c r="E471" s="11" t="s">
        <v>26</v>
      </c>
    </row>
    <row r="472" spans="1:5" ht="14.75" hidden="1" x14ac:dyDescent="0.75">
      <c r="A472" s="10">
        <v>552</v>
      </c>
      <c r="B472" s="11" t="s">
        <v>600</v>
      </c>
      <c r="C472" s="11" t="s">
        <v>355</v>
      </c>
      <c r="D472" s="11" t="s">
        <v>46</v>
      </c>
      <c r="E472" s="11" t="s">
        <v>26</v>
      </c>
    </row>
    <row r="473" spans="1:5" ht="14.75" hidden="1" x14ac:dyDescent="0.75">
      <c r="A473" s="10">
        <v>555</v>
      </c>
      <c r="B473" s="11" t="s">
        <v>601</v>
      </c>
      <c r="C473" s="11" t="s">
        <v>355</v>
      </c>
      <c r="D473" s="11" t="s">
        <v>46</v>
      </c>
      <c r="E473" s="11" t="s">
        <v>26</v>
      </c>
    </row>
    <row r="474" spans="1:5" ht="14.75" hidden="1" x14ac:dyDescent="0.75">
      <c r="A474" s="10">
        <v>560</v>
      </c>
      <c r="B474" s="11" t="s">
        <v>602</v>
      </c>
      <c r="C474" s="11" t="s">
        <v>355</v>
      </c>
      <c r="D474" s="11" t="s">
        <v>46</v>
      </c>
      <c r="E474" s="11" t="s">
        <v>26</v>
      </c>
    </row>
    <row r="475" spans="1:5" ht="14.75" hidden="1" x14ac:dyDescent="0.75">
      <c r="A475" s="10">
        <v>574</v>
      </c>
      <c r="B475" s="11" t="s">
        <v>603</v>
      </c>
      <c r="C475" s="11" t="s">
        <v>355</v>
      </c>
      <c r="D475" s="11" t="s">
        <v>46</v>
      </c>
      <c r="E475" s="11" t="s">
        <v>26</v>
      </c>
    </row>
    <row r="476" spans="1:5" ht="14.75" hidden="1" x14ac:dyDescent="0.75">
      <c r="A476" s="10">
        <v>583</v>
      </c>
      <c r="B476" s="11" t="s">
        <v>604</v>
      </c>
      <c r="C476" s="11" t="s">
        <v>355</v>
      </c>
      <c r="D476" s="11" t="s">
        <v>46</v>
      </c>
      <c r="E476" s="11" t="s">
        <v>26</v>
      </c>
    </row>
    <row r="477" spans="1:5" ht="14.75" hidden="1" x14ac:dyDescent="0.75">
      <c r="A477" s="10">
        <v>598</v>
      </c>
      <c r="B477" s="11" t="s">
        <v>605</v>
      </c>
      <c r="C477" s="11" t="s">
        <v>355</v>
      </c>
      <c r="D477" s="11" t="s">
        <v>46</v>
      </c>
      <c r="E477" s="11" t="s">
        <v>26</v>
      </c>
    </row>
    <row r="478" spans="1:5" ht="14.75" hidden="1" x14ac:dyDescent="0.75">
      <c r="A478" s="10">
        <v>605</v>
      </c>
      <c r="B478" s="11" t="s">
        <v>606</v>
      </c>
      <c r="C478" s="11" t="s">
        <v>355</v>
      </c>
      <c r="D478" s="11" t="s">
        <v>46</v>
      </c>
      <c r="E478" s="11" t="s">
        <v>26</v>
      </c>
    </row>
    <row r="479" spans="1:5" ht="14.75" hidden="1" x14ac:dyDescent="0.75">
      <c r="A479" s="10">
        <v>607</v>
      </c>
      <c r="B479" s="11" t="s">
        <v>607</v>
      </c>
      <c r="C479" s="11" t="s">
        <v>355</v>
      </c>
      <c r="D479" s="11" t="s">
        <v>46</v>
      </c>
      <c r="E479" s="11" t="s">
        <v>26</v>
      </c>
    </row>
    <row r="480" spans="1:5" ht="14.75" hidden="1" x14ac:dyDescent="0.75">
      <c r="A480" s="10">
        <v>608</v>
      </c>
      <c r="B480" s="11" t="s">
        <v>608</v>
      </c>
      <c r="C480" s="11" t="s">
        <v>355</v>
      </c>
      <c r="D480" s="11" t="s">
        <v>46</v>
      </c>
      <c r="E480" s="11" t="s">
        <v>26</v>
      </c>
    </row>
    <row r="481" spans="1:5" ht="14.75" hidden="1" x14ac:dyDescent="0.75">
      <c r="A481" s="10">
        <v>633</v>
      </c>
      <c r="B481" s="11" t="s">
        <v>609</v>
      </c>
      <c r="C481" s="11" t="s">
        <v>355</v>
      </c>
      <c r="D481" s="11" t="s">
        <v>46</v>
      </c>
      <c r="E481" s="11" t="s">
        <v>26</v>
      </c>
    </row>
    <row r="482" spans="1:5" ht="14.75" hidden="1" x14ac:dyDescent="0.75">
      <c r="A482" s="10">
        <v>635</v>
      </c>
      <c r="B482" s="11" t="s">
        <v>610</v>
      </c>
      <c r="C482" s="11" t="s">
        <v>355</v>
      </c>
      <c r="D482" s="11" t="s">
        <v>46</v>
      </c>
      <c r="E482" s="11" t="s">
        <v>26</v>
      </c>
    </row>
    <row r="483" spans="1:5" ht="14.75" hidden="1" x14ac:dyDescent="0.75">
      <c r="A483" s="10">
        <v>642</v>
      </c>
      <c r="B483" s="11" t="s">
        <v>611</v>
      </c>
      <c r="C483" s="11" t="s">
        <v>355</v>
      </c>
      <c r="D483" s="11" t="s">
        <v>46</v>
      </c>
      <c r="E483" s="11" t="s">
        <v>26</v>
      </c>
    </row>
    <row r="484" spans="1:5" ht="14.75" hidden="1" x14ac:dyDescent="0.75">
      <c r="A484" s="10">
        <v>647</v>
      </c>
      <c r="B484" s="11" t="s">
        <v>612</v>
      </c>
      <c r="C484" s="11" t="s">
        <v>133</v>
      </c>
      <c r="D484" s="11" t="s">
        <v>46</v>
      </c>
      <c r="E484" s="11" t="s">
        <v>26</v>
      </c>
    </row>
    <row r="485" spans="1:5" ht="14.75" hidden="1" x14ac:dyDescent="0.75">
      <c r="A485" s="10">
        <v>648</v>
      </c>
      <c r="B485" s="11" t="s">
        <v>613</v>
      </c>
      <c r="C485" s="11" t="s">
        <v>355</v>
      </c>
      <c r="D485" s="11" t="s">
        <v>46</v>
      </c>
      <c r="E485" s="11" t="s">
        <v>26</v>
      </c>
    </row>
    <row r="486" spans="1:5" ht="14.75" hidden="1" x14ac:dyDescent="0.75">
      <c r="A486" s="10">
        <v>650</v>
      </c>
      <c r="B486" s="11" t="s">
        <v>614</v>
      </c>
      <c r="C486" s="11" t="s">
        <v>355</v>
      </c>
      <c r="D486" s="11" t="s">
        <v>46</v>
      </c>
      <c r="E486" s="11" t="s">
        <v>26</v>
      </c>
    </row>
    <row r="487" spans="1:5" ht="14.75" hidden="1" x14ac:dyDescent="0.75">
      <c r="A487" s="10">
        <v>651</v>
      </c>
      <c r="B487" s="11" t="s">
        <v>615</v>
      </c>
      <c r="C487" s="11" t="s">
        <v>355</v>
      </c>
      <c r="D487" s="11" t="s">
        <v>46</v>
      </c>
      <c r="E487" s="11" t="s">
        <v>26</v>
      </c>
    </row>
    <row r="488" spans="1:5" ht="14.75" hidden="1" x14ac:dyDescent="0.75">
      <c r="A488" s="10">
        <v>652</v>
      </c>
      <c r="B488" s="11" t="s">
        <v>616</v>
      </c>
      <c r="C488" s="11" t="s">
        <v>355</v>
      </c>
      <c r="D488" s="11" t="s">
        <v>46</v>
      </c>
      <c r="E488" s="11" t="s">
        <v>26</v>
      </c>
    </row>
    <row r="489" spans="1:5" ht="14.75" hidden="1" x14ac:dyDescent="0.75">
      <c r="A489" s="10">
        <v>655</v>
      </c>
      <c r="B489" s="11" t="s">
        <v>617</v>
      </c>
      <c r="C489" s="11" t="s">
        <v>355</v>
      </c>
      <c r="D489" s="11" t="s">
        <v>46</v>
      </c>
      <c r="E489" s="11" t="s">
        <v>26</v>
      </c>
    </row>
    <row r="490" spans="1:5" ht="14.75" hidden="1" x14ac:dyDescent="0.75">
      <c r="A490" s="10">
        <v>657</v>
      </c>
      <c r="B490" s="11" t="s">
        <v>618</v>
      </c>
      <c r="C490" s="11" t="s">
        <v>355</v>
      </c>
      <c r="D490" s="11" t="s">
        <v>46</v>
      </c>
      <c r="E490" s="11" t="s">
        <v>26</v>
      </c>
    </row>
    <row r="491" spans="1:5" ht="14.75" hidden="1" x14ac:dyDescent="0.75">
      <c r="A491" s="10">
        <v>672</v>
      </c>
      <c r="B491" s="11" t="s">
        <v>619</v>
      </c>
      <c r="C491" s="11" t="s">
        <v>355</v>
      </c>
      <c r="D491" s="11" t="s">
        <v>46</v>
      </c>
      <c r="E491" s="11" t="s">
        <v>26</v>
      </c>
    </row>
    <row r="492" spans="1:5" ht="14.75" hidden="1" x14ac:dyDescent="0.75">
      <c r="A492" s="10">
        <v>678</v>
      </c>
      <c r="B492" s="11" t="s">
        <v>620</v>
      </c>
      <c r="C492" s="11" t="s">
        <v>355</v>
      </c>
      <c r="D492" s="11" t="s">
        <v>46</v>
      </c>
      <c r="E492" s="11" t="s">
        <v>26</v>
      </c>
    </row>
    <row r="493" spans="1:5" ht="14.75" hidden="1" x14ac:dyDescent="0.75">
      <c r="A493" s="10">
        <v>694</v>
      </c>
      <c r="B493" s="11" t="s">
        <v>621</v>
      </c>
      <c r="C493" s="11" t="s">
        <v>355</v>
      </c>
      <c r="D493" s="11" t="s">
        <v>46</v>
      </c>
      <c r="E493" s="11" t="s">
        <v>26</v>
      </c>
    </row>
    <row r="494" spans="1:5" ht="14.75" hidden="1" x14ac:dyDescent="0.75">
      <c r="A494" s="10">
        <v>649</v>
      </c>
      <c r="B494" s="11" t="s">
        <v>622</v>
      </c>
      <c r="C494" s="11" t="s">
        <v>355</v>
      </c>
      <c r="D494" s="11" t="s">
        <v>46</v>
      </c>
      <c r="E494" s="11" t="s">
        <v>26</v>
      </c>
    </row>
    <row r="495" spans="1:5" ht="14.75" hidden="1" x14ac:dyDescent="0.75">
      <c r="A495" s="10">
        <v>658</v>
      </c>
      <c r="B495" s="11" t="s">
        <v>623</v>
      </c>
      <c r="C495" s="11" t="s">
        <v>355</v>
      </c>
      <c r="D495" s="11" t="s">
        <v>46</v>
      </c>
      <c r="E495" s="11" t="s">
        <v>26</v>
      </c>
    </row>
    <row r="496" spans="1:5" ht="14.75" hidden="1" x14ac:dyDescent="0.75">
      <c r="A496" s="10">
        <v>664</v>
      </c>
      <c r="B496" s="11" t="s">
        <v>624</v>
      </c>
      <c r="C496" s="11" t="s">
        <v>355</v>
      </c>
      <c r="D496" s="11" t="s">
        <v>46</v>
      </c>
      <c r="E496" s="11" t="s">
        <v>26</v>
      </c>
    </row>
    <row r="497" spans="1:5" ht="14.75" hidden="1" x14ac:dyDescent="0.75">
      <c r="A497" s="10">
        <v>668</v>
      </c>
      <c r="B497" s="11" t="s">
        <v>625</v>
      </c>
      <c r="C497" s="11" t="s">
        <v>133</v>
      </c>
      <c r="D497" s="11" t="s">
        <v>46</v>
      </c>
      <c r="E497" s="11" t="s">
        <v>26</v>
      </c>
    </row>
    <row r="498" spans="1:5" ht="14.75" hidden="1" x14ac:dyDescent="0.75">
      <c r="A498" s="10">
        <v>644</v>
      </c>
      <c r="B498" s="11" t="s">
        <v>626</v>
      </c>
      <c r="C498" s="11" t="s">
        <v>133</v>
      </c>
      <c r="D498" s="11" t="s">
        <v>46</v>
      </c>
      <c r="E498" s="11" t="s">
        <v>26</v>
      </c>
    </row>
  </sheetData>
  <autoFilter ref="A1:E498" xr:uid="{00000000-0001-0000-0100-000000000000}">
    <filterColumn colId="0">
      <filters>
        <filter val="114"/>
        <filter val="122"/>
        <filter val="171"/>
        <filter val="258"/>
        <filter val="500"/>
        <filter val="69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62"/>
  <sheetViews>
    <sheetView workbookViewId="0">
      <selection sqref="A1:C1"/>
    </sheetView>
  </sheetViews>
  <sheetFormatPr defaultColWidth="14.40625" defaultRowHeight="15.75" customHeight="1" x14ac:dyDescent="0.6"/>
  <cols>
    <col min="2" max="2" width="56.54296875" customWidth="1"/>
    <col min="3" max="3" width="23.86328125" customWidth="1"/>
    <col min="4" max="4" width="95.54296875" customWidth="1"/>
  </cols>
  <sheetData>
    <row r="1" spans="1:4" ht="15.75" customHeight="1" x14ac:dyDescent="0.6">
      <c r="A1" s="107" t="s">
        <v>837</v>
      </c>
      <c r="B1" s="108"/>
      <c r="C1" s="108"/>
    </row>
    <row r="2" spans="1:4" ht="15.75" customHeight="1" x14ac:dyDescent="0.75">
      <c r="A2" s="51" t="s">
        <v>630</v>
      </c>
      <c r="B2" s="51" t="s">
        <v>631</v>
      </c>
      <c r="C2" s="51" t="s">
        <v>838</v>
      </c>
      <c r="D2" s="51" t="s">
        <v>0</v>
      </c>
    </row>
    <row r="3" spans="1:4" ht="15.75" customHeight="1" x14ac:dyDescent="0.75">
      <c r="A3" s="56">
        <v>105630412</v>
      </c>
      <c r="B3" s="57" t="s">
        <v>672</v>
      </c>
      <c r="C3" s="78" t="e">
        <f>VLOOKUP(A3,'Item Information'!$C$1:$D$70,2,FALSE)</f>
        <v>#N/A</v>
      </c>
      <c r="D3" s="14" t="s">
        <v>839</v>
      </c>
    </row>
    <row r="4" spans="1:4" ht="15.75" customHeight="1" x14ac:dyDescent="0.75">
      <c r="A4" s="56">
        <v>102398734</v>
      </c>
      <c r="B4" s="57" t="s">
        <v>675</v>
      </c>
      <c r="C4" s="78" t="e">
        <f>VLOOKUP(A4,'Item Information'!$C$1:$D$70,2,FALSE)</f>
        <v>#N/A</v>
      </c>
      <c r="D4" s="14" t="s">
        <v>47</v>
      </c>
    </row>
    <row r="5" spans="1:4" ht="15.75" customHeight="1" x14ac:dyDescent="0.75">
      <c r="A5" s="56">
        <v>102398726</v>
      </c>
      <c r="B5" s="57" t="s">
        <v>676</v>
      </c>
      <c r="C5" s="78" t="e">
        <f>VLOOKUP(A5,'Item Information'!$C$1:$D$70,2,FALSE)</f>
        <v>#N/A</v>
      </c>
      <c r="D5" s="14" t="s">
        <v>47</v>
      </c>
    </row>
    <row r="6" spans="1:4" ht="15.75" customHeight="1" x14ac:dyDescent="0.75">
      <c r="A6" s="56">
        <v>105320676</v>
      </c>
      <c r="B6" s="57" t="s">
        <v>677</v>
      </c>
      <c r="C6" s="78" t="e">
        <f>VLOOKUP(A6,'Item Information'!$C$1:$D$70,2,FALSE)</f>
        <v>#N/A</v>
      </c>
      <c r="D6" s="14" t="s">
        <v>47</v>
      </c>
    </row>
    <row r="7" spans="1:4" ht="15.75" customHeight="1" x14ac:dyDescent="0.75">
      <c r="A7" s="56">
        <v>108099532</v>
      </c>
      <c r="B7" s="57" t="s">
        <v>680</v>
      </c>
      <c r="C7" s="78" t="e">
        <f>VLOOKUP(A7,'Item Information'!$C$1:$D$70,2,FALSE)</f>
        <v>#N/A</v>
      </c>
      <c r="D7" s="79" t="s">
        <v>839</v>
      </c>
    </row>
    <row r="8" spans="1:4" ht="15.75" customHeight="1" x14ac:dyDescent="0.75">
      <c r="A8" s="56">
        <v>106251203</v>
      </c>
      <c r="B8" s="57" t="s">
        <v>90</v>
      </c>
      <c r="C8" s="78" t="str">
        <f>VLOOKUP(A8,'Item Information'!$C$1:$D$70,2,FALSE)</f>
        <v>MORRISONS FRESH CREAM LEMON MUFFINS 2PK</v>
      </c>
      <c r="D8" s="14" t="s">
        <v>840</v>
      </c>
    </row>
    <row r="9" spans="1:4" ht="15.75" customHeight="1" x14ac:dyDescent="0.75">
      <c r="A9" s="56">
        <v>106251318</v>
      </c>
      <c r="B9" s="57" t="s">
        <v>51</v>
      </c>
      <c r="C9" s="78" t="str">
        <f>VLOOKUP(A9,'Item Information'!$C$1:$D$70,2,FALSE)</f>
        <v>MORRISONS FRESH CREAM LEMON SPONGE</v>
      </c>
      <c r="D9" s="14" t="s">
        <v>840</v>
      </c>
    </row>
    <row r="10" spans="1:4" ht="15.75" customHeight="1" x14ac:dyDescent="0.75">
      <c r="A10" s="56">
        <v>108105998</v>
      </c>
      <c r="B10" s="57" t="s">
        <v>707</v>
      </c>
      <c r="C10" s="78" t="e">
        <f>VLOOKUP(A10,'Item Information'!$C$1:$D$70,2,FALSE)</f>
        <v>#N/A</v>
      </c>
      <c r="D10" s="79" t="s">
        <v>839</v>
      </c>
    </row>
    <row r="11" spans="1:4" ht="15.75" customHeight="1" x14ac:dyDescent="0.75">
      <c r="A11" s="56">
        <v>105819266</v>
      </c>
      <c r="B11" s="57" t="s">
        <v>710</v>
      </c>
      <c r="C11" s="78" t="e">
        <f>VLOOKUP(A11,'Item Information'!$C$1:$D$70,2,FALSE)</f>
        <v>#N/A</v>
      </c>
      <c r="D11" s="14" t="s">
        <v>47</v>
      </c>
    </row>
    <row r="12" spans="1:4" ht="15.75" customHeight="1" x14ac:dyDescent="0.75">
      <c r="A12" s="56">
        <v>109223128</v>
      </c>
      <c r="B12" s="57" t="s">
        <v>751</v>
      </c>
      <c r="C12" s="78" t="e">
        <f>VLOOKUP(A12,'Item Information'!$C$1:$D$70,2,FALSE)</f>
        <v>#N/A</v>
      </c>
      <c r="D12" s="79" t="s">
        <v>839</v>
      </c>
    </row>
    <row r="13" spans="1:4" ht="15.75" customHeight="1" x14ac:dyDescent="0.75">
      <c r="A13" s="56">
        <v>109905313</v>
      </c>
      <c r="B13" s="57" t="s">
        <v>758</v>
      </c>
      <c r="C13" s="78" t="e">
        <f>VLOOKUP(A13,'Item Information'!$C$1:$D$70,2,FALSE)</f>
        <v>#N/A</v>
      </c>
      <c r="D13" s="79" t="s">
        <v>839</v>
      </c>
    </row>
    <row r="14" spans="1:4" ht="15.75" customHeight="1" x14ac:dyDescent="0.75">
      <c r="A14" s="56">
        <v>109905356</v>
      </c>
      <c r="B14" s="57" t="s">
        <v>762</v>
      </c>
      <c r="C14" s="78" t="e">
        <f>VLOOKUP(A14,'Item Information'!$C$1:$D$70,2,FALSE)</f>
        <v>#N/A</v>
      </c>
      <c r="D14" s="79" t="s">
        <v>839</v>
      </c>
    </row>
    <row r="15" spans="1:4" ht="15.75" customHeight="1" x14ac:dyDescent="0.75">
      <c r="A15" s="56">
        <v>112028219</v>
      </c>
      <c r="B15" s="57" t="s">
        <v>764</v>
      </c>
      <c r="C15" s="78" t="e">
        <f>VLOOKUP(A15,'Item Information'!$C$1:$D$70,2,FALSE)</f>
        <v>#N/A</v>
      </c>
      <c r="D15" s="14" t="s">
        <v>47</v>
      </c>
    </row>
    <row r="16" spans="1:4" ht="15.75" customHeight="1" x14ac:dyDescent="0.75">
      <c r="A16" s="56">
        <v>105697941</v>
      </c>
      <c r="B16" s="57" t="s">
        <v>773</v>
      </c>
      <c r="C16" s="78" t="e">
        <f>VLOOKUP(A16,'Item Information'!$C$1:$D$70,2,FALSE)</f>
        <v>#N/A</v>
      </c>
      <c r="D16" s="14" t="s">
        <v>47</v>
      </c>
    </row>
    <row r="17" spans="1:4" ht="15.75" customHeight="1" x14ac:dyDescent="0.75">
      <c r="A17" s="56">
        <v>111443146</v>
      </c>
      <c r="B17" s="57" t="s">
        <v>96</v>
      </c>
      <c r="C17" s="78" t="str">
        <f>VLOOKUP(A17,'Item Information'!$C$1:$D$70,2,FALSE)</f>
        <v>MORRISONS CAKE SELECTION (4 CAKES)</v>
      </c>
      <c r="D17" s="14" t="s">
        <v>840</v>
      </c>
    </row>
    <row r="18" spans="1:4" ht="15.75" customHeight="1" x14ac:dyDescent="0.75">
      <c r="A18" s="56">
        <v>111806293</v>
      </c>
      <c r="B18" s="57" t="s">
        <v>780</v>
      </c>
      <c r="C18" s="78" t="e">
        <f>VLOOKUP(A18,'Item Information'!$C$1:$D$70,2,FALSE)</f>
        <v>#N/A</v>
      </c>
      <c r="D18" s="14" t="s">
        <v>47</v>
      </c>
    </row>
    <row r="19" spans="1:4" ht="15.75" customHeight="1" x14ac:dyDescent="0.75">
      <c r="A19" s="56">
        <v>111806314</v>
      </c>
      <c r="B19" s="57" t="s">
        <v>785</v>
      </c>
      <c r="C19" s="78" t="e">
        <f>VLOOKUP(A19,'Item Information'!$C$1:$D$70,2,FALSE)</f>
        <v>#N/A</v>
      </c>
      <c r="D19" s="14" t="s">
        <v>47</v>
      </c>
    </row>
    <row r="20" spans="1:4" ht="15.75" customHeight="1" x14ac:dyDescent="0.75">
      <c r="A20" s="56">
        <v>111806251</v>
      </c>
      <c r="B20" s="57" t="s">
        <v>788</v>
      </c>
      <c r="C20" s="78" t="e">
        <f>VLOOKUP(A20,'Item Information'!$C$1:$D$70,2,FALSE)</f>
        <v>#N/A</v>
      </c>
      <c r="D20" s="14" t="s">
        <v>47</v>
      </c>
    </row>
    <row r="21" spans="1:4" ht="15.75" customHeight="1" x14ac:dyDescent="0.75">
      <c r="A21" s="56">
        <v>111857496</v>
      </c>
      <c r="B21" s="57" t="s">
        <v>792</v>
      </c>
      <c r="C21" s="78" t="e">
        <f>VLOOKUP(A21,'Item Information'!$C$1:$D$70,2,FALSE)</f>
        <v>#N/A</v>
      </c>
      <c r="D21" s="14" t="s">
        <v>47</v>
      </c>
    </row>
    <row r="22" spans="1:4" ht="15.75" customHeight="1" x14ac:dyDescent="0.75">
      <c r="A22" s="56">
        <v>111806331</v>
      </c>
      <c r="B22" s="57" t="s">
        <v>794</v>
      </c>
      <c r="C22" s="78" t="e">
        <f>VLOOKUP(A22,'Item Information'!$C$1:$D$70,2,FALSE)</f>
        <v>#N/A</v>
      </c>
      <c r="D22" s="14" t="s">
        <v>47</v>
      </c>
    </row>
    <row r="23" spans="1:4" ht="14.75" x14ac:dyDescent="0.75">
      <c r="A23" s="56">
        <v>111806277</v>
      </c>
      <c r="B23" s="57" t="s">
        <v>797</v>
      </c>
      <c r="C23" s="78" t="e">
        <f>VLOOKUP(A23,'Item Information'!$C$1:$D$70,2,FALSE)</f>
        <v>#N/A</v>
      </c>
      <c r="D23" s="14" t="s">
        <v>47</v>
      </c>
    </row>
    <row r="24" spans="1:4" ht="14.75" x14ac:dyDescent="0.75">
      <c r="A24" s="56">
        <v>111207565</v>
      </c>
      <c r="B24" s="57" t="s">
        <v>804</v>
      </c>
      <c r="C24" s="78" t="e">
        <f>VLOOKUP(A24,'Item Information'!$C$1:$D$70,2,FALSE)</f>
        <v>#N/A</v>
      </c>
      <c r="D24" s="14" t="s">
        <v>47</v>
      </c>
    </row>
    <row r="25" spans="1:4" ht="14.75" x14ac:dyDescent="0.75">
      <c r="A25" s="56">
        <v>111878086</v>
      </c>
      <c r="B25" s="57" t="s">
        <v>806</v>
      </c>
      <c r="C25" s="78" t="e">
        <f>VLOOKUP(A25,'Item Information'!$C$1:$D$70,2,FALSE)</f>
        <v>#N/A</v>
      </c>
      <c r="D25" s="14" t="s">
        <v>841</v>
      </c>
    </row>
    <row r="26" spans="1:4" ht="14.75" x14ac:dyDescent="0.75">
      <c r="A26" s="56">
        <v>111964902</v>
      </c>
      <c r="B26" s="57" t="s">
        <v>807</v>
      </c>
      <c r="C26" s="78" t="e">
        <f>VLOOKUP(A26,'Item Information'!$C$1:$D$70,2,FALSE)</f>
        <v>#N/A</v>
      </c>
      <c r="D26" s="14" t="s">
        <v>47</v>
      </c>
    </row>
    <row r="27" spans="1:4" ht="14.75" x14ac:dyDescent="0.75">
      <c r="A27" s="56">
        <v>111967425</v>
      </c>
      <c r="B27" s="57" t="s">
        <v>808</v>
      </c>
      <c r="C27" s="78" t="e">
        <f>VLOOKUP(A27,'Item Information'!$C$1:$D$70,2,FALSE)</f>
        <v>#N/A</v>
      </c>
      <c r="D27" s="14" t="s">
        <v>47</v>
      </c>
    </row>
    <row r="28" spans="1:4" ht="14.75" x14ac:dyDescent="0.75">
      <c r="A28" s="56">
        <v>112084333</v>
      </c>
      <c r="B28" s="57" t="s">
        <v>812</v>
      </c>
      <c r="C28" s="78" t="e">
        <f>VLOOKUP(A28,'Item Information'!$C$1:$D$70,2,FALSE)</f>
        <v>#N/A</v>
      </c>
      <c r="D28" s="14" t="s">
        <v>47</v>
      </c>
    </row>
    <row r="30" spans="1:4" ht="13" x14ac:dyDescent="0.6">
      <c r="A30" s="109" t="s">
        <v>842</v>
      </c>
      <c r="B30" s="108"/>
      <c r="C30" s="108"/>
    </row>
    <row r="31" spans="1:4" ht="14.75" x14ac:dyDescent="0.75">
      <c r="A31" s="51" t="s">
        <v>2</v>
      </c>
      <c r="B31" s="51" t="s">
        <v>3</v>
      </c>
      <c r="C31" s="51" t="s">
        <v>843</v>
      </c>
      <c r="D31" s="51" t="s">
        <v>0</v>
      </c>
    </row>
    <row r="32" spans="1:4" ht="14.75" x14ac:dyDescent="0.75">
      <c r="A32" s="56">
        <v>105713251</v>
      </c>
      <c r="B32" s="57" t="s">
        <v>32</v>
      </c>
      <c r="C32" s="78" t="e">
        <f t="shared" ref="C32:C62" si="0">VLOOKUP(A32,$A$2:$B$28,2,FALSE)</f>
        <v>#N/A</v>
      </c>
      <c r="D32" s="80" t="s">
        <v>844</v>
      </c>
    </row>
    <row r="33" spans="1:4" ht="14.75" x14ac:dyDescent="0.75">
      <c r="A33" s="56">
        <v>105713277</v>
      </c>
      <c r="B33" s="57" t="s">
        <v>33</v>
      </c>
      <c r="C33" s="78" t="e">
        <f t="shared" si="0"/>
        <v>#N/A</v>
      </c>
      <c r="D33" s="80" t="s">
        <v>844</v>
      </c>
    </row>
    <row r="34" spans="1:4" ht="14.75" x14ac:dyDescent="0.75">
      <c r="A34" s="56">
        <v>105713293</v>
      </c>
      <c r="B34" s="57" t="s">
        <v>34</v>
      </c>
      <c r="C34" s="78" t="e">
        <f t="shared" si="0"/>
        <v>#N/A</v>
      </c>
      <c r="D34" s="80" t="s">
        <v>844</v>
      </c>
    </row>
    <row r="35" spans="1:4" ht="14.75" x14ac:dyDescent="0.75">
      <c r="A35" s="56">
        <v>105713314</v>
      </c>
      <c r="B35" s="57" t="s">
        <v>24</v>
      </c>
      <c r="C35" s="78" t="e">
        <f t="shared" si="0"/>
        <v>#N/A</v>
      </c>
      <c r="D35" s="80" t="s">
        <v>844</v>
      </c>
    </row>
    <row r="36" spans="1:4" ht="14.75" x14ac:dyDescent="0.75">
      <c r="A36" s="56">
        <v>105713373</v>
      </c>
      <c r="B36" s="57" t="s">
        <v>35</v>
      </c>
      <c r="C36" s="78" t="e">
        <f t="shared" si="0"/>
        <v>#N/A</v>
      </c>
      <c r="D36" s="80" t="s">
        <v>844</v>
      </c>
    </row>
    <row r="37" spans="1:4" ht="14.75" x14ac:dyDescent="0.75">
      <c r="A37" s="56">
        <v>105713411</v>
      </c>
      <c r="B37" s="57" t="s">
        <v>39</v>
      </c>
      <c r="C37" s="78" t="e">
        <f t="shared" si="0"/>
        <v>#N/A</v>
      </c>
      <c r="D37" s="80" t="s">
        <v>844</v>
      </c>
    </row>
    <row r="38" spans="1:4" ht="14.75" x14ac:dyDescent="0.75">
      <c r="A38" s="56">
        <v>106149487</v>
      </c>
      <c r="B38" s="57" t="s">
        <v>38</v>
      </c>
      <c r="C38" s="78" t="e">
        <f t="shared" si="0"/>
        <v>#N/A</v>
      </c>
      <c r="D38" s="80" t="s">
        <v>844</v>
      </c>
    </row>
    <row r="39" spans="1:4" ht="14.75" x14ac:dyDescent="0.75">
      <c r="A39" s="56">
        <v>111744766</v>
      </c>
      <c r="B39" s="57" t="s">
        <v>37</v>
      </c>
      <c r="C39" s="78" t="e">
        <f t="shared" si="0"/>
        <v>#N/A</v>
      </c>
      <c r="D39" s="80" t="s">
        <v>844</v>
      </c>
    </row>
    <row r="40" spans="1:4" ht="14.75" x14ac:dyDescent="0.75">
      <c r="A40" s="56">
        <v>108808212</v>
      </c>
      <c r="B40" s="57" t="s">
        <v>40</v>
      </c>
      <c r="C40" s="78" t="e">
        <f t="shared" si="0"/>
        <v>#N/A</v>
      </c>
      <c r="D40" s="80" t="s">
        <v>844</v>
      </c>
    </row>
    <row r="41" spans="1:4" ht="14.75" x14ac:dyDescent="0.75">
      <c r="A41" s="56">
        <v>108808239</v>
      </c>
      <c r="B41" s="57" t="s">
        <v>30</v>
      </c>
      <c r="C41" s="78" t="e">
        <f t="shared" si="0"/>
        <v>#N/A</v>
      </c>
      <c r="D41" s="80" t="s">
        <v>844</v>
      </c>
    </row>
    <row r="42" spans="1:4" ht="14.75" x14ac:dyDescent="0.75">
      <c r="A42" s="56">
        <v>110024960</v>
      </c>
      <c r="B42" s="57" t="s">
        <v>42</v>
      </c>
      <c r="C42" s="78" t="e">
        <f t="shared" si="0"/>
        <v>#N/A</v>
      </c>
      <c r="D42" s="80" t="s">
        <v>844</v>
      </c>
    </row>
    <row r="43" spans="1:4" ht="14.75" x14ac:dyDescent="0.75">
      <c r="A43" s="56">
        <v>106091262</v>
      </c>
      <c r="B43" s="57" t="s">
        <v>49</v>
      </c>
      <c r="C43" s="78" t="e">
        <f t="shared" si="0"/>
        <v>#N/A</v>
      </c>
      <c r="D43" s="80" t="s">
        <v>844</v>
      </c>
    </row>
    <row r="44" spans="1:4" ht="14.75" x14ac:dyDescent="0.75">
      <c r="A44" s="56">
        <v>105658095</v>
      </c>
      <c r="B44" s="57" t="s">
        <v>71</v>
      </c>
      <c r="C44" s="78" t="e">
        <f t="shared" si="0"/>
        <v>#N/A</v>
      </c>
      <c r="D44" s="80" t="s">
        <v>844</v>
      </c>
    </row>
    <row r="45" spans="1:4" ht="14.75" x14ac:dyDescent="0.75">
      <c r="A45" s="56">
        <v>105658175</v>
      </c>
      <c r="B45" s="57" t="s">
        <v>75</v>
      </c>
      <c r="C45" s="78" t="e">
        <f t="shared" si="0"/>
        <v>#N/A</v>
      </c>
      <c r="D45" s="80" t="s">
        <v>844</v>
      </c>
    </row>
    <row r="46" spans="1:4" ht="14.75" x14ac:dyDescent="0.75">
      <c r="A46" s="56">
        <v>105658239</v>
      </c>
      <c r="B46" s="57" t="s">
        <v>68</v>
      </c>
      <c r="C46" s="78" t="e">
        <f t="shared" si="0"/>
        <v>#N/A</v>
      </c>
      <c r="D46" s="80" t="s">
        <v>844</v>
      </c>
    </row>
    <row r="47" spans="1:4" ht="14.75" x14ac:dyDescent="0.75">
      <c r="A47" s="56">
        <v>105713197</v>
      </c>
      <c r="B47" s="57" t="s">
        <v>73</v>
      </c>
      <c r="C47" s="78" t="e">
        <f t="shared" si="0"/>
        <v>#N/A</v>
      </c>
      <c r="D47" s="80" t="s">
        <v>844</v>
      </c>
    </row>
    <row r="48" spans="1:4" ht="14.75" x14ac:dyDescent="0.75">
      <c r="A48" s="56">
        <v>105658255</v>
      </c>
      <c r="B48" s="57" t="s">
        <v>70</v>
      </c>
      <c r="C48" s="78" t="e">
        <f t="shared" si="0"/>
        <v>#N/A</v>
      </c>
      <c r="D48" s="80" t="s">
        <v>844</v>
      </c>
    </row>
    <row r="49" spans="1:4" ht="14.75" x14ac:dyDescent="0.75">
      <c r="A49" s="56">
        <v>111026473</v>
      </c>
      <c r="B49" s="57" t="s">
        <v>69</v>
      </c>
      <c r="C49" s="78" t="e">
        <f t="shared" si="0"/>
        <v>#N/A</v>
      </c>
      <c r="D49" s="80" t="s">
        <v>844</v>
      </c>
    </row>
    <row r="50" spans="1:4" ht="14.75" x14ac:dyDescent="0.75">
      <c r="A50" s="56">
        <v>106779251</v>
      </c>
      <c r="B50" s="57" t="s">
        <v>74</v>
      </c>
      <c r="C50" s="78" t="e">
        <f t="shared" si="0"/>
        <v>#N/A</v>
      </c>
      <c r="D50" s="80" t="s">
        <v>844</v>
      </c>
    </row>
    <row r="51" spans="1:4" ht="14.75" x14ac:dyDescent="0.75">
      <c r="A51" s="56">
        <v>111026457</v>
      </c>
      <c r="B51" s="57" t="s">
        <v>66</v>
      </c>
      <c r="C51" s="78" t="e">
        <f t="shared" si="0"/>
        <v>#N/A</v>
      </c>
      <c r="D51" s="80" t="s">
        <v>844</v>
      </c>
    </row>
    <row r="52" spans="1:4" ht="14.75" x14ac:dyDescent="0.75">
      <c r="A52" s="56">
        <v>107733028</v>
      </c>
      <c r="B52" s="57" t="s">
        <v>72</v>
      </c>
      <c r="C52" s="78" t="e">
        <f t="shared" si="0"/>
        <v>#N/A</v>
      </c>
      <c r="D52" s="80" t="s">
        <v>844</v>
      </c>
    </row>
    <row r="53" spans="1:4" ht="14.75" x14ac:dyDescent="0.75">
      <c r="A53" s="56">
        <v>111092403</v>
      </c>
      <c r="B53" s="57" t="s">
        <v>76</v>
      </c>
      <c r="C53" s="78" t="e">
        <f t="shared" si="0"/>
        <v>#N/A</v>
      </c>
      <c r="D53" s="80" t="s">
        <v>844</v>
      </c>
    </row>
    <row r="54" spans="1:4" ht="14.75" x14ac:dyDescent="0.75">
      <c r="A54" s="56">
        <v>105492742</v>
      </c>
      <c r="B54" s="57" t="s">
        <v>119</v>
      </c>
      <c r="C54" s="78" t="e">
        <f t="shared" si="0"/>
        <v>#N/A</v>
      </c>
      <c r="D54" s="80" t="s">
        <v>844</v>
      </c>
    </row>
    <row r="55" spans="1:4" ht="14.75" x14ac:dyDescent="0.75">
      <c r="A55" s="56">
        <v>105493913</v>
      </c>
      <c r="B55" s="57" t="s">
        <v>114</v>
      </c>
      <c r="C55" s="78" t="e">
        <f t="shared" si="0"/>
        <v>#N/A</v>
      </c>
      <c r="D55" s="80" t="s">
        <v>844</v>
      </c>
    </row>
    <row r="56" spans="1:4" ht="14.75" x14ac:dyDescent="0.75">
      <c r="A56" s="56">
        <v>105492814</v>
      </c>
      <c r="B56" s="57" t="s">
        <v>104</v>
      </c>
      <c r="C56" s="78" t="e">
        <f t="shared" si="0"/>
        <v>#N/A</v>
      </c>
      <c r="D56" s="80" t="s">
        <v>844</v>
      </c>
    </row>
    <row r="57" spans="1:4" ht="14.75" x14ac:dyDescent="0.75">
      <c r="A57" s="56">
        <v>106687630</v>
      </c>
      <c r="B57" s="57" t="s">
        <v>108</v>
      </c>
      <c r="C57" s="78" t="e">
        <f t="shared" si="0"/>
        <v>#N/A</v>
      </c>
      <c r="D57" s="80" t="s">
        <v>844</v>
      </c>
    </row>
    <row r="58" spans="1:4" ht="14.75" x14ac:dyDescent="0.75">
      <c r="A58" s="56">
        <v>105713584</v>
      </c>
      <c r="B58" s="57" t="s">
        <v>113</v>
      </c>
      <c r="C58" s="78" t="e">
        <f t="shared" si="0"/>
        <v>#N/A</v>
      </c>
      <c r="D58" s="80" t="s">
        <v>844</v>
      </c>
    </row>
    <row r="59" spans="1:4" ht="14.75" x14ac:dyDescent="0.75">
      <c r="A59" s="56">
        <v>105615183</v>
      </c>
      <c r="B59" s="57" t="s">
        <v>115</v>
      </c>
      <c r="C59" s="78" t="e">
        <f t="shared" si="0"/>
        <v>#N/A</v>
      </c>
      <c r="D59" s="80" t="s">
        <v>844</v>
      </c>
    </row>
    <row r="60" spans="1:4" ht="14.75" x14ac:dyDescent="0.75">
      <c r="A60" s="56">
        <v>105615212</v>
      </c>
      <c r="B60" s="57" t="s">
        <v>117</v>
      </c>
      <c r="C60" s="78" t="e">
        <f t="shared" si="0"/>
        <v>#N/A</v>
      </c>
      <c r="D60" s="80" t="s">
        <v>844</v>
      </c>
    </row>
    <row r="61" spans="1:4" ht="14.75" x14ac:dyDescent="0.75">
      <c r="A61" s="56">
        <v>105615239</v>
      </c>
      <c r="B61" s="57" t="s">
        <v>116</v>
      </c>
      <c r="C61" s="78" t="e">
        <f t="shared" si="0"/>
        <v>#N/A</v>
      </c>
      <c r="D61" s="80" t="s">
        <v>844</v>
      </c>
    </row>
    <row r="62" spans="1:4" ht="14.75" x14ac:dyDescent="0.75">
      <c r="A62" s="10">
        <v>105615167</v>
      </c>
      <c r="B62" s="11" t="s">
        <v>110</v>
      </c>
      <c r="C62" s="81" t="e">
        <f t="shared" si="0"/>
        <v>#N/A</v>
      </c>
      <c r="D62" s="80" t="s">
        <v>844</v>
      </c>
    </row>
  </sheetData>
  <autoFilter ref="A2:Z28" xr:uid="{00000000-0009-0000-0000-000003000000}">
    <sortState xmlns:xlrd2="http://schemas.microsoft.com/office/spreadsheetml/2017/richdata2" ref="A2:Z28">
      <sortCondition ref="C2:C28"/>
    </sortState>
  </autoFilter>
  <mergeCells count="2">
    <mergeCell ref="A1:C1"/>
    <mergeCell ref="A30:C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E9"/>
  <sheetViews>
    <sheetView workbookViewId="0">
      <selection activeCell="B4" sqref="B4:B9"/>
    </sheetView>
  </sheetViews>
  <sheetFormatPr defaultColWidth="14.40625" defaultRowHeight="15.75" customHeight="1" x14ac:dyDescent="0.6"/>
  <cols>
    <col min="4" max="4" width="17.54296875" customWidth="1"/>
  </cols>
  <sheetData>
    <row r="3" spans="1:5" ht="15.75" customHeight="1" x14ac:dyDescent="0.6">
      <c r="A3" s="82"/>
      <c r="B3" s="110" t="s">
        <v>845</v>
      </c>
      <c r="C3" s="111"/>
      <c r="D3" s="112"/>
    </row>
    <row r="4" spans="1:5" ht="15.75" customHeight="1" x14ac:dyDescent="0.6">
      <c r="B4" s="83">
        <v>258</v>
      </c>
      <c r="C4" s="84" t="s">
        <v>352</v>
      </c>
      <c r="D4" s="84" t="s">
        <v>846</v>
      </c>
      <c r="E4" s="84" t="s">
        <v>847</v>
      </c>
    </row>
    <row r="5" spans="1:5" ht="15.75" customHeight="1" x14ac:dyDescent="0.6">
      <c r="B5" s="83">
        <v>691</v>
      </c>
      <c r="C5" s="84" t="s">
        <v>495</v>
      </c>
      <c r="D5" s="84" t="s">
        <v>11</v>
      </c>
      <c r="E5" s="84" t="s">
        <v>847</v>
      </c>
    </row>
    <row r="6" spans="1:5" ht="15.75" customHeight="1" x14ac:dyDescent="0.6">
      <c r="B6" s="83">
        <v>171</v>
      </c>
      <c r="C6" s="84" t="s">
        <v>848</v>
      </c>
      <c r="D6" s="84" t="s">
        <v>11</v>
      </c>
      <c r="E6" s="84" t="s">
        <v>849</v>
      </c>
    </row>
    <row r="7" spans="1:5" ht="15.75" customHeight="1" x14ac:dyDescent="0.6">
      <c r="B7" s="83">
        <v>500</v>
      </c>
      <c r="C7" s="85" t="s">
        <v>590</v>
      </c>
      <c r="D7" s="84" t="s">
        <v>850</v>
      </c>
      <c r="E7" s="84" t="s">
        <v>849</v>
      </c>
    </row>
    <row r="8" spans="1:5" ht="15.75" customHeight="1" x14ac:dyDescent="0.6">
      <c r="B8" s="83">
        <v>114</v>
      </c>
      <c r="C8" s="84" t="s">
        <v>234</v>
      </c>
      <c r="D8" s="84" t="s">
        <v>11</v>
      </c>
      <c r="E8" s="84" t="s">
        <v>851</v>
      </c>
    </row>
    <row r="9" spans="1:5" ht="15.75" customHeight="1" x14ac:dyDescent="0.6">
      <c r="B9" s="86">
        <v>554</v>
      </c>
      <c r="C9" s="84" t="s">
        <v>470</v>
      </c>
      <c r="D9" s="84" t="s">
        <v>11</v>
      </c>
      <c r="E9" s="84" t="s">
        <v>851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 Information</vt:lpstr>
      <vt:lpstr>Recipe Information</vt:lpstr>
      <vt:lpstr>Store Range</vt:lpstr>
      <vt:lpstr>Data Mismatch</vt:lpstr>
      <vt:lpstr>TRIAL 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Costin Iacob</dc:creator>
  <cp:lastModifiedBy>Laurent</cp:lastModifiedBy>
  <dcterms:created xsi:type="dcterms:W3CDTF">2021-10-03T22:30:28Z</dcterms:created>
  <dcterms:modified xsi:type="dcterms:W3CDTF">2021-10-15T08:02:02Z</dcterms:modified>
</cp:coreProperties>
</file>