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299D9895-4EF2-4BFB-AFCA-0EB4BB6F7E5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K6" i="1" l="1"/>
  <c r="L11" i="1"/>
  <c r="L12" i="1"/>
  <c r="L13" i="1"/>
  <c r="L14" i="1"/>
  <c r="L15" i="1"/>
  <c r="L16" i="1"/>
  <c r="L17" i="1"/>
  <c r="L18" i="1"/>
  <c r="L27" i="1"/>
  <c r="L28" i="1"/>
  <c r="L29" i="1"/>
  <c r="L30" i="1"/>
  <c r="L31" i="1"/>
  <c r="L32" i="1"/>
  <c r="L33" i="1"/>
  <c r="L43" i="1"/>
  <c r="L44" i="1"/>
  <c r="L45" i="1"/>
  <c r="L46" i="1"/>
  <c r="L47" i="1"/>
  <c r="L48" i="1"/>
  <c r="L49" i="1"/>
  <c r="L50" i="1"/>
  <c r="L59" i="1"/>
  <c r="L60" i="1"/>
  <c r="L61" i="1"/>
  <c r="L70" i="1"/>
  <c r="L83" i="1"/>
  <c r="L95" i="1"/>
  <c r="L99" i="1"/>
  <c r="L100" i="1"/>
  <c r="L2" i="1"/>
  <c r="H26" i="1"/>
  <c r="G28" i="1"/>
  <c r="R3" i="1"/>
  <c r="L3" i="1" s="1"/>
  <c r="S3" i="1"/>
  <c r="R4" i="1"/>
  <c r="L4" i="1" s="1"/>
  <c r="S4" i="1"/>
  <c r="R5" i="1"/>
  <c r="L5" i="1" s="1"/>
  <c r="S5" i="1"/>
  <c r="R6" i="1"/>
  <c r="L6" i="1" s="1"/>
  <c r="S6" i="1"/>
  <c r="R7" i="1"/>
  <c r="L7" i="1" s="1"/>
  <c r="S7" i="1"/>
  <c r="R8" i="1"/>
  <c r="L8" i="1" s="1"/>
  <c r="S8" i="1"/>
  <c r="R9" i="1"/>
  <c r="L9" i="1" s="1"/>
  <c r="S9" i="1"/>
  <c r="R10" i="1"/>
  <c r="L10" i="1" s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L19" i="1" s="1"/>
  <c r="S19" i="1"/>
  <c r="R20" i="1"/>
  <c r="L20" i="1" s="1"/>
  <c r="S20" i="1"/>
  <c r="R21" i="1"/>
  <c r="L21" i="1" s="1"/>
  <c r="S21" i="1"/>
  <c r="K21" i="1" s="1"/>
  <c r="R22" i="1"/>
  <c r="L22" i="1" s="1"/>
  <c r="S22" i="1"/>
  <c r="K22" i="1" s="1"/>
  <c r="R23" i="1"/>
  <c r="K23" i="1" s="1"/>
  <c r="S23" i="1"/>
  <c r="R24" i="1"/>
  <c r="L24" i="1" s="1"/>
  <c r="S24" i="1"/>
  <c r="R25" i="1"/>
  <c r="L25" i="1" s="1"/>
  <c r="S25" i="1"/>
  <c r="R26" i="1"/>
  <c r="L26" i="1" s="1"/>
  <c r="S26" i="1"/>
  <c r="R27" i="1"/>
  <c r="S27" i="1"/>
  <c r="R28" i="1"/>
  <c r="S28" i="1"/>
  <c r="K28" i="1" s="1"/>
  <c r="R29" i="1"/>
  <c r="S29" i="1"/>
  <c r="K29" i="1" s="1"/>
  <c r="R30" i="1"/>
  <c r="S30" i="1"/>
  <c r="R31" i="1"/>
  <c r="S31" i="1"/>
  <c r="R32" i="1"/>
  <c r="S32" i="1"/>
  <c r="R33" i="1"/>
  <c r="S33" i="1"/>
  <c r="R34" i="1"/>
  <c r="L34" i="1" s="1"/>
  <c r="S34" i="1"/>
  <c r="R35" i="1"/>
  <c r="L35" i="1" s="1"/>
  <c r="S35" i="1"/>
  <c r="R36" i="1"/>
  <c r="L36" i="1" s="1"/>
  <c r="S36" i="1"/>
  <c r="K36" i="1" s="1"/>
  <c r="R37" i="1"/>
  <c r="L37" i="1" s="1"/>
  <c r="S37" i="1"/>
  <c r="K37" i="1" s="1"/>
  <c r="R38" i="1"/>
  <c r="L38" i="1" s="1"/>
  <c r="S38" i="1"/>
  <c r="R39" i="1"/>
  <c r="K39" i="1" s="1"/>
  <c r="S39" i="1"/>
  <c r="R40" i="1"/>
  <c r="L40" i="1" s="1"/>
  <c r="S40" i="1"/>
  <c r="R41" i="1"/>
  <c r="L41" i="1" s="1"/>
  <c r="S41" i="1"/>
  <c r="K41" i="1" s="1"/>
  <c r="R42" i="1"/>
  <c r="L42" i="1" s="1"/>
  <c r="S42" i="1"/>
  <c r="R43" i="1"/>
  <c r="S43" i="1"/>
  <c r="R44" i="1"/>
  <c r="S44" i="1"/>
  <c r="R45" i="1"/>
  <c r="S45" i="1"/>
  <c r="K45" i="1" s="1"/>
  <c r="R46" i="1"/>
  <c r="S46" i="1"/>
  <c r="R47" i="1"/>
  <c r="S47" i="1"/>
  <c r="R48" i="1"/>
  <c r="S48" i="1"/>
  <c r="R49" i="1"/>
  <c r="S49" i="1"/>
  <c r="R50" i="1"/>
  <c r="S50" i="1"/>
  <c r="R51" i="1"/>
  <c r="L51" i="1" s="1"/>
  <c r="S51" i="1"/>
  <c r="R52" i="1"/>
  <c r="L52" i="1" s="1"/>
  <c r="S52" i="1"/>
  <c r="R53" i="1"/>
  <c r="L53" i="1" s="1"/>
  <c r="S53" i="1"/>
  <c r="K53" i="1" s="1"/>
  <c r="R54" i="1"/>
  <c r="L54" i="1" s="1"/>
  <c r="S54" i="1"/>
  <c r="K54" i="1" s="1"/>
  <c r="R55" i="1"/>
  <c r="K55" i="1" s="1"/>
  <c r="S55" i="1"/>
  <c r="R56" i="1"/>
  <c r="L56" i="1" s="1"/>
  <c r="S56" i="1"/>
  <c r="R57" i="1"/>
  <c r="L57" i="1" s="1"/>
  <c r="S57" i="1"/>
  <c r="R58" i="1"/>
  <c r="L58" i="1" s="1"/>
  <c r="S58" i="1"/>
  <c r="R59" i="1"/>
  <c r="S59" i="1"/>
  <c r="R60" i="1"/>
  <c r="S60" i="1"/>
  <c r="R61" i="1"/>
  <c r="S61" i="1"/>
  <c r="R62" i="1"/>
  <c r="L62" i="1" s="1"/>
  <c r="S62" i="1"/>
  <c r="K62" i="1" s="1"/>
  <c r="R63" i="1"/>
  <c r="L63" i="1" s="1"/>
  <c r="S63" i="1"/>
  <c r="R64" i="1"/>
  <c r="L64" i="1" s="1"/>
  <c r="S64" i="1"/>
  <c r="R65" i="1"/>
  <c r="L65" i="1" s="1"/>
  <c r="S65" i="1"/>
  <c r="R66" i="1"/>
  <c r="L66" i="1" s="1"/>
  <c r="S66" i="1"/>
  <c r="R67" i="1"/>
  <c r="L67" i="1" s="1"/>
  <c r="S67" i="1"/>
  <c r="R68" i="1"/>
  <c r="L68" i="1" s="1"/>
  <c r="S68" i="1"/>
  <c r="R69" i="1"/>
  <c r="L69" i="1" s="1"/>
  <c r="S69" i="1"/>
  <c r="K69" i="1" s="1"/>
  <c r="R70" i="1"/>
  <c r="S70" i="1"/>
  <c r="R71" i="1"/>
  <c r="K71" i="1" s="1"/>
  <c r="S71" i="1"/>
  <c r="R72" i="1"/>
  <c r="L72" i="1" s="1"/>
  <c r="S72" i="1"/>
  <c r="R73" i="1"/>
  <c r="L73" i="1" s="1"/>
  <c r="S73" i="1"/>
  <c r="R74" i="1"/>
  <c r="L74" i="1" s="1"/>
  <c r="S74" i="1"/>
  <c r="R75" i="1"/>
  <c r="L75" i="1" s="1"/>
  <c r="S75" i="1"/>
  <c r="R76" i="1"/>
  <c r="L76" i="1" s="1"/>
  <c r="S76" i="1"/>
  <c r="R77" i="1"/>
  <c r="L77" i="1" s="1"/>
  <c r="S77" i="1"/>
  <c r="R78" i="1"/>
  <c r="L78" i="1" s="1"/>
  <c r="S78" i="1"/>
  <c r="R79" i="1"/>
  <c r="L79" i="1" s="1"/>
  <c r="S79" i="1"/>
  <c r="R80" i="1"/>
  <c r="L80" i="1" s="1"/>
  <c r="S80" i="1"/>
  <c r="R81" i="1"/>
  <c r="L81" i="1" s="1"/>
  <c r="S81" i="1"/>
  <c r="R82" i="1"/>
  <c r="L82" i="1" s="1"/>
  <c r="S82" i="1"/>
  <c r="R83" i="1"/>
  <c r="S83" i="1"/>
  <c r="R84" i="1"/>
  <c r="L84" i="1" s="1"/>
  <c r="S84" i="1"/>
  <c r="R85" i="1"/>
  <c r="K85" i="1" s="1"/>
  <c r="S85" i="1"/>
  <c r="R86" i="1"/>
  <c r="K86" i="1" s="1"/>
  <c r="S86" i="1"/>
  <c r="R87" i="1"/>
  <c r="L87" i="1" s="1"/>
  <c r="S87" i="1"/>
  <c r="R88" i="1"/>
  <c r="S88" i="1"/>
  <c r="R89" i="1"/>
  <c r="L89" i="1" s="1"/>
  <c r="S89" i="1"/>
  <c r="R90" i="1"/>
  <c r="L90" i="1" s="1"/>
  <c r="S90" i="1"/>
  <c r="R91" i="1"/>
  <c r="L91" i="1" s="1"/>
  <c r="S91" i="1"/>
  <c r="R92" i="1"/>
  <c r="L92" i="1" s="1"/>
  <c r="S92" i="1"/>
  <c r="R93" i="1"/>
  <c r="L93" i="1" s="1"/>
  <c r="S93" i="1"/>
  <c r="K93" i="1" s="1"/>
  <c r="R94" i="1"/>
  <c r="S94" i="1"/>
  <c r="R95" i="1"/>
  <c r="K95" i="1" s="1"/>
  <c r="S95" i="1"/>
  <c r="R96" i="1"/>
  <c r="L96" i="1" s="1"/>
  <c r="S96" i="1"/>
  <c r="R97" i="1"/>
  <c r="L97" i="1" s="1"/>
  <c r="S97" i="1"/>
  <c r="R98" i="1"/>
  <c r="L98" i="1" s="1"/>
  <c r="S98" i="1"/>
  <c r="R99" i="1"/>
  <c r="K99" i="1" s="1"/>
  <c r="S99" i="1"/>
  <c r="R100" i="1"/>
  <c r="S100" i="1"/>
  <c r="K3" i="1"/>
  <c r="K4" i="1"/>
  <c r="K5" i="1"/>
  <c r="K11" i="1"/>
  <c r="K12" i="1"/>
  <c r="K13" i="1"/>
  <c r="K14" i="1"/>
  <c r="K19" i="1"/>
  <c r="K20" i="1"/>
  <c r="K27" i="1"/>
  <c r="K43" i="1"/>
  <c r="K44" i="1"/>
  <c r="K51" i="1"/>
  <c r="K52" i="1"/>
  <c r="K59" i="1"/>
  <c r="K60" i="1"/>
  <c r="K61" i="1"/>
  <c r="K67" i="1"/>
  <c r="K76" i="1"/>
  <c r="K77" i="1"/>
  <c r="K78" i="1"/>
  <c r="K83" i="1"/>
  <c r="K84" i="1"/>
  <c r="K91" i="1"/>
  <c r="K92" i="1"/>
  <c r="S2" i="1"/>
  <c r="R2" i="1"/>
  <c r="G3" i="1"/>
  <c r="J3" i="1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I18" i="1" s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G27" i="1"/>
  <c r="H27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I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I82" i="1" s="1"/>
  <c r="G83" i="1"/>
  <c r="H83" i="1"/>
  <c r="G84" i="1"/>
  <c r="H84" i="1"/>
  <c r="G85" i="1"/>
  <c r="H85" i="1"/>
  <c r="G86" i="1"/>
  <c r="H86" i="1"/>
  <c r="G87" i="1"/>
  <c r="H87" i="1"/>
  <c r="G88" i="1"/>
  <c r="H88" i="1"/>
  <c r="I88" i="1" s="1"/>
  <c r="G89" i="1"/>
  <c r="H89" i="1"/>
  <c r="G90" i="1"/>
  <c r="I90" i="1" s="1"/>
  <c r="H90" i="1"/>
  <c r="G91" i="1"/>
  <c r="H91" i="1"/>
  <c r="G92" i="1"/>
  <c r="H92" i="1"/>
  <c r="G93" i="1"/>
  <c r="I93" i="1" s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H2" i="1"/>
  <c r="G2" i="1"/>
  <c r="I2" i="1" s="1"/>
  <c r="I98" i="1" l="1"/>
  <c r="K100" i="1"/>
  <c r="L86" i="1"/>
  <c r="L85" i="1"/>
  <c r="K89" i="1"/>
  <c r="I89" i="1"/>
  <c r="I79" i="1"/>
  <c r="K79" i="1"/>
  <c r="I74" i="1"/>
  <c r="I77" i="1"/>
  <c r="I71" i="1"/>
  <c r="I78" i="1"/>
  <c r="K73" i="1"/>
  <c r="K75" i="1"/>
  <c r="K68" i="1"/>
  <c r="I66" i="1"/>
  <c r="I58" i="1"/>
  <c r="K88" i="1"/>
  <c r="I75" i="1"/>
  <c r="K2" i="1"/>
  <c r="K94" i="1"/>
  <c r="K70" i="1"/>
  <c r="L94" i="1"/>
  <c r="I87" i="1"/>
  <c r="K87" i="1"/>
  <c r="L55" i="1"/>
  <c r="L39" i="1"/>
  <c r="L23" i="1"/>
  <c r="K96" i="1"/>
  <c r="I94" i="1"/>
  <c r="I80" i="1"/>
  <c r="L88" i="1"/>
  <c r="K58" i="1"/>
  <c r="K42" i="1"/>
  <c r="K26" i="1"/>
  <c r="K10" i="1"/>
  <c r="L71" i="1"/>
  <c r="K63" i="1"/>
  <c r="K57" i="1"/>
  <c r="K97" i="1"/>
  <c r="K81" i="1"/>
  <c r="K65" i="1"/>
  <c r="K25" i="1"/>
  <c r="K17" i="1"/>
  <c r="K9" i="1"/>
  <c r="I85" i="1"/>
  <c r="K80" i="1"/>
  <c r="K72" i="1"/>
  <c r="K64" i="1"/>
  <c r="K7" i="1"/>
  <c r="I69" i="1"/>
  <c r="I68" i="1"/>
  <c r="I84" i="1"/>
  <c r="K38" i="1"/>
  <c r="K30" i="1"/>
  <c r="I99" i="1"/>
  <c r="I97" i="1"/>
  <c r="I92" i="1"/>
  <c r="I96" i="1"/>
  <c r="I81" i="1"/>
  <c r="I91" i="1"/>
  <c r="I61" i="1"/>
  <c r="I73" i="1"/>
  <c r="I83" i="1"/>
  <c r="I67" i="1"/>
  <c r="I57" i="1"/>
  <c r="I70" i="1"/>
  <c r="I76" i="1"/>
  <c r="I72" i="1"/>
  <c r="I95" i="1"/>
  <c r="I100" i="1"/>
  <c r="I86" i="1"/>
  <c r="K98" i="1"/>
  <c r="K90" i="1"/>
  <c r="K82" i="1"/>
  <c r="K74" i="1"/>
  <c r="K66" i="1"/>
  <c r="K50" i="1"/>
  <c r="K34" i="1"/>
  <c r="K49" i="1"/>
  <c r="K56" i="1"/>
  <c r="K47" i="1"/>
  <c r="K48" i="1"/>
  <c r="I56" i="1"/>
  <c r="I50" i="1"/>
  <c r="I51" i="1"/>
  <c r="I53" i="1"/>
  <c r="K46" i="1"/>
  <c r="I41" i="1"/>
  <c r="I40" i="1"/>
  <c r="I45" i="1"/>
  <c r="I44" i="1"/>
  <c r="I36" i="1"/>
  <c r="K40" i="1"/>
  <c r="K35" i="1"/>
  <c r="I34" i="1"/>
  <c r="I29" i="1"/>
  <c r="I31" i="1"/>
  <c r="I28" i="1"/>
  <c r="I65" i="1"/>
  <c r="I49" i="1"/>
  <c r="I63" i="1"/>
  <c r="I47" i="1"/>
  <c r="I64" i="1"/>
  <c r="I27" i="1"/>
  <c r="I54" i="1"/>
  <c r="I32" i="1"/>
  <c r="I55" i="1"/>
  <c r="I46" i="1"/>
  <c r="I39" i="1"/>
  <c r="I43" i="1"/>
  <c r="I33" i="1"/>
  <c r="I19" i="1"/>
  <c r="I60" i="1"/>
  <c r="I38" i="1"/>
  <c r="I35" i="1"/>
  <c r="I48" i="1"/>
  <c r="I62" i="1"/>
  <c r="I52" i="1"/>
  <c r="I30" i="1"/>
  <c r="I59" i="1"/>
  <c r="I37" i="1"/>
  <c r="I26" i="1"/>
  <c r="I25" i="1"/>
  <c r="I24" i="1"/>
  <c r="K33" i="1"/>
  <c r="K31" i="1"/>
  <c r="K32" i="1"/>
  <c r="K24" i="1"/>
  <c r="I22" i="1"/>
  <c r="I21" i="1"/>
  <c r="I23" i="1"/>
  <c r="I20" i="1"/>
  <c r="I17" i="1"/>
  <c r="I16" i="1"/>
  <c r="I15" i="1"/>
  <c r="I14" i="1"/>
  <c r="I13" i="1"/>
  <c r="K18" i="1"/>
  <c r="K15" i="1"/>
  <c r="K16" i="1"/>
  <c r="K8" i="1"/>
  <c r="I10" i="1"/>
  <c r="I9" i="1"/>
  <c r="I8" i="1"/>
  <c r="I12" i="1"/>
  <c r="I11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<sst xmlns="http://schemas.openxmlformats.org/spreadsheetml/2006/main" count="19" uniqueCount="15">
  <si>
    <t>lamda</t>
  </si>
  <si>
    <t>new_hits</t>
  </si>
  <si>
    <t>threshold</t>
  </si>
  <si>
    <t>optimalG</t>
  </si>
  <si>
    <t>tp</t>
  </si>
  <si>
    <t>tn</t>
  </si>
  <si>
    <t>missed_hits</t>
  </si>
  <si>
    <t>sensitivity</t>
  </si>
  <si>
    <t>specificity</t>
  </si>
  <si>
    <t>G</t>
  </si>
  <si>
    <t>pval_newhits</t>
  </si>
  <si>
    <t>sens</t>
  </si>
  <si>
    <t>spec</t>
  </si>
  <si>
    <t>optimalLR_pus</t>
  </si>
  <si>
    <t>LR_plus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</si>
</sst>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zoomScaleNormal="100" workbookViewId="0">
      <selection activeCell="F13" sqref="F13"/>
    </sheetView>
  </sheetViews>
  <sheetFormatPr defaultRowHeight="14.4" x14ac:dyDescent="0.3"/>
  <cols>
    <col min="2" max="2" width="9.33203125" bestFit="1" customWidth="1"/>
    <col min="11" max="11" width="12.44140625" bestFit="1" customWidth="1"/>
  </cols>
  <sheetData>
    <row r="1" spans="1:19" x14ac:dyDescent="0.3">
      <c r="A1" t="s">
        <v>0</v>
      </c>
      <c r="B1" t="s">
        <v>2</v>
      </c>
      <c r="C1" t="s">
        <v>1</v>
      </c>
      <c r="D1" t="s">
        <v>6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14</v>
      </c>
      <c r="K1" t="s">
        <v>3</v>
      </c>
      <c r="L1" t="s">
        <v>13</v>
      </c>
      <c r="M1" t="s">
        <v>10</v>
      </c>
      <c r="N1" t="s">
        <v>1</v>
      </c>
      <c r="O1" t="s">
        <v>6</v>
      </c>
      <c r="P1" t="s">
        <v>4</v>
      </c>
      <c r="Q1" t="s">
        <v>5</v>
      </c>
      <c r="R1" t="s">
        <v>11</v>
      </c>
      <c r="S1" t="s">
        <v>12</v>
      </c>
    </row>
    <row r="2" spans="1:19" x14ac:dyDescent="0.3">
      <c r="A2">
        <v>1E-8</v>
      </c>
      <c r="B2">
        <v>2</v>
      </c>
      <c r="C2">
        <v>15489</v>
      </c>
      <c r="D2">
        <v>237</v>
      </c>
      <c r="E2">
        <v>472</v>
      </c>
      <c r="F2">
        <v>44149</v>
      </c>
      <c r="G2">
        <f>E2/(E2+D2)</f>
        <v>0.66572637517630462</v>
      </c>
      <c r="H2">
        <f>F2/(F2+C2)</f>
        <v>0.74028304101411857</v>
      </c>
      <c r="I2">
        <f>SQRT(G2*H2)</f>
        <v>0.70201563052315352</v>
      </c>
      <c r="J2">
        <f>IF(C2&gt;0,G2/(C2/(C2+F2)),NA)</f>
        <v>2.5632764905910292</v>
      </c>
      <c r="K2">
        <f t="shared" ref="K2:K33" si="0">SQRT(R2*S2)</f>
        <v>0.70098469073912528</v>
      </c>
      <c r="L2">
        <f>R2/(N2/(N2+Q2))</f>
        <v>2.5722268106673085</v>
      </c>
      <c r="M2">
        <v>4</v>
      </c>
      <c r="N2">
        <v>15337</v>
      </c>
      <c r="O2">
        <v>240</v>
      </c>
      <c r="P2">
        <v>469</v>
      </c>
      <c r="Q2">
        <v>44301</v>
      </c>
      <c r="R2">
        <f>P2/(P2+O2)</f>
        <v>0.66149506346967557</v>
      </c>
      <c r="S2">
        <f>Q2/(Q2+N2)</f>
        <v>0.74283175156779235</v>
      </c>
    </row>
    <row r="3" spans="1:19" x14ac:dyDescent="0.3">
      <c r="A3">
        <v>1E-8</v>
      </c>
      <c r="B3">
        <v>5</v>
      </c>
      <c r="C3">
        <v>4153</v>
      </c>
      <c r="D3">
        <v>409</v>
      </c>
      <c r="E3">
        <v>300</v>
      </c>
      <c r="F3">
        <v>55485</v>
      </c>
      <c r="G3">
        <f t="shared" ref="G3:G66" si="1">E3/(E3+D3)</f>
        <v>0.42313117066290551</v>
      </c>
      <c r="H3">
        <f t="shared" ref="H3:H66" si="2">F3/(F3+C3)</f>
        <v>0.93036319125389855</v>
      </c>
      <c r="I3">
        <f t="shared" ref="I3:I66" si="3">SQRT(G3*H3)</f>
        <v>0.62742781756703991</v>
      </c>
      <c r="J3">
        <f t="shared" ref="J3:J66" si="4">IF(C3&gt;0,G3/(C3/(C3+F3)),NA())</f>
        <v>6.0762573455319906</v>
      </c>
      <c r="K3">
        <f t="shared" si="0"/>
        <v>0.70098469073912528</v>
      </c>
      <c r="L3">
        <f t="shared" ref="L3:L66" si="5">R3/(N3/(N3+Q3))</f>
        <v>2.5722268106673085</v>
      </c>
      <c r="M3">
        <v>4</v>
      </c>
      <c r="N3">
        <v>15337</v>
      </c>
      <c r="O3">
        <v>240</v>
      </c>
      <c r="P3">
        <v>469</v>
      </c>
      <c r="Q3">
        <v>44301</v>
      </c>
      <c r="R3">
        <f t="shared" ref="R3:R66" si="6">P3/(P3+O3)</f>
        <v>0.66149506346967557</v>
      </c>
      <c r="S3">
        <f t="shared" ref="S3:S66" si="7">Q3/(Q3+N3)</f>
        <v>0.74283175156779235</v>
      </c>
    </row>
    <row r="4" spans="1:19" x14ac:dyDescent="0.3">
      <c r="A4">
        <v>1E-8</v>
      </c>
      <c r="B4">
        <v>10</v>
      </c>
      <c r="C4">
        <v>700</v>
      </c>
      <c r="D4">
        <v>545</v>
      </c>
      <c r="E4">
        <v>164</v>
      </c>
      <c r="F4">
        <v>58938</v>
      </c>
      <c r="G4">
        <f t="shared" si="1"/>
        <v>0.23131170662905501</v>
      </c>
      <c r="H4">
        <f t="shared" si="2"/>
        <v>0.9882625171870284</v>
      </c>
      <c r="I4">
        <f t="shared" si="3"/>
        <v>0.47811786146101815</v>
      </c>
      <c r="J4">
        <f t="shared" si="4"/>
        <v>19.707096514205119</v>
      </c>
      <c r="K4">
        <f t="shared" si="0"/>
        <v>0.70098469073912528</v>
      </c>
      <c r="L4">
        <f t="shared" si="5"/>
        <v>2.5722268106673085</v>
      </c>
      <c r="M4">
        <v>4</v>
      </c>
      <c r="N4">
        <v>15337</v>
      </c>
      <c r="O4">
        <v>240</v>
      </c>
      <c r="P4">
        <v>469</v>
      </c>
      <c r="Q4">
        <v>44301</v>
      </c>
      <c r="R4">
        <f t="shared" si="6"/>
        <v>0.66149506346967557</v>
      </c>
      <c r="S4">
        <f t="shared" si="7"/>
        <v>0.74283175156779235</v>
      </c>
    </row>
    <row r="5" spans="1:19" x14ac:dyDescent="0.3">
      <c r="A5">
        <v>1E-8</v>
      </c>
      <c r="B5">
        <v>15</v>
      </c>
      <c r="C5">
        <v>119</v>
      </c>
      <c r="D5">
        <v>574</v>
      </c>
      <c r="E5">
        <v>135</v>
      </c>
      <c r="F5">
        <v>59519</v>
      </c>
      <c r="G5">
        <f t="shared" si="1"/>
        <v>0.19040902679830748</v>
      </c>
      <c r="H5">
        <f t="shared" si="2"/>
        <v>0.99800462792179478</v>
      </c>
      <c r="I5">
        <f t="shared" si="3"/>
        <v>0.43592326152982008</v>
      </c>
      <c r="J5">
        <f t="shared" si="4"/>
        <v>95.425323867205563</v>
      </c>
      <c r="K5">
        <f t="shared" si="0"/>
        <v>0.70098469073912528</v>
      </c>
      <c r="L5">
        <f t="shared" si="5"/>
        <v>2.5722268106673085</v>
      </c>
      <c r="M5">
        <v>4</v>
      </c>
      <c r="N5">
        <v>15337</v>
      </c>
      <c r="O5">
        <v>240</v>
      </c>
      <c r="P5">
        <v>469</v>
      </c>
      <c r="Q5">
        <v>44301</v>
      </c>
      <c r="R5">
        <f t="shared" si="6"/>
        <v>0.66149506346967557</v>
      </c>
      <c r="S5">
        <f t="shared" si="7"/>
        <v>0.74283175156779235</v>
      </c>
    </row>
    <row r="6" spans="1:19" x14ac:dyDescent="0.3">
      <c r="A6">
        <v>1E-8</v>
      </c>
      <c r="B6">
        <v>25</v>
      </c>
      <c r="C6">
        <v>3</v>
      </c>
      <c r="D6">
        <v>593</v>
      </c>
      <c r="E6">
        <v>116</v>
      </c>
      <c r="F6">
        <v>59635</v>
      </c>
      <c r="G6">
        <f t="shared" si="1"/>
        <v>0.16361071932299012</v>
      </c>
      <c r="H6">
        <f t="shared" si="2"/>
        <v>0.99994969650223009</v>
      </c>
      <c r="I6">
        <f t="shared" si="3"/>
        <v>0.40447804530225806</v>
      </c>
      <c r="J6">
        <f t="shared" si="4"/>
        <v>3252.472026328162</v>
      </c>
      <c r="K6">
        <f t="shared" si="0"/>
        <v>0.70098469073912528</v>
      </c>
      <c r="L6">
        <f t="shared" si="5"/>
        <v>2.5722268106673085</v>
      </c>
      <c r="M6">
        <v>4</v>
      </c>
      <c r="N6">
        <v>15337</v>
      </c>
      <c r="O6">
        <v>240</v>
      </c>
      <c r="P6">
        <v>469</v>
      </c>
      <c r="Q6">
        <v>44301</v>
      </c>
      <c r="R6">
        <f t="shared" si="6"/>
        <v>0.66149506346967557</v>
      </c>
      <c r="S6">
        <f t="shared" si="7"/>
        <v>0.74283175156779235</v>
      </c>
    </row>
    <row r="7" spans="1:19" x14ac:dyDescent="0.3">
      <c r="A7">
        <v>1E-8</v>
      </c>
      <c r="B7">
        <v>30</v>
      </c>
      <c r="C7">
        <v>0</v>
      </c>
      <c r="D7">
        <v>616</v>
      </c>
      <c r="E7">
        <v>93</v>
      </c>
      <c r="F7">
        <v>59638</v>
      </c>
      <c r="G7">
        <f t="shared" si="1"/>
        <v>0.1311706629055007</v>
      </c>
      <c r="H7">
        <f t="shared" si="2"/>
        <v>1</v>
      </c>
      <c r="I7">
        <f t="shared" si="3"/>
        <v>0.36217490650996337</v>
      </c>
      <c r="J7" t="e">
        <f t="shared" si="4"/>
        <v>#N/A</v>
      </c>
      <c r="K7">
        <f t="shared" si="0"/>
        <v>0.70098469073912528</v>
      </c>
      <c r="L7">
        <f t="shared" si="5"/>
        <v>2.5722268106673085</v>
      </c>
      <c r="M7">
        <v>4</v>
      </c>
      <c r="N7">
        <v>15337</v>
      </c>
      <c r="O7">
        <v>240</v>
      </c>
      <c r="P7">
        <v>469</v>
      </c>
      <c r="Q7">
        <v>44301</v>
      </c>
      <c r="R7">
        <f t="shared" si="6"/>
        <v>0.66149506346967557</v>
      </c>
      <c r="S7">
        <f t="shared" si="7"/>
        <v>0.74283175156779235</v>
      </c>
    </row>
    <row r="8" spans="1:19" x14ac:dyDescent="0.3">
      <c r="A8">
        <v>1E-8</v>
      </c>
      <c r="B8">
        <v>40</v>
      </c>
      <c r="C8">
        <v>0</v>
      </c>
      <c r="D8">
        <v>633</v>
      </c>
      <c r="E8">
        <v>76</v>
      </c>
      <c r="F8">
        <v>59638</v>
      </c>
      <c r="G8">
        <f t="shared" si="1"/>
        <v>0.10719322990126939</v>
      </c>
      <c r="H8">
        <f t="shared" si="2"/>
        <v>1</v>
      </c>
      <c r="I8">
        <f t="shared" si="3"/>
        <v>0.32740377197165793</v>
      </c>
      <c r="J8" t="e">
        <f t="shared" si="4"/>
        <v>#N/A</v>
      </c>
      <c r="K8">
        <f t="shared" si="0"/>
        <v>0.70098469073912528</v>
      </c>
      <c r="L8">
        <f t="shared" si="5"/>
        <v>2.5722268106673085</v>
      </c>
      <c r="M8">
        <v>4</v>
      </c>
      <c r="N8">
        <v>15337</v>
      </c>
      <c r="O8">
        <v>240</v>
      </c>
      <c r="P8">
        <v>469</v>
      </c>
      <c r="Q8">
        <v>44301</v>
      </c>
      <c r="R8">
        <f t="shared" si="6"/>
        <v>0.66149506346967557</v>
      </c>
      <c r="S8">
        <f t="shared" si="7"/>
        <v>0.74283175156779235</v>
      </c>
    </row>
    <row r="9" spans="1:19" x14ac:dyDescent="0.3">
      <c r="A9">
        <v>1E-8</v>
      </c>
      <c r="B9">
        <v>50</v>
      </c>
      <c r="C9">
        <v>0</v>
      </c>
      <c r="D9">
        <v>640</v>
      </c>
      <c r="E9">
        <v>69</v>
      </c>
      <c r="F9">
        <v>59638</v>
      </c>
      <c r="G9">
        <f t="shared" si="1"/>
        <v>9.7320169252468267E-2</v>
      </c>
      <c r="H9">
        <f t="shared" si="2"/>
        <v>1</v>
      </c>
      <c r="I9">
        <f t="shared" si="3"/>
        <v>0.31196180736184398</v>
      </c>
      <c r="J9" t="e">
        <f t="shared" si="4"/>
        <v>#N/A</v>
      </c>
      <c r="K9">
        <f t="shared" si="0"/>
        <v>0.70098469073912528</v>
      </c>
      <c r="L9">
        <f t="shared" si="5"/>
        <v>2.5722268106673085</v>
      </c>
      <c r="M9">
        <v>4</v>
      </c>
      <c r="N9">
        <v>15337</v>
      </c>
      <c r="O9">
        <v>240</v>
      </c>
      <c r="P9">
        <v>469</v>
      </c>
      <c r="Q9">
        <v>44301</v>
      </c>
      <c r="R9">
        <f t="shared" si="6"/>
        <v>0.66149506346967557</v>
      </c>
      <c r="S9">
        <f t="shared" si="7"/>
        <v>0.74283175156779235</v>
      </c>
    </row>
    <row r="10" spans="1:19" x14ac:dyDescent="0.3">
      <c r="A10">
        <v>1E-8</v>
      </c>
      <c r="B10">
        <v>100</v>
      </c>
      <c r="C10">
        <v>0</v>
      </c>
      <c r="D10">
        <v>685</v>
      </c>
      <c r="E10">
        <v>24</v>
      </c>
      <c r="F10">
        <v>59638</v>
      </c>
      <c r="G10">
        <f t="shared" si="1"/>
        <v>3.3850493653032443E-2</v>
      </c>
      <c r="H10">
        <f t="shared" si="2"/>
        <v>1</v>
      </c>
      <c r="I10">
        <f t="shared" si="3"/>
        <v>0.18398503649218989</v>
      </c>
      <c r="J10" t="e">
        <f t="shared" si="4"/>
        <v>#N/A</v>
      </c>
      <c r="K10">
        <f t="shared" si="0"/>
        <v>0.70098469073912528</v>
      </c>
      <c r="L10">
        <f t="shared" si="5"/>
        <v>2.5722268106673085</v>
      </c>
      <c r="M10">
        <v>4</v>
      </c>
      <c r="N10">
        <v>15337</v>
      </c>
      <c r="O10">
        <v>240</v>
      </c>
      <c r="P10">
        <v>469</v>
      </c>
      <c r="Q10">
        <v>44301</v>
      </c>
      <c r="R10">
        <f t="shared" si="6"/>
        <v>0.66149506346967557</v>
      </c>
      <c r="S10">
        <f t="shared" si="7"/>
        <v>0.74283175156779235</v>
      </c>
    </row>
    <row r="11" spans="1:19" x14ac:dyDescent="0.3">
      <c r="A11">
        <v>1E-8</v>
      </c>
      <c r="B11">
        <v>150</v>
      </c>
      <c r="C11">
        <v>0</v>
      </c>
      <c r="D11">
        <v>698</v>
      </c>
      <c r="E11">
        <v>11</v>
      </c>
      <c r="F11">
        <v>59638</v>
      </c>
      <c r="G11">
        <f t="shared" si="1"/>
        <v>1.5514809590973202E-2</v>
      </c>
      <c r="H11">
        <f t="shared" si="2"/>
        <v>1</v>
      </c>
      <c r="I11">
        <f t="shared" si="3"/>
        <v>0.12455845852840827</v>
      </c>
      <c r="J11" t="e">
        <f t="shared" si="4"/>
        <v>#N/A</v>
      </c>
      <c r="K11">
        <f t="shared" si="0"/>
        <v>0.70098469073912528</v>
      </c>
      <c r="L11">
        <f t="shared" si="5"/>
        <v>2.5722268106673085</v>
      </c>
      <c r="M11">
        <v>4</v>
      </c>
      <c r="N11">
        <v>15337</v>
      </c>
      <c r="O11">
        <v>240</v>
      </c>
      <c r="P11">
        <v>469</v>
      </c>
      <c r="Q11">
        <v>44301</v>
      </c>
      <c r="R11">
        <f t="shared" si="6"/>
        <v>0.66149506346967557</v>
      </c>
      <c r="S11">
        <f t="shared" si="7"/>
        <v>0.74283175156779235</v>
      </c>
    </row>
    <row r="12" spans="1:19" x14ac:dyDescent="0.3">
      <c r="A12">
        <v>1E-8</v>
      </c>
      <c r="B12">
        <v>200</v>
      </c>
      <c r="C12">
        <v>0</v>
      </c>
      <c r="D12">
        <v>703</v>
      </c>
      <c r="E12">
        <v>6</v>
      </c>
      <c r="F12">
        <v>59638</v>
      </c>
      <c r="G12">
        <f t="shared" si="1"/>
        <v>8.4626234132581107E-3</v>
      </c>
      <c r="H12">
        <f t="shared" si="2"/>
        <v>1</v>
      </c>
      <c r="I12">
        <f t="shared" si="3"/>
        <v>9.1992518246094945E-2</v>
      </c>
      <c r="J12" t="e">
        <f t="shared" si="4"/>
        <v>#N/A</v>
      </c>
      <c r="K12">
        <f t="shared" si="0"/>
        <v>0.70098469073912528</v>
      </c>
      <c r="L12">
        <f t="shared" si="5"/>
        <v>2.5722268106673085</v>
      </c>
      <c r="M12">
        <v>4</v>
      </c>
      <c r="N12">
        <v>15337</v>
      </c>
      <c r="O12">
        <v>240</v>
      </c>
      <c r="P12">
        <v>469</v>
      </c>
      <c r="Q12">
        <v>44301</v>
      </c>
      <c r="R12">
        <f t="shared" si="6"/>
        <v>0.66149506346967557</v>
      </c>
      <c r="S12">
        <f t="shared" si="7"/>
        <v>0.74283175156779235</v>
      </c>
    </row>
    <row r="13" spans="1:19" x14ac:dyDescent="0.3">
      <c r="A13">
        <v>9.9999999999999995E-8</v>
      </c>
      <c r="B13">
        <v>2</v>
      </c>
      <c r="C13">
        <v>8185</v>
      </c>
      <c r="D13">
        <v>247</v>
      </c>
      <c r="E13">
        <v>462</v>
      </c>
      <c r="F13">
        <v>51453</v>
      </c>
      <c r="G13">
        <f t="shared" si="1"/>
        <v>0.65162200282087446</v>
      </c>
      <c r="H13">
        <f t="shared" si="2"/>
        <v>0.86275529025118214</v>
      </c>
      <c r="I13">
        <f t="shared" si="3"/>
        <v>0.74979352503057817</v>
      </c>
      <c r="J13">
        <f t="shared" si="4"/>
        <v>4.7478843010667457</v>
      </c>
      <c r="K13">
        <f t="shared" si="0"/>
        <v>0.75078379406783424</v>
      </c>
      <c r="L13">
        <f t="shared" si="5"/>
        <v>4.8281069703356083</v>
      </c>
      <c r="M13">
        <v>1289</v>
      </c>
      <c r="N13">
        <v>8049</v>
      </c>
      <c r="O13">
        <v>247</v>
      </c>
      <c r="P13">
        <v>462</v>
      </c>
      <c r="Q13">
        <v>51589</v>
      </c>
      <c r="R13">
        <f t="shared" si="6"/>
        <v>0.65162200282087446</v>
      </c>
      <c r="S13">
        <f t="shared" si="7"/>
        <v>0.86503571548341662</v>
      </c>
    </row>
    <row r="14" spans="1:19" x14ac:dyDescent="0.3">
      <c r="A14">
        <v>9.9999999999999995E-8</v>
      </c>
      <c r="B14">
        <v>5</v>
      </c>
      <c r="C14">
        <v>1523</v>
      </c>
      <c r="D14">
        <v>371</v>
      </c>
      <c r="E14">
        <v>338</v>
      </c>
      <c r="F14">
        <v>58115</v>
      </c>
      <c r="G14">
        <f t="shared" si="1"/>
        <v>0.47672778561354018</v>
      </c>
      <c r="H14">
        <f t="shared" si="2"/>
        <v>0.97446259096549181</v>
      </c>
      <c r="I14">
        <f t="shared" si="3"/>
        <v>0.68158153815534928</v>
      </c>
      <c r="J14">
        <f t="shared" si="4"/>
        <v>18.667821193972625</v>
      </c>
      <c r="K14">
        <f t="shared" si="0"/>
        <v>0.75078379406783424</v>
      </c>
      <c r="L14">
        <f t="shared" si="5"/>
        <v>4.8281069703356083</v>
      </c>
      <c r="M14">
        <v>1289</v>
      </c>
      <c r="N14">
        <v>8049</v>
      </c>
      <c r="O14">
        <v>247</v>
      </c>
      <c r="P14">
        <v>462</v>
      </c>
      <c r="Q14">
        <v>51589</v>
      </c>
      <c r="R14">
        <f t="shared" si="6"/>
        <v>0.65162200282087446</v>
      </c>
      <c r="S14">
        <f t="shared" si="7"/>
        <v>0.86503571548341662</v>
      </c>
    </row>
    <row r="15" spans="1:19" x14ac:dyDescent="0.3">
      <c r="A15">
        <v>9.9999999999999995E-8</v>
      </c>
      <c r="B15">
        <v>10</v>
      </c>
      <c r="C15">
        <v>168</v>
      </c>
      <c r="D15">
        <v>453</v>
      </c>
      <c r="E15">
        <v>256</v>
      </c>
      <c r="F15">
        <v>59470</v>
      </c>
      <c r="G15">
        <f t="shared" si="1"/>
        <v>0.36107193229901269</v>
      </c>
      <c r="H15">
        <f t="shared" si="2"/>
        <v>0.99718300412488681</v>
      </c>
      <c r="I15">
        <f t="shared" si="3"/>
        <v>0.6000456600585552</v>
      </c>
      <c r="J15">
        <f t="shared" si="4"/>
        <v>128.17623749076498</v>
      </c>
      <c r="K15">
        <f t="shared" si="0"/>
        <v>0.75078379406783424</v>
      </c>
      <c r="L15">
        <f t="shared" si="5"/>
        <v>4.8281069703356083</v>
      </c>
      <c r="M15">
        <v>1289</v>
      </c>
      <c r="N15">
        <v>8049</v>
      </c>
      <c r="O15">
        <v>247</v>
      </c>
      <c r="P15">
        <v>462</v>
      </c>
      <c r="Q15">
        <v>51589</v>
      </c>
      <c r="R15">
        <f t="shared" si="6"/>
        <v>0.65162200282087446</v>
      </c>
      <c r="S15">
        <f t="shared" si="7"/>
        <v>0.86503571548341662</v>
      </c>
    </row>
    <row r="16" spans="1:19" x14ac:dyDescent="0.3">
      <c r="A16">
        <v>9.9999999999999995E-8</v>
      </c>
      <c r="B16">
        <v>15</v>
      </c>
      <c r="C16">
        <v>12</v>
      </c>
      <c r="D16">
        <v>465</v>
      </c>
      <c r="E16">
        <v>244</v>
      </c>
      <c r="F16">
        <v>59626</v>
      </c>
      <c r="G16">
        <f t="shared" si="1"/>
        <v>0.34414668547249649</v>
      </c>
      <c r="H16">
        <f t="shared" si="2"/>
        <v>0.99979878600892047</v>
      </c>
      <c r="I16">
        <f t="shared" si="3"/>
        <v>0.58658114387047577</v>
      </c>
      <c r="J16">
        <f t="shared" si="4"/>
        <v>1710.3516690173956</v>
      </c>
      <c r="K16">
        <f t="shared" si="0"/>
        <v>0.75078379406783424</v>
      </c>
      <c r="L16">
        <f t="shared" si="5"/>
        <v>4.8281069703356083</v>
      </c>
      <c r="M16">
        <v>1289</v>
      </c>
      <c r="N16">
        <v>8049</v>
      </c>
      <c r="O16">
        <v>247</v>
      </c>
      <c r="P16">
        <v>462</v>
      </c>
      <c r="Q16">
        <v>51589</v>
      </c>
      <c r="R16">
        <f t="shared" si="6"/>
        <v>0.65162200282087446</v>
      </c>
      <c r="S16">
        <f t="shared" si="7"/>
        <v>0.86503571548341662</v>
      </c>
    </row>
    <row r="17" spans="1:19" x14ac:dyDescent="0.3">
      <c r="A17">
        <v>9.9999999999999995E-8</v>
      </c>
      <c r="B17">
        <v>25</v>
      </c>
      <c r="C17">
        <v>0</v>
      </c>
      <c r="D17">
        <v>515</v>
      </c>
      <c r="E17">
        <v>194</v>
      </c>
      <c r="F17">
        <v>59638</v>
      </c>
      <c r="G17">
        <f t="shared" si="1"/>
        <v>0.27362482369534558</v>
      </c>
      <c r="H17">
        <f t="shared" si="2"/>
        <v>1</v>
      </c>
      <c r="I17">
        <f t="shared" si="3"/>
        <v>0.52309160162952872</v>
      </c>
      <c r="J17" t="e">
        <f t="shared" si="4"/>
        <v>#N/A</v>
      </c>
      <c r="K17">
        <f t="shared" si="0"/>
        <v>0.75078379406783424</v>
      </c>
      <c r="L17">
        <f t="shared" si="5"/>
        <v>4.8281069703356083</v>
      </c>
      <c r="M17">
        <v>1289</v>
      </c>
      <c r="N17">
        <v>8049</v>
      </c>
      <c r="O17">
        <v>247</v>
      </c>
      <c r="P17">
        <v>462</v>
      </c>
      <c r="Q17">
        <v>51589</v>
      </c>
      <c r="R17">
        <f t="shared" si="6"/>
        <v>0.65162200282087446</v>
      </c>
      <c r="S17">
        <f t="shared" si="7"/>
        <v>0.86503571548341662</v>
      </c>
    </row>
    <row r="18" spans="1:19" x14ac:dyDescent="0.3">
      <c r="A18">
        <v>9.9999999999999995E-8</v>
      </c>
      <c r="B18">
        <v>30</v>
      </c>
      <c r="C18">
        <v>0</v>
      </c>
      <c r="D18">
        <v>519</v>
      </c>
      <c r="E18">
        <v>190</v>
      </c>
      <c r="F18">
        <v>59638</v>
      </c>
      <c r="G18">
        <f t="shared" si="1"/>
        <v>0.26798307475317351</v>
      </c>
      <c r="H18">
        <f t="shared" si="2"/>
        <v>1</v>
      </c>
      <c r="I18">
        <f t="shared" si="3"/>
        <v>0.51767081698041806</v>
      </c>
      <c r="J18" t="e">
        <f t="shared" si="4"/>
        <v>#N/A</v>
      </c>
      <c r="K18">
        <f t="shared" si="0"/>
        <v>0.75078379406783424</v>
      </c>
      <c r="L18">
        <f t="shared" si="5"/>
        <v>4.8281069703356083</v>
      </c>
      <c r="M18">
        <v>1289</v>
      </c>
      <c r="N18">
        <v>8049</v>
      </c>
      <c r="O18">
        <v>247</v>
      </c>
      <c r="P18">
        <v>462</v>
      </c>
      <c r="Q18">
        <v>51589</v>
      </c>
      <c r="R18">
        <f t="shared" si="6"/>
        <v>0.65162200282087446</v>
      </c>
      <c r="S18">
        <f t="shared" si="7"/>
        <v>0.86503571548341662</v>
      </c>
    </row>
    <row r="19" spans="1:19" x14ac:dyDescent="0.3">
      <c r="A19">
        <v>9.9999999999999995E-8</v>
      </c>
      <c r="B19">
        <v>40</v>
      </c>
      <c r="C19">
        <v>0</v>
      </c>
      <c r="D19">
        <v>530</v>
      </c>
      <c r="E19">
        <v>179</v>
      </c>
      <c r="F19">
        <v>59638</v>
      </c>
      <c r="G19">
        <f t="shared" si="1"/>
        <v>0.25246826516220028</v>
      </c>
      <c r="H19">
        <f t="shared" si="2"/>
        <v>1</v>
      </c>
      <c r="I19">
        <f t="shared" si="3"/>
        <v>0.50246220271996611</v>
      </c>
      <c r="J19" t="e">
        <f t="shared" si="4"/>
        <v>#N/A</v>
      </c>
      <c r="K19">
        <f t="shared" si="0"/>
        <v>0.75078379406783424</v>
      </c>
      <c r="L19">
        <f t="shared" si="5"/>
        <v>4.8281069703356083</v>
      </c>
      <c r="M19">
        <v>1289</v>
      </c>
      <c r="N19">
        <v>8049</v>
      </c>
      <c r="O19">
        <v>247</v>
      </c>
      <c r="P19">
        <v>462</v>
      </c>
      <c r="Q19">
        <v>51589</v>
      </c>
      <c r="R19">
        <f t="shared" si="6"/>
        <v>0.65162200282087446</v>
      </c>
      <c r="S19">
        <f t="shared" si="7"/>
        <v>0.86503571548341662</v>
      </c>
    </row>
    <row r="20" spans="1:19" x14ac:dyDescent="0.3">
      <c r="A20">
        <v>9.9999999999999995E-8</v>
      </c>
      <c r="B20">
        <v>50</v>
      </c>
      <c r="C20">
        <v>0</v>
      </c>
      <c r="D20">
        <v>535</v>
      </c>
      <c r="E20">
        <v>174</v>
      </c>
      <c r="F20">
        <v>59638</v>
      </c>
      <c r="G20">
        <f t="shared" si="1"/>
        <v>0.2454160789844852</v>
      </c>
      <c r="H20">
        <f t="shared" si="2"/>
        <v>1</v>
      </c>
      <c r="I20">
        <f t="shared" si="3"/>
        <v>0.49539487177854918</v>
      </c>
      <c r="J20" t="e">
        <f t="shared" si="4"/>
        <v>#N/A</v>
      </c>
      <c r="K20">
        <f t="shared" si="0"/>
        <v>0.75078379406783424</v>
      </c>
      <c r="L20">
        <f t="shared" si="5"/>
        <v>4.8281069703356083</v>
      </c>
      <c r="M20">
        <v>1289</v>
      </c>
      <c r="N20">
        <v>8049</v>
      </c>
      <c r="O20">
        <v>247</v>
      </c>
      <c r="P20">
        <v>462</v>
      </c>
      <c r="Q20">
        <v>51589</v>
      </c>
      <c r="R20">
        <f t="shared" si="6"/>
        <v>0.65162200282087446</v>
      </c>
      <c r="S20">
        <f t="shared" si="7"/>
        <v>0.86503571548341662</v>
      </c>
    </row>
    <row r="21" spans="1:19" x14ac:dyDescent="0.3">
      <c r="A21">
        <v>9.9999999999999995E-8</v>
      </c>
      <c r="B21">
        <v>100</v>
      </c>
      <c r="C21">
        <v>0</v>
      </c>
      <c r="D21">
        <v>600</v>
      </c>
      <c r="E21">
        <v>109</v>
      </c>
      <c r="F21">
        <v>59638</v>
      </c>
      <c r="G21">
        <f t="shared" si="1"/>
        <v>0.15373765867418901</v>
      </c>
      <c r="H21">
        <f t="shared" si="2"/>
        <v>1</v>
      </c>
      <c r="I21">
        <f t="shared" si="3"/>
        <v>0.39209394113425039</v>
      </c>
      <c r="J21" t="e">
        <f t="shared" si="4"/>
        <v>#N/A</v>
      </c>
      <c r="K21">
        <f t="shared" si="0"/>
        <v>0.75078379406783424</v>
      </c>
      <c r="L21">
        <f t="shared" si="5"/>
        <v>4.8281069703356083</v>
      </c>
      <c r="M21">
        <v>1289</v>
      </c>
      <c r="N21">
        <v>8049</v>
      </c>
      <c r="O21">
        <v>247</v>
      </c>
      <c r="P21">
        <v>462</v>
      </c>
      <c r="Q21">
        <v>51589</v>
      </c>
      <c r="R21">
        <f t="shared" si="6"/>
        <v>0.65162200282087446</v>
      </c>
      <c r="S21">
        <f t="shared" si="7"/>
        <v>0.86503571548341662</v>
      </c>
    </row>
    <row r="22" spans="1:19" x14ac:dyDescent="0.3">
      <c r="A22">
        <v>9.9999999999999995E-8</v>
      </c>
      <c r="B22">
        <v>150</v>
      </c>
      <c r="C22">
        <v>0</v>
      </c>
      <c r="D22">
        <v>658</v>
      </c>
      <c r="E22">
        <v>51</v>
      </c>
      <c r="F22">
        <v>59638</v>
      </c>
      <c r="G22">
        <f t="shared" si="1"/>
        <v>7.1932299012693934E-2</v>
      </c>
      <c r="H22">
        <f t="shared" si="2"/>
        <v>1</v>
      </c>
      <c r="I22">
        <f t="shared" si="3"/>
        <v>0.26820197428932907</v>
      </c>
      <c r="J22" t="e">
        <f t="shared" si="4"/>
        <v>#N/A</v>
      </c>
      <c r="K22">
        <f t="shared" si="0"/>
        <v>0.75078379406783424</v>
      </c>
      <c r="L22">
        <f t="shared" si="5"/>
        <v>4.8281069703356083</v>
      </c>
      <c r="M22">
        <v>1289</v>
      </c>
      <c r="N22">
        <v>8049</v>
      </c>
      <c r="O22">
        <v>247</v>
      </c>
      <c r="P22">
        <v>462</v>
      </c>
      <c r="Q22">
        <v>51589</v>
      </c>
      <c r="R22">
        <f t="shared" si="6"/>
        <v>0.65162200282087446</v>
      </c>
      <c r="S22">
        <f t="shared" si="7"/>
        <v>0.86503571548341662</v>
      </c>
    </row>
    <row r="23" spans="1:19" x14ac:dyDescent="0.3">
      <c r="A23">
        <v>9.9999999999999995E-8</v>
      </c>
      <c r="B23">
        <v>200</v>
      </c>
      <c r="C23">
        <v>0</v>
      </c>
      <c r="D23">
        <v>690</v>
      </c>
      <c r="E23">
        <v>19</v>
      </c>
      <c r="F23">
        <v>59638</v>
      </c>
      <c r="G23">
        <f t="shared" si="1"/>
        <v>2.6798307475317348E-2</v>
      </c>
      <c r="H23">
        <f t="shared" si="2"/>
        <v>1</v>
      </c>
      <c r="I23">
        <f t="shared" si="3"/>
        <v>0.16370188598582897</v>
      </c>
      <c r="J23" t="e">
        <f t="shared" si="4"/>
        <v>#N/A</v>
      </c>
      <c r="K23">
        <f t="shared" si="0"/>
        <v>0.75078379406783424</v>
      </c>
      <c r="L23">
        <f t="shared" si="5"/>
        <v>4.8281069703356083</v>
      </c>
      <c r="M23">
        <v>1289</v>
      </c>
      <c r="N23">
        <v>8049</v>
      </c>
      <c r="O23">
        <v>247</v>
      </c>
      <c r="P23">
        <v>462</v>
      </c>
      <c r="Q23">
        <v>51589</v>
      </c>
      <c r="R23">
        <f t="shared" si="6"/>
        <v>0.65162200282087446</v>
      </c>
      <c r="S23">
        <f t="shared" si="7"/>
        <v>0.86503571548341662</v>
      </c>
    </row>
    <row r="24" spans="1:19" x14ac:dyDescent="0.3">
      <c r="A24">
        <v>9.9999999999999995E-7</v>
      </c>
      <c r="B24">
        <v>2</v>
      </c>
      <c r="C24">
        <v>1311</v>
      </c>
      <c r="D24">
        <v>168</v>
      </c>
      <c r="E24">
        <v>541</v>
      </c>
      <c r="F24">
        <v>58327</v>
      </c>
      <c r="G24">
        <f t="shared" si="1"/>
        <v>0.76304654442877295</v>
      </c>
      <c r="H24">
        <f t="shared" si="2"/>
        <v>0.97801737147456325</v>
      </c>
      <c r="I24">
        <f t="shared" si="3"/>
        <v>0.86387080960927087</v>
      </c>
      <c r="J24">
        <f t="shared" si="4"/>
        <v>34.71134234679112</v>
      </c>
      <c r="K24">
        <f t="shared" si="0"/>
        <v>0.86333094935438137</v>
      </c>
      <c r="L24">
        <f t="shared" si="5"/>
        <v>35.597534608769472</v>
      </c>
      <c r="M24">
        <v>5427</v>
      </c>
      <c r="N24">
        <v>1276</v>
      </c>
      <c r="O24">
        <v>169</v>
      </c>
      <c r="P24">
        <v>540</v>
      </c>
      <c r="Q24">
        <v>58362</v>
      </c>
      <c r="R24">
        <f t="shared" si="6"/>
        <v>0.76163610719322994</v>
      </c>
      <c r="S24">
        <f t="shared" si="7"/>
        <v>0.97860424561521175</v>
      </c>
    </row>
    <row r="25" spans="1:19" x14ac:dyDescent="0.3">
      <c r="A25">
        <v>9.9999999999999995E-7</v>
      </c>
      <c r="B25">
        <v>5</v>
      </c>
      <c r="C25">
        <v>71</v>
      </c>
      <c r="D25">
        <v>212</v>
      </c>
      <c r="E25">
        <v>497</v>
      </c>
      <c r="F25">
        <v>59567</v>
      </c>
      <c r="G25">
        <f t="shared" si="1"/>
        <v>0.70098730606488013</v>
      </c>
      <c r="H25">
        <f>F26/(F26+C25)</f>
        <v>0.99881087961412207</v>
      </c>
      <c r="I25">
        <f t="shared" si="3"/>
        <v>0.83675190335546701</v>
      </c>
      <c r="J25">
        <f t="shared" si="4"/>
        <v>588.80959097320169</v>
      </c>
      <c r="K25">
        <f t="shared" si="0"/>
        <v>0.86333094935438137</v>
      </c>
      <c r="L25">
        <f t="shared" si="5"/>
        <v>35.597534608769472</v>
      </c>
      <c r="M25">
        <v>5427</v>
      </c>
      <c r="N25">
        <v>1276</v>
      </c>
      <c r="O25">
        <v>169</v>
      </c>
      <c r="P25">
        <v>540</v>
      </c>
      <c r="Q25">
        <v>58362</v>
      </c>
      <c r="R25">
        <f t="shared" si="6"/>
        <v>0.76163610719322994</v>
      </c>
      <c r="S25">
        <f t="shared" si="7"/>
        <v>0.97860424561521175</v>
      </c>
    </row>
    <row r="26" spans="1:19" x14ac:dyDescent="0.3">
      <c r="A26">
        <v>9.9999999999999995E-7</v>
      </c>
      <c r="B26">
        <v>10</v>
      </c>
      <c r="C26">
        <v>1</v>
      </c>
      <c r="D26">
        <v>256</v>
      </c>
      <c r="E26">
        <v>453</v>
      </c>
      <c r="F26">
        <v>59637</v>
      </c>
      <c r="G26">
        <f t="shared" si="1"/>
        <v>0.63892806770098731</v>
      </c>
      <c r="H26">
        <f>F27/(F27+C26)</f>
        <v>0.99998323244856557</v>
      </c>
      <c r="I26">
        <f t="shared" si="3"/>
        <v>0.79932306012134369</v>
      </c>
      <c r="J26">
        <f t="shared" si="4"/>
        <v>38104.392101551479</v>
      </c>
      <c r="K26">
        <f t="shared" si="0"/>
        <v>0.86333094935438137</v>
      </c>
      <c r="L26">
        <f t="shared" si="5"/>
        <v>35.597534608769472</v>
      </c>
      <c r="M26">
        <v>5427</v>
      </c>
      <c r="N26">
        <v>1276</v>
      </c>
      <c r="O26">
        <v>169</v>
      </c>
      <c r="P26">
        <v>540</v>
      </c>
      <c r="Q26">
        <v>58362</v>
      </c>
      <c r="R26">
        <f t="shared" si="6"/>
        <v>0.76163610719322994</v>
      </c>
      <c r="S26">
        <f t="shared" si="7"/>
        <v>0.97860424561521175</v>
      </c>
    </row>
    <row r="27" spans="1:19" x14ac:dyDescent="0.3">
      <c r="A27">
        <v>9.9999999999999995E-7</v>
      </c>
      <c r="B27">
        <v>15</v>
      </c>
      <c r="C27">
        <v>0</v>
      </c>
      <c r="D27">
        <v>319</v>
      </c>
      <c r="E27">
        <v>390</v>
      </c>
      <c r="F27">
        <v>59638</v>
      </c>
      <c r="G27">
        <f t="shared" si="1"/>
        <v>0.55007052186177718</v>
      </c>
      <c r="H27">
        <f t="shared" si="2"/>
        <v>1</v>
      </c>
      <c r="I27">
        <f t="shared" si="3"/>
        <v>0.74166739301507467</v>
      </c>
      <c r="J27" t="e">
        <f t="shared" si="4"/>
        <v>#N/A</v>
      </c>
      <c r="K27">
        <f t="shared" si="0"/>
        <v>0.86333094935438137</v>
      </c>
      <c r="L27">
        <f t="shared" si="5"/>
        <v>35.597534608769472</v>
      </c>
      <c r="M27">
        <v>5427</v>
      </c>
      <c r="N27">
        <v>1276</v>
      </c>
      <c r="O27">
        <v>169</v>
      </c>
      <c r="P27">
        <v>540</v>
      </c>
      <c r="Q27">
        <v>58362</v>
      </c>
      <c r="R27">
        <f t="shared" si="6"/>
        <v>0.76163610719322994</v>
      </c>
      <c r="S27">
        <f t="shared" si="7"/>
        <v>0.97860424561521175</v>
      </c>
    </row>
    <row r="28" spans="1:19" x14ac:dyDescent="0.3">
      <c r="A28">
        <v>9.9999999999999995E-7</v>
      </c>
      <c r="B28">
        <v>25</v>
      </c>
      <c r="C28">
        <v>0</v>
      </c>
      <c r="D28">
        <v>345</v>
      </c>
      <c r="E28">
        <v>364</v>
      </c>
      <c r="F28">
        <v>59638</v>
      </c>
      <c r="G28">
        <f t="shared" si="1"/>
        <v>0.51339915373765865</v>
      </c>
      <c r="H28">
        <f t="shared" si="2"/>
        <v>1</v>
      </c>
      <c r="I28">
        <f t="shared" si="3"/>
        <v>0.71651877416970633</v>
      </c>
      <c r="J28" t="e">
        <f t="shared" si="4"/>
        <v>#N/A</v>
      </c>
      <c r="K28">
        <f t="shared" si="0"/>
        <v>0.86333094935438137</v>
      </c>
      <c r="L28">
        <f t="shared" si="5"/>
        <v>35.597534608769472</v>
      </c>
      <c r="M28">
        <v>5427</v>
      </c>
      <c r="N28">
        <v>1276</v>
      </c>
      <c r="O28">
        <v>169</v>
      </c>
      <c r="P28">
        <v>540</v>
      </c>
      <c r="Q28">
        <v>58362</v>
      </c>
      <c r="R28">
        <f t="shared" si="6"/>
        <v>0.76163610719322994</v>
      </c>
      <c r="S28">
        <f t="shared" si="7"/>
        <v>0.97860424561521175</v>
      </c>
    </row>
    <row r="29" spans="1:19" x14ac:dyDescent="0.3">
      <c r="A29">
        <v>9.9999999999999995E-7</v>
      </c>
      <c r="B29">
        <v>30</v>
      </c>
      <c r="C29">
        <v>0</v>
      </c>
      <c r="D29">
        <v>361</v>
      </c>
      <c r="E29">
        <v>348</v>
      </c>
      <c r="F29">
        <v>59638</v>
      </c>
      <c r="G29">
        <f t="shared" si="1"/>
        <v>0.4908321579689704</v>
      </c>
      <c r="H29">
        <f t="shared" si="2"/>
        <v>1</v>
      </c>
      <c r="I29">
        <f t="shared" si="3"/>
        <v>0.70059414639930473</v>
      </c>
      <c r="J29" t="e">
        <f t="shared" si="4"/>
        <v>#N/A</v>
      </c>
      <c r="K29">
        <f t="shared" si="0"/>
        <v>0.86333094935438137</v>
      </c>
      <c r="L29">
        <f t="shared" si="5"/>
        <v>35.597534608769472</v>
      </c>
      <c r="M29">
        <v>5427</v>
      </c>
      <c r="N29">
        <v>1276</v>
      </c>
      <c r="O29">
        <v>169</v>
      </c>
      <c r="P29">
        <v>540</v>
      </c>
      <c r="Q29">
        <v>58362</v>
      </c>
      <c r="R29">
        <f t="shared" si="6"/>
        <v>0.76163610719322994</v>
      </c>
      <c r="S29">
        <f t="shared" si="7"/>
        <v>0.97860424561521175</v>
      </c>
    </row>
    <row r="30" spans="1:19" x14ac:dyDescent="0.3">
      <c r="A30">
        <v>9.9999999999999995E-7</v>
      </c>
      <c r="B30">
        <v>40</v>
      </c>
      <c r="C30">
        <v>0</v>
      </c>
      <c r="D30">
        <v>380</v>
      </c>
      <c r="E30">
        <v>329</v>
      </c>
      <c r="F30">
        <v>59638</v>
      </c>
      <c r="G30">
        <f t="shared" si="1"/>
        <v>0.46403385049365303</v>
      </c>
      <c r="H30">
        <f t="shared" si="2"/>
        <v>1</v>
      </c>
      <c r="I30">
        <f t="shared" si="3"/>
        <v>0.68120030130179265</v>
      </c>
      <c r="J30" t="e">
        <f t="shared" si="4"/>
        <v>#N/A</v>
      </c>
      <c r="K30">
        <f t="shared" si="0"/>
        <v>0.86333094935438137</v>
      </c>
      <c r="L30">
        <f t="shared" si="5"/>
        <v>35.597534608769472</v>
      </c>
      <c r="M30">
        <v>5427</v>
      </c>
      <c r="N30">
        <v>1276</v>
      </c>
      <c r="O30">
        <v>169</v>
      </c>
      <c r="P30">
        <v>540</v>
      </c>
      <c r="Q30">
        <v>58362</v>
      </c>
      <c r="R30">
        <f t="shared" si="6"/>
        <v>0.76163610719322994</v>
      </c>
      <c r="S30">
        <f t="shared" si="7"/>
        <v>0.97860424561521175</v>
      </c>
    </row>
    <row r="31" spans="1:19" x14ac:dyDescent="0.3">
      <c r="A31">
        <v>9.9999999999999995E-7</v>
      </c>
      <c r="B31">
        <v>50</v>
      </c>
      <c r="C31">
        <v>0</v>
      </c>
      <c r="D31">
        <v>392</v>
      </c>
      <c r="E31">
        <v>317</v>
      </c>
      <c r="F31">
        <v>59638</v>
      </c>
      <c r="G31">
        <f t="shared" si="1"/>
        <v>0.44710860366713684</v>
      </c>
      <c r="H31">
        <f t="shared" si="2"/>
        <v>1</v>
      </c>
      <c r="I31">
        <f t="shared" si="3"/>
        <v>0.66866180066393566</v>
      </c>
      <c r="J31" t="e">
        <f t="shared" si="4"/>
        <v>#N/A</v>
      </c>
      <c r="K31">
        <f t="shared" si="0"/>
        <v>0.86333094935438137</v>
      </c>
      <c r="L31">
        <f t="shared" si="5"/>
        <v>35.597534608769472</v>
      </c>
      <c r="M31">
        <v>5427</v>
      </c>
      <c r="N31">
        <v>1276</v>
      </c>
      <c r="O31">
        <v>169</v>
      </c>
      <c r="P31">
        <v>540</v>
      </c>
      <c r="Q31">
        <v>58362</v>
      </c>
      <c r="R31">
        <f t="shared" si="6"/>
        <v>0.76163610719322994</v>
      </c>
      <c r="S31">
        <f t="shared" si="7"/>
        <v>0.97860424561521175</v>
      </c>
    </row>
    <row r="32" spans="1:19" x14ac:dyDescent="0.3">
      <c r="A32">
        <v>9.9999999999999995E-7</v>
      </c>
      <c r="B32">
        <v>100</v>
      </c>
      <c r="C32">
        <v>0</v>
      </c>
      <c r="D32">
        <v>479</v>
      </c>
      <c r="E32">
        <v>230</v>
      </c>
      <c r="F32">
        <v>59638</v>
      </c>
      <c r="G32">
        <f t="shared" si="1"/>
        <v>0.32440056417489421</v>
      </c>
      <c r="H32">
        <f t="shared" si="2"/>
        <v>1</v>
      </c>
      <c r="I32">
        <f t="shared" si="3"/>
        <v>0.56956172990721055</v>
      </c>
      <c r="J32" t="e">
        <f t="shared" si="4"/>
        <v>#N/A</v>
      </c>
      <c r="K32">
        <f t="shared" si="0"/>
        <v>0.86333094935438137</v>
      </c>
      <c r="L32">
        <f t="shared" si="5"/>
        <v>35.597534608769472</v>
      </c>
      <c r="M32">
        <v>5427</v>
      </c>
      <c r="N32">
        <v>1276</v>
      </c>
      <c r="O32">
        <v>169</v>
      </c>
      <c r="P32">
        <v>540</v>
      </c>
      <c r="Q32">
        <v>58362</v>
      </c>
      <c r="R32">
        <f t="shared" si="6"/>
        <v>0.76163610719322994</v>
      </c>
      <c r="S32">
        <f t="shared" si="7"/>
        <v>0.97860424561521175</v>
      </c>
    </row>
    <row r="33" spans="1:19" x14ac:dyDescent="0.3">
      <c r="A33">
        <v>9.9999999999999995E-7</v>
      </c>
      <c r="B33">
        <v>150</v>
      </c>
      <c r="C33">
        <v>0</v>
      </c>
      <c r="D33">
        <v>540</v>
      </c>
      <c r="E33">
        <v>169</v>
      </c>
      <c r="F33">
        <v>59638</v>
      </c>
      <c r="G33">
        <f t="shared" si="1"/>
        <v>0.23836389280677009</v>
      </c>
      <c r="H33">
        <f t="shared" si="2"/>
        <v>1</v>
      </c>
      <c r="I33">
        <f t="shared" si="3"/>
        <v>0.48822524802264178</v>
      </c>
      <c r="J33" t="e">
        <f t="shared" si="4"/>
        <v>#N/A</v>
      </c>
      <c r="K33">
        <f t="shared" si="0"/>
        <v>0.86333094935438137</v>
      </c>
      <c r="L33">
        <f t="shared" si="5"/>
        <v>35.597534608769472</v>
      </c>
      <c r="M33">
        <v>5427</v>
      </c>
      <c r="N33">
        <v>1276</v>
      </c>
      <c r="O33">
        <v>169</v>
      </c>
      <c r="P33">
        <v>540</v>
      </c>
      <c r="Q33">
        <v>58362</v>
      </c>
      <c r="R33">
        <f t="shared" si="6"/>
        <v>0.76163610719322994</v>
      </c>
      <c r="S33">
        <f t="shared" si="7"/>
        <v>0.97860424561521175</v>
      </c>
    </row>
    <row r="34" spans="1:19" x14ac:dyDescent="0.3">
      <c r="A34">
        <v>9.9999999999999995E-7</v>
      </c>
      <c r="B34">
        <v>200</v>
      </c>
      <c r="C34">
        <v>0</v>
      </c>
      <c r="D34">
        <v>613</v>
      </c>
      <c r="E34">
        <v>96</v>
      </c>
      <c r="F34">
        <v>59638</v>
      </c>
      <c r="G34">
        <f t="shared" si="1"/>
        <v>0.13540197461212977</v>
      </c>
      <c r="H34">
        <f t="shared" si="2"/>
        <v>1</v>
      </c>
      <c r="I34">
        <f t="shared" si="3"/>
        <v>0.36797007298437978</v>
      </c>
      <c r="J34" t="e">
        <f t="shared" si="4"/>
        <v>#N/A</v>
      </c>
      <c r="K34">
        <f t="shared" ref="K34:K65" si="8">SQRT(R34*S34)</f>
        <v>0.86333094935438137</v>
      </c>
      <c r="L34">
        <f t="shared" si="5"/>
        <v>35.597534608769472</v>
      </c>
      <c r="M34">
        <v>5427</v>
      </c>
      <c r="N34">
        <v>1276</v>
      </c>
      <c r="O34">
        <v>169</v>
      </c>
      <c r="P34">
        <v>540</v>
      </c>
      <c r="Q34">
        <v>58362</v>
      </c>
      <c r="R34">
        <f t="shared" si="6"/>
        <v>0.76163610719322994</v>
      </c>
      <c r="S34">
        <f t="shared" si="7"/>
        <v>0.97860424561521175</v>
      </c>
    </row>
    <row r="35" spans="1:19" x14ac:dyDescent="0.3">
      <c r="A35">
        <v>9.9999999999999991E-6</v>
      </c>
      <c r="B35">
        <v>2</v>
      </c>
      <c r="C35">
        <v>184</v>
      </c>
      <c r="D35">
        <v>64</v>
      </c>
      <c r="E35">
        <v>645</v>
      </c>
      <c r="F35">
        <v>59454</v>
      </c>
      <c r="G35">
        <f t="shared" si="1"/>
        <v>0.90973201692524686</v>
      </c>
      <c r="H35">
        <f t="shared" si="2"/>
        <v>0.99691471880344751</v>
      </c>
      <c r="I35">
        <f t="shared" si="3"/>
        <v>0.95232622448377724</v>
      </c>
      <c r="J35">
        <f t="shared" si="4"/>
        <v>294.86194579015148</v>
      </c>
      <c r="K35">
        <f t="shared" si="8"/>
        <v>0.95749153763722461</v>
      </c>
      <c r="L35">
        <f t="shared" si="5"/>
        <v>47.706312943325521</v>
      </c>
      <c r="M35">
        <v>3952</v>
      </c>
      <c r="N35">
        <v>1169</v>
      </c>
      <c r="O35">
        <v>46</v>
      </c>
      <c r="P35">
        <v>663</v>
      </c>
      <c r="Q35">
        <v>58469</v>
      </c>
      <c r="R35">
        <f t="shared" si="6"/>
        <v>0.93511988716502115</v>
      </c>
      <c r="S35">
        <f t="shared" si="7"/>
        <v>0.98039840370233744</v>
      </c>
    </row>
    <row r="36" spans="1:19" x14ac:dyDescent="0.3">
      <c r="A36">
        <v>9.9999999999999991E-6</v>
      </c>
      <c r="B36">
        <v>5</v>
      </c>
      <c r="C36">
        <v>3</v>
      </c>
      <c r="D36">
        <v>110</v>
      </c>
      <c r="E36">
        <v>599</v>
      </c>
      <c r="F36">
        <v>59635</v>
      </c>
      <c r="G36">
        <f t="shared" si="1"/>
        <v>0.844851904090268</v>
      </c>
      <c r="H36">
        <f t="shared" si="2"/>
        <v>0.99994969650223009</v>
      </c>
      <c r="I36">
        <f t="shared" si="3"/>
        <v>0.91913513972886207</v>
      </c>
      <c r="J36">
        <f t="shared" si="4"/>
        <v>16795.092618711802</v>
      </c>
      <c r="K36">
        <f t="shared" si="8"/>
        <v>0.95749153763722461</v>
      </c>
      <c r="L36">
        <f t="shared" si="5"/>
        <v>47.706312943325521</v>
      </c>
      <c r="M36">
        <v>3952</v>
      </c>
      <c r="N36">
        <v>1169</v>
      </c>
      <c r="O36">
        <v>46</v>
      </c>
      <c r="P36">
        <v>663</v>
      </c>
      <c r="Q36">
        <v>58469</v>
      </c>
      <c r="R36">
        <f t="shared" si="6"/>
        <v>0.93511988716502115</v>
      </c>
      <c r="S36">
        <f t="shared" si="7"/>
        <v>0.98039840370233744</v>
      </c>
    </row>
    <row r="37" spans="1:19" x14ac:dyDescent="0.3">
      <c r="A37">
        <v>9.9999999999999991E-6</v>
      </c>
      <c r="B37">
        <v>10</v>
      </c>
      <c r="C37">
        <v>0</v>
      </c>
      <c r="D37">
        <v>160</v>
      </c>
      <c r="E37">
        <v>549</v>
      </c>
      <c r="F37">
        <v>59638</v>
      </c>
      <c r="G37">
        <f t="shared" si="1"/>
        <v>0.77433004231311708</v>
      </c>
      <c r="H37">
        <f t="shared" si="2"/>
        <v>1</v>
      </c>
      <c r="I37">
        <f t="shared" si="3"/>
        <v>0.87996025041652715</v>
      </c>
      <c r="J37" t="e">
        <f t="shared" si="4"/>
        <v>#N/A</v>
      </c>
      <c r="K37">
        <f t="shared" si="8"/>
        <v>0.95749153763722461</v>
      </c>
      <c r="L37">
        <f t="shared" si="5"/>
        <v>47.706312943325521</v>
      </c>
      <c r="M37">
        <v>3952</v>
      </c>
      <c r="N37">
        <v>1169</v>
      </c>
      <c r="O37">
        <v>46</v>
      </c>
      <c r="P37">
        <v>663</v>
      </c>
      <c r="Q37">
        <v>58469</v>
      </c>
      <c r="R37">
        <f t="shared" si="6"/>
        <v>0.93511988716502115</v>
      </c>
      <c r="S37">
        <f t="shared" si="7"/>
        <v>0.98039840370233744</v>
      </c>
    </row>
    <row r="38" spans="1:19" x14ac:dyDescent="0.3">
      <c r="A38">
        <v>9.9999999999999991E-6</v>
      </c>
      <c r="B38">
        <v>15</v>
      </c>
      <c r="C38">
        <v>0</v>
      </c>
      <c r="D38">
        <v>233</v>
      </c>
      <c r="E38">
        <v>476</v>
      </c>
      <c r="F38">
        <v>59638</v>
      </c>
      <c r="G38">
        <f t="shared" si="1"/>
        <v>0.67136812411847668</v>
      </c>
      <c r="H38">
        <f t="shared" si="2"/>
        <v>1</v>
      </c>
      <c r="I38">
        <f t="shared" si="3"/>
        <v>0.8193705658116337</v>
      </c>
      <c r="J38" t="e">
        <f t="shared" si="4"/>
        <v>#N/A</v>
      </c>
      <c r="K38">
        <f t="shared" si="8"/>
        <v>0.95749153763722461</v>
      </c>
      <c r="L38">
        <f t="shared" si="5"/>
        <v>47.706312943325521</v>
      </c>
      <c r="M38">
        <v>3952</v>
      </c>
      <c r="N38">
        <v>1169</v>
      </c>
      <c r="O38">
        <v>46</v>
      </c>
      <c r="P38">
        <v>663</v>
      </c>
      <c r="Q38">
        <v>58469</v>
      </c>
      <c r="R38">
        <f t="shared" si="6"/>
        <v>0.93511988716502115</v>
      </c>
      <c r="S38">
        <f t="shared" si="7"/>
        <v>0.98039840370233744</v>
      </c>
    </row>
    <row r="39" spans="1:19" x14ac:dyDescent="0.3">
      <c r="A39">
        <v>9.9999999999999991E-6</v>
      </c>
      <c r="B39">
        <v>25</v>
      </c>
      <c r="C39">
        <v>0</v>
      </c>
      <c r="D39">
        <v>290</v>
      </c>
      <c r="E39">
        <v>419</v>
      </c>
      <c r="F39">
        <v>59638</v>
      </c>
      <c r="G39">
        <f t="shared" si="1"/>
        <v>0.59097320169252465</v>
      </c>
      <c r="H39">
        <f t="shared" si="2"/>
        <v>1</v>
      </c>
      <c r="I39">
        <f t="shared" si="3"/>
        <v>0.76874781410585136</v>
      </c>
      <c r="J39" t="e">
        <f t="shared" si="4"/>
        <v>#N/A</v>
      </c>
      <c r="K39">
        <f t="shared" si="8"/>
        <v>0.95749153763722461</v>
      </c>
      <c r="L39">
        <f t="shared" si="5"/>
        <v>47.706312943325521</v>
      </c>
      <c r="M39">
        <v>3952</v>
      </c>
      <c r="N39">
        <v>1169</v>
      </c>
      <c r="O39">
        <v>46</v>
      </c>
      <c r="P39">
        <v>663</v>
      </c>
      <c r="Q39">
        <v>58469</v>
      </c>
      <c r="R39">
        <f t="shared" si="6"/>
        <v>0.93511988716502115</v>
      </c>
      <c r="S39">
        <f t="shared" si="7"/>
        <v>0.98039840370233744</v>
      </c>
    </row>
    <row r="40" spans="1:19" x14ac:dyDescent="0.3">
      <c r="A40">
        <v>9.9999999999999991E-6</v>
      </c>
      <c r="B40">
        <v>30</v>
      </c>
      <c r="C40">
        <v>0</v>
      </c>
      <c r="D40">
        <v>308</v>
      </c>
      <c r="E40">
        <v>401</v>
      </c>
      <c r="F40">
        <v>59638</v>
      </c>
      <c r="G40">
        <f t="shared" si="1"/>
        <v>0.56558533145275036</v>
      </c>
      <c r="H40">
        <f t="shared" si="2"/>
        <v>1</v>
      </c>
      <c r="I40">
        <f t="shared" si="3"/>
        <v>0.75205407481959063</v>
      </c>
      <c r="J40" t="e">
        <f t="shared" si="4"/>
        <v>#N/A</v>
      </c>
      <c r="K40">
        <f t="shared" si="8"/>
        <v>0.95749153763722461</v>
      </c>
      <c r="L40">
        <f t="shared" si="5"/>
        <v>47.706312943325521</v>
      </c>
      <c r="M40">
        <v>3952</v>
      </c>
      <c r="N40">
        <v>1169</v>
      </c>
      <c r="O40">
        <v>46</v>
      </c>
      <c r="P40">
        <v>663</v>
      </c>
      <c r="Q40">
        <v>58469</v>
      </c>
      <c r="R40">
        <f t="shared" si="6"/>
        <v>0.93511988716502115</v>
      </c>
      <c r="S40">
        <f t="shared" si="7"/>
        <v>0.98039840370233744</v>
      </c>
    </row>
    <row r="41" spans="1:19" x14ac:dyDescent="0.3">
      <c r="A41">
        <v>9.9999999999999991E-6</v>
      </c>
      <c r="B41">
        <v>40</v>
      </c>
      <c r="C41">
        <v>0</v>
      </c>
      <c r="D41">
        <v>347</v>
      </c>
      <c r="E41">
        <v>362</v>
      </c>
      <c r="F41">
        <v>59638</v>
      </c>
      <c r="G41">
        <f t="shared" si="1"/>
        <v>0.51057827926657262</v>
      </c>
      <c r="H41">
        <f t="shared" si="2"/>
        <v>1</v>
      </c>
      <c r="I41">
        <f t="shared" si="3"/>
        <v>0.71454760461887534</v>
      </c>
      <c r="J41" t="e">
        <f t="shared" si="4"/>
        <v>#N/A</v>
      </c>
      <c r="K41">
        <f t="shared" si="8"/>
        <v>0.95749153763722461</v>
      </c>
      <c r="L41">
        <f t="shared" si="5"/>
        <v>47.706312943325521</v>
      </c>
      <c r="M41">
        <v>3952</v>
      </c>
      <c r="N41">
        <v>1169</v>
      </c>
      <c r="O41">
        <v>46</v>
      </c>
      <c r="P41">
        <v>663</v>
      </c>
      <c r="Q41">
        <v>58469</v>
      </c>
      <c r="R41">
        <f t="shared" si="6"/>
        <v>0.93511988716502115</v>
      </c>
      <c r="S41">
        <f t="shared" si="7"/>
        <v>0.98039840370233744</v>
      </c>
    </row>
    <row r="42" spans="1:19" x14ac:dyDescent="0.3">
      <c r="A42">
        <v>9.9999999999999991E-6</v>
      </c>
      <c r="B42">
        <v>50</v>
      </c>
      <c r="C42">
        <v>0</v>
      </c>
      <c r="D42">
        <v>396</v>
      </c>
      <c r="E42">
        <v>313</v>
      </c>
      <c r="F42">
        <v>59638</v>
      </c>
      <c r="G42">
        <f t="shared" si="1"/>
        <v>0.44146685472496472</v>
      </c>
      <c r="H42">
        <f t="shared" si="2"/>
        <v>1</v>
      </c>
      <c r="I42">
        <f t="shared" si="3"/>
        <v>0.66442972143407664</v>
      </c>
      <c r="J42" t="e">
        <f t="shared" si="4"/>
        <v>#N/A</v>
      </c>
      <c r="K42">
        <f t="shared" si="8"/>
        <v>0.95749153763722461</v>
      </c>
      <c r="L42">
        <f t="shared" si="5"/>
        <v>47.706312943325521</v>
      </c>
      <c r="M42">
        <v>3952</v>
      </c>
      <c r="N42">
        <v>1169</v>
      </c>
      <c r="O42">
        <v>46</v>
      </c>
      <c r="P42">
        <v>663</v>
      </c>
      <c r="Q42">
        <v>58469</v>
      </c>
      <c r="R42">
        <f t="shared" si="6"/>
        <v>0.93511988716502115</v>
      </c>
      <c r="S42">
        <f t="shared" si="7"/>
        <v>0.98039840370233744</v>
      </c>
    </row>
    <row r="43" spans="1:19" x14ac:dyDescent="0.3">
      <c r="A43">
        <v>9.9999999999999991E-6</v>
      </c>
      <c r="B43">
        <v>100</v>
      </c>
      <c r="C43">
        <v>0</v>
      </c>
      <c r="D43">
        <v>466</v>
      </c>
      <c r="E43">
        <v>243</v>
      </c>
      <c r="F43">
        <v>59638</v>
      </c>
      <c r="G43">
        <f t="shared" si="1"/>
        <v>0.34273624823695348</v>
      </c>
      <c r="H43">
        <f t="shared" si="2"/>
        <v>1</v>
      </c>
      <c r="I43">
        <f t="shared" si="3"/>
        <v>0.58543680123216846</v>
      </c>
      <c r="J43" t="e">
        <f t="shared" si="4"/>
        <v>#N/A</v>
      </c>
      <c r="K43">
        <f t="shared" si="8"/>
        <v>0.95749153763722461</v>
      </c>
      <c r="L43">
        <f t="shared" si="5"/>
        <v>47.706312943325521</v>
      </c>
      <c r="M43">
        <v>3952</v>
      </c>
      <c r="N43">
        <v>1169</v>
      </c>
      <c r="O43">
        <v>46</v>
      </c>
      <c r="P43">
        <v>663</v>
      </c>
      <c r="Q43">
        <v>58469</v>
      </c>
      <c r="R43">
        <f t="shared" si="6"/>
        <v>0.93511988716502115</v>
      </c>
      <c r="S43">
        <f t="shared" si="7"/>
        <v>0.98039840370233744</v>
      </c>
    </row>
    <row r="44" spans="1:19" x14ac:dyDescent="0.3">
      <c r="A44">
        <v>9.9999999999999991E-6</v>
      </c>
      <c r="B44">
        <v>150</v>
      </c>
      <c r="C44">
        <v>0</v>
      </c>
      <c r="D44">
        <v>523</v>
      </c>
      <c r="E44">
        <v>186</v>
      </c>
      <c r="F44">
        <v>59638</v>
      </c>
      <c r="G44">
        <f t="shared" si="1"/>
        <v>0.26234132581100139</v>
      </c>
      <c r="H44">
        <f t="shared" si="2"/>
        <v>1</v>
      </c>
      <c r="I44">
        <f t="shared" si="3"/>
        <v>0.51219266473759795</v>
      </c>
      <c r="J44" t="e">
        <f t="shared" si="4"/>
        <v>#N/A</v>
      </c>
      <c r="K44">
        <f t="shared" si="8"/>
        <v>0.95749153763722461</v>
      </c>
      <c r="L44">
        <f t="shared" si="5"/>
        <v>47.706312943325521</v>
      </c>
      <c r="M44">
        <v>3952</v>
      </c>
      <c r="N44">
        <v>1169</v>
      </c>
      <c r="O44">
        <v>46</v>
      </c>
      <c r="P44">
        <v>663</v>
      </c>
      <c r="Q44">
        <v>58469</v>
      </c>
      <c r="R44">
        <f t="shared" si="6"/>
        <v>0.93511988716502115</v>
      </c>
      <c r="S44">
        <f t="shared" si="7"/>
        <v>0.98039840370233744</v>
      </c>
    </row>
    <row r="45" spans="1:19" x14ac:dyDescent="0.3">
      <c r="A45">
        <v>9.9999999999999991E-6</v>
      </c>
      <c r="B45">
        <v>200</v>
      </c>
      <c r="C45">
        <v>0</v>
      </c>
      <c r="D45">
        <v>596</v>
      </c>
      <c r="E45">
        <v>113</v>
      </c>
      <c r="F45">
        <v>59638</v>
      </c>
      <c r="G45">
        <f t="shared" si="1"/>
        <v>0.15937940761636107</v>
      </c>
      <c r="H45">
        <f t="shared" si="2"/>
        <v>1</v>
      </c>
      <c r="I45">
        <f t="shared" si="3"/>
        <v>0.39922350584147859</v>
      </c>
      <c r="J45" t="e">
        <f t="shared" si="4"/>
        <v>#N/A</v>
      </c>
      <c r="K45">
        <f t="shared" si="8"/>
        <v>0.95749153763722461</v>
      </c>
      <c r="L45">
        <f t="shared" si="5"/>
        <v>47.706312943325521</v>
      </c>
      <c r="M45">
        <v>3952</v>
      </c>
      <c r="N45">
        <v>1169</v>
      </c>
      <c r="O45">
        <v>46</v>
      </c>
      <c r="P45">
        <v>663</v>
      </c>
      <c r="Q45">
        <v>58469</v>
      </c>
      <c r="R45">
        <f t="shared" si="6"/>
        <v>0.93511988716502115</v>
      </c>
      <c r="S45">
        <f t="shared" si="7"/>
        <v>0.98039840370233744</v>
      </c>
    </row>
    <row r="46" spans="1:19" x14ac:dyDescent="0.3">
      <c r="A46">
        <v>9.9999999999999991E-5</v>
      </c>
      <c r="B46">
        <v>2</v>
      </c>
      <c r="C46">
        <v>3</v>
      </c>
      <c r="D46">
        <v>31</v>
      </c>
      <c r="E46">
        <v>678</v>
      </c>
      <c r="F46">
        <v>59635</v>
      </c>
      <c r="G46">
        <f t="shared" si="1"/>
        <v>0.95627644569816639</v>
      </c>
      <c r="H46">
        <f t="shared" si="2"/>
        <v>0.99994969650223009</v>
      </c>
      <c r="I46">
        <f t="shared" si="3"/>
        <v>0.97786928658594896</v>
      </c>
      <c r="J46">
        <f t="shared" si="4"/>
        <v>19010.138222849084</v>
      </c>
      <c r="K46">
        <f t="shared" si="8"/>
        <v>0.98209637144012429</v>
      </c>
      <c r="L46">
        <f t="shared" si="5"/>
        <v>570.48736890614316</v>
      </c>
      <c r="M46">
        <v>1346</v>
      </c>
      <c r="N46">
        <v>101</v>
      </c>
      <c r="O46">
        <v>24</v>
      </c>
      <c r="P46">
        <v>685</v>
      </c>
      <c r="Q46">
        <v>59537</v>
      </c>
      <c r="R46">
        <f t="shared" si="6"/>
        <v>0.96614950634696761</v>
      </c>
      <c r="S46">
        <f t="shared" si="7"/>
        <v>0.99830644890841413</v>
      </c>
    </row>
    <row r="47" spans="1:19" x14ac:dyDescent="0.3">
      <c r="A47">
        <v>9.9999999999999991E-5</v>
      </c>
      <c r="B47">
        <v>5</v>
      </c>
      <c r="C47">
        <v>0</v>
      </c>
      <c r="D47">
        <v>72</v>
      </c>
      <c r="E47">
        <v>637</v>
      </c>
      <c r="F47">
        <v>59638</v>
      </c>
      <c r="G47">
        <f t="shared" si="1"/>
        <v>0.89844851904090273</v>
      </c>
      <c r="H47">
        <f t="shared" si="2"/>
        <v>1</v>
      </c>
      <c r="I47">
        <f t="shared" si="3"/>
        <v>0.947865243080947</v>
      </c>
      <c r="J47" t="e">
        <f t="shared" si="4"/>
        <v>#N/A</v>
      </c>
      <c r="K47">
        <f t="shared" si="8"/>
        <v>0.98209637144012429</v>
      </c>
      <c r="L47">
        <f t="shared" si="5"/>
        <v>570.48736890614316</v>
      </c>
      <c r="M47">
        <v>1346</v>
      </c>
      <c r="N47">
        <v>101</v>
      </c>
      <c r="O47">
        <v>24</v>
      </c>
      <c r="P47">
        <v>685</v>
      </c>
      <c r="Q47">
        <v>59537</v>
      </c>
      <c r="R47">
        <f t="shared" si="6"/>
        <v>0.96614950634696761</v>
      </c>
      <c r="S47">
        <f t="shared" si="7"/>
        <v>0.99830644890841413</v>
      </c>
    </row>
    <row r="48" spans="1:19" x14ac:dyDescent="0.3">
      <c r="A48">
        <v>9.9999999999999991E-5</v>
      </c>
      <c r="B48">
        <v>10</v>
      </c>
      <c r="C48">
        <v>0</v>
      </c>
      <c r="D48">
        <v>120</v>
      </c>
      <c r="E48">
        <v>589</v>
      </c>
      <c r="F48">
        <v>59638</v>
      </c>
      <c r="G48">
        <f t="shared" si="1"/>
        <v>0.83074753173483784</v>
      </c>
      <c r="H48">
        <f t="shared" si="2"/>
        <v>1</v>
      </c>
      <c r="I48">
        <f t="shared" si="3"/>
        <v>0.91145352691996195</v>
      </c>
      <c r="J48" t="e">
        <f t="shared" si="4"/>
        <v>#N/A</v>
      </c>
      <c r="K48">
        <f t="shared" si="8"/>
        <v>0.98209637144012429</v>
      </c>
      <c r="L48">
        <f t="shared" si="5"/>
        <v>570.48736890614316</v>
      </c>
      <c r="M48">
        <v>1346</v>
      </c>
      <c r="N48">
        <v>101</v>
      </c>
      <c r="O48">
        <v>24</v>
      </c>
      <c r="P48">
        <v>685</v>
      </c>
      <c r="Q48">
        <v>59537</v>
      </c>
      <c r="R48">
        <f t="shared" si="6"/>
        <v>0.96614950634696761</v>
      </c>
      <c r="S48">
        <f t="shared" si="7"/>
        <v>0.99830644890841413</v>
      </c>
    </row>
    <row r="49" spans="1:19" x14ac:dyDescent="0.3">
      <c r="A49">
        <v>9.9999999999999991E-5</v>
      </c>
      <c r="B49">
        <v>15</v>
      </c>
      <c r="C49">
        <v>0</v>
      </c>
      <c r="D49">
        <v>159</v>
      </c>
      <c r="E49">
        <v>550</v>
      </c>
      <c r="F49">
        <v>59638</v>
      </c>
      <c r="G49">
        <f t="shared" si="1"/>
        <v>0.7757404795486601</v>
      </c>
      <c r="H49">
        <f t="shared" si="2"/>
        <v>1</v>
      </c>
      <c r="I49">
        <f t="shared" si="3"/>
        <v>0.88076130679580833</v>
      </c>
      <c r="J49" t="e">
        <f t="shared" si="4"/>
        <v>#N/A</v>
      </c>
      <c r="K49">
        <f t="shared" si="8"/>
        <v>0.98209637144012429</v>
      </c>
      <c r="L49">
        <f t="shared" si="5"/>
        <v>570.48736890614316</v>
      </c>
      <c r="M49">
        <v>1346</v>
      </c>
      <c r="N49">
        <v>101</v>
      </c>
      <c r="O49">
        <v>24</v>
      </c>
      <c r="P49">
        <v>685</v>
      </c>
      <c r="Q49">
        <v>59537</v>
      </c>
      <c r="R49">
        <f t="shared" si="6"/>
        <v>0.96614950634696761</v>
      </c>
      <c r="S49">
        <f t="shared" si="7"/>
        <v>0.99830644890841413</v>
      </c>
    </row>
    <row r="50" spans="1:19" x14ac:dyDescent="0.3">
      <c r="A50">
        <v>9.9999999999999991E-5</v>
      </c>
      <c r="B50">
        <v>25</v>
      </c>
      <c r="C50">
        <v>0</v>
      </c>
      <c r="D50">
        <v>209</v>
      </c>
      <c r="E50">
        <v>500</v>
      </c>
      <c r="F50">
        <v>59638</v>
      </c>
      <c r="G50">
        <f t="shared" si="1"/>
        <v>0.70521861777150918</v>
      </c>
      <c r="H50">
        <f t="shared" si="2"/>
        <v>1</v>
      </c>
      <c r="I50">
        <f t="shared" si="3"/>
        <v>0.83977295608486302</v>
      </c>
      <c r="J50" t="e">
        <f t="shared" si="4"/>
        <v>#N/A</v>
      </c>
      <c r="K50">
        <f t="shared" si="8"/>
        <v>0.98209637144012429</v>
      </c>
      <c r="L50">
        <f t="shared" si="5"/>
        <v>570.48736890614316</v>
      </c>
      <c r="M50">
        <v>1346</v>
      </c>
      <c r="N50">
        <v>101</v>
      </c>
      <c r="O50">
        <v>24</v>
      </c>
      <c r="P50">
        <v>685</v>
      </c>
      <c r="Q50">
        <v>59537</v>
      </c>
      <c r="R50">
        <f t="shared" si="6"/>
        <v>0.96614950634696761</v>
      </c>
      <c r="S50">
        <f t="shared" si="7"/>
        <v>0.99830644890841413</v>
      </c>
    </row>
    <row r="51" spans="1:19" x14ac:dyDescent="0.3">
      <c r="A51">
        <v>9.9999999999999991E-5</v>
      </c>
      <c r="B51">
        <v>30</v>
      </c>
      <c r="C51">
        <v>0</v>
      </c>
      <c r="D51">
        <v>239</v>
      </c>
      <c r="E51">
        <v>470</v>
      </c>
      <c r="F51">
        <v>59638</v>
      </c>
      <c r="G51">
        <f t="shared" si="1"/>
        <v>0.66290550070521859</v>
      </c>
      <c r="H51">
        <f t="shared" si="2"/>
        <v>1</v>
      </c>
      <c r="I51">
        <f t="shared" si="3"/>
        <v>0.8141900888031115</v>
      </c>
      <c r="J51" t="e">
        <f t="shared" si="4"/>
        <v>#N/A</v>
      </c>
      <c r="K51">
        <f t="shared" si="8"/>
        <v>0.98209637144012429</v>
      </c>
      <c r="L51">
        <f t="shared" si="5"/>
        <v>570.48736890614316</v>
      </c>
      <c r="M51">
        <v>1346</v>
      </c>
      <c r="N51">
        <v>101</v>
      </c>
      <c r="O51">
        <v>24</v>
      </c>
      <c r="P51">
        <v>685</v>
      </c>
      <c r="Q51">
        <v>59537</v>
      </c>
      <c r="R51">
        <f t="shared" si="6"/>
        <v>0.96614950634696761</v>
      </c>
      <c r="S51">
        <f t="shared" si="7"/>
        <v>0.99830644890841413</v>
      </c>
    </row>
    <row r="52" spans="1:19" x14ac:dyDescent="0.3">
      <c r="A52">
        <v>9.9999999999999991E-5</v>
      </c>
      <c r="B52">
        <v>40</v>
      </c>
      <c r="C52">
        <v>0</v>
      </c>
      <c r="D52">
        <v>267</v>
      </c>
      <c r="E52">
        <v>442</v>
      </c>
      <c r="F52">
        <v>59638</v>
      </c>
      <c r="G52">
        <f t="shared" si="1"/>
        <v>0.62341325811001413</v>
      </c>
      <c r="H52">
        <f t="shared" si="2"/>
        <v>1</v>
      </c>
      <c r="I52">
        <f t="shared" si="3"/>
        <v>0.78956523360012132</v>
      </c>
      <c r="J52" t="e">
        <f t="shared" si="4"/>
        <v>#N/A</v>
      </c>
      <c r="K52">
        <f t="shared" si="8"/>
        <v>0.98209637144012429</v>
      </c>
      <c r="L52">
        <f t="shared" si="5"/>
        <v>570.48736890614316</v>
      </c>
      <c r="M52">
        <v>1346</v>
      </c>
      <c r="N52">
        <v>101</v>
      </c>
      <c r="O52">
        <v>24</v>
      </c>
      <c r="P52">
        <v>685</v>
      </c>
      <c r="Q52">
        <v>59537</v>
      </c>
      <c r="R52">
        <f t="shared" si="6"/>
        <v>0.96614950634696761</v>
      </c>
      <c r="S52">
        <f t="shared" si="7"/>
        <v>0.99830644890841413</v>
      </c>
    </row>
    <row r="53" spans="1:19" x14ac:dyDescent="0.3">
      <c r="A53">
        <v>9.9999999999999991E-5</v>
      </c>
      <c r="B53">
        <v>50</v>
      </c>
      <c r="C53">
        <v>0</v>
      </c>
      <c r="D53">
        <v>280</v>
      </c>
      <c r="E53">
        <v>429</v>
      </c>
      <c r="F53">
        <v>59638</v>
      </c>
      <c r="G53">
        <f t="shared" si="1"/>
        <v>0.60507757404795481</v>
      </c>
      <c r="H53">
        <f t="shared" si="2"/>
        <v>1</v>
      </c>
      <c r="I53">
        <f t="shared" si="3"/>
        <v>0.77786732419349947</v>
      </c>
      <c r="J53" t="e">
        <f t="shared" si="4"/>
        <v>#N/A</v>
      </c>
      <c r="K53">
        <f t="shared" si="8"/>
        <v>0.98209637144012429</v>
      </c>
      <c r="L53">
        <f t="shared" si="5"/>
        <v>570.48736890614316</v>
      </c>
      <c r="M53">
        <v>1346</v>
      </c>
      <c r="N53">
        <v>101</v>
      </c>
      <c r="O53">
        <v>24</v>
      </c>
      <c r="P53">
        <v>685</v>
      </c>
      <c r="Q53">
        <v>59537</v>
      </c>
      <c r="R53">
        <f t="shared" si="6"/>
        <v>0.96614950634696761</v>
      </c>
      <c r="S53">
        <f t="shared" si="7"/>
        <v>0.99830644890841413</v>
      </c>
    </row>
    <row r="54" spans="1:19" x14ac:dyDescent="0.3">
      <c r="A54">
        <v>9.9999999999999991E-5</v>
      </c>
      <c r="B54">
        <v>100</v>
      </c>
      <c r="C54">
        <v>0</v>
      </c>
      <c r="D54">
        <v>380</v>
      </c>
      <c r="E54">
        <v>329</v>
      </c>
      <c r="F54">
        <v>59638</v>
      </c>
      <c r="G54">
        <f t="shared" si="1"/>
        <v>0.46403385049365303</v>
      </c>
      <c r="H54">
        <f t="shared" si="2"/>
        <v>1</v>
      </c>
      <c r="I54">
        <f t="shared" si="3"/>
        <v>0.68120030130179265</v>
      </c>
      <c r="J54" t="e">
        <f t="shared" si="4"/>
        <v>#N/A</v>
      </c>
      <c r="K54">
        <f t="shared" si="8"/>
        <v>0.98209637144012429</v>
      </c>
      <c r="L54">
        <f t="shared" si="5"/>
        <v>570.48736890614316</v>
      </c>
      <c r="M54">
        <v>1346</v>
      </c>
      <c r="N54">
        <v>101</v>
      </c>
      <c r="O54">
        <v>24</v>
      </c>
      <c r="P54">
        <v>685</v>
      </c>
      <c r="Q54">
        <v>59537</v>
      </c>
      <c r="R54">
        <f t="shared" si="6"/>
        <v>0.96614950634696761</v>
      </c>
      <c r="S54">
        <f t="shared" si="7"/>
        <v>0.99830644890841413</v>
      </c>
    </row>
    <row r="55" spans="1:19" x14ac:dyDescent="0.3">
      <c r="A55">
        <v>9.9999999999999991E-5</v>
      </c>
      <c r="B55">
        <v>150</v>
      </c>
      <c r="C55">
        <v>0</v>
      </c>
      <c r="D55">
        <v>439</v>
      </c>
      <c r="E55">
        <v>270</v>
      </c>
      <c r="F55">
        <v>59638</v>
      </c>
      <c r="G55">
        <f t="shared" si="1"/>
        <v>0.38081805359661497</v>
      </c>
      <c r="H55">
        <f t="shared" si="2"/>
        <v>1</v>
      </c>
      <c r="I55">
        <f t="shared" si="3"/>
        <v>0.617104572658974</v>
      </c>
      <c r="J55" t="e">
        <f t="shared" si="4"/>
        <v>#N/A</v>
      </c>
      <c r="K55">
        <f t="shared" si="8"/>
        <v>0.98209637144012429</v>
      </c>
      <c r="L55">
        <f t="shared" si="5"/>
        <v>570.48736890614316</v>
      </c>
      <c r="M55">
        <v>1346</v>
      </c>
      <c r="N55">
        <v>101</v>
      </c>
      <c r="O55">
        <v>24</v>
      </c>
      <c r="P55">
        <v>685</v>
      </c>
      <c r="Q55">
        <v>59537</v>
      </c>
      <c r="R55">
        <f t="shared" si="6"/>
        <v>0.96614950634696761</v>
      </c>
      <c r="S55">
        <f t="shared" si="7"/>
        <v>0.99830644890841413</v>
      </c>
    </row>
    <row r="56" spans="1:19" x14ac:dyDescent="0.3">
      <c r="A56">
        <v>9.9999999999999991E-5</v>
      </c>
      <c r="B56">
        <v>200</v>
      </c>
      <c r="C56">
        <v>0</v>
      </c>
      <c r="D56">
        <v>537</v>
      </c>
      <c r="E56">
        <v>172</v>
      </c>
      <c r="F56">
        <v>59638</v>
      </c>
      <c r="G56">
        <f t="shared" si="1"/>
        <v>0.24259520451339917</v>
      </c>
      <c r="H56">
        <f t="shared" si="2"/>
        <v>1</v>
      </c>
      <c r="I56">
        <f t="shared" si="3"/>
        <v>0.49253954614162626</v>
      </c>
      <c r="J56" t="e">
        <f t="shared" si="4"/>
        <v>#N/A</v>
      </c>
      <c r="K56">
        <f t="shared" si="8"/>
        <v>0.98209637144012429</v>
      </c>
      <c r="L56">
        <f t="shared" si="5"/>
        <v>570.48736890614316</v>
      </c>
      <c r="M56">
        <v>1346</v>
      </c>
      <c r="N56">
        <v>101</v>
      </c>
      <c r="O56">
        <v>24</v>
      </c>
      <c r="P56">
        <v>685</v>
      </c>
      <c r="Q56">
        <v>59537</v>
      </c>
      <c r="R56">
        <f t="shared" si="6"/>
        <v>0.96614950634696761</v>
      </c>
      <c r="S56">
        <f t="shared" si="7"/>
        <v>0.99830644890841413</v>
      </c>
    </row>
    <row r="57" spans="1:19" x14ac:dyDescent="0.3">
      <c r="A57">
        <v>1E-3</v>
      </c>
      <c r="B57">
        <v>2</v>
      </c>
      <c r="C57">
        <v>1</v>
      </c>
      <c r="D57">
        <v>25</v>
      </c>
      <c r="E57">
        <v>684</v>
      </c>
      <c r="F57">
        <v>59637</v>
      </c>
      <c r="G57">
        <f t="shared" si="1"/>
        <v>0.9647390691114246</v>
      </c>
      <c r="H57">
        <f t="shared" si="2"/>
        <v>0.99998323216741003</v>
      </c>
      <c r="I57">
        <f t="shared" si="3"/>
        <v>0.98220308110299714</v>
      </c>
      <c r="J57">
        <f t="shared" si="4"/>
        <v>57535.108603667133</v>
      </c>
      <c r="K57">
        <f t="shared" si="8"/>
        <v>0.98709259486156398</v>
      </c>
      <c r="L57">
        <f t="shared" si="5"/>
        <v>310.06462503376048</v>
      </c>
      <c r="M57">
        <v>188</v>
      </c>
      <c r="N57">
        <v>188</v>
      </c>
      <c r="O57">
        <v>16</v>
      </c>
      <c r="P57">
        <v>693</v>
      </c>
      <c r="Q57">
        <v>59450</v>
      </c>
      <c r="R57">
        <f t="shared" si="6"/>
        <v>0.97743300423131174</v>
      </c>
      <c r="S57">
        <f t="shared" si="7"/>
        <v>0.99684764747308763</v>
      </c>
    </row>
    <row r="58" spans="1:19" x14ac:dyDescent="0.3">
      <c r="A58">
        <v>1E-3</v>
      </c>
      <c r="B58">
        <v>5</v>
      </c>
      <c r="C58">
        <v>0</v>
      </c>
      <c r="D58">
        <v>69</v>
      </c>
      <c r="E58">
        <v>640</v>
      </c>
      <c r="F58">
        <v>59638</v>
      </c>
      <c r="G58">
        <f t="shared" si="1"/>
        <v>0.90267983074753178</v>
      </c>
      <c r="H58">
        <f t="shared" si="2"/>
        <v>1</v>
      </c>
      <c r="I58">
        <f t="shared" si="3"/>
        <v>0.95009464304748703</v>
      </c>
      <c r="J58" t="e">
        <f t="shared" si="4"/>
        <v>#N/A</v>
      </c>
      <c r="K58">
        <f t="shared" si="8"/>
        <v>0.98709259486156398</v>
      </c>
      <c r="L58">
        <f t="shared" si="5"/>
        <v>310.06462503376048</v>
      </c>
      <c r="M58">
        <v>188</v>
      </c>
      <c r="N58">
        <v>188</v>
      </c>
      <c r="O58">
        <v>16</v>
      </c>
      <c r="P58">
        <v>693</v>
      </c>
      <c r="Q58">
        <v>59450</v>
      </c>
      <c r="R58">
        <f t="shared" si="6"/>
        <v>0.97743300423131174</v>
      </c>
      <c r="S58">
        <f t="shared" si="7"/>
        <v>0.99684764747308763</v>
      </c>
    </row>
    <row r="59" spans="1:19" x14ac:dyDescent="0.3">
      <c r="A59">
        <v>1E-3</v>
      </c>
      <c r="B59">
        <v>10</v>
      </c>
      <c r="C59">
        <v>0</v>
      </c>
      <c r="D59">
        <v>114</v>
      </c>
      <c r="E59">
        <v>595</v>
      </c>
      <c r="F59">
        <v>59638</v>
      </c>
      <c r="G59">
        <f t="shared" si="1"/>
        <v>0.83921015514809594</v>
      </c>
      <c r="H59">
        <f t="shared" si="2"/>
        <v>1</v>
      </c>
      <c r="I59">
        <f t="shared" si="3"/>
        <v>0.91608414195863908</v>
      </c>
      <c r="J59" t="e">
        <f t="shared" si="4"/>
        <v>#N/A</v>
      </c>
      <c r="K59">
        <f t="shared" si="8"/>
        <v>0.98709259486156398</v>
      </c>
      <c r="L59">
        <f t="shared" si="5"/>
        <v>310.06462503376048</v>
      </c>
      <c r="M59">
        <v>188</v>
      </c>
      <c r="N59">
        <v>188</v>
      </c>
      <c r="O59">
        <v>16</v>
      </c>
      <c r="P59">
        <v>693</v>
      </c>
      <c r="Q59">
        <v>59450</v>
      </c>
      <c r="R59">
        <f t="shared" si="6"/>
        <v>0.97743300423131174</v>
      </c>
      <c r="S59">
        <f t="shared" si="7"/>
        <v>0.99684764747308763</v>
      </c>
    </row>
    <row r="60" spans="1:19" x14ac:dyDescent="0.3">
      <c r="A60">
        <v>1E-3</v>
      </c>
      <c r="B60">
        <v>15</v>
      </c>
      <c r="C60">
        <v>0</v>
      </c>
      <c r="D60">
        <v>141</v>
      </c>
      <c r="E60">
        <v>568</v>
      </c>
      <c r="F60">
        <v>59638</v>
      </c>
      <c r="G60">
        <f t="shared" si="1"/>
        <v>0.80112834978843439</v>
      </c>
      <c r="H60">
        <f t="shared" si="2"/>
        <v>1</v>
      </c>
      <c r="I60">
        <f t="shared" si="3"/>
        <v>0.89505773544974987</v>
      </c>
      <c r="J60" t="e">
        <f t="shared" si="4"/>
        <v>#N/A</v>
      </c>
      <c r="K60">
        <f t="shared" si="8"/>
        <v>0.98709259486156398</v>
      </c>
      <c r="L60">
        <f t="shared" si="5"/>
        <v>310.06462503376048</v>
      </c>
      <c r="M60">
        <v>188</v>
      </c>
      <c r="N60">
        <v>188</v>
      </c>
      <c r="O60">
        <v>16</v>
      </c>
      <c r="P60">
        <v>693</v>
      </c>
      <c r="Q60">
        <v>59450</v>
      </c>
      <c r="R60">
        <f t="shared" si="6"/>
        <v>0.97743300423131174</v>
      </c>
      <c r="S60">
        <f t="shared" si="7"/>
        <v>0.99684764747308763</v>
      </c>
    </row>
    <row r="61" spans="1:19" x14ac:dyDescent="0.3">
      <c r="A61">
        <v>1E-3</v>
      </c>
      <c r="B61">
        <v>25</v>
      </c>
      <c r="C61">
        <v>0</v>
      </c>
      <c r="D61">
        <v>201</v>
      </c>
      <c r="E61">
        <v>508</v>
      </c>
      <c r="F61">
        <v>59638</v>
      </c>
      <c r="G61">
        <f t="shared" si="1"/>
        <v>0.71650211565585331</v>
      </c>
      <c r="H61">
        <f t="shared" si="2"/>
        <v>1</v>
      </c>
      <c r="I61">
        <f t="shared" si="3"/>
        <v>0.84646447985479778</v>
      </c>
      <c r="J61" t="e">
        <f t="shared" si="4"/>
        <v>#N/A</v>
      </c>
      <c r="K61">
        <f t="shared" si="8"/>
        <v>0.98709259486156398</v>
      </c>
      <c r="L61">
        <f t="shared" si="5"/>
        <v>310.06462503376048</v>
      </c>
      <c r="M61">
        <v>188</v>
      </c>
      <c r="N61">
        <v>188</v>
      </c>
      <c r="O61">
        <v>16</v>
      </c>
      <c r="P61">
        <v>693</v>
      </c>
      <c r="Q61">
        <v>59450</v>
      </c>
      <c r="R61">
        <f t="shared" si="6"/>
        <v>0.97743300423131174</v>
      </c>
      <c r="S61">
        <f t="shared" si="7"/>
        <v>0.99684764747308763</v>
      </c>
    </row>
    <row r="62" spans="1:19" x14ac:dyDescent="0.3">
      <c r="A62">
        <v>1E-3</v>
      </c>
      <c r="B62">
        <v>30</v>
      </c>
      <c r="C62">
        <v>0</v>
      </c>
      <c r="D62">
        <v>212</v>
      </c>
      <c r="E62">
        <v>497</v>
      </c>
      <c r="F62">
        <v>59638</v>
      </c>
      <c r="G62">
        <f t="shared" si="1"/>
        <v>0.70098730606488013</v>
      </c>
      <c r="H62">
        <f t="shared" si="2"/>
        <v>1</v>
      </c>
      <c r="I62">
        <f t="shared" si="3"/>
        <v>0.8372498468586782</v>
      </c>
      <c r="J62" t="e">
        <f t="shared" si="4"/>
        <v>#N/A</v>
      </c>
      <c r="K62">
        <f t="shared" si="8"/>
        <v>0.98709259486156398</v>
      </c>
      <c r="L62">
        <f t="shared" si="5"/>
        <v>310.06462503376048</v>
      </c>
      <c r="M62">
        <v>188</v>
      </c>
      <c r="N62">
        <v>188</v>
      </c>
      <c r="O62">
        <v>16</v>
      </c>
      <c r="P62">
        <v>693</v>
      </c>
      <c r="Q62">
        <v>59450</v>
      </c>
      <c r="R62">
        <f t="shared" si="6"/>
        <v>0.97743300423131174</v>
      </c>
      <c r="S62">
        <f t="shared" si="7"/>
        <v>0.99684764747308763</v>
      </c>
    </row>
    <row r="63" spans="1:19" x14ac:dyDescent="0.3">
      <c r="A63">
        <v>1E-3</v>
      </c>
      <c r="B63">
        <v>40</v>
      </c>
      <c r="C63">
        <v>0</v>
      </c>
      <c r="D63">
        <v>238</v>
      </c>
      <c r="E63">
        <v>471</v>
      </c>
      <c r="F63">
        <v>59638</v>
      </c>
      <c r="G63">
        <f t="shared" si="1"/>
        <v>0.6643159379407616</v>
      </c>
      <c r="H63">
        <f t="shared" si="2"/>
        <v>1</v>
      </c>
      <c r="I63">
        <f t="shared" si="3"/>
        <v>0.81505578823830316</v>
      </c>
      <c r="J63" t="e">
        <f t="shared" si="4"/>
        <v>#N/A</v>
      </c>
      <c r="K63">
        <f t="shared" si="8"/>
        <v>0.98709259486156398</v>
      </c>
      <c r="L63">
        <f t="shared" si="5"/>
        <v>310.06462503376048</v>
      </c>
      <c r="M63">
        <v>188</v>
      </c>
      <c r="N63">
        <v>188</v>
      </c>
      <c r="O63">
        <v>16</v>
      </c>
      <c r="P63">
        <v>693</v>
      </c>
      <c r="Q63">
        <v>59450</v>
      </c>
      <c r="R63">
        <f t="shared" si="6"/>
        <v>0.97743300423131174</v>
      </c>
      <c r="S63">
        <f t="shared" si="7"/>
        <v>0.99684764747308763</v>
      </c>
    </row>
    <row r="64" spans="1:19" x14ac:dyDescent="0.3">
      <c r="A64">
        <v>1E-3</v>
      </c>
      <c r="B64">
        <v>50</v>
      </c>
      <c r="C64">
        <v>0</v>
      </c>
      <c r="D64">
        <v>256</v>
      </c>
      <c r="E64">
        <v>453</v>
      </c>
      <c r="F64">
        <v>59638</v>
      </c>
      <c r="G64">
        <f t="shared" si="1"/>
        <v>0.63892806770098731</v>
      </c>
      <c r="H64">
        <f t="shared" si="2"/>
        <v>1</v>
      </c>
      <c r="I64">
        <f t="shared" si="3"/>
        <v>0.79932976155088042</v>
      </c>
      <c r="J64" t="e">
        <f t="shared" si="4"/>
        <v>#N/A</v>
      </c>
      <c r="K64">
        <f t="shared" si="8"/>
        <v>0.98709259486156398</v>
      </c>
      <c r="L64">
        <f t="shared" si="5"/>
        <v>310.06462503376048</v>
      </c>
      <c r="M64">
        <v>188</v>
      </c>
      <c r="N64">
        <v>188</v>
      </c>
      <c r="O64">
        <v>16</v>
      </c>
      <c r="P64">
        <v>693</v>
      </c>
      <c r="Q64">
        <v>59450</v>
      </c>
      <c r="R64">
        <f t="shared" si="6"/>
        <v>0.97743300423131174</v>
      </c>
      <c r="S64">
        <f t="shared" si="7"/>
        <v>0.99684764747308763</v>
      </c>
    </row>
    <row r="65" spans="1:19" x14ac:dyDescent="0.3">
      <c r="A65">
        <v>1E-3</v>
      </c>
      <c r="B65">
        <v>100</v>
      </c>
      <c r="C65">
        <v>0</v>
      </c>
      <c r="D65">
        <v>358</v>
      </c>
      <c r="E65">
        <v>351</v>
      </c>
      <c r="F65">
        <v>59638</v>
      </c>
      <c r="G65">
        <f t="shared" si="1"/>
        <v>0.49506346967559944</v>
      </c>
      <c r="H65">
        <f t="shared" si="2"/>
        <v>1</v>
      </c>
      <c r="I65">
        <f t="shared" si="3"/>
        <v>0.70360746846206756</v>
      </c>
      <c r="J65" t="e">
        <f t="shared" si="4"/>
        <v>#N/A</v>
      </c>
      <c r="K65">
        <f t="shared" si="8"/>
        <v>0.98709259486156398</v>
      </c>
      <c r="L65">
        <f t="shared" si="5"/>
        <v>310.06462503376048</v>
      </c>
      <c r="M65">
        <v>188</v>
      </c>
      <c r="N65">
        <v>188</v>
      </c>
      <c r="O65">
        <v>16</v>
      </c>
      <c r="P65">
        <v>693</v>
      </c>
      <c r="Q65">
        <v>59450</v>
      </c>
      <c r="R65">
        <f t="shared" si="6"/>
        <v>0.97743300423131174</v>
      </c>
      <c r="S65">
        <f t="shared" si="7"/>
        <v>0.99684764747308763</v>
      </c>
    </row>
    <row r="66" spans="1:19" x14ac:dyDescent="0.3">
      <c r="A66">
        <v>1E-3</v>
      </c>
      <c r="B66">
        <v>150</v>
      </c>
      <c r="C66">
        <v>0</v>
      </c>
      <c r="D66">
        <v>410</v>
      </c>
      <c r="E66">
        <v>299</v>
      </c>
      <c r="F66">
        <v>59638</v>
      </c>
      <c r="G66">
        <f t="shared" si="1"/>
        <v>0.42172073342736249</v>
      </c>
      <c r="H66">
        <f t="shared" si="2"/>
        <v>1</v>
      </c>
      <c r="I66">
        <f t="shared" si="3"/>
        <v>0.64940028751715417</v>
      </c>
      <c r="J66" t="e">
        <f t="shared" si="4"/>
        <v>#N/A</v>
      </c>
      <c r="K66">
        <f t="shared" ref="K66:K100" si="9">SQRT(R66*S66)</f>
        <v>0.98709259486156398</v>
      </c>
      <c r="L66">
        <f t="shared" si="5"/>
        <v>310.06462503376048</v>
      </c>
      <c r="M66">
        <v>188</v>
      </c>
      <c r="N66">
        <v>188</v>
      </c>
      <c r="O66">
        <v>16</v>
      </c>
      <c r="P66">
        <v>693</v>
      </c>
      <c r="Q66">
        <v>59450</v>
      </c>
      <c r="R66">
        <f t="shared" si="6"/>
        <v>0.97743300423131174</v>
      </c>
      <c r="S66">
        <f t="shared" si="7"/>
        <v>0.99684764747308763</v>
      </c>
    </row>
    <row r="67" spans="1:19" x14ac:dyDescent="0.3">
      <c r="A67">
        <v>1E-3</v>
      </c>
      <c r="B67">
        <v>200</v>
      </c>
      <c r="C67">
        <v>0</v>
      </c>
      <c r="D67">
        <v>542</v>
      </c>
      <c r="E67">
        <v>167</v>
      </c>
      <c r="F67">
        <v>59638</v>
      </c>
      <c r="G67">
        <f t="shared" ref="G67:G100" si="10">E67/(E67+D67)</f>
        <v>0.23554301833568406</v>
      </c>
      <c r="H67">
        <f t="shared" ref="H67:H100" si="11">F67/(F67+C67)</f>
        <v>1</v>
      </c>
      <c r="I67">
        <f t="shared" ref="I67:I100" si="12">SQRT(G67*H67)</f>
        <v>0.48532774321656502</v>
      </c>
      <c r="J67" t="e">
        <f t="shared" ref="J67:J100" si="13">IF(C67&gt;0,G67/(C67/(C67+F67)),NA())</f>
        <v>#N/A</v>
      </c>
      <c r="K67">
        <f t="shared" si="9"/>
        <v>0.98709259486156398</v>
      </c>
      <c r="L67">
        <f t="shared" ref="L67:L100" si="14">R67/(N67/(N67+Q67))</f>
        <v>310.06462503376048</v>
      </c>
      <c r="M67">
        <v>188</v>
      </c>
      <c r="N67">
        <v>188</v>
      </c>
      <c r="O67">
        <v>16</v>
      </c>
      <c r="P67">
        <v>693</v>
      </c>
      <c r="Q67">
        <v>59450</v>
      </c>
      <c r="R67">
        <f t="shared" ref="R67:R100" si="15">P67/(P67+O67)</f>
        <v>0.97743300423131174</v>
      </c>
      <c r="S67">
        <f t="shared" ref="S67:S100" si="16">Q67/(Q67+N67)</f>
        <v>0.99684764747308763</v>
      </c>
    </row>
    <row r="68" spans="1:19" x14ac:dyDescent="0.3">
      <c r="A68">
        <v>5.0000000000000001E-3</v>
      </c>
      <c r="B68">
        <v>2</v>
      </c>
      <c r="C68">
        <v>419</v>
      </c>
      <c r="D68">
        <v>52</v>
      </c>
      <c r="E68">
        <v>657</v>
      </c>
      <c r="F68">
        <v>59219</v>
      </c>
      <c r="G68">
        <f t="shared" si="10"/>
        <v>0.92665726375176305</v>
      </c>
      <c r="H68">
        <f t="shared" si="11"/>
        <v>0.99297427814480699</v>
      </c>
      <c r="I68">
        <f t="shared" si="12"/>
        <v>0.959242840766377</v>
      </c>
      <c r="J68">
        <f t="shared" si="13"/>
        <v>131.89495440483924</v>
      </c>
      <c r="K68">
        <f t="shared" si="9"/>
        <v>0.95930763148871268</v>
      </c>
      <c r="L68">
        <f t="shared" si="14"/>
        <v>134.4622527874152</v>
      </c>
      <c r="M68">
        <v>7612</v>
      </c>
      <c r="N68">
        <v>411</v>
      </c>
      <c r="O68">
        <v>52</v>
      </c>
      <c r="P68">
        <v>657</v>
      </c>
      <c r="Q68">
        <v>59227</v>
      </c>
      <c r="R68">
        <f t="shared" si="15"/>
        <v>0.92665726375176305</v>
      </c>
      <c r="S68">
        <f t="shared" si="16"/>
        <v>0.99310842080552664</v>
      </c>
    </row>
    <row r="69" spans="1:19" x14ac:dyDescent="0.3">
      <c r="A69">
        <v>5.0000000000000001E-3</v>
      </c>
      <c r="B69">
        <v>5</v>
      </c>
      <c r="C69">
        <v>15</v>
      </c>
      <c r="D69">
        <v>108</v>
      </c>
      <c r="E69">
        <v>601</v>
      </c>
      <c r="F69">
        <v>59623</v>
      </c>
      <c r="G69">
        <f t="shared" si="10"/>
        <v>0.84767277856135403</v>
      </c>
      <c r="H69">
        <f t="shared" si="11"/>
        <v>0.99974848251115056</v>
      </c>
      <c r="I69">
        <f t="shared" si="12"/>
        <v>0.92057567534273044</v>
      </c>
      <c r="J69">
        <f t="shared" si="13"/>
        <v>3370.2339445228017</v>
      </c>
      <c r="K69">
        <f t="shared" si="9"/>
        <v>0.95930763148871268</v>
      </c>
      <c r="L69">
        <f t="shared" si="14"/>
        <v>134.4622527874152</v>
      </c>
      <c r="M69">
        <v>7612</v>
      </c>
      <c r="N69">
        <v>411</v>
      </c>
      <c r="O69">
        <v>52</v>
      </c>
      <c r="P69">
        <v>657</v>
      </c>
      <c r="Q69">
        <v>59227</v>
      </c>
      <c r="R69">
        <f t="shared" si="15"/>
        <v>0.92665726375176305</v>
      </c>
      <c r="S69">
        <f t="shared" si="16"/>
        <v>0.99310842080552664</v>
      </c>
    </row>
    <row r="70" spans="1:19" x14ac:dyDescent="0.3">
      <c r="A70">
        <v>5.0000000000000001E-3</v>
      </c>
      <c r="B70">
        <v>10</v>
      </c>
      <c r="C70">
        <v>0</v>
      </c>
      <c r="D70">
        <v>152</v>
      </c>
      <c r="E70">
        <v>557</v>
      </c>
      <c r="F70">
        <v>59638</v>
      </c>
      <c r="G70">
        <f t="shared" si="10"/>
        <v>0.78561354019746121</v>
      </c>
      <c r="H70">
        <f t="shared" si="11"/>
        <v>1</v>
      </c>
      <c r="I70">
        <f t="shared" si="12"/>
        <v>0.88634843047046752</v>
      </c>
      <c r="J70" t="e">
        <f t="shared" si="13"/>
        <v>#N/A</v>
      </c>
      <c r="K70">
        <f t="shared" si="9"/>
        <v>0.95930763148871268</v>
      </c>
      <c r="L70">
        <f t="shared" si="14"/>
        <v>134.4622527874152</v>
      </c>
      <c r="M70">
        <v>7612</v>
      </c>
      <c r="N70">
        <v>411</v>
      </c>
      <c r="O70">
        <v>52</v>
      </c>
      <c r="P70">
        <v>657</v>
      </c>
      <c r="Q70">
        <v>59227</v>
      </c>
      <c r="R70">
        <f t="shared" si="15"/>
        <v>0.92665726375176305</v>
      </c>
      <c r="S70">
        <f t="shared" si="16"/>
        <v>0.99310842080552664</v>
      </c>
    </row>
    <row r="71" spans="1:19" x14ac:dyDescent="0.3">
      <c r="A71">
        <v>5.0000000000000001E-3</v>
      </c>
      <c r="B71">
        <v>15</v>
      </c>
      <c r="C71">
        <v>0</v>
      </c>
      <c r="D71">
        <v>213</v>
      </c>
      <c r="E71">
        <v>496</v>
      </c>
      <c r="F71">
        <v>59638</v>
      </c>
      <c r="G71">
        <f t="shared" si="10"/>
        <v>0.69957686882933712</v>
      </c>
      <c r="H71">
        <f t="shared" si="11"/>
        <v>1</v>
      </c>
      <c r="I71">
        <f t="shared" si="12"/>
        <v>0.83640711906901954</v>
      </c>
      <c r="J71" t="e">
        <f t="shared" si="13"/>
        <v>#N/A</v>
      </c>
      <c r="K71">
        <f t="shared" si="9"/>
        <v>0.95930763148871268</v>
      </c>
      <c r="L71">
        <f t="shared" si="14"/>
        <v>134.4622527874152</v>
      </c>
      <c r="M71">
        <v>7612</v>
      </c>
      <c r="N71">
        <v>411</v>
      </c>
      <c r="O71">
        <v>52</v>
      </c>
      <c r="P71">
        <v>657</v>
      </c>
      <c r="Q71">
        <v>59227</v>
      </c>
      <c r="R71">
        <f t="shared" si="15"/>
        <v>0.92665726375176305</v>
      </c>
      <c r="S71">
        <f t="shared" si="16"/>
        <v>0.99310842080552664</v>
      </c>
    </row>
    <row r="72" spans="1:19" x14ac:dyDescent="0.3">
      <c r="A72">
        <v>5.0000000000000001E-3</v>
      </c>
      <c r="B72">
        <v>25</v>
      </c>
      <c r="C72">
        <v>0</v>
      </c>
      <c r="D72">
        <v>273</v>
      </c>
      <c r="E72">
        <v>436</v>
      </c>
      <c r="F72">
        <v>59638</v>
      </c>
      <c r="G72">
        <f t="shared" si="10"/>
        <v>0.61495063469675604</v>
      </c>
      <c r="H72">
        <f t="shared" si="11"/>
        <v>1</v>
      </c>
      <c r="I72">
        <f t="shared" si="12"/>
        <v>0.78418788226850078</v>
      </c>
      <c r="J72" t="e">
        <f t="shared" si="13"/>
        <v>#N/A</v>
      </c>
      <c r="K72">
        <f t="shared" si="9"/>
        <v>0.95930763148871268</v>
      </c>
      <c r="L72">
        <f t="shared" si="14"/>
        <v>134.4622527874152</v>
      </c>
      <c r="M72">
        <v>7612</v>
      </c>
      <c r="N72">
        <v>411</v>
      </c>
      <c r="O72">
        <v>52</v>
      </c>
      <c r="P72">
        <v>657</v>
      </c>
      <c r="Q72">
        <v>59227</v>
      </c>
      <c r="R72">
        <f t="shared" si="15"/>
        <v>0.92665726375176305</v>
      </c>
      <c r="S72">
        <f t="shared" si="16"/>
        <v>0.99310842080552664</v>
      </c>
    </row>
    <row r="73" spans="1:19" x14ac:dyDescent="0.3">
      <c r="A73">
        <v>5.0000000000000001E-3</v>
      </c>
      <c r="B73">
        <v>30</v>
      </c>
      <c r="C73">
        <v>0</v>
      </c>
      <c r="D73">
        <v>300</v>
      </c>
      <c r="E73">
        <v>409</v>
      </c>
      <c r="F73">
        <v>59638</v>
      </c>
      <c r="G73">
        <f t="shared" si="10"/>
        <v>0.57686882933709449</v>
      </c>
      <c r="H73">
        <f t="shared" si="11"/>
        <v>1</v>
      </c>
      <c r="I73">
        <f t="shared" si="12"/>
        <v>0.75951881434043123</v>
      </c>
      <c r="J73" t="e">
        <f t="shared" si="13"/>
        <v>#N/A</v>
      </c>
      <c r="K73">
        <f t="shared" si="9"/>
        <v>0.95930763148871268</v>
      </c>
      <c r="L73">
        <f t="shared" si="14"/>
        <v>134.4622527874152</v>
      </c>
      <c r="M73">
        <v>7612</v>
      </c>
      <c r="N73">
        <v>411</v>
      </c>
      <c r="O73">
        <v>52</v>
      </c>
      <c r="P73">
        <v>657</v>
      </c>
      <c r="Q73">
        <v>59227</v>
      </c>
      <c r="R73">
        <f t="shared" si="15"/>
        <v>0.92665726375176305</v>
      </c>
      <c r="S73">
        <f t="shared" si="16"/>
        <v>0.99310842080552664</v>
      </c>
    </row>
    <row r="74" spans="1:19" x14ac:dyDescent="0.3">
      <c r="A74">
        <v>5.0000000000000001E-3</v>
      </c>
      <c r="B74">
        <v>40</v>
      </c>
      <c r="C74">
        <v>0</v>
      </c>
      <c r="D74">
        <v>316</v>
      </c>
      <c r="E74">
        <v>393</v>
      </c>
      <c r="F74">
        <v>59638</v>
      </c>
      <c r="G74">
        <f t="shared" si="10"/>
        <v>0.55430183356840623</v>
      </c>
      <c r="H74">
        <f t="shared" si="11"/>
        <v>1</v>
      </c>
      <c r="I74">
        <f t="shared" si="12"/>
        <v>0.74451449520369062</v>
      </c>
      <c r="J74" t="e">
        <f t="shared" si="13"/>
        <v>#N/A</v>
      </c>
      <c r="K74">
        <f t="shared" si="9"/>
        <v>0.95930763148871268</v>
      </c>
      <c r="L74">
        <f t="shared" si="14"/>
        <v>134.4622527874152</v>
      </c>
      <c r="M74">
        <v>7612</v>
      </c>
      <c r="N74">
        <v>411</v>
      </c>
      <c r="O74">
        <v>52</v>
      </c>
      <c r="P74">
        <v>657</v>
      </c>
      <c r="Q74">
        <v>59227</v>
      </c>
      <c r="R74">
        <f t="shared" si="15"/>
        <v>0.92665726375176305</v>
      </c>
      <c r="S74">
        <f t="shared" si="16"/>
        <v>0.99310842080552664</v>
      </c>
    </row>
    <row r="75" spans="1:19" x14ac:dyDescent="0.3">
      <c r="A75">
        <v>5.0000000000000001E-3</v>
      </c>
      <c r="B75">
        <v>50</v>
      </c>
      <c r="C75">
        <v>0</v>
      </c>
      <c r="D75">
        <v>327</v>
      </c>
      <c r="E75">
        <v>382</v>
      </c>
      <c r="F75">
        <v>59638</v>
      </c>
      <c r="G75">
        <f t="shared" si="10"/>
        <v>0.53878702397743305</v>
      </c>
      <c r="H75">
        <f t="shared" si="11"/>
        <v>1</v>
      </c>
      <c r="I75">
        <f t="shared" si="12"/>
        <v>0.7340211331953822</v>
      </c>
      <c r="J75" t="e">
        <f t="shared" si="13"/>
        <v>#N/A</v>
      </c>
      <c r="K75">
        <f t="shared" si="9"/>
        <v>0.95930763148871268</v>
      </c>
      <c r="L75">
        <f t="shared" si="14"/>
        <v>134.4622527874152</v>
      </c>
      <c r="M75">
        <v>7612</v>
      </c>
      <c r="N75">
        <v>411</v>
      </c>
      <c r="O75">
        <v>52</v>
      </c>
      <c r="P75">
        <v>657</v>
      </c>
      <c r="Q75">
        <v>59227</v>
      </c>
      <c r="R75">
        <f t="shared" si="15"/>
        <v>0.92665726375176305</v>
      </c>
      <c r="S75">
        <f t="shared" si="16"/>
        <v>0.99310842080552664</v>
      </c>
    </row>
    <row r="76" spans="1:19" x14ac:dyDescent="0.3">
      <c r="A76">
        <v>5.0000000000000001E-3</v>
      </c>
      <c r="B76">
        <v>100</v>
      </c>
      <c r="C76">
        <v>0</v>
      </c>
      <c r="D76">
        <v>392</v>
      </c>
      <c r="E76">
        <v>317</v>
      </c>
      <c r="F76">
        <v>59638</v>
      </c>
      <c r="G76">
        <f t="shared" si="10"/>
        <v>0.44710860366713684</v>
      </c>
      <c r="H76">
        <f t="shared" si="11"/>
        <v>1</v>
      </c>
      <c r="I76">
        <f t="shared" si="12"/>
        <v>0.66866180066393566</v>
      </c>
      <c r="J76" t="e">
        <f t="shared" si="13"/>
        <v>#N/A</v>
      </c>
      <c r="K76">
        <f t="shared" si="9"/>
        <v>0.95930763148871268</v>
      </c>
      <c r="L76">
        <f t="shared" si="14"/>
        <v>134.4622527874152</v>
      </c>
      <c r="M76">
        <v>7612</v>
      </c>
      <c r="N76">
        <v>411</v>
      </c>
      <c r="O76">
        <v>52</v>
      </c>
      <c r="P76">
        <v>657</v>
      </c>
      <c r="Q76">
        <v>59227</v>
      </c>
      <c r="R76">
        <f t="shared" si="15"/>
        <v>0.92665726375176305</v>
      </c>
      <c r="S76">
        <f t="shared" si="16"/>
        <v>0.99310842080552664</v>
      </c>
    </row>
    <row r="77" spans="1:19" x14ac:dyDescent="0.3">
      <c r="A77">
        <v>5.0000000000000001E-3</v>
      </c>
      <c r="B77">
        <v>150</v>
      </c>
      <c r="C77">
        <v>0</v>
      </c>
      <c r="D77">
        <v>515</v>
      </c>
      <c r="E77">
        <v>194</v>
      </c>
      <c r="F77">
        <v>59638</v>
      </c>
      <c r="G77">
        <f t="shared" si="10"/>
        <v>0.27362482369534558</v>
      </c>
      <c r="H77">
        <f t="shared" si="11"/>
        <v>1</v>
      </c>
      <c r="I77">
        <f t="shared" si="12"/>
        <v>0.52309160162952872</v>
      </c>
      <c r="J77" t="e">
        <f t="shared" si="13"/>
        <v>#N/A</v>
      </c>
      <c r="K77">
        <f t="shared" si="9"/>
        <v>0.95930763148871268</v>
      </c>
      <c r="L77">
        <f t="shared" si="14"/>
        <v>134.4622527874152</v>
      </c>
      <c r="M77">
        <v>7612</v>
      </c>
      <c r="N77">
        <v>411</v>
      </c>
      <c r="O77">
        <v>52</v>
      </c>
      <c r="P77">
        <v>657</v>
      </c>
      <c r="Q77">
        <v>59227</v>
      </c>
      <c r="R77">
        <f t="shared" si="15"/>
        <v>0.92665726375176305</v>
      </c>
      <c r="S77">
        <f t="shared" si="16"/>
        <v>0.99310842080552664</v>
      </c>
    </row>
    <row r="78" spans="1:19" x14ac:dyDescent="0.3">
      <c r="A78">
        <v>5.0000000000000001E-3</v>
      </c>
      <c r="B78">
        <v>200</v>
      </c>
      <c r="C78">
        <v>0</v>
      </c>
      <c r="D78">
        <v>606</v>
      </c>
      <c r="E78">
        <v>103</v>
      </c>
      <c r="F78">
        <v>59638</v>
      </c>
      <c r="G78">
        <f t="shared" si="10"/>
        <v>0.14527503526093088</v>
      </c>
      <c r="H78">
        <f t="shared" si="11"/>
        <v>1</v>
      </c>
      <c r="I78">
        <f t="shared" si="12"/>
        <v>0.38114962319400353</v>
      </c>
      <c r="J78" t="e">
        <f t="shared" si="13"/>
        <v>#N/A</v>
      </c>
      <c r="K78">
        <f t="shared" si="9"/>
        <v>0.95930763148871268</v>
      </c>
      <c r="L78">
        <f t="shared" si="14"/>
        <v>134.4622527874152</v>
      </c>
      <c r="M78">
        <v>7612</v>
      </c>
      <c r="N78">
        <v>411</v>
      </c>
      <c r="O78">
        <v>52</v>
      </c>
      <c r="P78">
        <v>657</v>
      </c>
      <c r="Q78">
        <v>59227</v>
      </c>
      <c r="R78">
        <f t="shared" si="15"/>
        <v>0.92665726375176305</v>
      </c>
      <c r="S78">
        <f t="shared" si="16"/>
        <v>0.99310842080552664</v>
      </c>
    </row>
    <row r="79" spans="1:19" x14ac:dyDescent="0.3">
      <c r="A79">
        <v>0.01</v>
      </c>
      <c r="B79">
        <v>2</v>
      </c>
      <c r="C79">
        <v>0</v>
      </c>
      <c r="D79">
        <v>45</v>
      </c>
      <c r="E79">
        <v>664</v>
      </c>
      <c r="F79">
        <v>59638</v>
      </c>
      <c r="G79">
        <f t="shared" si="10"/>
        <v>0.93653032440056416</v>
      </c>
      <c r="H79">
        <f t="shared" si="11"/>
        <v>1</v>
      </c>
      <c r="I79">
        <f t="shared" si="12"/>
        <v>0.9677449686774735</v>
      </c>
      <c r="J79" t="e">
        <f t="shared" si="13"/>
        <v>#N/A</v>
      </c>
      <c r="K79">
        <f t="shared" si="9"/>
        <v>0.98218661127191764</v>
      </c>
      <c r="L79">
        <f t="shared" si="14"/>
        <v>19178.369534555713</v>
      </c>
      <c r="M79">
        <v>3</v>
      </c>
      <c r="N79">
        <v>3</v>
      </c>
      <c r="O79">
        <v>25</v>
      </c>
      <c r="P79">
        <v>684</v>
      </c>
      <c r="Q79">
        <v>59635</v>
      </c>
      <c r="R79">
        <f t="shared" si="15"/>
        <v>0.9647390691114246</v>
      </c>
      <c r="S79">
        <f t="shared" si="16"/>
        <v>0.99994969650223009</v>
      </c>
    </row>
    <row r="80" spans="1:19" x14ac:dyDescent="0.3">
      <c r="A80">
        <v>0.01</v>
      </c>
      <c r="B80">
        <v>5</v>
      </c>
      <c r="C80">
        <v>0</v>
      </c>
      <c r="D80">
        <v>77</v>
      </c>
      <c r="E80">
        <v>632</v>
      </c>
      <c r="F80">
        <v>59638</v>
      </c>
      <c r="G80">
        <f t="shared" si="10"/>
        <v>0.89139633286318753</v>
      </c>
      <c r="H80">
        <f t="shared" si="11"/>
        <v>1</v>
      </c>
      <c r="I80">
        <f t="shared" si="12"/>
        <v>0.94413787810000904</v>
      </c>
      <c r="J80" t="e">
        <f t="shared" si="13"/>
        <v>#N/A</v>
      </c>
      <c r="K80">
        <f t="shared" si="9"/>
        <v>0.98218661127191764</v>
      </c>
      <c r="L80">
        <f t="shared" si="14"/>
        <v>19178.369534555713</v>
      </c>
      <c r="M80">
        <v>3</v>
      </c>
      <c r="N80">
        <v>3</v>
      </c>
      <c r="O80">
        <v>25</v>
      </c>
      <c r="P80">
        <v>684</v>
      </c>
      <c r="Q80">
        <v>59635</v>
      </c>
      <c r="R80">
        <f t="shared" si="15"/>
        <v>0.9647390691114246</v>
      </c>
      <c r="S80">
        <f t="shared" si="16"/>
        <v>0.99994969650223009</v>
      </c>
    </row>
    <row r="81" spans="1:19" x14ac:dyDescent="0.3">
      <c r="A81">
        <v>0.01</v>
      </c>
      <c r="B81">
        <v>10</v>
      </c>
      <c r="C81">
        <v>0</v>
      </c>
      <c r="D81">
        <v>175</v>
      </c>
      <c r="E81">
        <v>534</v>
      </c>
      <c r="F81">
        <v>59638</v>
      </c>
      <c r="G81">
        <f t="shared" si="10"/>
        <v>0.75317348377997184</v>
      </c>
      <c r="H81">
        <f t="shared" si="11"/>
        <v>1</v>
      </c>
      <c r="I81">
        <f t="shared" si="12"/>
        <v>0.86785568142403258</v>
      </c>
      <c r="J81" t="e">
        <f t="shared" si="13"/>
        <v>#N/A</v>
      </c>
      <c r="K81">
        <f t="shared" si="9"/>
        <v>0.98218661127191764</v>
      </c>
      <c r="L81">
        <f t="shared" si="14"/>
        <v>19178.369534555713</v>
      </c>
      <c r="M81">
        <v>3</v>
      </c>
      <c r="N81">
        <v>3</v>
      </c>
      <c r="O81">
        <v>25</v>
      </c>
      <c r="P81">
        <v>684</v>
      </c>
      <c r="Q81">
        <v>59635</v>
      </c>
      <c r="R81">
        <f t="shared" si="15"/>
        <v>0.9647390691114246</v>
      </c>
      <c r="S81">
        <f t="shared" si="16"/>
        <v>0.99994969650223009</v>
      </c>
    </row>
    <row r="82" spans="1:19" x14ac:dyDescent="0.3">
      <c r="A82">
        <v>0.01</v>
      </c>
      <c r="B82">
        <v>15</v>
      </c>
      <c r="C82">
        <v>0</v>
      </c>
      <c r="D82">
        <v>240</v>
      </c>
      <c r="E82">
        <v>469</v>
      </c>
      <c r="F82">
        <v>59638</v>
      </c>
      <c r="G82">
        <f t="shared" si="10"/>
        <v>0.66149506346967557</v>
      </c>
      <c r="H82">
        <f t="shared" si="11"/>
        <v>1</v>
      </c>
      <c r="I82">
        <f t="shared" si="12"/>
        <v>0.81332346792015997</v>
      </c>
      <c r="J82" t="e">
        <f t="shared" si="13"/>
        <v>#N/A</v>
      </c>
      <c r="K82">
        <f t="shared" si="9"/>
        <v>0.98218661127191764</v>
      </c>
      <c r="L82">
        <f t="shared" si="14"/>
        <v>19178.369534555713</v>
      </c>
      <c r="M82">
        <v>3</v>
      </c>
      <c r="N82">
        <v>3</v>
      </c>
      <c r="O82">
        <v>25</v>
      </c>
      <c r="P82">
        <v>684</v>
      </c>
      <c r="Q82">
        <v>59635</v>
      </c>
      <c r="R82">
        <f t="shared" si="15"/>
        <v>0.9647390691114246</v>
      </c>
      <c r="S82">
        <f t="shared" si="16"/>
        <v>0.99994969650223009</v>
      </c>
    </row>
    <row r="83" spans="1:19" x14ac:dyDescent="0.3">
      <c r="A83">
        <v>0.01</v>
      </c>
      <c r="B83">
        <v>25</v>
      </c>
      <c r="C83">
        <v>0</v>
      </c>
      <c r="D83">
        <v>275</v>
      </c>
      <c r="E83">
        <v>434</v>
      </c>
      <c r="F83">
        <v>59638</v>
      </c>
      <c r="G83">
        <f t="shared" si="10"/>
        <v>0.61212976022567001</v>
      </c>
      <c r="H83">
        <f t="shared" si="11"/>
        <v>1</v>
      </c>
      <c r="I83">
        <f t="shared" si="12"/>
        <v>0.7823872188537272</v>
      </c>
      <c r="J83" t="e">
        <f t="shared" si="13"/>
        <v>#N/A</v>
      </c>
      <c r="K83">
        <f t="shared" si="9"/>
        <v>0.98218661127191764</v>
      </c>
      <c r="L83">
        <f t="shared" si="14"/>
        <v>19178.369534555713</v>
      </c>
      <c r="M83">
        <v>3</v>
      </c>
      <c r="N83">
        <v>3</v>
      </c>
      <c r="O83">
        <v>25</v>
      </c>
      <c r="P83">
        <v>684</v>
      </c>
      <c r="Q83">
        <v>59635</v>
      </c>
      <c r="R83">
        <f t="shared" si="15"/>
        <v>0.9647390691114246</v>
      </c>
      <c r="S83">
        <f t="shared" si="16"/>
        <v>0.99994969650223009</v>
      </c>
    </row>
    <row r="84" spans="1:19" x14ac:dyDescent="0.3">
      <c r="A84">
        <v>0.01</v>
      </c>
      <c r="B84">
        <v>30</v>
      </c>
      <c r="C84">
        <v>0</v>
      </c>
      <c r="D84">
        <v>308</v>
      </c>
      <c r="E84">
        <v>401</v>
      </c>
      <c r="F84">
        <v>59638</v>
      </c>
      <c r="G84">
        <f t="shared" si="10"/>
        <v>0.56558533145275036</v>
      </c>
      <c r="H84">
        <f t="shared" si="11"/>
        <v>1</v>
      </c>
      <c r="I84">
        <f t="shared" si="12"/>
        <v>0.75205407481959063</v>
      </c>
      <c r="J84" t="e">
        <f t="shared" si="13"/>
        <v>#N/A</v>
      </c>
      <c r="K84">
        <f t="shared" si="9"/>
        <v>0.98218661127191764</v>
      </c>
      <c r="L84">
        <f t="shared" si="14"/>
        <v>19178.369534555713</v>
      </c>
      <c r="M84">
        <v>3</v>
      </c>
      <c r="N84">
        <v>3</v>
      </c>
      <c r="O84">
        <v>25</v>
      </c>
      <c r="P84">
        <v>684</v>
      </c>
      <c r="Q84">
        <v>59635</v>
      </c>
      <c r="R84">
        <f t="shared" si="15"/>
        <v>0.9647390691114246</v>
      </c>
      <c r="S84">
        <f t="shared" si="16"/>
        <v>0.99994969650223009</v>
      </c>
    </row>
    <row r="85" spans="1:19" x14ac:dyDescent="0.3">
      <c r="A85">
        <v>0.01</v>
      </c>
      <c r="B85">
        <v>40</v>
      </c>
      <c r="C85">
        <v>0</v>
      </c>
      <c r="D85">
        <v>342</v>
      </c>
      <c r="E85">
        <v>367</v>
      </c>
      <c r="F85">
        <v>59638</v>
      </c>
      <c r="G85">
        <f t="shared" si="10"/>
        <v>0.5176304654442877</v>
      </c>
      <c r="H85">
        <f t="shared" si="11"/>
        <v>1</v>
      </c>
      <c r="I85">
        <f t="shared" si="12"/>
        <v>0.71946540253460955</v>
      </c>
      <c r="J85" t="e">
        <f t="shared" si="13"/>
        <v>#N/A</v>
      </c>
      <c r="K85">
        <f t="shared" si="9"/>
        <v>0.98218661127191764</v>
      </c>
      <c r="L85">
        <f t="shared" si="14"/>
        <v>19178.369534555713</v>
      </c>
      <c r="M85">
        <v>3</v>
      </c>
      <c r="N85">
        <v>3</v>
      </c>
      <c r="O85">
        <v>25</v>
      </c>
      <c r="P85">
        <v>684</v>
      </c>
      <c r="Q85">
        <v>59635</v>
      </c>
      <c r="R85">
        <f t="shared" si="15"/>
        <v>0.9647390691114246</v>
      </c>
      <c r="S85">
        <f t="shared" si="16"/>
        <v>0.99994969650223009</v>
      </c>
    </row>
    <row r="86" spans="1:19" x14ac:dyDescent="0.3">
      <c r="A86">
        <v>0.01</v>
      </c>
      <c r="B86">
        <v>50</v>
      </c>
      <c r="C86">
        <v>0</v>
      </c>
      <c r="D86">
        <v>353</v>
      </c>
      <c r="E86">
        <v>356</v>
      </c>
      <c r="F86">
        <v>59638</v>
      </c>
      <c r="G86">
        <f t="shared" si="10"/>
        <v>0.50211565585331452</v>
      </c>
      <c r="H86">
        <f t="shared" si="11"/>
        <v>1</v>
      </c>
      <c r="I86">
        <f t="shared" si="12"/>
        <v>0.7086011966214244</v>
      </c>
      <c r="J86" t="e">
        <f t="shared" si="13"/>
        <v>#N/A</v>
      </c>
      <c r="K86">
        <f t="shared" si="9"/>
        <v>0.98218661127191764</v>
      </c>
      <c r="L86">
        <f t="shared" si="14"/>
        <v>19178.369534555713</v>
      </c>
      <c r="M86">
        <v>3</v>
      </c>
      <c r="N86">
        <v>3</v>
      </c>
      <c r="O86">
        <v>25</v>
      </c>
      <c r="P86">
        <v>684</v>
      </c>
      <c r="Q86">
        <v>59635</v>
      </c>
      <c r="R86">
        <f t="shared" si="15"/>
        <v>0.9647390691114246</v>
      </c>
      <c r="S86">
        <f t="shared" si="16"/>
        <v>0.99994969650223009</v>
      </c>
    </row>
    <row r="87" spans="1:19" x14ac:dyDescent="0.3">
      <c r="A87">
        <v>0.01</v>
      </c>
      <c r="B87">
        <v>100</v>
      </c>
      <c r="C87">
        <v>0</v>
      </c>
      <c r="D87">
        <v>414</v>
      </c>
      <c r="E87">
        <v>295</v>
      </c>
      <c r="F87">
        <v>59638</v>
      </c>
      <c r="G87">
        <f t="shared" si="10"/>
        <v>0.41607898448519043</v>
      </c>
      <c r="H87">
        <f t="shared" si="11"/>
        <v>1</v>
      </c>
      <c r="I87">
        <f t="shared" si="12"/>
        <v>0.64504184708062962</v>
      </c>
      <c r="J87" t="e">
        <f t="shared" si="13"/>
        <v>#N/A</v>
      </c>
      <c r="K87">
        <f t="shared" si="9"/>
        <v>0.98218661127191764</v>
      </c>
      <c r="L87">
        <f t="shared" si="14"/>
        <v>19178.369534555713</v>
      </c>
      <c r="M87">
        <v>3</v>
      </c>
      <c r="N87">
        <v>3</v>
      </c>
      <c r="O87">
        <v>25</v>
      </c>
      <c r="P87">
        <v>684</v>
      </c>
      <c r="Q87">
        <v>59635</v>
      </c>
      <c r="R87">
        <f t="shared" si="15"/>
        <v>0.9647390691114246</v>
      </c>
      <c r="S87">
        <f t="shared" si="16"/>
        <v>0.99994969650223009</v>
      </c>
    </row>
    <row r="88" spans="1:19" x14ac:dyDescent="0.3">
      <c r="A88">
        <v>0.01</v>
      </c>
      <c r="B88">
        <v>150</v>
      </c>
      <c r="C88">
        <v>0</v>
      </c>
      <c r="D88">
        <v>509</v>
      </c>
      <c r="E88">
        <v>200</v>
      </c>
      <c r="F88">
        <v>59638</v>
      </c>
      <c r="G88">
        <f t="shared" si="10"/>
        <v>0.28208744710860367</v>
      </c>
      <c r="H88">
        <f t="shared" si="11"/>
        <v>1</v>
      </c>
      <c r="I88">
        <f t="shared" si="12"/>
        <v>0.53111905172814478</v>
      </c>
      <c r="J88" t="e">
        <f t="shared" si="13"/>
        <v>#N/A</v>
      </c>
      <c r="K88">
        <f t="shared" si="9"/>
        <v>0.98218661127191764</v>
      </c>
      <c r="L88">
        <f t="shared" si="14"/>
        <v>19178.369534555713</v>
      </c>
      <c r="M88">
        <v>3</v>
      </c>
      <c r="N88">
        <v>3</v>
      </c>
      <c r="O88">
        <v>25</v>
      </c>
      <c r="P88">
        <v>684</v>
      </c>
      <c r="Q88">
        <v>59635</v>
      </c>
      <c r="R88">
        <f t="shared" si="15"/>
        <v>0.9647390691114246</v>
      </c>
      <c r="S88">
        <f t="shared" si="16"/>
        <v>0.99994969650223009</v>
      </c>
    </row>
    <row r="89" spans="1:19" x14ac:dyDescent="0.3">
      <c r="A89">
        <v>0.01</v>
      </c>
      <c r="B89">
        <v>200</v>
      </c>
      <c r="C89">
        <v>0</v>
      </c>
      <c r="D89">
        <v>587</v>
      </c>
      <c r="E89">
        <v>122</v>
      </c>
      <c r="F89">
        <v>59638</v>
      </c>
      <c r="G89">
        <f t="shared" si="10"/>
        <v>0.17207334273624825</v>
      </c>
      <c r="H89">
        <f t="shared" si="11"/>
        <v>1</v>
      </c>
      <c r="I89">
        <f t="shared" si="12"/>
        <v>0.41481724016275923</v>
      </c>
      <c r="J89" t="e">
        <f t="shared" si="13"/>
        <v>#N/A</v>
      </c>
      <c r="K89">
        <f t="shared" si="9"/>
        <v>0.98218661127191764</v>
      </c>
      <c r="L89">
        <f t="shared" si="14"/>
        <v>19178.369534555713</v>
      </c>
      <c r="M89">
        <v>3</v>
      </c>
      <c r="N89">
        <v>3</v>
      </c>
      <c r="O89">
        <v>25</v>
      </c>
      <c r="P89">
        <v>684</v>
      </c>
      <c r="Q89">
        <v>59635</v>
      </c>
      <c r="R89">
        <f t="shared" si="15"/>
        <v>0.9647390691114246</v>
      </c>
      <c r="S89">
        <f t="shared" si="16"/>
        <v>0.99994969650223009</v>
      </c>
    </row>
    <row r="90" spans="1:19" x14ac:dyDescent="0.3">
      <c r="A90">
        <v>0.05</v>
      </c>
      <c r="B90">
        <v>2</v>
      </c>
      <c r="C90">
        <v>0</v>
      </c>
      <c r="D90">
        <v>45</v>
      </c>
      <c r="E90">
        <v>664</v>
      </c>
      <c r="F90">
        <v>59638</v>
      </c>
      <c r="G90">
        <f t="shared" si="10"/>
        <v>0.93653032440056416</v>
      </c>
      <c r="H90">
        <f t="shared" si="11"/>
        <v>1</v>
      </c>
      <c r="I90">
        <f t="shared" si="12"/>
        <v>0.9677449686774735</v>
      </c>
      <c r="J90" t="e">
        <f t="shared" si="13"/>
        <v>#N/A</v>
      </c>
      <c r="K90">
        <f t="shared" si="9"/>
        <v>0.98291256268327798</v>
      </c>
      <c r="L90">
        <f t="shared" si="14"/>
        <v>28809.612129760226</v>
      </c>
      <c r="M90">
        <v>2</v>
      </c>
      <c r="N90">
        <v>2</v>
      </c>
      <c r="O90">
        <v>24</v>
      </c>
      <c r="P90">
        <v>685</v>
      </c>
      <c r="Q90">
        <v>59636</v>
      </c>
      <c r="R90">
        <f t="shared" si="15"/>
        <v>0.96614950634696761</v>
      </c>
      <c r="S90">
        <f t="shared" si="16"/>
        <v>0.99996646433482006</v>
      </c>
    </row>
    <row r="91" spans="1:19" x14ac:dyDescent="0.3">
      <c r="A91">
        <v>0.05</v>
      </c>
      <c r="B91">
        <v>5</v>
      </c>
      <c r="C91">
        <v>0</v>
      </c>
      <c r="D91">
        <v>88</v>
      </c>
      <c r="E91">
        <v>621</v>
      </c>
      <c r="F91">
        <v>59638</v>
      </c>
      <c r="G91">
        <f t="shared" si="10"/>
        <v>0.87588152327221436</v>
      </c>
      <c r="H91">
        <f t="shared" si="11"/>
        <v>1</v>
      </c>
      <c r="I91">
        <f t="shared" si="12"/>
        <v>0.93588542208553194</v>
      </c>
      <c r="J91" t="e">
        <f t="shared" si="13"/>
        <v>#N/A</v>
      </c>
      <c r="K91">
        <f t="shared" si="9"/>
        <v>0.98291256268327798</v>
      </c>
      <c r="L91">
        <f t="shared" si="14"/>
        <v>28809.612129760226</v>
      </c>
      <c r="M91">
        <v>2</v>
      </c>
      <c r="N91">
        <v>2</v>
      </c>
      <c r="O91">
        <v>24</v>
      </c>
      <c r="P91">
        <v>685</v>
      </c>
      <c r="Q91">
        <v>59636</v>
      </c>
      <c r="R91">
        <f t="shared" si="15"/>
        <v>0.96614950634696761</v>
      </c>
      <c r="S91">
        <f t="shared" si="16"/>
        <v>0.99996646433482006</v>
      </c>
    </row>
    <row r="92" spans="1:19" x14ac:dyDescent="0.3">
      <c r="A92">
        <v>0.05</v>
      </c>
      <c r="B92">
        <v>10</v>
      </c>
      <c r="C92">
        <v>0</v>
      </c>
      <c r="D92">
        <v>148</v>
      </c>
      <c r="E92">
        <v>561</v>
      </c>
      <c r="F92">
        <v>59638</v>
      </c>
      <c r="G92">
        <f t="shared" si="10"/>
        <v>0.79125528913963328</v>
      </c>
      <c r="H92">
        <f t="shared" si="11"/>
        <v>1</v>
      </c>
      <c r="I92">
        <f t="shared" si="12"/>
        <v>0.88952531675025037</v>
      </c>
      <c r="J92" t="e">
        <f t="shared" si="13"/>
        <v>#N/A</v>
      </c>
      <c r="K92">
        <f t="shared" si="9"/>
        <v>0.98291256268327798</v>
      </c>
      <c r="L92">
        <f t="shared" si="14"/>
        <v>28809.612129760226</v>
      </c>
      <c r="M92">
        <v>2</v>
      </c>
      <c r="N92">
        <v>2</v>
      </c>
      <c r="O92">
        <v>24</v>
      </c>
      <c r="P92">
        <v>685</v>
      </c>
      <c r="Q92">
        <v>59636</v>
      </c>
      <c r="R92">
        <f t="shared" si="15"/>
        <v>0.96614950634696761</v>
      </c>
      <c r="S92">
        <f t="shared" si="16"/>
        <v>0.99996646433482006</v>
      </c>
    </row>
    <row r="93" spans="1:19" x14ac:dyDescent="0.3">
      <c r="A93">
        <v>0.05</v>
      </c>
      <c r="B93">
        <v>15</v>
      </c>
      <c r="C93">
        <v>0</v>
      </c>
      <c r="D93">
        <v>163</v>
      </c>
      <c r="E93">
        <v>546</v>
      </c>
      <c r="F93">
        <v>59638</v>
      </c>
      <c r="G93">
        <f t="shared" si="10"/>
        <v>0.77009873060648804</v>
      </c>
      <c r="H93">
        <f t="shared" si="11"/>
        <v>1</v>
      </c>
      <c r="I93">
        <f t="shared" si="12"/>
        <v>0.87755269392013613</v>
      </c>
      <c r="J93" t="e">
        <f t="shared" si="13"/>
        <v>#N/A</v>
      </c>
      <c r="K93">
        <f t="shared" si="9"/>
        <v>0.98291256268327798</v>
      </c>
      <c r="L93">
        <f t="shared" si="14"/>
        <v>28809.612129760226</v>
      </c>
      <c r="M93">
        <v>2</v>
      </c>
      <c r="N93">
        <v>2</v>
      </c>
      <c r="O93">
        <v>24</v>
      </c>
      <c r="P93">
        <v>685</v>
      </c>
      <c r="Q93">
        <v>59636</v>
      </c>
      <c r="R93">
        <f t="shared" si="15"/>
        <v>0.96614950634696761</v>
      </c>
      <c r="S93">
        <f t="shared" si="16"/>
        <v>0.99996646433482006</v>
      </c>
    </row>
    <row r="94" spans="1:19" x14ac:dyDescent="0.3">
      <c r="A94">
        <v>0.05</v>
      </c>
      <c r="B94">
        <v>25</v>
      </c>
      <c r="C94">
        <v>0</v>
      </c>
      <c r="D94">
        <v>210</v>
      </c>
      <c r="E94">
        <v>499</v>
      </c>
      <c r="F94">
        <v>59638</v>
      </c>
      <c r="G94">
        <f t="shared" si="10"/>
        <v>0.70380818053596617</v>
      </c>
      <c r="H94">
        <f t="shared" si="11"/>
        <v>1</v>
      </c>
      <c r="I94">
        <f t="shared" si="12"/>
        <v>0.838932762821888</v>
      </c>
      <c r="J94" t="e">
        <f t="shared" si="13"/>
        <v>#N/A</v>
      </c>
      <c r="K94">
        <f t="shared" si="9"/>
        <v>0.98291256268327798</v>
      </c>
      <c r="L94">
        <f t="shared" si="14"/>
        <v>28809.612129760226</v>
      </c>
      <c r="M94">
        <v>2</v>
      </c>
      <c r="N94">
        <v>2</v>
      </c>
      <c r="O94">
        <v>24</v>
      </c>
      <c r="P94">
        <v>685</v>
      </c>
      <c r="Q94">
        <v>59636</v>
      </c>
      <c r="R94">
        <f t="shared" si="15"/>
        <v>0.96614950634696761</v>
      </c>
      <c r="S94">
        <f t="shared" si="16"/>
        <v>0.99996646433482006</v>
      </c>
    </row>
    <row r="95" spans="1:19" x14ac:dyDescent="0.3">
      <c r="A95">
        <v>0.05</v>
      </c>
      <c r="B95">
        <v>30</v>
      </c>
      <c r="C95">
        <v>0</v>
      </c>
      <c r="D95">
        <v>229</v>
      </c>
      <c r="E95">
        <v>480</v>
      </c>
      <c r="F95">
        <v>59638</v>
      </c>
      <c r="G95">
        <f t="shared" si="10"/>
        <v>0.67700987306064875</v>
      </c>
      <c r="H95">
        <f t="shared" si="11"/>
        <v>1</v>
      </c>
      <c r="I95">
        <f t="shared" si="12"/>
        <v>0.82280609687863204</v>
      </c>
      <c r="J95" t="e">
        <f t="shared" si="13"/>
        <v>#N/A</v>
      </c>
      <c r="K95">
        <f t="shared" si="9"/>
        <v>0.98291256268327798</v>
      </c>
      <c r="L95">
        <f t="shared" si="14"/>
        <v>28809.612129760226</v>
      </c>
      <c r="M95">
        <v>2</v>
      </c>
      <c r="N95">
        <v>2</v>
      </c>
      <c r="O95">
        <v>24</v>
      </c>
      <c r="P95">
        <v>685</v>
      </c>
      <c r="Q95">
        <v>59636</v>
      </c>
      <c r="R95">
        <f t="shared" si="15"/>
        <v>0.96614950634696761</v>
      </c>
      <c r="S95">
        <f t="shared" si="16"/>
        <v>0.99996646433482006</v>
      </c>
    </row>
    <row r="96" spans="1:19" x14ac:dyDescent="0.3">
      <c r="A96">
        <v>0.05</v>
      </c>
      <c r="B96">
        <v>40</v>
      </c>
      <c r="C96">
        <v>0</v>
      </c>
      <c r="D96">
        <v>265</v>
      </c>
      <c r="E96">
        <v>444</v>
      </c>
      <c r="F96">
        <v>59638</v>
      </c>
      <c r="G96">
        <f t="shared" si="10"/>
        <v>0.62623413258110017</v>
      </c>
      <c r="H96">
        <f t="shared" si="11"/>
        <v>1</v>
      </c>
      <c r="I96">
        <f t="shared" si="12"/>
        <v>0.79134956408726231</v>
      </c>
      <c r="J96" t="e">
        <f t="shared" si="13"/>
        <v>#N/A</v>
      </c>
      <c r="K96">
        <f t="shared" si="9"/>
        <v>0.98291256268327798</v>
      </c>
      <c r="L96">
        <f t="shared" si="14"/>
        <v>28809.612129760226</v>
      </c>
      <c r="M96">
        <v>2</v>
      </c>
      <c r="N96">
        <v>2</v>
      </c>
      <c r="O96">
        <v>24</v>
      </c>
      <c r="P96">
        <v>685</v>
      </c>
      <c r="Q96">
        <v>59636</v>
      </c>
      <c r="R96">
        <f t="shared" si="15"/>
        <v>0.96614950634696761</v>
      </c>
      <c r="S96">
        <f t="shared" si="16"/>
        <v>0.99996646433482006</v>
      </c>
    </row>
    <row r="97" spans="1:19" x14ac:dyDescent="0.3">
      <c r="A97">
        <v>0.05</v>
      </c>
      <c r="B97">
        <v>50</v>
      </c>
      <c r="C97">
        <v>0</v>
      </c>
      <c r="D97">
        <v>295</v>
      </c>
      <c r="E97">
        <v>414</v>
      </c>
      <c r="F97">
        <v>59638</v>
      </c>
      <c r="G97">
        <f t="shared" si="10"/>
        <v>0.58392101551480957</v>
      </c>
      <c r="H97">
        <f t="shared" si="11"/>
        <v>1</v>
      </c>
      <c r="I97">
        <f t="shared" si="12"/>
        <v>0.76414724727293859</v>
      </c>
      <c r="J97" t="e">
        <f t="shared" si="13"/>
        <v>#N/A</v>
      </c>
      <c r="K97">
        <f t="shared" si="9"/>
        <v>0.98291256268327798</v>
      </c>
      <c r="L97">
        <f t="shared" si="14"/>
        <v>28809.612129760226</v>
      </c>
      <c r="M97">
        <v>2</v>
      </c>
      <c r="N97">
        <v>2</v>
      </c>
      <c r="O97">
        <v>24</v>
      </c>
      <c r="P97">
        <v>685</v>
      </c>
      <c r="Q97">
        <v>59636</v>
      </c>
      <c r="R97">
        <f t="shared" si="15"/>
        <v>0.96614950634696761</v>
      </c>
      <c r="S97">
        <f t="shared" si="16"/>
        <v>0.99996646433482006</v>
      </c>
    </row>
    <row r="98" spans="1:19" x14ac:dyDescent="0.3">
      <c r="A98">
        <v>0.05</v>
      </c>
      <c r="B98">
        <v>100</v>
      </c>
      <c r="C98">
        <v>0</v>
      </c>
      <c r="D98">
        <v>377</v>
      </c>
      <c r="E98">
        <v>332</v>
      </c>
      <c r="F98">
        <v>59638</v>
      </c>
      <c r="G98">
        <f t="shared" si="10"/>
        <v>0.46826516220028208</v>
      </c>
      <c r="H98">
        <f t="shared" si="11"/>
        <v>1</v>
      </c>
      <c r="I98">
        <f t="shared" si="12"/>
        <v>0.68429902981100454</v>
      </c>
      <c r="J98" t="e">
        <f t="shared" si="13"/>
        <v>#N/A</v>
      </c>
      <c r="K98">
        <f t="shared" si="9"/>
        <v>0.98291256268327798</v>
      </c>
      <c r="L98">
        <f t="shared" si="14"/>
        <v>28809.612129760226</v>
      </c>
      <c r="M98">
        <v>2</v>
      </c>
      <c r="N98">
        <v>2</v>
      </c>
      <c r="O98">
        <v>24</v>
      </c>
      <c r="P98">
        <v>685</v>
      </c>
      <c r="Q98">
        <v>59636</v>
      </c>
      <c r="R98">
        <f t="shared" si="15"/>
        <v>0.96614950634696761</v>
      </c>
      <c r="S98">
        <f t="shared" si="16"/>
        <v>0.99996646433482006</v>
      </c>
    </row>
    <row r="99" spans="1:19" x14ac:dyDescent="0.3">
      <c r="A99">
        <v>0.05</v>
      </c>
      <c r="B99">
        <v>150</v>
      </c>
      <c r="C99">
        <v>0</v>
      </c>
      <c r="D99">
        <v>449</v>
      </c>
      <c r="E99">
        <v>260</v>
      </c>
      <c r="F99">
        <v>59638</v>
      </c>
      <c r="G99">
        <f t="shared" si="10"/>
        <v>0.36671368124118475</v>
      </c>
      <c r="H99">
        <f t="shared" si="11"/>
        <v>1</v>
      </c>
      <c r="I99">
        <f t="shared" si="12"/>
        <v>0.6055688905823885</v>
      </c>
      <c r="J99" t="e">
        <f t="shared" si="13"/>
        <v>#N/A</v>
      </c>
      <c r="K99">
        <f t="shared" si="9"/>
        <v>0.98291256268327798</v>
      </c>
      <c r="L99">
        <f t="shared" si="14"/>
        <v>28809.612129760226</v>
      </c>
      <c r="M99">
        <v>2</v>
      </c>
      <c r="N99">
        <v>2</v>
      </c>
      <c r="O99">
        <v>24</v>
      </c>
      <c r="P99">
        <v>685</v>
      </c>
      <c r="Q99">
        <v>59636</v>
      </c>
      <c r="R99">
        <f t="shared" si="15"/>
        <v>0.96614950634696761</v>
      </c>
      <c r="S99">
        <f t="shared" si="16"/>
        <v>0.99996646433482006</v>
      </c>
    </row>
    <row r="100" spans="1:19" x14ac:dyDescent="0.3">
      <c r="A100">
        <v>0.05</v>
      </c>
      <c r="B100">
        <v>200</v>
      </c>
      <c r="C100">
        <v>0</v>
      </c>
      <c r="D100">
        <v>512</v>
      </c>
      <c r="E100">
        <v>197</v>
      </c>
      <c r="F100">
        <v>59638</v>
      </c>
      <c r="G100">
        <f t="shared" si="10"/>
        <v>0.27785613540197462</v>
      </c>
      <c r="H100">
        <f t="shared" si="11"/>
        <v>1</v>
      </c>
      <c r="I100">
        <f t="shared" si="12"/>
        <v>0.52712060802246641</v>
      </c>
      <c r="J100" t="e">
        <f t="shared" si="13"/>
        <v>#N/A</v>
      </c>
      <c r="K100">
        <f t="shared" si="9"/>
        <v>0.98291256268327798</v>
      </c>
      <c r="L100">
        <f t="shared" si="14"/>
        <v>28809.612129760226</v>
      </c>
      <c r="M100">
        <v>2</v>
      </c>
      <c r="N100">
        <v>2</v>
      </c>
      <c r="O100">
        <v>24</v>
      </c>
      <c r="P100">
        <v>685</v>
      </c>
      <c r="Q100">
        <v>59636</v>
      </c>
      <c r="R100">
        <f t="shared" si="15"/>
        <v>0.96614950634696761</v>
      </c>
      <c r="S100">
        <f t="shared" si="16"/>
        <v>0.99996646433482006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2023-07-12T21:17:41Z</dcterms:modified>
</cp:coreProperties>
</file>