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stummuac-my.sharepoint.com/personal/22567822_stu_mmu_ac_uk/Documents/Downloads/"/>
    </mc:Choice>
  </mc:AlternateContent>
  <xr:revisionPtr revIDLastSave="7" documentId="8_{CFBE085B-EDCE-48BC-AA23-52AD794FBC47}" xr6:coauthVersionLast="47" xr6:coauthVersionMax="47" xr10:uidLastSave="{E5C00F85-ED8E-4069-9D02-6DCBF05E5652}"/>
  <bookViews>
    <workbookView xWindow="-118" yWindow="-118" windowWidth="25370" windowHeight="13667" xr2:uid="{A25AD9B9-75D7-744F-9ECB-C77C0CC5C06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2" i="1"/>
  <c r="I3" i="1"/>
  <c r="I6" i="1" l="1"/>
</calcChain>
</file>

<file path=xl/sharedStrings.xml><?xml version="1.0" encoding="utf-8"?>
<sst xmlns="http://schemas.openxmlformats.org/spreadsheetml/2006/main" count="38" uniqueCount="38">
  <si>
    <t>Poor 0-39%</t>
  </si>
  <si>
    <t>Acceptable 40-49%</t>
  </si>
  <si>
    <t>Good 50-59%</t>
  </si>
  <si>
    <t>Very Good 60-69%</t>
  </si>
  <si>
    <t>Excellent 70-84%</t>
  </si>
  <si>
    <t>Outstanding 85%+</t>
  </si>
  <si>
    <t>Section Mark</t>
  </si>
  <si>
    <t>Task 1 (25%) – Setting up the Environment &amp; Data Collection</t>
  </si>
  <si>
    <t>Incomplete or inadequate setup of the testing environment, and insufficient or irrelevant data collection methods.</t>
  </si>
  <si>
    <t>Basic setup of the testing environment with some relevant data collected but lacks depth.</t>
  </si>
  <si>
    <t>Good setup of the testing environment, with relevant data collected, but with minor gaps in implementation and documentation.</t>
  </si>
  <si>
    <t>Well-executed setup of the testing environment and comprehensive data collection, with minor room for improvement in the implementation process.</t>
  </si>
  <si>
    <t>Thorough setup of the testing environment, and comprehensive data collection with clear documentation and well-structured implementation.</t>
  </si>
  <si>
    <t xml:space="preserve">Outstanding setup of the testing environment, and data collection with a comprehensive and well-documented implementation process, demonstrating deep understanding of the environment and testing methodology. </t>
  </si>
  <si>
    <t>Task 2 (35%) – Evidence Analysis</t>
  </si>
  <si>
    <t>Superficial analysis with significant gaps in understanding and identification of security challenges and threats.</t>
  </si>
  <si>
    <t>Basic analysis of evidence with limited depth in identifying security challenges and threats, and minimal supporting evidence. 
One single methodology has been considered</t>
  </si>
  <si>
    <t xml:space="preserve">Good evidence analysis with some identified security challenges and threats, supported by relevant findings and analysis.
Two methodologies have been considered. </t>
  </si>
  <si>
    <t xml:space="preserve">Very good evidence analysis, identifying a comprehensive range of security and privacy threats, supported by thorough findings and analysis using various tools and techniques. </t>
  </si>
  <si>
    <t xml:space="preserve">Thorough and insightful evidence analysis, identifying a comprehensive range of security challenges and privacy issues, supported by detailed findings and in-depth analysis of the findings through various tools. </t>
  </si>
  <si>
    <t>Outstanding evidence analysis, demonstrating a deep understanding of the investigated platform and the identified security challenges and privacy threats, supported by comprehensive findings and critical analysis.</t>
  </si>
  <si>
    <t>Task 3 (30%) – Findings Report, Reflection, and Recommendations</t>
  </si>
  <si>
    <t>Inadequate report lacking coherent findings and recommendations with significant gaps in understanding and application.</t>
  </si>
  <si>
    <t>Basic report with limited coherence in findings and recommendations, demonstrating a superficial understanding of the subject matter.</t>
  </si>
  <si>
    <t>Good report with coherent findings, reflection on security challenges, and recommendations, but lacking depth and critical insights into the security implications and recommendations.</t>
  </si>
  <si>
    <t>Well-structured report with comprehensive findings and recommendations, demonstrating a solid understanding of the security and privacy implications and providing actionable recommendations.</t>
  </si>
  <si>
    <t>Excellent report with insightful findings, reflection on the pros and cons of the adopted tools, and recommendations. Demonstrating a deep understanding of the security implications and offering well-justified and effective recommendations for real-world scenarios.</t>
  </si>
  <si>
    <t>Outstanding report with very detailed findings, and reflection on the adopted methodologies. Demonstrating a comprehensive understanding of the security and privacy implications of the considered platform and its wider environment. Providing highly insightful and well-supported recommendations.</t>
  </si>
  <si>
    <t>Task 4 (10%) – Reflection on Group Activities:</t>
  </si>
  <si>
    <t xml:space="preserve">Little or no evidence of working as a group. </t>
  </si>
  <si>
    <t>Group work reflection is present but lacks depth or relevance. It does not provide meaningful insights or connections to the assignment.</t>
  </si>
  <si>
    <t xml:space="preserve">A clear breakdown of the tasks allocated to each member of the team is provided. 
Some weekly minutes, lacking sufficient action points. 
Limited thought given to the distribution of work between team members. </t>
  </si>
  <si>
    <t xml:space="preserve">Clear evidence of the work carried out by each group member. 
Weekly meeting minutes well organised, but lacking evidence of discussion.  </t>
  </si>
  <si>
    <t>Clear and well organised weekly minutes, with evidence of discussion, and group decision making. Good rationale for the distribution of tasks. 
The group work reflection offers thoughtful reflection on the collaborative experience, demonstrating self-awareness and potential areas for improvement.</t>
  </si>
  <si>
    <t>A clear breakdown of the allocation of work. Weekly minutes clearly labelled with action points assigned to individual group members. 
A fair distribution of work amongst the team members. 
The group work reflection is outstanding, showcasing meaningful insights into the collaborative experience and personal growth. It effectively highlights key aspects of the group's dynamics and each student’s role within it.</t>
  </si>
  <si>
    <t>Total:</t>
  </si>
  <si>
    <t>Individual comments</t>
  </si>
  <si>
    <t xml:space="preserve">The environment setup shows methodical planning and execution, beginning with a well-thought-out mind map of the Meta Quest 2's functionality. The documentation demonstrates a clear understanding of testing requirements, supported by relevant screenshots and a systematic explanation of the configuration process. The work effectively establishes the foundation for subsequent security analysis. The analysis section stands out for its technical depth and comprehensive approach. The work demonstrates a strong understanding of security testing through detailed Wireshark analysis and practical de-authentication attack demonstration. The privacy implications of tracking capabilities are thoroughly explored, with each finding supported by concrete evidence and relevant academic sources. The systematic documentation of testing procedures and results shows a strong level of attention to detail. At the start of the evidence analysis, the sentence began with "according to impact analysis." However, there is no reference to any published analysis, nor has any analysis been conducted in this report. The findings section effectively bridges technical analysis with practical security implications. The recommendations are both specific and implementable, demonstrating a clear understanding of how theoretical vulnerabilities translate to real-world risks. The work particularly excels in connecting technical findings to privacy concerns, providing a balanced perspective on security challenges in VR devices. The reflection on group activities demonstrates effective task allocation, with clear roles assigned to each member and the use of tools like Teams and Trello for communication and coordination. The discussion of challenges, such as meeting scheduling issues, and their resolution during lab sessions shows adaptability and problem-solving skills. Screenshots of team discussions and the division of responsibilities provide strong evidence of collaboration.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</si>
</sst>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4"/>
      <color theme="1"/>
      <name val="Calibri"/>
      <family val="2"/>
      <scheme val="minor"/>
    </font>
    <font>
      <sz val="14"/>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2" xfId="0" applyFont="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77B5-E6A0-EE45-8415-ADA597BE1689}">
  <dimension ref="A1:I7"/>
  <sheetViews>
    <sheetView tabSelected="1" topLeftCell="D4" zoomScale="80" zoomScaleNormal="80" workbookViewId="0">
      <selection activeCell="F2" sqref="F2"/>
    </sheetView>
  </sheetViews>
  <sheetFormatPr defaultColWidth="10.75" defaultRowHeight="18.399999999999999"/>
  <cols>
    <col min="1" max="1" width="41.75" style="2" customWidth="1"/>
    <col min="2" max="2" width="27.625" style="2" customWidth="1"/>
    <col min="3" max="3" width="26.75" style="2" customWidth="1"/>
    <col min="4" max="4" width="28.75" style="2" customWidth="1"/>
    <col min="5" max="5" width="29.5" style="2" customWidth="1"/>
    <col min="6" max="6" width="36" style="2" customWidth="1"/>
    <col min="7" max="7" width="39" style="2" customWidth="1"/>
    <col min="8" max="8" width="24.125" style="2" customWidth="1"/>
    <col min="9" max="9" width="50.375" style="2" customWidth="1"/>
    <col min="10" max="16384" width="10.75" style="2"/>
  </cols>
  <sheetData>
    <row r="1" spans="1:9">
      <c r="A1" s="1"/>
      <c r="B1" s="3" t="s">
        <v>0</v>
      </c>
      <c r="C1" s="3" t="s">
        <v>1</v>
      </c>
      <c r="D1" s="3" t="s">
        <v>2</v>
      </c>
      <c r="E1" s="3" t="s">
        <v>3</v>
      </c>
      <c r="F1" s="3" t="s">
        <v>4</v>
      </c>
      <c r="G1" s="3" t="s">
        <v>5</v>
      </c>
      <c r="H1" s="6" t="s">
        <v>6</v>
      </c>
      <c r="I1" s="1"/>
    </row>
    <row r="2" spans="1:9" ht="165.95" customHeight="1">
      <c r="A2" s="3" t="s">
        <v>7</v>
      </c>
      <c r="B2" s="4" t="s">
        <v>8</v>
      </c>
      <c r="C2" s="4" t="s">
        <v>9</v>
      </c>
      <c r="D2" s="4" t="s">
        <v>10</v>
      </c>
      <c r="E2" s="4" t="s">
        <v>11</v>
      </c>
      <c r="F2" s="8" t="s">
        <v>12</v>
      </c>
      <c r="G2" s="5" t="s">
        <v>13</v>
      </c>
      <c r="H2" s="2">
        <v>75</v>
      </c>
      <c r="I2" s="2">
        <f>H2*25%</f>
        <v>18.75</v>
      </c>
    </row>
    <row r="3" spans="1:9" ht="170.25">
      <c r="A3" s="3" t="s">
        <v>14</v>
      </c>
      <c r="B3" s="5" t="s">
        <v>15</v>
      </c>
      <c r="C3" s="5" t="s">
        <v>16</v>
      </c>
      <c r="D3" s="5" t="s">
        <v>17</v>
      </c>
      <c r="E3" s="5" t="s">
        <v>18</v>
      </c>
      <c r="F3" s="8" t="s">
        <v>19</v>
      </c>
      <c r="G3" s="5" t="s">
        <v>20</v>
      </c>
      <c r="H3" s="2">
        <v>82</v>
      </c>
      <c r="I3" s="2">
        <f>H3*35%</f>
        <v>28.7</v>
      </c>
    </row>
    <row r="4" spans="1:9" ht="260.10000000000002" customHeight="1">
      <c r="A4" s="3" t="s">
        <v>21</v>
      </c>
      <c r="B4" s="5" t="s">
        <v>22</v>
      </c>
      <c r="C4" s="5" t="s">
        <v>23</v>
      </c>
      <c r="D4" s="5" t="s">
        <v>24</v>
      </c>
      <c r="E4" s="5" t="s">
        <v>25</v>
      </c>
      <c r="F4" s="7" t="s">
        <v>26</v>
      </c>
      <c r="G4" s="5" t="s">
        <v>27</v>
      </c>
      <c r="H4" s="2">
        <v>78</v>
      </c>
      <c r="I4" s="2">
        <f>H4*30%</f>
        <v>23.4</v>
      </c>
    </row>
    <row r="5" spans="1:9" ht="252" customHeight="1">
      <c r="A5" s="3" t="s">
        <v>28</v>
      </c>
      <c r="B5" s="5" t="s">
        <v>29</v>
      </c>
      <c r="C5" s="5" t="s">
        <v>30</v>
      </c>
      <c r="D5" s="5" t="s">
        <v>31</v>
      </c>
      <c r="E5" s="5" t="s">
        <v>32</v>
      </c>
      <c r="F5" s="5" t="s">
        <v>33</v>
      </c>
      <c r="G5" s="7" t="s">
        <v>34</v>
      </c>
      <c r="H5" s="2">
        <v>85</v>
      </c>
      <c r="I5" s="2">
        <f>H5*10%</f>
        <v>8.5</v>
      </c>
    </row>
    <row r="6" spans="1:9">
      <c r="H6" s="1" t="s">
        <v>35</v>
      </c>
      <c r="I6" s="2">
        <f>SUM(I2:I5)</f>
        <v>79.349999999999994</v>
      </c>
    </row>
    <row r="7" spans="1:9" ht="409.6">
      <c r="H7" s="1" t="s">
        <v>36</v>
      </c>
      <c r="I7" s="2"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Tooska Dargahi</cp:lastModifiedBy>
  <cp:revision/>
  <dcterms:created xsi:type="dcterms:W3CDTF">2023-01-17T12:38:56Z</dcterms:created>
  <dcterms:modified xsi:type="dcterms:W3CDTF">2025-01-06T11:53:09Z</dcterms:modified>
  <cp:category/>
  <cp:contentStatus/>
</cp:coreProperties>
</file>