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1.Quantitative synthesis\5. Data Analysis\Paper 1 - meta-averages\V3\BE-TU-Meta-analysis\"/>
    </mc:Choice>
  </mc:AlternateContent>
  <xr:revisionPtr revIDLastSave="0" documentId="8_{A9C82FA4-0260-4F9E-B69A-2845231EEFF3}" xr6:coauthVersionLast="36" xr6:coauthVersionMax="36" xr10:uidLastSave="{00000000-0000-0000-0000-000000000000}"/>
  <bookViews>
    <workbookView xWindow="0" yWindow="0" windowWidth="28800" windowHeight="12225" xr2:uid="{2DD45C49-1E89-4B1F-A0E3-11D013AE56C9}"/>
  </bookViews>
  <sheets>
    <sheet name="9.1 Meta-Averages_t-test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'9.1 Meta-Averages_t-test'!$AQ$26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<sst xmlns="http://schemas.openxmlformats.org/spreadsheetml/2006/main" count="725" uniqueCount="488">
  <si>
    <t>Grand Total</t>
  </si>
  <si>
    <t>98.2.1</t>
  </si>
  <si>
    <t>97.2.1</t>
  </si>
  <si>
    <t>97.1.1</t>
  </si>
  <si>
    <t>93.1.2</t>
  </si>
  <si>
    <t>9.1.2</t>
  </si>
  <si>
    <t>88.1.1</t>
  </si>
  <si>
    <t>86.2.1</t>
  </si>
  <si>
    <t>72.4.1</t>
  </si>
  <si>
    <t>72.3.1</t>
  </si>
  <si>
    <t>72.2.1</t>
  </si>
  <si>
    <t>72.1.1</t>
  </si>
  <si>
    <t>71.1.1</t>
  </si>
  <si>
    <t>70.4.1</t>
  </si>
  <si>
    <t>70.3.1</t>
  </si>
  <si>
    <t>70.2.1</t>
  </si>
  <si>
    <t>70.13.1</t>
  </si>
  <si>
    <t>70.1.1</t>
  </si>
  <si>
    <t>7.3.5</t>
  </si>
  <si>
    <t>7.3.3</t>
  </si>
  <si>
    <t>7.3.1</t>
  </si>
  <si>
    <t>7.2.1</t>
  </si>
  <si>
    <t>69.1.1</t>
  </si>
  <si>
    <t>66.1.1</t>
  </si>
  <si>
    <t>65.9.2</t>
  </si>
  <si>
    <t>65.9.1</t>
  </si>
  <si>
    <t>65.8.2</t>
  </si>
  <si>
    <t>65.8.1</t>
  </si>
  <si>
    <t>65.7.2</t>
  </si>
  <si>
    <t>65.7.1</t>
  </si>
  <si>
    <t>65.6.2</t>
  </si>
  <si>
    <t>65.6.1</t>
  </si>
  <si>
    <t>65.5.2</t>
  </si>
  <si>
    <t>98.1.1</t>
  </si>
  <si>
    <t>65.5.1</t>
  </si>
  <si>
    <t>9.1.1</t>
  </si>
  <si>
    <t>65.4.2</t>
  </si>
  <si>
    <t>88.1.2</t>
  </si>
  <si>
    <t>65.4.1</t>
  </si>
  <si>
    <t>86.4.2</t>
  </si>
  <si>
    <t>65.3.2</t>
  </si>
  <si>
    <t>86.2.2</t>
  </si>
  <si>
    <t>65.3.1</t>
  </si>
  <si>
    <t>72.4.2</t>
  </si>
  <si>
    <t>65.2.2</t>
  </si>
  <si>
    <t>72.3.2</t>
  </si>
  <si>
    <t>65.2.1</t>
  </si>
  <si>
    <t>72.2.2</t>
  </si>
  <si>
    <t>65.10.2</t>
  </si>
  <si>
    <t>72.1.2</t>
  </si>
  <si>
    <t>65.10.1</t>
  </si>
  <si>
    <t>71.3.2</t>
  </si>
  <si>
    <t>65.1.2</t>
  </si>
  <si>
    <t>71.2.2</t>
  </si>
  <si>
    <t>65.1.1</t>
  </si>
  <si>
    <t>71.1.2</t>
  </si>
  <si>
    <t>60.1.1</t>
  </si>
  <si>
    <t>70.9.1</t>
  </si>
  <si>
    <t>52.1.2</t>
  </si>
  <si>
    <t>70.8.1</t>
  </si>
  <si>
    <t>51.1.1</t>
  </si>
  <si>
    <t>70.7.1</t>
  </si>
  <si>
    <t>50.1.1</t>
  </si>
  <si>
    <t>70.13.2</t>
  </si>
  <si>
    <t>45.1.3</t>
  </si>
  <si>
    <t>70.10.1</t>
  </si>
  <si>
    <t>39.1.1</t>
  </si>
  <si>
    <t>7.3.6</t>
  </si>
  <si>
    <t>38.6.6</t>
  </si>
  <si>
    <t>7.3.4</t>
  </si>
  <si>
    <t>38.3.15</t>
  </si>
  <si>
    <t>7.3.2</t>
  </si>
  <si>
    <t>37.3.2</t>
  </si>
  <si>
    <t>7.2.2</t>
  </si>
  <si>
    <t>37.2.2</t>
  </si>
  <si>
    <t>7.1.2</t>
  </si>
  <si>
    <t>37.1.2</t>
  </si>
  <si>
    <t>65.9.4</t>
  </si>
  <si>
    <t>36.1.22</t>
  </si>
  <si>
    <t>65.8.4</t>
  </si>
  <si>
    <t>33.4.1</t>
  </si>
  <si>
    <t>65.7.4</t>
  </si>
  <si>
    <t>33.3.1</t>
  </si>
  <si>
    <t>65.6.4</t>
  </si>
  <si>
    <t>33.2.1</t>
  </si>
  <si>
    <t>65.5.4</t>
  </si>
  <si>
    <t>33.1.1</t>
  </si>
  <si>
    <t>65.4.4</t>
  </si>
  <si>
    <t>32.1.1</t>
  </si>
  <si>
    <t>65.3.4</t>
  </si>
  <si>
    <t>29.1.3</t>
  </si>
  <si>
    <t>65.2.4</t>
  </si>
  <si>
    <t>21.2.1</t>
  </si>
  <si>
    <t>65.10.4</t>
  </si>
  <si>
    <t>21.1.3</t>
  </si>
  <si>
    <t>65.1.4</t>
  </si>
  <si>
    <t>2.4.1</t>
  </si>
  <si>
    <t>64.1.2</t>
  </si>
  <si>
    <t>2.3.2</t>
  </si>
  <si>
    <t>62.1.1</t>
  </si>
  <si>
    <t>2.2.1</t>
  </si>
  <si>
    <t>59.6.7</t>
  </si>
  <si>
    <t>2.1.1</t>
  </si>
  <si>
    <t>59.2.7</t>
  </si>
  <si>
    <t>19.1.3</t>
  </si>
  <si>
    <t>59.1.6</t>
  </si>
  <si>
    <t>19.1.1</t>
  </si>
  <si>
    <t>50.1.2</t>
  </si>
  <si>
    <t>93.1.7</t>
  </si>
  <si>
    <t>186.2.3</t>
  </si>
  <si>
    <t>38.5.7</t>
  </si>
  <si>
    <t>65.9.8</t>
  </si>
  <si>
    <t>176.1.1</t>
  </si>
  <si>
    <t>88.1.3</t>
  </si>
  <si>
    <t>38.5.16</t>
  </si>
  <si>
    <t>65.9.7</t>
  </si>
  <si>
    <t>172.2.7</t>
  </si>
  <si>
    <t>80.1.1</t>
  </si>
  <si>
    <t>38.3.7</t>
  </si>
  <si>
    <t>65.9.5</t>
  </si>
  <si>
    <t>169.4.1</t>
  </si>
  <si>
    <t>73.15.1</t>
  </si>
  <si>
    <t>38.3.16</t>
  </si>
  <si>
    <t>65.8.8</t>
  </si>
  <si>
    <t>167.1.2</t>
  </si>
  <si>
    <t>69.1.3</t>
  </si>
  <si>
    <t>38.1.7</t>
  </si>
  <si>
    <t>86.3.8</t>
  </si>
  <si>
    <t>65.8.7</t>
  </si>
  <si>
    <t>155.1.1</t>
  </si>
  <si>
    <t>65.9.9</t>
  </si>
  <si>
    <t>38.1.16</t>
  </si>
  <si>
    <t>86.2.8</t>
  </si>
  <si>
    <t>65.8.5</t>
  </si>
  <si>
    <t>154.1.2</t>
  </si>
  <si>
    <t>65.8.9</t>
  </si>
  <si>
    <t>33.2.2</t>
  </si>
  <si>
    <t>86.1.8</t>
  </si>
  <si>
    <t>65.7.8</t>
  </si>
  <si>
    <t>151.1.7</t>
  </si>
  <si>
    <t>65.7.9</t>
  </si>
  <si>
    <t>33.1.2</t>
  </si>
  <si>
    <t>76.1.2</t>
  </si>
  <si>
    <t>65.7.7</t>
  </si>
  <si>
    <t>151.1.1</t>
  </si>
  <si>
    <t>65.6.9</t>
  </si>
  <si>
    <t>32.1.2</t>
  </si>
  <si>
    <t>76.1.1</t>
  </si>
  <si>
    <t>65.7.5</t>
  </si>
  <si>
    <t>150.1.8</t>
  </si>
  <si>
    <t>65.5.9</t>
  </si>
  <si>
    <t>21.1.1</t>
  </si>
  <si>
    <t>73.15.6</t>
  </si>
  <si>
    <t>97.3.1</t>
  </si>
  <si>
    <t>65.6.8</t>
  </si>
  <si>
    <t>15.5.1</t>
  </si>
  <si>
    <t>65.4.9</t>
  </si>
  <si>
    <t>19.1.2</t>
  </si>
  <si>
    <t>55.1.8</t>
  </si>
  <si>
    <t>97.2.2</t>
  </si>
  <si>
    <t>65.6.7</t>
  </si>
  <si>
    <t>15.4.1</t>
  </si>
  <si>
    <t>65.3.9</t>
  </si>
  <si>
    <t>186.2.4</t>
  </si>
  <si>
    <t>55.1.16</t>
  </si>
  <si>
    <t>97.1.3</t>
  </si>
  <si>
    <t>65.6.5</t>
  </si>
  <si>
    <t>15.3.1</t>
  </si>
  <si>
    <t>65.2.9</t>
  </si>
  <si>
    <t>186.1.4</t>
  </si>
  <si>
    <t>55.1.10</t>
  </si>
  <si>
    <t>93.1.4</t>
  </si>
  <si>
    <t>65.5.8</t>
  </si>
  <si>
    <t>15.2.1</t>
  </si>
  <si>
    <t>65.10.9</t>
  </si>
  <si>
    <t>177.3.5</t>
  </si>
  <si>
    <t>54.3.1</t>
  </si>
  <si>
    <t>65.9.3</t>
  </si>
  <si>
    <t>65.5.6</t>
  </si>
  <si>
    <t>15.14.1</t>
  </si>
  <si>
    <t>65.1.9</t>
  </si>
  <si>
    <t>177.2.5</t>
  </si>
  <si>
    <t>54.2.1</t>
  </si>
  <si>
    <t>65.8.3</t>
  </si>
  <si>
    <t>65.5.5</t>
  </si>
  <si>
    <t>15.13.1</t>
  </si>
  <si>
    <t>58.1.2</t>
  </si>
  <si>
    <t>177.1.5</t>
  </si>
  <si>
    <t>54.1.1</t>
  </si>
  <si>
    <t>65.7.3</t>
  </si>
  <si>
    <t>65.4.8</t>
  </si>
  <si>
    <t>15.12.1</t>
  </si>
  <si>
    <t>54.3.3</t>
  </si>
  <si>
    <t>169.5.2</t>
  </si>
  <si>
    <t>52.1.10</t>
  </si>
  <si>
    <t>65.6.3</t>
  </si>
  <si>
    <t>65.4.5</t>
  </si>
  <si>
    <t>15.11.1</t>
  </si>
  <si>
    <t>54.2.3</t>
  </si>
  <si>
    <t>169.4.2</t>
  </si>
  <si>
    <t>38.6.1</t>
  </si>
  <si>
    <t>65.5.3</t>
  </si>
  <si>
    <t>65.3.8</t>
  </si>
  <si>
    <t>15.1.1</t>
  </si>
  <si>
    <t>54.1.3</t>
  </si>
  <si>
    <t>169.1.2</t>
  </si>
  <si>
    <t>38.3.10</t>
  </si>
  <si>
    <t>65.4.3</t>
  </si>
  <si>
    <t>65.3.7</t>
  </si>
  <si>
    <t>145.1.1</t>
  </si>
  <si>
    <t>34.2.2</t>
  </si>
  <si>
    <t>164.1.2</t>
  </si>
  <si>
    <t>38.1.10</t>
  </si>
  <si>
    <t>65.3.3</t>
  </si>
  <si>
    <t>65.3.5</t>
  </si>
  <si>
    <t>14.2.1</t>
  </si>
  <si>
    <t>31.2.2</t>
  </si>
  <si>
    <t>155.1.2</t>
  </si>
  <si>
    <t>37.1.6</t>
  </si>
  <si>
    <t>65.2.3</t>
  </si>
  <si>
    <t>65.2.8</t>
  </si>
  <si>
    <t>67.2.1</t>
  </si>
  <si>
    <t>14.1.1</t>
  </si>
  <si>
    <t>31.2.1</t>
  </si>
  <si>
    <t>154.1.1</t>
  </si>
  <si>
    <t>37.1.5</t>
  </si>
  <si>
    <t>65.10.3</t>
  </si>
  <si>
    <t>65.2.7</t>
  </si>
  <si>
    <t>67.1.1</t>
  </si>
  <si>
    <t>139.4.1</t>
  </si>
  <si>
    <t>31.1.1</t>
  </si>
  <si>
    <t>150.1.6</t>
  </si>
  <si>
    <t>34.2.4</t>
  </si>
  <si>
    <t>65.1.3</t>
  </si>
  <si>
    <t>65.2.5</t>
  </si>
  <si>
    <t>38.6.3</t>
  </si>
  <si>
    <t>139.2.1</t>
  </si>
  <si>
    <t>30.2.2</t>
  </si>
  <si>
    <t>143.1.2</t>
  </si>
  <si>
    <t>31.2.4</t>
  </si>
  <si>
    <t>52.1.18</t>
  </si>
  <si>
    <t>65.10.8</t>
  </si>
  <si>
    <t>38.6.12</t>
  </si>
  <si>
    <t>139.1.1</t>
  </si>
  <si>
    <t>30.1.2</t>
  </si>
  <si>
    <t>91.1.3</t>
  </si>
  <si>
    <t>131.4.2</t>
  </si>
  <si>
    <t>31.2.3</t>
  </si>
  <si>
    <t>36.2.2</t>
  </si>
  <si>
    <t>65.10.7</t>
  </si>
  <si>
    <t>38.5.12</t>
  </si>
  <si>
    <t>131.4.1</t>
  </si>
  <si>
    <t>2.4.2</t>
  </si>
  <si>
    <t>91.1.2</t>
  </si>
  <si>
    <t>131.3.2</t>
  </si>
  <si>
    <t>31.1.4</t>
  </si>
  <si>
    <t>31.2.6</t>
  </si>
  <si>
    <t>65.10.5</t>
  </si>
  <si>
    <t>38.4.3</t>
  </si>
  <si>
    <t>131.3.1</t>
  </si>
  <si>
    <t>184.2.3</t>
  </si>
  <si>
    <t>91.1.1</t>
  </si>
  <si>
    <t>131.2.4</t>
  </si>
  <si>
    <t>31.1.3</t>
  </si>
  <si>
    <t>31.2.5</t>
  </si>
  <si>
    <t>65.1.8</t>
  </si>
  <si>
    <t>38.4.12</t>
  </si>
  <si>
    <t>131.2.3</t>
  </si>
  <si>
    <t>184.1.3</t>
  </si>
  <si>
    <t>86.4.13</t>
  </si>
  <si>
    <t>131.2.2</t>
  </si>
  <si>
    <t>30.2.6</t>
  </si>
  <si>
    <t>31.1.6</t>
  </si>
  <si>
    <t>65.1.7</t>
  </si>
  <si>
    <t>38.2.12</t>
  </si>
  <si>
    <t>131.2.1</t>
  </si>
  <si>
    <t>178.2.3</t>
  </si>
  <si>
    <t>65.9.6</t>
  </si>
  <si>
    <t>58.1.3</t>
  </si>
  <si>
    <t>131.1.4</t>
  </si>
  <si>
    <t>30.2.1</t>
  </si>
  <si>
    <t>31.1.5</t>
  </si>
  <si>
    <t>65.1.5</t>
  </si>
  <si>
    <t>37.1.3</t>
  </si>
  <si>
    <t>131.1.3</t>
  </si>
  <si>
    <t>178.1.3</t>
  </si>
  <si>
    <t>65.8.6</t>
  </si>
  <si>
    <t>30.2.4</t>
  </si>
  <si>
    <t>131.1.2</t>
  </si>
  <si>
    <t>30.1.6</t>
  </si>
  <si>
    <t>179.2.3</t>
  </si>
  <si>
    <t>52.1.14</t>
  </si>
  <si>
    <t>3.1.2</t>
  </si>
  <si>
    <t>131.1.1</t>
  </si>
  <si>
    <t>177.3.6</t>
  </si>
  <si>
    <t>65.7.6</t>
  </si>
  <si>
    <t>30.1.4</t>
  </si>
  <si>
    <t>129.1.4</t>
  </si>
  <si>
    <t>30.1.1</t>
  </si>
  <si>
    <t>179.1.3</t>
  </si>
  <si>
    <t>47.4.2</t>
  </si>
  <si>
    <t>3.1.4</t>
  </si>
  <si>
    <t>3.1.1</t>
  </si>
  <si>
    <t>129.1.3</t>
  </si>
  <si>
    <t>177.2.6</t>
  </si>
  <si>
    <t>65.6.6</t>
  </si>
  <si>
    <t>129.1.6</t>
  </si>
  <si>
    <t>129.1.2</t>
  </si>
  <si>
    <t>3.1.5</t>
  </si>
  <si>
    <t>176.1.2</t>
  </si>
  <si>
    <t>47.3.2</t>
  </si>
  <si>
    <t>3.1.3</t>
  </si>
  <si>
    <t>2.3.1</t>
  </si>
  <si>
    <t>129.1.1</t>
  </si>
  <si>
    <t>177.1.6</t>
  </si>
  <si>
    <t>65.4.6</t>
  </si>
  <si>
    <t>128.1.6</t>
  </si>
  <si>
    <t>128.1.4</t>
  </si>
  <si>
    <t>178.2.4</t>
  </si>
  <si>
    <t>172.2.8</t>
  </si>
  <si>
    <t>47.2.2</t>
  </si>
  <si>
    <t>29.1.4</t>
  </si>
  <si>
    <t>8.1.2</t>
  </si>
  <si>
    <t>178.2.1</t>
  </si>
  <si>
    <t>128.1.3</t>
  </si>
  <si>
    <t>176.1.3</t>
  </si>
  <si>
    <t>65.3.6</t>
  </si>
  <si>
    <t>110.4.4</t>
  </si>
  <si>
    <t>128.1.2</t>
  </si>
  <si>
    <t>178.1.4</t>
  </si>
  <si>
    <t>160.2.4</t>
  </si>
  <si>
    <t>47.1.2</t>
  </si>
  <si>
    <t>25.5.3</t>
  </si>
  <si>
    <t>73.15.2</t>
  </si>
  <si>
    <t>178.1.1</t>
  </si>
  <si>
    <t>128.1.1</t>
  </si>
  <si>
    <t>174.1.3</t>
  </si>
  <si>
    <t>65.2.6</t>
  </si>
  <si>
    <t>110.4.3</t>
  </si>
  <si>
    <t>110.4.2</t>
  </si>
  <si>
    <t>174.1.2</t>
  </si>
  <si>
    <t>160.1.6</t>
  </si>
  <si>
    <t>44.3.1</t>
  </si>
  <si>
    <t>25.1.3</t>
  </si>
  <si>
    <t>50.1.3</t>
  </si>
  <si>
    <t>174.1.1</t>
  </si>
  <si>
    <t>117.1.2</t>
  </si>
  <si>
    <t>172.2.2</t>
  </si>
  <si>
    <t>65.10.6</t>
  </si>
  <si>
    <t>110.3.4</t>
  </si>
  <si>
    <t>110.3.2</t>
  </si>
  <si>
    <t>172.2.3</t>
  </si>
  <si>
    <t>160.1.4</t>
  </si>
  <si>
    <t>44.2.1</t>
  </si>
  <si>
    <t>154.1.4</t>
  </si>
  <si>
    <t>30.2.7</t>
  </si>
  <si>
    <t>172.2.1</t>
  </si>
  <si>
    <t>11.2.1</t>
  </si>
  <si>
    <t>160.1.7</t>
  </si>
  <si>
    <t>65.1.6</t>
  </si>
  <si>
    <t>110.3.3</t>
  </si>
  <si>
    <t>110.2.2</t>
  </si>
  <si>
    <t>164.1.5</t>
  </si>
  <si>
    <t>154.1.6</t>
  </si>
  <si>
    <t>44.1.1</t>
  </si>
  <si>
    <t>131.2.6</t>
  </si>
  <si>
    <t>30.2.3</t>
  </si>
  <si>
    <t>111.3.2</t>
  </si>
  <si>
    <t>11.1.3</t>
  </si>
  <si>
    <t>154.1.3</t>
  </si>
  <si>
    <t>58.1.4</t>
  </si>
  <si>
    <t>110.2.4</t>
  </si>
  <si>
    <t>110.1.2</t>
  </si>
  <si>
    <t>164.1.4</t>
  </si>
  <si>
    <t>150.2.10</t>
  </si>
  <si>
    <t>21.1.2</t>
  </si>
  <si>
    <t>131.2.5</t>
  </si>
  <si>
    <t>30.1.7</t>
  </si>
  <si>
    <t>111.2.2</t>
  </si>
  <si>
    <t>107.6.1</t>
  </si>
  <si>
    <t>127.3.1</t>
  </si>
  <si>
    <t>54.3.4</t>
  </si>
  <si>
    <t>110.1.4</t>
  </si>
  <si>
    <t>108.1.4</t>
  </si>
  <si>
    <t>161.1.1</t>
  </si>
  <si>
    <t>150.1.10</t>
  </si>
  <si>
    <t>183.2.1</t>
  </si>
  <si>
    <t>131.1.6</t>
  </si>
  <si>
    <t>30.1.3</t>
  </si>
  <si>
    <t>111.2.1</t>
  </si>
  <si>
    <t>107.5.1</t>
  </si>
  <si>
    <t>127.2.1</t>
  </si>
  <si>
    <t>54.3.2</t>
  </si>
  <si>
    <t>110.1.3</t>
  </si>
  <si>
    <t>107.6.3</t>
  </si>
  <si>
    <t>154.1.5</t>
  </si>
  <si>
    <t>111.3.1</t>
  </si>
  <si>
    <t>183.1.1</t>
  </si>
  <si>
    <t>131.1.5</t>
  </si>
  <si>
    <t>17.1.1</t>
  </si>
  <si>
    <t>11.3.1</t>
  </si>
  <si>
    <t>55.1.17</t>
  </si>
  <si>
    <t>107.2.1</t>
  </si>
  <si>
    <t>117.1.1</t>
  </si>
  <si>
    <t>54.2.4</t>
  </si>
  <si>
    <t>108.1.5</t>
  </si>
  <si>
    <t>107.5.3</t>
  </si>
  <si>
    <t>115.4.3</t>
  </si>
  <si>
    <t>111.1.3</t>
  </si>
  <si>
    <t>178.2.2</t>
  </si>
  <si>
    <t>127.1.1</t>
  </si>
  <si>
    <t>164.1.3</t>
  </si>
  <si>
    <t>11.2.2</t>
  </si>
  <si>
    <t>55.1.15</t>
  </si>
  <si>
    <t>107.1.1</t>
  </si>
  <si>
    <t>113.2.8</t>
  </si>
  <si>
    <t>54.2.2</t>
  </si>
  <si>
    <t>106.1.1</t>
  </si>
  <si>
    <t>107.2.3</t>
  </si>
  <si>
    <t>113.1.15</t>
  </si>
  <si>
    <t>111.1.2</t>
  </si>
  <si>
    <t>167.1.1</t>
  </si>
  <si>
    <t>113.2.12</t>
  </si>
  <si>
    <t>129.1.8</t>
  </si>
  <si>
    <t>11.1.2</t>
  </si>
  <si>
    <t>55.1.14</t>
  </si>
  <si>
    <t>106.1.3</t>
  </si>
  <si>
    <t>113.1.3</t>
  </si>
  <si>
    <t>54.1.4</t>
  </si>
  <si>
    <t>104.2.1</t>
  </si>
  <si>
    <t>107.1.3</t>
  </si>
  <si>
    <t>103.1.5</t>
  </si>
  <si>
    <t>111.1.1</t>
  </si>
  <si>
    <t>155.1.3</t>
  </si>
  <si>
    <t>113.1.12</t>
  </si>
  <si>
    <t>115.4.2</t>
  </si>
  <si>
    <t>103.1.2</t>
  </si>
  <si>
    <t>55.1.13</t>
  </si>
  <si>
    <t>104.1.1</t>
  </si>
  <si>
    <t>104.1.2</t>
  </si>
  <si>
    <t>54.1.2</t>
  </si>
  <si>
    <t>103.1.7</t>
  </si>
  <si>
    <t>106.1.4</t>
  </si>
  <si>
    <t>102.1.3</t>
  </si>
  <si>
    <t>100.1.2</t>
  </si>
  <si>
    <t>103.1.1</t>
  </si>
  <si>
    <t>103.1.8</t>
  </si>
  <si>
    <t>115.4.1</t>
  </si>
  <si>
    <t>102.1.1</t>
  </si>
  <si>
    <t>Sum of 8.1 - E_weighted</t>
  </si>
  <si>
    <t>Row Labels</t>
  </si>
  <si>
    <t>Dummy</t>
  </si>
  <si>
    <t>Safety</t>
  </si>
  <si>
    <t>IV_Standardised</t>
  </si>
  <si>
    <t>Pop_Den</t>
  </si>
  <si>
    <t>Mix_Land</t>
  </si>
  <si>
    <t>Mix_House</t>
  </si>
  <si>
    <t>Local_Access</t>
  </si>
  <si>
    <t>Emp_Den</t>
  </si>
  <si>
    <t>Connectivity</t>
  </si>
  <si>
    <t>Comm_Den</t>
  </si>
  <si>
    <t>Centrality</t>
  </si>
  <si>
    <t>Balance</t>
  </si>
  <si>
    <t>Amenity</t>
  </si>
  <si>
    <t>Act_Den</t>
  </si>
  <si>
    <t>2 - IQR outlier screen</t>
  </si>
  <si>
    <t>(blank)</t>
  </si>
  <si>
    <t>1 -  manual outlier screen</t>
  </si>
  <si>
    <t>t Critical two-tail</t>
  </si>
  <si>
    <t>P(T&lt;=t) two-tail</t>
  </si>
  <si>
    <t>t Critical one-tail</t>
  </si>
  <si>
    <t>P(T&lt;=t) one-tail</t>
  </si>
  <si>
    <t>t Stat</t>
  </si>
  <si>
    <t>df</t>
  </si>
  <si>
    <t>Hypothesized Mean Difference</t>
  </si>
  <si>
    <t>Observations</t>
  </si>
  <si>
    <t>Variance</t>
  </si>
  <si>
    <t>Mean</t>
  </si>
  <si>
    <t>Variable 2</t>
  </si>
  <si>
    <t>Variable 1</t>
  </si>
  <si>
    <t>t-Test: Two-Sample Assuming Unequal Variances</t>
  </si>
  <si>
    <t>Population Density</t>
  </si>
  <si>
    <t>Land Use Mix</t>
  </si>
  <si>
    <t>Housing diversity</t>
  </si>
  <si>
    <t>Local Access</t>
  </si>
  <si>
    <t>Employment Density</t>
  </si>
  <si>
    <t>Commercial density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</si>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</sst>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1" xfId="0" applyBorder="1"/>
    <xf numFmtId="0" fontId="0" fillId="0" borderId="0" xfId="0" pivotButton="1"/>
    <xf numFmtId="0" fontId="2" fillId="2" borderId="1" xfId="0" applyFont="1" applyFill="1" applyBorder="1"/>
    <xf numFmtId="0" fontId="0" fillId="0" borderId="2" xfId="0" applyFill="1" applyBorder="1" applyAlignment="1"/>
    <xf numFmtId="0" fontId="0" fillId="0" borderId="0" xfId="0" applyFill="1" applyBorder="1" applyAlignment="1"/>
    <xf numFmtId="0" fontId="4" fillId="0" borderId="3" xfId="0" applyFont="1" applyFill="1" applyBorder="1" applyAlignment="1">
      <alignment horizontal="center"/>
    </xf>
    <xf numFmtId="0" fontId="5" fillId="3" borderId="0" xfId="0" applyFont="1" applyFill="1"/>
    <xf numFmtId="0" fontId="6" fillId="4" borderId="0" xfId="0" applyFont="1" applyFill="1"/>
    <xf numFmtId="0" fontId="5" fillId="5" borderId="0" xfId="0" applyFont="1" applyFill="1"/>
    <xf numFmtId="0" fontId="5" fillId="4" borderId="0" xfId="0" applyFont="1" applyFill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E-TR.Meta-Analysis.database.v2.04Feb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86.391836342591" createdVersion="6" refreshedVersion="6" minRefreshableVersion="3" recordCount="489" xr:uid="{29D3458A-982A-4EA3-8456-694FFAAC1FDF}">
  <cacheSource type="worksheet">
    <worksheetSource ref="A1:BQ490" sheet="Database" r:id="rId2"/>
  </cacheSource>
  <cacheFields count="69">
    <cacheField name="Study_ID" numFmtId="0">
      <sharedItems containsSemiMixedTypes="0" containsString="0" containsNumber="1" containsInteger="1" minValue="2" maxValue="186"/>
    </cacheField>
    <cacheField name="Citation" numFmtId="0">
      <sharedItems/>
    </cacheField>
    <cacheField name="Model_ID" numFmtId="0">
      <sharedItems containsMixedTypes="1" containsNumber="1" minValue="2.1" maxValue="186.2"/>
    </cacheField>
    <cacheField name="DP_ID" numFmtId="0">
      <sharedItems count="489">
        <s v="184.2.1"/>
        <s v="176.1.5"/>
        <s v="184.1.1"/>
        <s v="108.1.1"/>
        <s v="25.4.3"/>
        <s v="25.2.3"/>
        <s v="108.1.3"/>
        <s v="108.1.6"/>
        <s v="160.1.5"/>
        <s v="160.2.5"/>
        <s v="25.1.3"/>
        <s v="167.1.2"/>
        <s v="169.4.1"/>
        <s v="59.2.7"/>
        <s v="107.2.3"/>
        <s v="30.1.7"/>
        <s v="30.2.7"/>
        <s v="11.3.1"/>
        <s v="19.1.3"/>
        <s v="111.1.2"/>
        <s v="19.1.1"/>
        <s v="30.2.1"/>
        <s v="30.1.1"/>
        <s v="186.1.4"/>
        <s v="108.1.4"/>
        <s v="59.1.6"/>
        <s v="108.1.5"/>
        <s v="65.1.5"/>
        <s v="111.3.1"/>
        <s v="151.1.7"/>
        <s v="73.15.2"/>
        <s v="65.4.9"/>
        <s v="107.1.3"/>
        <s v="65.5.6"/>
        <s v="65.3.5"/>
        <s v="110.1.3"/>
        <s v="107.5.3"/>
        <s v="38.6.1"/>
        <s v="65.10.6"/>
        <s v="143.1.2"/>
        <s v="8.1.2"/>
        <s v="86.2.2"/>
        <s v="54.2.1"/>
        <s v="139.2.1"/>
        <s v="65.6.5"/>
        <s v="54.1.1"/>
        <s v="19.1.2"/>
        <s v="65.9.8"/>
        <s v="65.8.5"/>
        <s v="76.1.2"/>
        <s v="65.9.9"/>
        <s v="54.3.1"/>
        <s v="73.15.6"/>
        <s v="30.2.2"/>
        <s v="131.2.1"/>
        <s v="177.1.6"/>
        <s v="186.2.3"/>
        <s v="34.2.4"/>
        <s v="72.4.1"/>
        <s v="154.1.5"/>
        <s v="177.1.5"/>
        <s v="107.6.3"/>
        <s v="88.1.3"/>
        <s v="131.1.5"/>
        <s v="72.3.2"/>
        <s v="65.3.7"/>
        <s v="172.2.8"/>
        <s v="65.10.7"/>
        <s v="55.1.15"/>
        <s v="65.4.6"/>
        <s v="145.1.1"/>
        <s v="65.5.8"/>
        <s v="65.8.8"/>
        <s v="88.1.2"/>
        <s v="65.5.9"/>
        <s v="65.10.9"/>
        <s v="117.1.1"/>
        <s v="65.8.7"/>
        <s v="65.7.6"/>
        <s v="44.1.1"/>
        <s v="69.1.3"/>
        <s v="65.2.5"/>
        <s v="65.4.8"/>
        <s v="30.1.2"/>
        <s v="131.2.2"/>
        <s v="111.2.1"/>
        <s v="106.1.1"/>
        <s v="65.6.7"/>
        <s v="65.1.7"/>
        <s v="106.1.4"/>
        <s v="54.2.4"/>
        <s v="31.2.6"/>
        <s v="31.1.6"/>
        <s v="154.1.2"/>
        <s v="154.1.3"/>
        <s v="65.4.3"/>
        <s v="65.2.7"/>
        <s v="65.10.5"/>
        <s v="17.1.1"/>
        <s v="54.1.4"/>
        <s v="65.5.4"/>
        <s v="47.3.2"/>
        <s v="131.2.5"/>
        <s v="104.2.1"/>
        <s v="167.1.1"/>
        <s v="129.1.4"/>
        <s v="54.3.2"/>
        <s v="54.1.3"/>
        <s v="54.1.2"/>
        <s v="176.1.3"/>
        <s v="128.1.3"/>
        <s v="54.2.3"/>
        <s v="54.3.3"/>
        <s v="37.1.6"/>
        <s v="54.2.2"/>
        <s v="72.1.2"/>
        <s v="178.1.1"/>
        <s v="178.1.4"/>
        <s v="178.2.1"/>
        <s v="178.2.2"/>
        <s v="178.2.4"/>
        <s v="21.1.2"/>
        <s v="129.1.6"/>
        <s v="111.1.1"/>
        <s v="128.1.4"/>
        <s v="65.5.3"/>
        <s v="176.1.2"/>
        <s v="11.1.2"/>
        <s v="65.4.4"/>
        <s v="129.1.3"/>
        <s v="184.1.3"/>
        <s v="65.10.4"/>
        <s v="58.1.2"/>
        <s v="172.2.7"/>
        <s v="129.1.8"/>
        <s v="65.1.3"/>
        <s v="65.3.3"/>
        <s v="164.1.5"/>
        <s v="65.2.8"/>
        <s v="131.1.6"/>
        <s v="65.6.8"/>
        <s v="65.8.3"/>
        <s v="65.9.3"/>
        <s v="54.3.4"/>
        <s v="150.1.8"/>
        <s v="65.10.3"/>
        <s v="154.1.1"/>
        <s v="65.9.7"/>
        <s v="65.7.8"/>
        <s v="139.4.1"/>
        <s v="106.1.3"/>
        <s v="111.1.3"/>
        <s v="131.1.2"/>
        <s v="176.1.1"/>
        <s v="129.1.2"/>
        <s v="55.1.16"/>
        <s v="65.3.8"/>
        <s v="47.1.2"/>
        <s v="65.6.3"/>
        <s v="65.1.8"/>
        <s v="65.10.2"/>
        <s v="37.1.5"/>
        <s v="183.1.1"/>
        <s v="2.3.2"/>
        <s v="65.5.2"/>
        <s v="65.2.6"/>
        <s v="80.1.1"/>
        <s v="139.1.1"/>
        <s v="65.9.4"/>
        <s v="50.1.2"/>
        <s v="131.2.4"/>
        <s v="65.10.8"/>
        <s v="97.2.2"/>
        <s v="111.2.2"/>
        <s v="55.1.10"/>
        <s v="128.1.6"/>
        <s v="65.7.3"/>
        <s v="72.1.1"/>
        <s v="65.7.5"/>
        <s v="98.1.1"/>
        <s v="65.5.1"/>
        <s v="65.2.3"/>
        <s v="33.1.2"/>
        <s v="65.4.2"/>
        <s v="93.1.7"/>
        <s v="65.5.5"/>
        <s v="65.7.4"/>
        <s v="25.5.3"/>
        <s v="65.9.2"/>
        <s v="184.2.3"/>
        <s v="104.1.1"/>
        <s v="65.7.9"/>
        <s v="44.2.1"/>
        <s v="65.3.4"/>
        <s v="7.2.1"/>
        <s v="2.4.2"/>
        <s v="33.2.2"/>
        <s v="65.6.4"/>
        <s v="97.1.3"/>
        <s v="174.1.1"/>
        <s v="38.5.12"/>
        <s v="65.1.9"/>
        <s v="73.15.1"/>
        <s v="72.2.2"/>
        <s v="55.1.14"/>
        <s v="65.8.4"/>
        <s v="71.1.2"/>
        <s v="65.9.6"/>
        <s v="58.1.3"/>
        <s v="65.2.4"/>
        <s v="37.1.3"/>
        <s v="172.2.3"/>
        <s v="65.1.4"/>
        <s v="44.3.1"/>
        <s v="58.1.4"/>
        <s v="55.1.13"/>
        <s v="9.1.1"/>
        <s v="97.2.1"/>
        <s v="37.1.2"/>
        <s v="65.8.2"/>
        <s v="97.3.1"/>
        <s v="131.1.3"/>
        <s v="37.3.2"/>
        <s v="117.1.2"/>
        <s v="65.3.2"/>
        <s v="31.2.1"/>
        <s v="102.1.1"/>
        <s v="7.3.1"/>
        <s v="65.6.9"/>
        <s v="65.10.1"/>
        <s v="38.1.10"/>
        <s v="183.2.1"/>
        <s v="34.2.2"/>
        <s v="113.2.8"/>
        <s v="97.1.1"/>
        <s v="31.1.1"/>
        <s v="103.1.5"/>
        <s v="65.4.1"/>
        <s v="110.4.4"/>
        <s v="70.13.1"/>
        <s v="154.1.4"/>
        <s v="110.2.4"/>
        <s v="38.3.10"/>
        <s v="76.1.1"/>
        <s v="86.4.13"/>
        <s v="131.3.1"/>
        <s v="110.3.3"/>
        <s v="37.2.2"/>
        <s v="9.1.2"/>
        <s v="14.1.1"/>
        <s v="72.4.2"/>
        <s v="150.1.6"/>
        <s v="65.8.6"/>
        <s v="67.2.1"/>
        <s v="65.3.6"/>
        <s v="128.1.2"/>
        <s v="177.2.6"/>
        <s v="33.2.1"/>
        <s v="113.2.12"/>
        <s v="38.3.15"/>
        <s v="88.1.1"/>
        <s v="65.9.5"/>
        <s v="131.1.4"/>
        <s v="113.1.3"/>
        <s v="178.2.3"/>
        <s v="52.1.18"/>
        <s v="164.1.2"/>
        <s v="113.1.12"/>
        <s v="7.3.5"/>
        <s v="72.2.1"/>
        <s v="115.4.2"/>
        <s v="71.2.2"/>
        <s v="67.1.1"/>
        <s v="110.4.3"/>
        <s v="38.3.16"/>
        <s v="65.2.9"/>
        <s v="7.3.3"/>
        <s v="131.4.2"/>
        <s v="31.1.4"/>
        <s v="164.1.3"/>
        <s v="169.5.2"/>
        <s v="104.1.2"/>
        <s v="2.4.1"/>
        <s v="93.1.4"/>
        <s v="155.1.3"/>
        <s v="71.1.1"/>
        <s v="155.1.1"/>
        <s v="128.1.1"/>
        <s v="86.2.8"/>
        <s v="38.4.12"/>
        <s v="65.1.1"/>
        <s v="127.3.1"/>
        <s v="11.2.2"/>
        <s v="110.3.4"/>
        <s v="103.1.2"/>
        <s v="65.9.1"/>
        <s v="127.1.1"/>
        <s v="21.1.3"/>
        <s v="131.1.1"/>
        <s v="113.1.15"/>
        <s v="71.3.2"/>
        <s v="65.6.1"/>
        <s v="65.6.2"/>
        <s v="50.1.1"/>
        <s v="2.2.1"/>
        <s v="64.1.2"/>
        <s v="32.1.2"/>
        <s v="70.13.2"/>
        <s v="39.1.1"/>
        <s v="62.1.1"/>
        <s v="91.1.1"/>
        <s v="127.2.1"/>
        <s v="70.1.1"/>
        <s v="72.3.1"/>
        <s v="91.1.2"/>
        <s v="155.1.2"/>
        <s v="65.6.6"/>
        <s v="55.1.17"/>
        <s v="110.1.4"/>
        <s v="7.2.2"/>
        <s v="110.3.2"/>
        <s v="86.3.8"/>
        <s v="102.1.3"/>
        <s v="50.1.3"/>
        <s v="179.2.3"/>
        <s v="65.3.1"/>
        <s v="29.1.4"/>
        <s v="179.1.3"/>
        <s v="150.1.10"/>
        <s v="31.2.4"/>
        <s v="103.1.8"/>
        <s v="129.1.1"/>
        <s v="2.3.1"/>
        <s v="65.4.5"/>
        <s v="65.8.9"/>
        <s v="31.2.3"/>
        <s v="131.2.3"/>
        <s v="38.5.16"/>
        <s v="65.2.1"/>
        <s v="91.1.3"/>
        <s v="38.5.7"/>
        <s v="65.1.2"/>
        <s v="65.7.7"/>
        <s v="177.2.5"/>
        <s v="31.1.3"/>
        <s v="21.2.1"/>
        <s v="172.2.1"/>
        <s v="30.1.6"/>
        <s v="110.2.2"/>
        <s v="3.1.2"/>
        <s v="98.2.1"/>
        <s v="11.2.1"/>
        <s v="65.7.2"/>
        <s v="174.1.2"/>
        <s v="103.1.7"/>
        <s v="65.7.1"/>
        <s v="65.3.9"/>
        <s v="70.7.1"/>
        <s v="21.1.1"/>
        <s v="65.8.1"/>
        <s v="65.1.6"/>
        <s v="65.2.2"/>
        <s v="38.6.6"/>
        <s v="110.4.2"/>
        <s v="31.2.2"/>
        <s v="59.6.7"/>
        <s v="15.5.1"/>
        <s v="177.3.6"/>
        <s v="70.4.1"/>
        <s v="7.1.2"/>
        <s v="30.2.6"/>
        <s v="70.2.1"/>
        <s v="160.1.6"/>
        <s v="51.1.1"/>
        <s v="15.14.1"/>
        <s v="70.8.1"/>
        <s v="70.3.1"/>
        <s v="66.1.1"/>
        <s v="52.1.2"/>
        <s v="3.1.5"/>
        <s v="52.1.14"/>
        <s v="131.2.6"/>
        <s v="15.11.1"/>
        <s v="45.1.3"/>
        <s v="70.9.1"/>
        <s v="31.2.5"/>
        <s v="15.12.1"/>
        <s v="110.1.2"/>
        <s v="172.2.2"/>
        <s v="15.13.1"/>
        <s v="52.1.10"/>
        <s v="7.3.4"/>
        <s v="169.4.2"/>
        <s v="7.3.6"/>
        <s v="150.2.10"/>
        <s v="38.1.7"/>
        <s v="38.3.7"/>
        <s v="177.3.5"/>
        <s v="169.1.2"/>
        <s v="86.1.8"/>
        <s v="103.1.1"/>
        <s v="178.1.3"/>
        <s v="32.1.1"/>
        <s v="131.3.2"/>
        <s v="7.3.2"/>
        <s v="15.1.1"/>
        <s v="15.3.1"/>
        <s v="70.10.1"/>
        <s v="15.2.1"/>
        <s v="93.1.2"/>
        <s v="14.2.1"/>
        <s v="161.1.1"/>
        <s v="38.6.12"/>
        <s v="31.1.5"/>
        <s v="186.2.4"/>
        <s v="107.5.1"/>
        <s v="160.1.4"/>
        <s v="38.1.16"/>
        <s v="3.1.4"/>
        <s v="15.4.1"/>
        <s v="174.1.3"/>
        <s v="38.6.3"/>
        <s v="107.1.1"/>
        <s v="33.1.1"/>
        <s v="11.1.3"/>
        <s v="115.4.3"/>
        <s v="151.1.1"/>
        <s v="107.6.1"/>
        <s v="60.1.1"/>
        <s v="164.1.4"/>
        <s v="86.4.2"/>
        <s v="3.1.1"/>
        <s v="154.1.6"/>
        <s v="36.2.2"/>
        <s v="33.3.1"/>
        <s v="115.4.1"/>
        <s v="47.4.2"/>
        <s v="47.2.2"/>
        <s v="30.2.4"/>
        <s v="30.1.4"/>
        <s v="33.4.1"/>
        <s v="86.2.1"/>
        <s v="29.1.3"/>
        <s v="2.1.1"/>
        <s v="30.1.3"/>
        <s v="38.4.3"/>
        <s v="69.1.1"/>
        <s v="55.1.8"/>
        <s v="38.2.12"/>
        <s v="160.2.4"/>
        <s v="3.1.3"/>
        <s v="30.2.3"/>
        <s v="100.1.2"/>
        <s v="107.2.1"/>
        <s v="160.1.7"/>
        <s v="111.3.2"/>
        <s v="36.1.22"/>
        <s v="131.4.1"/>
        <s v="30.2.5"/>
        <s v="161.1.2"/>
        <s v="69.1.2"/>
        <s v="151.1.3"/>
        <s v="107.10.1"/>
        <s v="8.1.1"/>
        <s v="89.2.2"/>
        <s v="186.1.3"/>
        <s v="30.1.5"/>
        <s v="73.15.4"/>
        <s v="86.2.10"/>
        <s v="32.1.3"/>
        <s v="37.1.1"/>
        <s v="108.1.2"/>
        <s v="34.1.1"/>
        <s v="34.2.3"/>
        <s v="107.9.1"/>
        <s v="160.2.7"/>
        <s v="127.4.1"/>
        <s v="51.1.7"/>
        <s v="34.2.1"/>
        <s v="33.3.2"/>
        <s v="160.1.2"/>
        <s v="160.2.2"/>
        <s v="25.3.3"/>
        <s v="100.1.1"/>
        <s v="178.1.2"/>
        <s v="55.1.18"/>
        <s v="179.1.7"/>
        <s v="179.2.7"/>
        <s v="176.1.4"/>
      </sharedItems>
    </cacheField>
    <cacheField name="Page_ref" numFmtId="0">
      <sharedItems/>
    </cacheField>
    <cacheField name="Ewing and Cervero 2010?" numFmtId="0">
      <sharedItems containsString="0" containsBlank="1" containsNumber="1" containsInteger="1" minValue="1" maxValue="1" count="2">
        <m/>
        <n v="1"/>
      </sharedItems>
    </cacheField>
    <cacheField name="1 -  manual outlier screen" numFmtId="0">
      <sharedItems containsBlank="1" count="3">
        <m/>
        <s v="Exclude - low outlier, NS"/>
        <s v="Exclude - high outlier, NS"/>
      </sharedItems>
    </cacheField>
    <cacheField name="2 - IQR outlier screen" numFmtId="0">
      <sharedItems count="3">
        <s v="Exclude, Low outlier"/>
        <s v=""/>
        <s v="Exclude, High outlier"/>
      </sharedItems>
    </cacheField>
    <cacheField name="3 - Impute_SE" numFmtId="0">
      <sharedItems containsSemiMixedTypes="0" containsString="0" containsNumber="1" minValue="-0.2572283622984568" maxValue="1.9105899964971147"/>
    </cacheField>
    <cacheField name="4 - 1_SE" numFmtId="0">
      <sharedItems containsSemiMixedTypes="0" containsString="0" containsNumber="1" minValue="-1686.5761847517088" maxValue="200682840.40995604"/>
    </cacheField>
    <cacheField name="Model_IV" numFmtId="0">
      <sharedItems/>
    </cacheField>
    <cacheField name="5.1 - duplicate weight" numFmtId="0">
      <sharedItems containsSemiMixedTypes="0" containsString="0" containsNumber="1" minValue="0.16666666666666666" maxValue="1"/>
    </cacheField>
    <cacheField name="6.1 Total weight" numFmtId="0">
      <sharedItems containsSemiMixedTypes="0" containsString="0" containsNumber="1" minValue="-843.28809237585438" maxValue="200682840.40995604"/>
    </cacheField>
    <cacheField name="7.1 -SE Weight" numFmtId="0">
      <sharedItems containsSemiMixedTypes="0" containsString="0" containsNumber="1" minValue="-15.597790452170825" maxValue="60.953225945389072"/>
    </cacheField>
    <cacheField name="8.1 - E_weighted" numFmtId="0">
      <sharedItems containsSemiMixedTypes="0" containsString="0" containsNumber="1" minValue="-4.2626432205341436" maxValue="6.0311642166913808"/>
    </cacheField>
    <cacheField name="5.2 - duplicate weight" numFmtId="0">
      <sharedItems containsMixedTypes="1" containsNumber="1" minValue="0.33333333333333331" maxValue="1"/>
    </cacheField>
    <cacheField name="6.2 Total weight" numFmtId="0">
      <sharedItems containsMixedTypes="1" containsNumber="1" minValue="2.001753194756307" maxValue="3293.5090068349191"/>
    </cacheField>
    <cacheField name="7.2 -SE Weight" numFmtId="0">
      <sharedItems containsMixedTypes="1" containsNumber="1" minValue="1.2820428814999786E-2" maxValue="13.434134106280185"/>
    </cacheField>
    <cacheField name="8.2 - E_weighted" numFmtId="0">
      <sharedItems containsMixedTypes="1" containsNumber="1" minValue="-0.10247754641591375" maxValue="1.2656436202435974"/>
    </cacheField>
    <cacheField name="5.3 - duplicate weight" numFmtId="0">
      <sharedItems containsMixedTypes="1" containsNumber="1" minValue="0.33333333333333331" maxValue="1"/>
    </cacheField>
    <cacheField name="6.3 Total weight" numFmtId="0">
      <sharedItems containsMixedTypes="1" containsNumber="1" minValue="1.3061650992685476" maxValue="200682840.40995604"/>
    </cacheField>
    <cacheField name="7.3 -SE Weight" numFmtId="0">
      <sharedItems containsMixedTypes="1" containsNumber="1" minValue="6.8680307356675796E-2" maxValue="5.2545224389547807"/>
    </cacheField>
    <cacheField name="8.3 - E_weighted" numFmtId="0">
      <sharedItems containsMixedTypes="1" containsNumber="1" minValue="-0.38795610475252756" maxValue="2.1506760342641917"/>
    </cacheField>
    <cacheField name="5.4 - duplicate weight" numFmtId="0">
      <sharedItems containsMixedTypes="1" containsNumber="1" minValue="0.16666666666666666" maxValue="1"/>
    </cacheField>
    <cacheField name="6.4 Total weight" numFmtId="0">
      <sharedItems containsMixedTypes="1" containsNumber="1" minValue="-843.28809237585438" maxValue="403010.8747044917"/>
    </cacheField>
    <cacheField name="7.4 -SE Weight" numFmtId="0">
      <sharedItems containsMixedTypes="1" containsNumber="1" minValue="-13.032616838192833" maxValue="50.899617019714391"/>
    </cacheField>
    <cacheField name="8.4 - E_weighted" numFmtId="0">
      <sharedItems containsMixedTypes="1" containsNumber="1" minValue="-0.2964072334233635" maxValue="9.403142560019921"/>
    </cacheField>
    <cacheField name="5.5 - duplicate weight" numFmtId="0">
      <sharedItems containsMixedTypes="1" containsNumber="1" minValue="0.25" maxValue="1"/>
    </cacheField>
    <cacheField name="6.5 Total weight" numFmtId="0">
      <sharedItems containsMixedTypes="1" containsNumber="1" minValue="0.52339853230332256" maxValue="4127.227722772278"/>
    </cacheField>
    <cacheField name="7.5 -SE Weight" numFmtId="0">
      <sharedItems containsMixedTypes="1" containsNumber="1" minValue="3.1016634680184983E-3" maxValue="15.188280975926375"/>
    </cacheField>
    <cacheField name="8.5 - E_weighted" numFmtId="0">
      <sharedItems containsMixedTypes="1" containsNumber="1" minValue="-10.196546476083359" maxValue="15.99690662258968"/>
    </cacheField>
    <cacheField name="5.6 - duplicate weight" numFmtId="0">
      <sharedItems containsMixedTypes="1" containsNumber="1" minValue="0.16666666666666666" maxValue="1"/>
    </cacheField>
    <cacheField name="6.6 Total weight" numFmtId="0">
      <sharedItems containsMixedTypes="1" containsNumber="1" minValue="-843.28809237585438" maxValue="200682840.40995604"/>
    </cacheField>
    <cacheField name="7.6 -SE Weight" numFmtId="0">
      <sharedItems containsMixedTypes="1" containsNumber="1" minValue="-12.928495392388204" maxValue="50.492964865293388"/>
    </cacheField>
    <cacheField name="8.6 - E_weighted" numFmtId="0">
      <sharedItems containsMixedTypes="1" containsNumber="1" minValue="-3.5331647392660419" maxValue="4.562756106176713"/>
    </cacheField>
    <cacheField name="Calculation_notes" numFmtId="0">
      <sharedItems containsBlank="1" containsMixedTypes="1" containsNumber="1" containsInteger="1" minValue="5" maxValue="5"/>
    </cacheField>
    <cacheField name="E_mag" numFmtId="0">
      <sharedItems containsSemiMixedTypes="0" containsString="0" containsNumber="1" minValue="-18.842238545454546" maxValue="47.239591764705885"/>
    </cacheField>
    <cacheField name="E_Source" numFmtId="0">
      <sharedItems/>
    </cacheField>
    <cacheField name="SE_E_mag" numFmtId="0">
      <sharedItems containsString="0" containsBlank="1" containsNumber="1" minValue="-0.2572283622984568" maxValue="1.9105899964971147"/>
    </cacheField>
    <cacheField name="SE_E_Source" numFmtId="0">
      <sharedItems containsBlank="1"/>
    </cacheField>
    <cacheField name="Sig" numFmtId="0">
      <sharedItems/>
    </cacheField>
    <cacheField name="Direction " numFmtId="0">
      <sharedItems/>
    </cacheField>
    <cacheField name="Theoretical_consistency" numFmtId="0">
      <sharedItems containsBlank="1"/>
    </cacheField>
    <cacheField name="DV" numFmtId="0">
      <sharedItems/>
    </cacheField>
    <cacheField name="DV_unit" numFmtId="0">
      <sharedItems containsBlank="1"/>
    </cacheField>
    <cacheField name="DV_scale" numFmtId="0">
      <sharedItems/>
    </cacheField>
    <cacheField name="DV_aggregation" numFmtId="0">
      <sharedItems/>
    </cacheField>
    <cacheField name="Trip" numFmtId="0">
      <sharedItems/>
    </cacheField>
    <cacheField name="Country" numFmtId="0">
      <sharedItems/>
    </cacheField>
    <cacheField name="City" numFmtId="0">
      <sharedItems/>
    </cacheField>
    <cacheField name="Year of data collection" numFmtId="0">
      <sharedItems containsMixedTypes="1" containsNumber="1" containsInteger="1" minValue="1991" maxValue="2016"/>
    </cacheField>
    <cacheField name="sampling period_SS" numFmtId="0">
      <sharedItems count="3">
        <s v="2010 - 2017"/>
        <s v="Pre-2010"/>
        <s v="2018 - 2019"/>
      </sharedItems>
    </cacheField>
    <cacheField name="publication_period" numFmtId="0">
      <sharedItems count="3">
        <s v="2018 - 2019"/>
        <s v="Pre-2010"/>
        <s v="2010 - 2017"/>
      </sharedItems>
    </cacheField>
    <cacheField name="sample_size" numFmtId="0">
      <sharedItems containsMixedTypes="1" containsNumber="1" containsInteger="1" minValue="15" maxValue="92784"/>
    </cacheField>
    <cacheField name="Regional_accessibility" numFmtId="0">
      <sharedItems containsSemiMixedTypes="0" containsString="0" containsNumber="1" containsInteger="1" minValue="0" maxValue="1" count="2">
        <n v="1"/>
        <n v="0"/>
      </sharedItems>
    </cacheField>
    <cacheField name="Attitude_SS" numFmtId="0">
      <sharedItems containsSemiMixedTypes="0" containsString="0" containsNumber="1" containsInteger="1" minValue="0" maxValue="1"/>
    </cacheField>
    <cacheField name="Demography_SS" numFmtId="0">
      <sharedItems containsSemiMixedTypes="0" containsString="0" containsNumber="1" containsInteger="1" minValue="0" maxValue="1"/>
    </cacheField>
    <cacheField name="1. Any_SS" numFmtId="0">
      <sharedItems containsSemiMixedTypes="0" containsString="0" containsNumber="1" containsInteger="1" minValue="0" maxValue="1" count="2">
        <n v="1"/>
        <n v="0"/>
      </sharedItems>
    </cacheField>
    <cacheField name="IV" numFmtId="0">
      <sharedItems/>
    </cacheField>
    <cacheField name="IV_Indicator" numFmtId="0">
      <sharedItems/>
    </cacheField>
    <cacheField name="IV_Standardised" numFmtId="0">
      <sharedItems count="12">
        <s v="Connectivity"/>
        <s v="Emp_Den"/>
        <s v="Pop_Den"/>
        <s v="Balance"/>
        <s v="Mix_Land"/>
        <s v="Local_Access"/>
        <s v="Amenity"/>
        <s v="Act_Den"/>
        <s v="Comm_Den"/>
        <s v="Mix_House"/>
        <s v="Safety"/>
        <s v="Centrality"/>
      </sharedItems>
    </cacheField>
    <cacheField name="Estimation_method" numFmtId="0">
      <sharedItems/>
    </cacheField>
    <cacheField name="DV_ref" numFmtId="0">
      <sharedItems containsBlank="1"/>
    </cacheField>
    <cacheField name="b_mag_LOR" numFmtId="0">
      <sharedItems containsBlank="1" containsMixedTypes="1" containsNumber="1" minValue="-334297.09999999998" maxValue="94176.4"/>
    </cacheField>
    <cacheField name="OR" numFmtId="0">
      <sharedItems containsString="0" containsBlank="1" containsNumber="1" minValue="0.7182051690405703" maxValue="246003.24355241624"/>
    </cacheField>
    <cacheField name="RRR" numFmtId="0">
      <sharedItems containsString="0" containsBlank="1" containsNumber="1" minValue="0.1353352832366127" maxValue="172.2591450135512"/>
    </cacheField>
    <cacheField name="Ratio_Source" numFmtId="0">
      <sharedItems containsBlank="1"/>
    </cacheField>
    <cacheField name="T_stat" numFmtId="0">
      <sharedItems containsBlank="1" containsMixedTypes="1" containsNumber="1" minValue="-14.896000000000001" maxValue="1031.94"/>
    </cacheField>
    <cacheField name="T_stat_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n v="184"/>
    <s v="Etminani-Ghasrodashti et al. 2018"/>
    <n v="184.2"/>
    <x v="0"/>
    <s v="Table 8 p. 503"/>
    <x v="0"/>
    <x v="0"/>
    <x v="0"/>
    <n v="1.9105899964971147"/>
    <n v="0.52339853230332256"/>
    <s v="184.2Connectivity"/>
    <n v="1"/>
    <n v="0.52339853230332256"/>
    <n v="4.9450683719279416E-2"/>
    <n v="-0.93176157887448818"/>
    <e v="#N/A"/>
    <e v="#N/A"/>
    <e v="#N/A"/>
    <e v="#N/A"/>
    <e v="#N/A"/>
    <e v="#N/A"/>
    <e v="#N/A"/>
    <e v="#N/A"/>
    <e v="#N/A"/>
    <e v="#N/A"/>
    <e v="#N/A"/>
    <e v="#N/A"/>
    <n v="1"/>
    <n v="0.52339853230332256"/>
    <n v="3.907651169465453E-2"/>
    <n v="-0.73628895487492485"/>
    <n v="1"/>
    <n v="0.52339853230332256"/>
    <n v="3.9951194258976815E-2"/>
    <n v="-0.75276993240343526"/>
    <s v="7a, 8a"/>
    <n v="-18.842238545454546"/>
    <s v="derived (7a)"/>
    <n v="1.9105899964971147"/>
    <s v="Derived (8a)"/>
    <s v="Y"/>
    <s v="neg"/>
    <s v="N"/>
    <s v="Probability (mode choice)"/>
    <s v="trip"/>
    <s v="Discrete"/>
    <s v="Disaggregate"/>
    <s v="Education"/>
    <s v="Iran"/>
    <s v="Shiraz"/>
    <n v="2016"/>
    <x v="0"/>
    <x v="0"/>
    <n v="770"/>
    <x v="0"/>
    <n v="1"/>
    <n v="0"/>
    <x v="0"/>
    <s v="PT-Design"/>
    <s v="intersection density"/>
    <x v="0"/>
    <s v="Multinomial logistic; SEM"/>
    <s v="auto"/>
    <n v="-0.17799999999999999"/>
    <m/>
    <m/>
    <m/>
    <n v="-9.8620000000000001"/>
    <s v="source"/>
  </r>
  <r>
    <n v="176"/>
    <s v="Lee et al. 2017"/>
    <n v="176.1"/>
    <x v="1"/>
    <s v="Table 5 p. 20 (TMS)"/>
    <x v="0"/>
    <x v="1"/>
    <x v="0"/>
    <n v="4.9702463302186993E-2"/>
    <n v="20.119727143503535"/>
    <s v="176.1Emp_Den"/>
    <n v="1"/>
    <n v="20.119727143503535"/>
    <n v="0.37214243954882059"/>
    <n v="-4.2626432205341436"/>
    <e v="#N/A"/>
    <e v="#N/A"/>
    <e v="#N/A"/>
    <e v="#N/A"/>
    <e v="#N/A"/>
    <e v="#N/A"/>
    <e v="#N/A"/>
    <e v="#N/A"/>
    <e v="#N/A"/>
    <e v="#N/A"/>
    <e v="#N/A"/>
    <e v="#N/A"/>
    <n v="1"/>
    <n v="20.119727143503535"/>
    <n v="0.89019124619749457"/>
    <n v="-10.196546476083359"/>
    <n v="1"/>
    <n v="20.119727143503535"/>
    <n v="0.30845662594149209"/>
    <n v="-3.5331647392660419"/>
    <s v="6c"/>
    <n v="-11.454332447817837"/>
    <s v="derived (6c)"/>
    <m/>
    <m/>
    <s v="N"/>
    <s v="neg"/>
    <s v="insignificant"/>
    <s v="Mode share"/>
    <s v="intercity trip modeshare"/>
    <s v="Ratio"/>
    <s v="Aggregate"/>
    <s v="Peak"/>
    <s v="Korea"/>
    <s v="Seoul"/>
    <n v="2010"/>
    <x v="0"/>
    <x v="0"/>
    <n v="78"/>
    <x v="0"/>
    <n v="0"/>
    <n v="1"/>
    <x v="0"/>
    <s v="Density"/>
    <s v="job density"/>
    <x v="1"/>
    <s v="OLS"/>
    <m/>
    <n v="-0.16800000000000001"/>
    <m/>
    <m/>
    <m/>
    <m/>
    <m/>
  </r>
  <r>
    <n v="184"/>
    <s v="Etminani-Ghasrodashti et al. 2018"/>
    <n v="184.1"/>
    <x v="2"/>
    <s v="Table 7 p. 502"/>
    <x v="0"/>
    <x v="0"/>
    <x v="0"/>
    <n v="1.0906115596986781"/>
    <n v="0.91691674373622734"/>
    <s v="184.1Connectivity"/>
    <n v="1"/>
    <n v="0.91691674373622734"/>
    <n v="8.663027710810399E-2"/>
    <n v="-0.25377323066891855"/>
    <e v="#N/A"/>
    <e v="#N/A"/>
    <e v="#N/A"/>
    <e v="#N/A"/>
    <e v="#N/A"/>
    <e v="#N/A"/>
    <e v="#N/A"/>
    <e v="#N/A"/>
    <e v="#N/A"/>
    <e v="#N/A"/>
    <e v="#N/A"/>
    <e v="#N/A"/>
    <n v="1"/>
    <n v="0.91691674373622734"/>
    <n v="6.8456263532028605E-2"/>
    <n v="-0.20053459063010018"/>
    <n v="1"/>
    <n v="0.91691674373622734"/>
    <n v="6.9988577895142748E-2"/>
    <n v="-0.20502332573875753"/>
    <s v="7a, 8a"/>
    <n v="-2.9293826493506492"/>
    <s v="derived (7a)"/>
    <n v="1.0906115596986781"/>
    <s v="Derived (8a)"/>
    <s v="Y"/>
    <s v="neg"/>
    <s v="N"/>
    <s v="Probability (mode choice)"/>
    <s v="trip"/>
    <s v="Discrete"/>
    <s v="Disaggregate"/>
    <s v="Education"/>
    <s v="Iran"/>
    <s v="Shiraz"/>
    <n v="2016"/>
    <x v="0"/>
    <x v="0"/>
    <n v="770"/>
    <x v="0"/>
    <n v="1"/>
    <n v="0"/>
    <x v="0"/>
    <s v="PT-Design"/>
    <s v="intersection density"/>
    <x v="0"/>
    <s v="Multinomial logistic; SEM"/>
    <s v="auto"/>
    <n v="-4.8000000000000001E-2"/>
    <m/>
    <m/>
    <m/>
    <n v="-2.6859999999999999"/>
    <s v="source"/>
  </r>
  <r>
    <n v="108"/>
    <s v="Thompson et al. 2011"/>
    <n v="108.1"/>
    <x v="3"/>
    <s v="Table 3 p. 3340"/>
    <x v="0"/>
    <x v="0"/>
    <x v="0"/>
    <n v="7.9336709847607212E-2"/>
    <n v="12.604505555131235"/>
    <s v="108.1Pop_Den"/>
    <n v="1"/>
    <n v="12.604505555131235"/>
    <n v="0.25534362137301297"/>
    <n v="-0.33378722460777355"/>
    <e v="#N/A"/>
    <e v="#N/A"/>
    <e v="#N/A"/>
    <e v="#N/A"/>
    <e v="#N/A"/>
    <e v="#N/A"/>
    <e v="#N/A"/>
    <e v="#N/A"/>
    <e v="#N/A"/>
    <e v="#N/A"/>
    <e v="#N/A"/>
    <e v="#N/A"/>
    <n v="1"/>
    <n v="12.604505555131235"/>
    <n v="0.6772669290737372"/>
    <n v="-0.88532874782062176"/>
    <n v="1"/>
    <n v="12.604505555131235"/>
    <n v="0.19317508622441926"/>
    <n v="-0.25252001811325064"/>
    <s v="4b, 7b"/>
    <n v="-1.3072079999999999"/>
    <s v="derived (7b)"/>
    <m/>
    <m/>
    <s v="Y"/>
    <s v="neg"/>
    <s v="N"/>
    <s v="Ridership"/>
    <s v="trip"/>
    <s v="Count"/>
    <s v="Aggregate"/>
    <s v="Work"/>
    <s v="USA"/>
    <s v="Florida"/>
    <n v="2000"/>
    <x v="1"/>
    <x v="1"/>
    <n v="40436"/>
    <x v="0"/>
    <n v="0"/>
    <n v="1"/>
    <x v="0"/>
    <s v="Density"/>
    <s v="Population density"/>
    <x v="2"/>
    <s v="Negative binomial regression"/>
    <m/>
    <n v="-0.13020000000000001"/>
    <m/>
    <n v="0.87791982939511504"/>
    <s v="Derived (4b)"/>
    <s v=""/>
    <m/>
  </r>
  <r>
    <n v="25"/>
    <s v="Sung 2005"/>
    <n v="25.4"/>
    <x v="4"/>
    <s v="Table V-6 Model A, p. 118"/>
    <x v="0"/>
    <x v="0"/>
    <x v="0"/>
    <n v="0.45731699999999997"/>
    <n v="2.1866670165333892"/>
    <s v="25.4Balance"/>
    <n v="1"/>
    <n v="2.1866670165333892"/>
    <n v="0.24404605196193971"/>
    <n v="-0.21825550923665388"/>
    <e v="#N/A"/>
    <e v="#N/A"/>
    <e v="#N/A"/>
    <e v="#N/A"/>
    <e v="#N/A"/>
    <e v="#N/A"/>
    <e v="#N/A"/>
    <e v="#N/A"/>
    <e v="#N/A"/>
    <e v="#N/A"/>
    <e v="#N/A"/>
    <e v="#N/A"/>
    <n v="1"/>
    <n v="2.1866670165333892"/>
    <n v="0.15755550974815971"/>
    <n v="-0.14090520103348395"/>
    <n v="1"/>
    <n v="2.1866670165333892"/>
    <n v="0.22966953023779424"/>
    <n v="-0.20539828395179438"/>
    <s v="3, 7b,5, 8a, 8b"/>
    <n v="-0.89432100000000003"/>
    <s v="derived (7b)"/>
    <n v="0.45731699999999997"/>
    <s v="Derived (8a)"/>
    <s v="Y"/>
    <s v="neg"/>
    <s v="N"/>
    <s v="Ridership"/>
    <s v="trip"/>
    <s v="Count"/>
    <s v="Aggregate"/>
    <s v="Work"/>
    <s v="USA"/>
    <s v="San Diego"/>
    <n v="2000"/>
    <x v="1"/>
    <x v="1"/>
    <n v="865"/>
    <x v="0"/>
    <n v="1"/>
    <n v="1"/>
    <x v="0"/>
    <s v="Diversity"/>
    <s v="jobs-housing balance:Appears to be an absolute value - ratio of the two land uses"/>
    <x v="3"/>
    <s v="Negative binomial regression"/>
    <m/>
    <n v="-1.629"/>
    <m/>
    <n v="0.19612560169848642"/>
    <s v="Derived (4b)"/>
    <n v="-1.9555822328931574"/>
    <s v="derived (8b)"/>
  </r>
  <r>
    <n v="25"/>
    <s v="Sung 2005"/>
    <n v="25.2"/>
    <x v="5"/>
    <s v="Table V-4, Model A, p. 114"/>
    <x v="0"/>
    <x v="0"/>
    <x v="0"/>
    <n v="0.71242499999999997"/>
    <n v="1.4036565252482718"/>
    <s v="25.2Balance"/>
    <n v="1"/>
    <n v="1.4036565252482718"/>
    <n v="0.15665706333309246"/>
    <n v="-0.12939873431313437"/>
    <e v="#N/A"/>
    <e v="#N/A"/>
    <e v="#N/A"/>
    <e v="#N/A"/>
    <e v="#N/A"/>
    <e v="#N/A"/>
    <e v="#N/A"/>
    <e v="#N/A"/>
    <e v="#N/A"/>
    <e v="#N/A"/>
    <e v="#N/A"/>
    <e v="#N/A"/>
    <n v="1"/>
    <n v="1.4036565252482718"/>
    <n v="0.10113740120223062"/>
    <n v="-8.3539493393042494E-2"/>
    <n v="1"/>
    <n v="1.4036565252482718"/>
    <n v="0.14742854414114798"/>
    <n v="-0.12177597746058823"/>
    <s v="3, 7b, 8a, 8b"/>
    <n v="-0.82599999999999996"/>
    <s v="derived (7b)"/>
    <n v="0.71242499999999997"/>
    <s v="Derived (8a)"/>
    <s v="N"/>
    <s v="neg"/>
    <s v="insignificant"/>
    <s v="Ridership"/>
    <s v="trip"/>
    <s v="Count"/>
    <s v="Aggregate"/>
    <s v="Work"/>
    <s v="USA"/>
    <s v="Sacramento"/>
    <n v="2000"/>
    <x v="1"/>
    <x v="1"/>
    <n v="447"/>
    <x v="0"/>
    <n v="1"/>
    <n v="1"/>
    <x v="0"/>
    <s v="Diversity"/>
    <s v="jobs-housing balance:Appears to be an absolute value - ratio of the two land uses"/>
    <x v="3"/>
    <s v="Negative binomial regression"/>
    <m/>
    <n v="-2"/>
    <m/>
    <n v="0.1353352832366127"/>
    <s v="Derived (4b)"/>
    <n v="-1.1594202898550725"/>
    <s v="derived (8b)"/>
  </r>
  <r>
    <n v="108"/>
    <s v="Thompson et al. 2011"/>
    <n v="108.1"/>
    <x v="6"/>
    <s v="Table 3 p. 3340"/>
    <x v="0"/>
    <x v="0"/>
    <x v="0"/>
    <n v="0.10300154641287317"/>
    <n v="9.7085921020212922"/>
    <s v="108.1Mix_Land"/>
    <n v="0.5"/>
    <n v="4.8542960510106461"/>
    <n v="6.5871729628402625E-2"/>
    <n v="-5.1466833921533908E-2"/>
    <e v="#N/A"/>
    <e v="#N/A"/>
    <e v="#N/A"/>
    <e v="#N/A"/>
    <e v="#N/A"/>
    <e v="#N/A"/>
    <e v="#N/A"/>
    <e v="#N/A"/>
    <e v="#N/A"/>
    <e v="#N/A"/>
    <e v="#N/A"/>
    <e v="#N/A"/>
    <n v="0.5"/>
    <n v="4.8542960510106461"/>
    <n v="3.5962744312136169E-2"/>
    <n v="-2.8098375423213921E-2"/>
    <n v="0.5"/>
    <n v="4.8542960510106461"/>
    <n v="4.6051473311767482E-2"/>
    <n v="-3.5980891076476854E-2"/>
    <s v="4b, 7b"/>
    <n v="-0.78131899999999999"/>
    <s v="derived (7b)"/>
    <m/>
    <m/>
    <s v="N"/>
    <s v="neg"/>
    <s v="insignificant"/>
    <s v="Ridership"/>
    <s v="trip"/>
    <s v="Count"/>
    <s v="Aggregate"/>
    <s v="Work"/>
    <s v="USA"/>
    <s v="Florida"/>
    <n v="2000"/>
    <x v="1"/>
    <x v="1"/>
    <n v="40436"/>
    <x v="0"/>
    <n v="0"/>
    <n v="1"/>
    <x v="0"/>
    <s v="Diversity"/>
    <s v="Entropy:Perfect balancing when index = 1"/>
    <x v="4"/>
    <s v="Negative binomial regression"/>
    <m/>
    <n v="-1.0703"/>
    <m/>
    <n v="0.34290563029732091"/>
    <s v="Derived (4b)"/>
    <s v=""/>
    <m/>
  </r>
  <r>
    <n v="108"/>
    <s v="Thompson et al. 2011"/>
    <n v="108.1"/>
    <x v="7"/>
    <s v="Table 3 p. 3340"/>
    <x v="0"/>
    <x v="0"/>
    <x v="0"/>
    <n v="4.0945860762741065E-2"/>
    <n v="24.422493052336954"/>
    <s v="108.1Local_Access"/>
    <n v="0.5"/>
    <n v="12.211246526168477"/>
    <n v="5.9918081762712805E-4"/>
    <n v="-3.9252335362753159E-4"/>
    <e v="#N/A"/>
    <e v="#N/A"/>
    <e v="#N/A"/>
    <e v="#N/A"/>
    <e v="#N/A"/>
    <e v="#N/A"/>
    <e v="#N/A"/>
    <e v="#N/A"/>
    <n v="1"/>
    <n v="24.422493052336954"/>
    <n v="6.5937470328730427E-4"/>
    <n v="-4.3195636812351306E-4"/>
    <n v="0.5"/>
    <n v="12.211246526168477"/>
    <n v="4.3486688029259035E-2"/>
    <n v="-2.8488129327967595E-2"/>
    <n v="0.5"/>
    <n v="12.211246526168477"/>
    <n v="3.6331981630628539E-4"/>
    <n v="-2.3801081166224756E-4"/>
    <s v="4b"/>
    <n v="-0.65510000000000002"/>
    <s v="Source"/>
    <m/>
    <m/>
    <s v="Y"/>
    <s v="neg"/>
    <s v="N"/>
    <s v="Ridership"/>
    <s v="trip"/>
    <s v="Count"/>
    <s v="Aggregate"/>
    <s v="Work"/>
    <s v="USA"/>
    <s v="Florida"/>
    <n v="2000"/>
    <x v="1"/>
    <x v="1"/>
    <n v="40436"/>
    <x v="0"/>
    <n v="0"/>
    <n v="1"/>
    <x v="0"/>
    <s v="PT-Access"/>
    <s v="Walkability index"/>
    <x v="5"/>
    <s v="Negative binomial regression"/>
    <m/>
    <n v="-0.45269999999999999"/>
    <m/>
    <n v="0.63590887767667914"/>
    <s v="Derived (4b)"/>
    <s v=""/>
    <m/>
  </r>
  <r>
    <n v="160"/>
    <s v="Moshiur et al. 2019"/>
    <n v="160.1"/>
    <x v="8"/>
    <s v="Table 4 (Boarding) p. 599"/>
    <x v="0"/>
    <x v="0"/>
    <x v="0"/>
    <n v="6.3428288987787754E-2"/>
    <n v="15.765835969381678"/>
    <s v="160.1Local_Access"/>
    <n v="1"/>
    <n v="15.765835969381678"/>
    <n v="7.7359722993598052E-4"/>
    <n v="-4.923477968597728E-4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15.765835969381678"/>
    <n v="4.6907910802027395E-4"/>
    <n v="-2.9854045031397233E-4"/>
    <s v="6c, 8a"/>
    <n v="-0.63643945170346239"/>
    <s v="derived (6c)"/>
    <n v="6.3428288987787754E-2"/>
    <s v="Derived (8a)"/>
    <s v="Y"/>
    <s v="neg"/>
    <s v="N"/>
    <s v="Ridership"/>
    <s v="daily boardings"/>
    <s v="Count"/>
    <s v="Aggregate"/>
    <s v="General"/>
    <s v="USA"/>
    <s v="Orlando"/>
    <n v="2015"/>
    <x v="0"/>
    <x v="0"/>
    <n v="2124"/>
    <x v="0"/>
    <n v="0"/>
    <n v="0"/>
    <x v="1"/>
    <s v="PT-Access"/>
    <s v="number of educational centers"/>
    <x v="5"/>
    <s v="panel OLS"/>
    <m/>
    <n v="-46.088000000000001"/>
    <m/>
    <m/>
    <m/>
    <n v="-10.034000000000001"/>
    <s v="source"/>
  </r>
  <r>
    <n v="160"/>
    <s v="Moshiur et al. 2019"/>
    <n v="160.19999999999999"/>
    <x v="9"/>
    <s v="Table 4 (alighting) p. 599"/>
    <x v="0"/>
    <x v="0"/>
    <x v="0"/>
    <n v="3.5497378021226746E-2"/>
    <n v="28.171094760915"/>
    <s v="160.2Local_Access"/>
    <n v="1"/>
    <n v="28.171094760915"/>
    <n v="1.3822978314395442E-3"/>
    <n v="-7.3091616324727677E-4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28.171094760915"/>
    <n v="8.3817134898955066E-4"/>
    <n v="-4.4319897826160378E-4"/>
    <s v="6c, 8a"/>
    <n v="-0.52876894300419364"/>
    <s v="derived (6c)"/>
    <n v="3.5497378021226746E-2"/>
    <s v="Derived (8a)"/>
    <s v="Y"/>
    <s v="neg"/>
    <s v="N"/>
    <s v="Ridership"/>
    <s v="daily alighting"/>
    <s v="Count"/>
    <s v="Aggregate"/>
    <s v="General"/>
    <s v="USA"/>
    <s v="Orlando"/>
    <n v="2015"/>
    <x v="0"/>
    <x v="0"/>
    <n v="2124"/>
    <x v="0"/>
    <n v="0"/>
    <n v="0"/>
    <x v="1"/>
    <s v="PT-Access"/>
    <s v="number of educational centers"/>
    <x v="5"/>
    <s v="panel OLS"/>
    <m/>
    <n v="-38.290999999999997"/>
    <m/>
    <m/>
    <m/>
    <n v="-14.896000000000001"/>
    <s v="source"/>
  </r>
  <r>
    <n v="25"/>
    <s v="Sung 2005"/>
    <n v="25.1"/>
    <x v="10"/>
    <s v="Table V-3, Model A, p. 112"/>
    <x v="0"/>
    <x v="0"/>
    <x v="1"/>
    <n v="0.29144500000000001"/>
    <n v="3.4311791247062051"/>
    <s v="25.1Balance"/>
    <n v="1"/>
    <n v="3.4311791247062051"/>
    <n v="0.38294157849706939"/>
    <n v="-0.16954738387957746"/>
    <e v="#N/A"/>
    <e v="#N/A"/>
    <e v="#N/A"/>
    <e v="#N/A"/>
    <n v="1"/>
    <n v="3.4311791247062051"/>
    <n v="0.62204820842516129"/>
    <n v="-0.27541184428024013"/>
    <e v="#N/A"/>
    <e v="#N/A"/>
    <e v="#N/A"/>
    <e v="#N/A"/>
    <n v="1"/>
    <n v="3.4311791247062051"/>
    <n v="0.24722610801866271"/>
    <n v="-0.10945935932526291"/>
    <n v="1"/>
    <n v="3.4311791247062051"/>
    <n v="0.36038285288736244"/>
    <n v="-0.15955950811587971"/>
    <s v="3, 7b 8a, 8b"/>
    <n v="-0.44274999999999998"/>
    <s v="derived (7b)"/>
    <n v="0.29144500000000001"/>
    <s v="Derived (8a)"/>
    <s v="N"/>
    <s v="neg"/>
    <s v="insignificant"/>
    <s v="Ridership"/>
    <s v="trip"/>
    <s v="Count"/>
    <s v="Aggregate"/>
    <s v="Work"/>
    <s v="USA"/>
    <s v="Los Angeles"/>
    <n v="2000"/>
    <x v="1"/>
    <x v="1"/>
    <n v="2576"/>
    <x v="0"/>
    <n v="1"/>
    <n v="1"/>
    <x v="0"/>
    <s v="Diversity"/>
    <s v="jobs-housing balance:Appears to be an absolute value - ratio of the two land uses"/>
    <x v="3"/>
    <s v="Negative binomial regression"/>
    <m/>
    <n v="-1.1499999999999999"/>
    <m/>
    <n v="0.31663676937905327"/>
    <s v="Derived (4b)"/>
    <n v="-1.5191545574636722"/>
    <s v="derived (8b)"/>
  </r>
  <r>
    <n v="167"/>
    <s v="Alam et al. 2018"/>
    <n v="167.1"/>
    <x v="11"/>
    <s v="Table 2 p. 824"/>
    <x v="0"/>
    <x v="0"/>
    <x v="1"/>
    <n v="7.9336709847607212E-2"/>
    <n v="12.604505555131235"/>
    <s v="167.1Pop_Den"/>
    <n v="1"/>
    <n v="12.604505555131235"/>
    <n v="0.25534362137301297"/>
    <n v="-0.10979775719039558"/>
    <e v="#N/A"/>
    <e v="#N/A"/>
    <e v="#N/A"/>
    <e v="#N/A"/>
    <e v="#N/A"/>
    <e v="#N/A"/>
    <e v="#N/A"/>
    <e v="#N/A"/>
    <n v="1"/>
    <n v="12.604505555131235"/>
    <n v="0.19905215537965953"/>
    <n v="-8.5592426813253603E-2"/>
    <n v="1"/>
    <n v="12.604505555131235"/>
    <n v="0.6772669290737372"/>
    <n v="-0.291224779501707"/>
    <n v="1"/>
    <n v="12.604505555131235"/>
    <n v="0.19317508622441926"/>
    <n v="-8.306528707650028E-2"/>
    <s v="6a"/>
    <n v="-0.43"/>
    <s v="derived (6a)"/>
    <m/>
    <m/>
    <s v="N"/>
    <s v="neg"/>
    <s v="insignificant"/>
    <s v="Ridership"/>
    <s v="passenger miles: annual passenger trip multiplied by the system’s average trip length_x000a_length in miles,"/>
    <s v="Continuous"/>
    <s v="Aggregate"/>
    <s v="General"/>
    <s v="USA"/>
    <s v="varies"/>
    <n v="2010"/>
    <x v="0"/>
    <x v="0"/>
    <n v="358"/>
    <x v="0"/>
    <n v="0"/>
    <n v="1"/>
    <x v="0"/>
    <s v="Density"/>
    <s v="Populaiton density"/>
    <x v="2"/>
    <s v="OLS"/>
    <m/>
    <n v="-0.43"/>
    <m/>
    <m/>
    <m/>
    <m/>
    <m/>
  </r>
  <r>
    <n v="169"/>
    <s v="Ingvardson and Nielsen 2018"/>
    <n v="169.4"/>
    <x v="12"/>
    <s v="Table 7 (Model II-A) p. 59"/>
    <x v="0"/>
    <x v="0"/>
    <x v="1"/>
    <n v="0.18692518582980089"/>
    <n v="5.3497338818243572"/>
    <s v="169.4Pop_Den"/>
    <n v="1"/>
    <n v="5.3497338818243572"/>
    <n v="0.10837556592696625"/>
    <n v="-4.5783357528696084E-2"/>
    <e v="#N/A"/>
    <e v="#N/A"/>
    <e v="#N/A"/>
    <e v="#N/A"/>
    <e v="#N/A"/>
    <e v="#N/A"/>
    <e v="#N/A"/>
    <e v="#N/A"/>
    <n v="1"/>
    <n v="5.3497338818243572"/>
    <n v="8.4483762986738098E-2"/>
    <n v="-3.5690243396726926E-2"/>
    <n v="1"/>
    <n v="5.3497338818243572"/>
    <n v="0.28745259555460462"/>
    <n v="-0.12143461344134492"/>
    <n v="1"/>
    <n v="5.3497338818243572"/>
    <n v="8.1989356851718057E-2"/>
    <n v="-3.4636479230195555E-2"/>
    <s v="6c, 8a"/>
    <n v="-0.42245091997534995"/>
    <s v="derived (6c)"/>
    <n v="0.18692518582980089"/>
    <s v="Derived (8a)"/>
    <s v="Y"/>
    <s v="neg"/>
    <s v="N"/>
    <s v="Ridership"/>
    <s v="Yearly boardings per capita"/>
    <s v="Continuous"/>
    <s v="Aggregate"/>
    <s v="General"/>
    <s v="Europe"/>
    <s v="varies"/>
    <n v="2012"/>
    <x v="0"/>
    <x v="0"/>
    <n v="48"/>
    <x v="0"/>
    <n v="0"/>
    <n v="1"/>
    <x v="0"/>
    <s v="Density"/>
    <s v="persons per km^2"/>
    <x v="2"/>
    <s v="OLS"/>
    <m/>
    <n v="-0.06"/>
    <m/>
    <m/>
    <m/>
    <n v="-2.2599999999999998"/>
    <s v="source"/>
  </r>
  <r>
    <n v="59"/>
    <s v="Chakour and Eluru 2016"/>
    <n v="59.2"/>
    <x v="13"/>
    <s v="Table 3 p. 212 (boarding, PM peak)"/>
    <x v="0"/>
    <x v="0"/>
    <x v="1"/>
    <n v="0.16"/>
    <n v="6.25"/>
    <s v="59.2Emp_Den"/>
    <n v="1"/>
    <n v="6.25"/>
    <n v="0.11560247465538498"/>
    <n v="-4.6240989862153997E-2"/>
    <e v="#N/A"/>
    <e v="#N/A"/>
    <e v="#N/A"/>
    <e v="#N/A"/>
    <e v="#N/A"/>
    <e v="#N/A"/>
    <e v="#N/A"/>
    <e v="#N/A"/>
    <n v="1"/>
    <n v="6.25"/>
    <n v="9.6590780748746941E-2"/>
    <n v="-3.8636312299498779E-2"/>
    <e v="#N/A"/>
    <e v="#N/A"/>
    <e v="#N/A"/>
    <e v="#N/A"/>
    <n v="1"/>
    <n v="6.25"/>
    <n v="9.5819088319833948E-2"/>
    <n v="-3.8327635327933582E-2"/>
    <s v="8a"/>
    <n v="-0.4"/>
    <s v="Source"/>
    <n v="0.16"/>
    <s v="Derived (8a)"/>
    <s v="Y"/>
    <s v="neg"/>
    <s v="N"/>
    <s v="Ridership thresholds (probability)"/>
    <s v="boarding per hour"/>
    <s v="ordered categorical"/>
    <s v="Aggregate"/>
    <s v="Peak"/>
    <s v="Canada"/>
    <s v="Montreal"/>
    <s v="pre-2016"/>
    <x v="2"/>
    <x v="2"/>
    <n v="1813"/>
    <x v="0"/>
    <n v="0"/>
    <n v="0"/>
    <x v="1"/>
    <s v="Density"/>
    <s v="job density"/>
    <x v="1"/>
    <s v="Ordered probit "/>
    <m/>
    <n v="-3.0000000000000001E-3"/>
    <m/>
    <m/>
    <s v=""/>
    <n v="-2.5"/>
    <m/>
  </r>
  <r>
    <n v="107"/>
    <s v="Brownet al. 2014"/>
    <n v="107.2"/>
    <x v="14"/>
    <s v="Table 1 p. 947 (Bus to CBD)"/>
    <x v="0"/>
    <x v="0"/>
    <x v="1"/>
    <n v="4.9702463302186993E-2"/>
    <n v="20.119727143503535"/>
    <s v="107.2Emp_Den"/>
    <n v="1"/>
    <n v="20.119727143503535"/>
    <n v="0.37214243954882059"/>
    <n v="-0.14141412702855183"/>
    <e v="#N/A"/>
    <e v="#N/A"/>
    <e v="#N/A"/>
    <e v="#N/A"/>
    <e v="#N/A"/>
    <e v="#N/A"/>
    <e v="#N/A"/>
    <e v="#N/A"/>
    <n v="1"/>
    <n v="20.119727143503535"/>
    <n v="0.31094082451884197"/>
    <n v="-0.11815751331715996"/>
    <n v="1"/>
    <n v="20.119727143503535"/>
    <n v="0.89019124619749457"/>
    <n v="-0.33827267355504792"/>
    <n v="1"/>
    <n v="20.119727143503535"/>
    <n v="0.30845662594149209"/>
    <n v="-0.117213517857767"/>
    <s v="4b"/>
    <n v="-0.38"/>
    <s v="Source"/>
    <m/>
    <m/>
    <s v="Y"/>
    <s v="neg"/>
    <s v="N"/>
    <s v="Ridership"/>
    <s v="trip"/>
    <s v="Count"/>
    <s v="Aggregate"/>
    <s v="Work"/>
    <s v="USA"/>
    <s v="Atlanta"/>
    <n v="2000"/>
    <x v="1"/>
    <x v="2"/>
    <n v="4376"/>
    <x v="0"/>
    <n v="0"/>
    <n v="1"/>
    <x v="0"/>
    <s v="Density"/>
    <s v="Employment density"/>
    <x v="1"/>
    <s v="Negative binomial regression"/>
    <m/>
    <n v="-2.5899999999999999E-2"/>
    <m/>
    <n v="0.97443252798954805"/>
    <s v="Derived (4b)"/>
    <s v=""/>
    <m/>
  </r>
  <r>
    <n v="30"/>
    <s v="Brown et al. 2006"/>
    <n v="30.1"/>
    <x v="15"/>
    <s v="Table 5.3 p. 32 (Final model)"/>
    <x v="0"/>
    <x v="0"/>
    <x v="1"/>
    <n v="0.15749999999999997"/>
    <n v="6.3492063492063506"/>
    <s v="30.1Amenity"/>
    <n v="0.33333333333333331"/>
    <n v="2.1164021164021167"/>
    <n v="1.2855075242357612E-2"/>
    <n v="-4.7242401515664219E-3"/>
    <e v="#N/A"/>
    <e v="#N/A"/>
    <e v="#N/A"/>
    <e v="#N/A"/>
    <n v="0.5"/>
    <n v="3.1746031746031753"/>
    <e v="#N/A"/>
    <e v="#N/A"/>
    <e v="#N/A"/>
    <e v="#N/A"/>
    <e v="#N/A"/>
    <e v="#N/A"/>
    <e v="#N/A"/>
    <e v="#N/A"/>
    <e v="#N/A"/>
    <e v="#N/A"/>
    <e v="#N/A"/>
    <e v="#N/A"/>
    <e v="#N/A"/>
    <e v="#N/A"/>
    <s v="4b, 7b,  8a, 8b"/>
    <n v="-0.36749999999999999"/>
    <s v="derived (7b)"/>
    <n v="0.15749999999999997"/>
    <s v="Derived (8a)"/>
    <s v="Y"/>
    <s v="neg"/>
    <s v="N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PT-Design"/>
    <s v="Pedestrian friendly amenities of neighbourhood"/>
    <x v="6"/>
    <s v="Negative binomial regression"/>
    <m/>
    <n v="-0.21"/>
    <m/>
    <n v="0.81058424597018708"/>
    <s v="Derived (4b)"/>
    <n v="-2.3333333333333335"/>
    <s v="derived (8b)"/>
  </r>
  <r>
    <n v="30"/>
    <s v="Brown et al. 2006"/>
    <n v="30.2"/>
    <x v="16"/>
    <s v="Table 5.4 p. 40 (Final model)"/>
    <x v="0"/>
    <x v="0"/>
    <x v="1"/>
    <n v="0.17500000000000002"/>
    <n v="5.7142857142857135"/>
    <s v="30.2Amenity"/>
    <n v="0.33333333333333331"/>
    <n v="1.9047619047619044"/>
    <n v="1.1569567718121848E-2"/>
    <n v="-4.2518161364097787E-3"/>
    <e v="#N/A"/>
    <e v="#N/A"/>
    <e v="#N/A"/>
    <e v="#N/A"/>
    <n v="0.5"/>
    <n v="2.8571428571428568"/>
    <e v="#N/A"/>
    <e v="#N/A"/>
    <e v="#N/A"/>
    <e v="#N/A"/>
    <e v="#N/A"/>
    <e v="#N/A"/>
    <e v="#N/A"/>
    <e v="#N/A"/>
    <e v="#N/A"/>
    <e v="#N/A"/>
    <e v="#N/A"/>
    <e v="#N/A"/>
    <e v="#N/A"/>
    <e v="#N/A"/>
    <s v="4b, 7b,  8a, 8b"/>
    <n v="-0.36749999999999999"/>
    <s v="derived (7b)"/>
    <n v="0.17500000000000002"/>
    <s v="Derived (8a)"/>
    <s v="Y"/>
    <s v="neg"/>
    <s v="N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PT-Design"/>
    <s v="Pedestrian friendly amenities of neighbourhood"/>
    <x v="6"/>
    <s v="Negative binomial regression"/>
    <m/>
    <n v="-0.21"/>
    <m/>
    <n v="0.81058424597018708"/>
    <s v="Derived (4b)"/>
    <n v="-2.0999999999999996"/>
    <s v="derived (8b)"/>
  </r>
  <r>
    <n v="11"/>
    <s v="Concas and DeSalvo 2008"/>
    <n v="11.3"/>
    <x v="17"/>
    <s v="Table 4.12 and 4.13, Model III"/>
    <x v="0"/>
    <x v="0"/>
    <x v="1"/>
    <n v="5.4009386828965854E-2"/>
    <n v="18.515300000845198"/>
    <s v="11.3Act_Den"/>
    <n v="1"/>
    <n v="18.515300000845198"/>
    <n v="1.0340101168499765"/>
    <n v="-0.37844770276709139"/>
    <e v="#N/A"/>
    <e v="#N/A"/>
    <e v="#N/A"/>
    <e v="#N/A"/>
    <n v="1"/>
    <n v="18.515300000845198"/>
    <n v="1.0599893572473431"/>
    <n v="-0.38795610475252756"/>
    <e v="#N/A"/>
    <e v="#N/A"/>
    <e v="#N/A"/>
    <e v="#N/A"/>
    <n v="1"/>
    <n v="18.515300000845198"/>
    <n v="0.91140124894932251"/>
    <n v="-0.33357285711545204"/>
    <e v="#N/A"/>
    <e v="#N/A"/>
    <e v="#N/A"/>
    <e v="#N/A"/>
    <m/>
    <n v="-0.36599999999999999"/>
    <s v="Source"/>
    <m/>
    <m/>
    <s v="unspecified"/>
    <s v="neg"/>
    <s v="N"/>
    <s v="Ridership"/>
    <s v="trip"/>
    <s v="Continuous"/>
    <s v="Disaggregate"/>
    <s v="General"/>
    <s v="USA"/>
    <s v="San Francisco"/>
    <n v="2000"/>
    <x v="1"/>
    <x v="1"/>
    <n v="8212"/>
    <x v="1"/>
    <n v="1"/>
    <n v="1"/>
    <x v="0"/>
    <s v="Density"/>
    <s v="Retail density (common catchment area)"/>
    <x v="7"/>
    <s v="2SLS"/>
    <m/>
    <n v="-0.36599999999999999"/>
    <m/>
    <m/>
    <s v=""/>
    <s v=""/>
    <m/>
  </r>
  <r>
    <n v="19"/>
    <s v="Chen et al. 2007"/>
    <n v="19.100000000000001"/>
    <x v="18"/>
    <s v="Table 8 p. 36"/>
    <x v="0"/>
    <x v="0"/>
    <x v="1"/>
    <n v="7.9336709847607212E-2"/>
    <n v="12.604505555131235"/>
    <s v="19.1Pop_Den"/>
    <n v="0.5"/>
    <n v="6.3022527775656174"/>
    <n v="0.12767181068650649"/>
    <n v="-4.2757289398911019E-2"/>
    <e v="#N/A"/>
    <e v="#N/A"/>
    <e v="#N/A"/>
    <e v="#N/A"/>
    <n v="0.5"/>
    <n v="6.3022527775656174"/>
    <n v="0.35519140488955214"/>
    <n v="-0.11895360149751101"/>
    <e v="#N/A"/>
    <e v="#N/A"/>
    <e v="#N/A"/>
    <e v="#N/A"/>
    <n v="0.5"/>
    <n v="6.3022527775656174"/>
    <n v="0.3386334645368686"/>
    <n v="-0.11340834727339728"/>
    <n v="0.5"/>
    <n v="6.3022527775656174"/>
    <n v="9.6587543112209628E-2"/>
    <n v="-3.2347168188278999E-2"/>
    <s v="4c, 5, 7a"/>
    <n v="-0.33489999999999998"/>
    <s v="derived (7a)"/>
    <m/>
    <m/>
    <s v="Y"/>
    <s v="neg"/>
    <s v="N"/>
    <s v="mode choice (probability)"/>
    <s v="tour"/>
    <s v="categorical"/>
    <s v="Disaggregate"/>
    <s v="Work"/>
    <s v="USA"/>
    <s v="New York"/>
    <s v="1997/98"/>
    <x v="2"/>
    <x v="1"/>
    <n v="4762"/>
    <x v="0"/>
    <n v="0"/>
    <n v="1"/>
    <x v="0"/>
    <s v="Density"/>
    <s v="Maximum population density at any stop along tour"/>
    <x v="2"/>
    <s v="Multinomial logistic"/>
    <s v="Not choosing transit"/>
    <n v="-0.33489999999999998"/>
    <n v="0.99667318036586428"/>
    <m/>
    <s v="Derived (4c)"/>
    <s v=""/>
    <m/>
  </r>
  <r>
    <n v="111"/>
    <s v="Chatman 2008"/>
    <n v="111.1"/>
    <x v="19"/>
    <s v="Table 5 p. 1020 (col. 1 Activity Density)"/>
    <x v="1"/>
    <x v="0"/>
    <x v="1"/>
    <n v="6.021384603925508E-2"/>
    <n v="16.607475950765082"/>
    <s v="111.1Comm_Den"/>
    <n v="0.33333333333333331"/>
    <n v="5.5358253169216933"/>
    <n v="7.9401712475562145E-2"/>
    <n v="-2.6409962389921677E-2"/>
    <n v="0.33333333333333331"/>
    <n v="5.5358253169216933"/>
    <n v="6.8680307356675796E-2"/>
    <n v="-2.2843894390518652E-2"/>
    <n v="0.33333333333333331"/>
    <n v="5.5358253169216933"/>
    <n v="6.8680307356675796E-2"/>
    <n v="-2.2843894390518652E-2"/>
    <e v="#N/A"/>
    <e v="#N/A"/>
    <e v="#N/A"/>
    <e v="#N/A"/>
    <n v="0.33333333333333331"/>
    <n v="5.5358253169216933"/>
    <n v="0.48929171748298628"/>
    <n v="-0.16274429673545104"/>
    <n v="0.33333333333333331"/>
    <n v="5.5358253169216933"/>
    <n v="8.7110536348435866E-2"/>
    <n v="-2.8974009715925952E-2"/>
    <s v="4b, 7b"/>
    <n v="-0.33261200000000002"/>
    <s v="derived (7b)"/>
    <m/>
    <m/>
    <s v="Y"/>
    <s v="neg"/>
    <s v="N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Retail employment density"/>
    <x v="8"/>
    <s v="Negative binomial regression"/>
    <m/>
    <n v="-0.19600000000000001"/>
    <m/>
    <n v="0.82201223467818652"/>
    <s v="Derived (4b)"/>
    <s v=""/>
    <m/>
  </r>
  <r>
    <n v="19"/>
    <s v="Chen et al. 2007"/>
    <n v="19.100000000000001"/>
    <x v="20"/>
    <s v="Table 8 p. 36"/>
    <x v="0"/>
    <x v="0"/>
    <x v="1"/>
    <n v="7.9336709847607212E-2"/>
    <n v="12.604505555131235"/>
    <s v="19.1Pop_Den"/>
    <n v="0.5"/>
    <n v="6.3022527775656174"/>
    <n v="0.12767181068650649"/>
    <n v="-4.1786983637693571E-2"/>
    <e v="#N/A"/>
    <e v="#N/A"/>
    <e v="#N/A"/>
    <e v="#N/A"/>
    <n v="0.5"/>
    <n v="6.3022527775656174"/>
    <n v="0.35519140488955214"/>
    <n v="-0.11625414682035042"/>
    <e v="#N/A"/>
    <e v="#N/A"/>
    <e v="#N/A"/>
    <e v="#N/A"/>
    <n v="0.5"/>
    <n v="6.3022527775656174"/>
    <n v="0.3386334645368686"/>
    <n v="-0.11083473294291708"/>
    <n v="0.5"/>
    <n v="6.3022527775656174"/>
    <n v="9.6587543112209628E-2"/>
    <n v="-3.1613102860626206E-2"/>
    <s v="4c, 5, 7a"/>
    <n v="-0.32729999999999998"/>
    <s v="derived (7a)"/>
    <m/>
    <m/>
    <s v="Y"/>
    <s v="neg"/>
    <s v="N"/>
    <s v="mode choice (probability)"/>
    <s v="tour"/>
    <s v="categorical"/>
    <s v="Disaggregate"/>
    <s v="Work"/>
    <s v="USA"/>
    <s v="New York"/>
    <s v="1997/98"/>
    <x v="2"/>
    <x v="1"/>
    <n v="4762"/>
    <x v="0"/>
    <n v="0"/>
    <n v="1"/>
    <x v="0"/>
    <s v="Density"/>
    <s v="Population density (at home)"/>
    <x v="2"/>
    <s v="Multinomial logistic"/>
    <s v="Not choosing transit"/>
    <n v="-0.32729999999999998"/>
    <n v="0.99674855414782393"/>
    <m/>
    <s v="Derived (4c)"/>
    <s v=""/>
    <m/>
  </r>
  <r>
    <n v="30"/>
    <s v="Brown et al. 2006"/>
    <n v="30.2"/>
    <x v="21"/>
    <s v="Table 5.4 p. 40 (Final model)"/>
    <x v="0"/>
    <x v="0"/>
    <x v="1"/>
    <n v="0.32299999999999995"/>
    <n v="3.0959752321981431"/>
    <s v="30.2Connectivity"/>
    <n v="0.5"/>
    <n v="1.5479876160990715"/>
    <n v="0.14625384153869658"/>
    <n v="-4.7239990816998992E-2"/>
    <e v="#N/A"/>
    <e v="#N/A"/>
    <e v="#N/A"/>
    <e v="#N/A"/>
    <n v="0.5"/>
    <n v="1.5479876160990715"/>
    <n v="0.39785582024297717"/>
    <n v="-0.1285074299384816"/>
    <e v="#N/A"/>
    <e v="#N/A"/>
    <e v="#N/A"/>
    <e v="#N/A"/>
    <e v="#N/A"/>
    <e v="#N/A"/>
    <e v="#N/A"/>
    <e v="#N/A"/>
    <e v="#N/A"/>
    <e v="#N/A"/>
    <e v="#N/A"/>
    <e v="#N/A"/>
    <s v="4b, 7b,  8a, 8b"/>
    <n v="-0.32299999999999995"/>
    <s v="derived (7b)"/>
    <n v="0.32299999999999995"/>
    <s v="Derived (8a)"/>
    <s v="Y"/>
    <s v="neg"/>
    <s v="N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PT-Design"/>
    <s v="intersection density"/>
    <x v="0"/>
    <s v="Negative binomial regression"/>
    <m/>
    <n v="-0.01"/>
    <m/>
    <n v="0.99004983374916811"/>
    <s v="Derived (4b)"/>
    <n v="-1"/>
    <s v="derived (8b)"/>
  </r>
  <r>
    <n v="30"/>
    <s v="Brown et al. 2006"/>
    <n v="30.1"/>
    <x v="22"/>
    <s v="Table 5.3 p. 32 (Final model)"/>
    <x v="0"/>
    <x v="0"/>
    <x v="1"/>
    <n v="0.12883537881963511"/>
    <n v="7.7618431300610675"/>
    <s v="30.1Connectivity"/>
    <n v="0.5"/>
    <n v="3.8809215650305338"/>
    <n v="0.3666693981870715"/>
    <n v="-0.11843421561442408"/>
    <e v="#N/A"/>
    <e v="#N/A"/>
    <e v="#N/A"/>
    <e v="#N/A"/>
    <n v="0.5"/>
    <n v="3.8809215650305338"/>
    <n v="0.9974545122298073"/>
    <n v="-0.32217780745022773"/>
    <e v="#N/A"/>
    <e v="#N/A"/>
    <e v="#N/A"/>
    <e v="#N/A"/>
    <e v="#N/A"/>
    <e v="#N/A"/>
    <e v="#N/A"/>
    <e v="#N/A"/>
    <e v="#N/A"/>
    <e v="#N/A"/>
    <e v="#N/A"/>
    <e v="#N/A"/>
    <s v="4b, 7b, "/>
    <n v="-0.32299999999999995"/>
    <s v="derived (7b)"/>
    <m/>
    <m/>
    <s v="Y"/>
    <s v="neg"/>
    <s v="N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PT-Design"/>
    <s v="intersection density"/>
    <x v="0"/>
    <s v="Negative binomial regression"/>
    <m/>
    <n v="-0.01"/>
    <m/>
    <n v="0.99004983374916811"/>
    <s v="Derived (4b)"/>
    <m/>
    <m/>
  </r>
  <r>
    <n v="186"/>
    <s v="Pan et al. 2017"/>
    <n v="186.1"/>
    <x v="23"/>
    <s v="Table 2 p. 61"/>
    <x v="0"/>
    <x v="0"/>
    <x v="1"/>
    <n v="-5.7272377706570711E-2"/>
    <n v="-17.460424030645274"/>
    <s v="186.1Emp_Den"/>
    <n v="1"/>
    <n v="-17.460424030645274"/>
    <n v="-0.32295491623599121"/>
    <n v="0.10213709840752573"/>
    <e v="#N/A"/>
    <e v="#N/A"/>
    <e v="#N/A"/>
    <e v="#N/A"/>
    <e v="#N/A"/>
    <e v="#N/A"/>
    <e v="#N/A"/>
    <e v="#N/A"/>
    <n v="1"/>
    <n v="-17.460424030645274"/>
    <n v="-0.26984255829187359"/>
    <n v="8.5339886607132889E-2"/>
    <e v="#N/A"/>
    <e v="#N/A"/>
    <e v="#N/A"/>
    <e v="#N/A"/>
    <n v="1"/>
    <n v="-17.460424030645274"/>
    <n v="-0.26768670596706406"/>
    <n v="8.4658080912339673E-2"/>
    <s v="6c, 8a"/>
    <n v="-0.31625806969568349"/>
    <s v="derived (6c)"/>
    <n v="-5.7272377706570711E-2"/>
    <s v="Derived (8a)"/>
    <s v="Y"/>
    <s v="neg"/>
    <s v="N"/>
    <s v="Ridership"/>
    <s v="daily station passenger volume"/>
    <s v="Continuous"/>
    <s v="Aggregate"/>
    <s v="General"/>
    <s v="China"/>
    <s v="Shanghai"/>
    <n v="2015"/>
    <x v="0"/>
    <x v="2"/>
    <n v="244"/>
    <x v="0"/>
    <n v="0"/>
    <n v="0"/>
    <x v="1"/>
    <s v="Density"/>
    <s v="Employment density"/>
    <x v="1"/>
    <s v="OLS"/>
    <m/>
    <n v="-15.509"/>
    <m/>
    <m/>
    <m/>
    <n v="5.5220000000000002"/>
    <s v="source"/>
  </r>
  <r>
    <n v="108"/>
    <s v="Thompson et al. 2011"/>
    <n v="108.1"/>
    <x v="24"/>
    <s v="Table 3 p. 3340"/>
    <x v="0"/>
    <x v="0"/>
    <x v="1"/>
    <n v="4.9702463302186993E-2"/>
    <n v="20.119727143503535"/>
    <s v="108.1Emp_Den"/>
    <n v="1"/>
    <n v="20.119727143503535"/>
    <n v="0.37214243954882059"/>
    <n v="-0.11490642105948932"/>
    <e v="#N/A"/>
    <e v="#N/A"/>
    <e v="#N/A"/>
    <e v="#N/A"/>
    <e v="#N/A"/>
    <e v="#N/A"/>
    <e v="#N/A"/>
    <e v="#N/A"/>
    <n v="1"/>
    <n v="20.119727143503535"/>
    <n v="0.31094082451884197"/>
    <n v="-9.6009198386682829E-2"/>
    <n v="1"/>
    <n v="20.119727143503535"/>
    <n v="0.89019124619749457"/>
    <n v="-0.2748643510884004"/>
    <n v="1"/>
    <n v="20.119727143503535"/>
    <n v="0.30845662594149209"/>
    <n v="-9.5242152391954507E-2"/>
    <s v="4b, 7b"/>
    <n v="-0.30876999999999999"/>
    <s v="derived (7b)"/>
    <m/>
    <m/>
    <s v="Y"/>
    <s v="neg"/>
    <s v="N"/>
    <s v="Ridership"/>
    <s v="trip"/>
    <s v="Count"/>
    <s v="Aggregate"/>
    <s v="Work"/>
    <s v="USA"/>
    <s v="Florida"/>
    <n v="2000"/>
    <x v="1"/>
    <x v="2"/>
    <n v="40436"/>
    <x v="0"/>
    <n v="0"/>
    <n v="1"/>
    <x v="0"/>
    <s v="Density"/>
    <s v="Employment density"/>
    <x v="1"/>
    <s v="Negative binomial regression"/>
    <m/>
    <n v="-4.0099999999999997E-2"/>
    <m/>
    <n v="0.96069336501219504"/>
    <s v="Derived (4b)"/>
    <s v=""/>
    <m/>
  </r>
  <r>
    <n v="59"/>
    <s v="Chakour and Eluru 2016"/>
    <n v="59.1"/>
    <x v="25"/>
    <s v="Table 3 p. 212 (boarding, AM peak)"/>
    <x v="0"/>
    <x v="0"/>
    <x v="1"/>
    <n v="0.14492753623188406"/>
    <n v="6.8999999999999995"/>
    <s v="59.1Emp_Den"/>
    <n v="1"/>
    <n v="6.8999999999999995"/>
    <n v="0.12762513201954501"/>
    <n v="-3.8287539605863501E-2"/>
    <e v="#N/A"/>
    <e v="#N/A"/>
    <e v="#N/A"/>
    <e v="#N/A"/>
    <e v="#N/A"/>
    <e v="#N/A"/>
    <e v="#N/A"/>
    <e v="#N/A"/>
    <n v="1"/>
    <n v="6.8999999999999995"/>
    <n v="0.10663622194661661"/>
    <n v="-3.1990866583984978E-2"/>
    <e v="#N/A"/>
    <e v="#N/A"/>
    <e v="#N/A"/>
    <e v="#N/A"/>
    <n v="1"/>
    <n v="6.8999999999999995"/>
    <n v="0.10578427350509667"/>
    <n v="-3.1735282051529E-2"/>
    <s v="8a"/>
    <n v="-0.3"/>
    <s v="Source"/>
    <n v="0.14492753623188406"/>
    <s v="Derived (8a)"/>
    <s v="Y"/>
    <s v="neg"/>
    <s v="N"/>
    <s v="Ridership thresholds (probability)"/>
    <s v="boarding per hour"/>
    <s v="ordered categorical"/>
    <s v="Aggregate"/>
    <s v="Peak"/>
    <s v="Canada"/>
    <s v="Montreal"/>
    <s v="pre-2016"/>
    <x v="2"/>
    <x v="2"/>
    <n v="1813"/>
    <x v="0"/>
    <n v="0"/>
    <n v="0"/>
    <x v="1"/>
    <s v="Density"/>
    <s v="job density"/>
    <x v="1"/>
    <s v="Ordered probit "/>
    <m/>
    <n v="-3.0000000000000001E-3"/>
    <m/>
    <m/>
    <s v=""/>
    <n v="-2.0699999999999998"/>
    <m/>
  </r>
  <r>
    <n v="108"/>
    <s v="Thompson et al. 2011"/>
    <n v="108.1"/>
    <x v="26"/>
    <s v="Table 3 p. 3340"/>
    <x v="0"/>
    <x v="0"/>
    <x v="1"/>
    <n v="4.0945860762741065E-2"/>
    <n v="24.422493052336954"/>
    <s v="108.1Local_Access"/>
    <n v="0.5"/>
    <n v="12.211246526168477"/>
    <n v="5.9918081762712805E-4"/>
    <n v="-1.7579965189179936E-4"/>
    <e v="#N/A"/>
    <e v="#N/A"/>
    <e v="#N/A"/>
    <e v="#N/A"/>
    <e v="#N/A"/>
    <e v="#N/A"/>
    <e v="#N/A"/>
    <e v="#N/A"/>
    <n v="1"/>
    <n v="24.422493052336954"/>
    <n v="6.5937470328730427E-4"/>
    <n v="-1.9346053794449506E-4"/>
    <n v="0.5"/>
    <n v="12.211246526168477"/>
    <n v="4.3486688029259035E-2"/>
    <n v="-1.2758994267784601E-2"/>
    <n v="0.5"/>
    <n v="12.211246526168477"/>
    <n v="3.6331981630628539E-4"/>
    <n v="-1.0659803410426413E-4"/>
    <s v="4b, 7b"/>
    <n v="-0.29339999999999999"/>
    <s v="derived (7b)"/>
    <m/>
    <m/>
    <s v="N"/>
    <s v="neg"/>
    <s v="insignificant"/>
    <s v="Ridership"/>
    <s v="trip"/>
    <s v="Count"/>
    <s v="Aggregate"/>
    <s v="Work"/>
    <s v="USA"/>
    <s v="Florida"/>
    <n v="2000"/>
    <x v="1"/>
    <x v="2"/>
    <n v="40436"/>
    <x v="0"/>
    <n v="0"/>
    <n v="1"/>
    <x v="0"/>
    <s v="PT-Access"/>
    <s v="Walkability index"/>
    <x v="5"/>
    <s v="Negative binomial regression"/>
    <m/>
    <n v="-0.1956"/>
    <m/>
    <n v="0.8223411053418056"/>
    <s v="Derived (4b)"/>
    <s v=""/>
    <m/>
  </r>
  <r>
    <n v="65"/>
    <s v="Sung et al. 2014"/>
    <n v="65.099999999999994"/>
    <x v="27"/>
    <s v="Table 2 p. 138 (250m buffer)"/>
    <x v="0"/>
    <x v="0"/>
    <x v="1"/>
    <n v="9.9003174603174593E-2"/>
    <n v="10.100686205348556"/>
    <s v="65.1Balance"/>
    <n v="0.16666666666666666"/>
    <n v="1.6834477008914259"/>
    <n v="0.18788355153327185"/>
    <n v="-4.6874691504932925E-2"/>
    <e v="#N/A"/>
    <e v="#N/A"/>
    <e v="#N/A"/>
    <e v="#N/A"/>
    <e v="#N/A"/>
    <e v="#N/A"/>
    <e v="#N/A"/>
    <e v="#N/A"/>
    <n v="0.16666666666666666"/>
    <n v="1.6834477008914259"/>
    <n v="0.1714115053113037"/>
    <n v="-4.2765113637106535E-2"/>
    <e v="#N/A"/>
    <e v="#N/A"/>
    <e v="#N/A"/>
    <e v="#N/A"/>
    <n v="0.16666666666666666"/>
    <n v="1.6834477008914259"/>
    <n v="0.17681550950385627"/>
    <n v="-4.4113347835098092E-2"/>
    <s v="6e, 8a"/>
    <n v="-0.24948799999999999"/>
    <s v="Derived (6e)"/>
    <n v="9.9003174603174593E-2"/>
    <s v="Derived (8a)"/>
    <s v="Y"/>
    <s v="neg"/>
    <s v="N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-0.496"/>
    <m/>
    <m/>
    <s v=""/>
    <n v="-2.52"/>
    <m/>
  </r>
  <r>
    <n v="111"/>
    <s v="Chatman 2008"/>
    <n v="111.3"/>
    <x v="28"/>
    <s v="Table 5 p. 1020 (col. 4 combined Density)"/>
    <x v="1"/>
    <x v="0"/>
    <x v="1"/>
    <n v="6.021384603925508E-2"/>
    <n v="16.607475950765082"/>
    <s v="111.3Comm_Den"/>
    <n v="1"/>
    <n v="16.607475950765082"/>
    <n v="0.23820513742668648"/>
    <n v="-5.9267820243133859E-2"/>
    <n v="1"/>
    <n v="16.607475950765082"/>
    <n v="0.20604092207002742"/>
    <n v="-5.1265041820243516E-2"/>
    <n v="1"/>
    <n v="16.607475950765082"/>
    <n v="0.20604092207002742"/>
    <n v="-5.1265041820243516E-2"/>
    <e v="#N/A"/>
    <e v="#N/A"/>
    <e v="#N/A"/>
    <e v="#N/A"/>
    <n v="1"/>
    <n v="16.607475950765082"/>
    <n v="1.4678751524489591"/>
    <n v="-0.36522201668082549"/>
    <n v="1"/>
    <n v="16.607475950765082"/>
    <n v="0.26133160904530761"/>
    <n v="-6.5021917646562982E-2"/>
    <s v="4b, 7b"/>
    <n v="-0.24880999999999998"/>
    <s v="derived (7b)"/>
    <m/>
    <m/>
    <s v="Y"/>
    <s v="neg"/>
    <s v="N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Retail employment density"/>
    <x v="8"/>
    <s v="Negative binomial regression"/>
    <m/>
    <n v="-0.35799999999999998"/>
    <m/>
    <n v="0.69907307500652571"/>
    <s v="Derived (4b)"/>
    <s v=""/>
    <m/>
  </r>
  <r>
    <n v="151"/>
    <s v="Gan et al. 2019"/>
    <n v="151.1"/>
    <x v="29"/>
    <s v="Table 2 p. 6 "/>
    <x v="0"/>
    <x v="0"/>
    <x v="1"/>
    <n v="0.10614764940837212"/>
    <n v="9.4208397979006744"/>
    <s v="151.1Pop_Den"/>
    <n v="0.5"/>
    <n v="4.7104198989503372"/>
    <n v="9.5424264753950341E-2"/>
    <n v="-2.3121546835873509E-2"/>
    <e v="#N/A"/>
    <e v="#N/A"/>
    <e v="#N/A"/>
    <e v="#N/A"/>
    <e v="#N/A"/>
    <e v="#N/A"/>
    <e v="#N/A"/>
    <e v="#N/A"/>
    <n v="0.5"/>
    <n v="4.7104198989503372"/>
    <n v="7.4387625085983816E-2"/>
    <n v="-1.8024314485103454E-2"/>
    <e v="#N/A"/>
    <e v="#N/A"/>
    <e v="#N/A"/>
    <e v="#N/A"/>
    <n v="0.5"/>
    <n v="4.7104198989503372"/>
    <n v="7.2191310174996998E-2"/>
    <n v="-1.7492141685955878E-2"/>
    <s v="6c, 8a, 8b"/>
    <n v="-0.24230259353312264"/>
    <s v="derived 6c)"/>
    <n v="0.10614764940837212"/>
    <s v="derived, 8a, 8b"/>
    <s v="Y"/>
    <s v="neg"/>
    <s v="N"/>
    <s v="Ridership"/>
    <s v="Monthly boardings and alightings"/>
    <s v="Continuous"/>
    <s v="Aggregate"/>
    <s v="General"/>
    <s v="China"/>
    <s v="Nanjing"/>
    <n v="2015"/>
    <x v="0"/>
    <x v="0"/>
    <n v="112"/>
    <x v="0"/>
    <n v="0"/>
    <n v="0"/>
    <x v="1"/>
    <s v="Density"/>
    <s v="Proportion residential"/>
    <x v="2"/>
    <s v="OLS"/>
    <m/>
    <n v="-334297.09999999998"/>
    <m/>
    <m/>
    <m/>
    <n v="-2.2826939162913922"/>
    <s v="derived (8b)"/>
  </r>
  <r>
    <n v="73"/>
    <s v="Mangan 2013"/>
    <n v="73.150000000000006"/>
    <x v="30"/>
    <s v="Table 7 p. 53"/>
    <x v="0"/>
    <x v="0"/>
    <x v="1"/>
    <n v="7.4985997398378593E-2"/>
    <n v="13.335823149584762"/>
    <s v="73.15Amenity"/>
    <n v="1"/>
    <n v="13.335823149584762"/>
    <n v="8.1002097228159403E-2"/>
    <n v="-1.8890211691763449E-2"/>
    <e v="#N/A"/>
    <e v="#N/A"/>
    <e v="#N/A"/>
    <e v="#N/A"/>
    <e v="#N/A"/>
    <e v="#N/A"/>
    <e v="#N/A"/>
    <e v="#N/A"/>
    <n v="1"/>
    <n v="13.335823149584762"/>
    <n v="4.2736214074441461E-2"/>
    <n v="-9.9663608523221422E-3"/>
    <n v="1"/>
    <n v="13.335823149584762"/>
    <n v="0.10784646426557379"/>
    <n v="-2.5150491282300628E-2"/>
    <e v="#N/A"/>
    <e v="#N/A"/>
    <e v="#N/A"/>
    <e v="#N/A"/>
    <s v="6c, 8a"/>
    <n v="-0.23320645190895742"/>
    <s v="derived (6c)"/>
    <n v="7.4985997398378593E-2"/>
    <s v="Derived (8a)"/>
    <s v="Y"/>
    <s v="neg"/>
    <s v="N"/>
    <s v="Ridership"/>
    <s v="stop usage"/>
    <s v="Continuous"/>
    <s v="Aggregate"/>
    <s v="Weekday"/>
    <s v="USA"/>
    <s v="San Diego"/>
    <n v="2011"/>
    <x v="0"/>
    <x v="2"/>
    <n v="53"/>
    <x v="1"/>
    <n v="0"/>
    <n v="1"/>
    <x v="0"/>
    <s v="PT-Design"/>
    <s v="Bicycle facilities"/>
    <x v="6"/>
    <s v="OLS"/>
    <m/>
    <n v="-145.20099999999999"/>
    <m/>
    <m/>
    <s v=""/>
    <n v="-3.11"/>
    <m/>
  </r>
  <r>
    <n v="65"/>
    <s v="Sung et al. 2014"/>
    <n v="65.400000000000006"/>
    <x v="31"/>
    <s v="Table 2 p. 138 (1000m buffer)"/>
    <x v="0"/>
    <x v="0"/>
    <x v="1"/>
    <n v="0.11705454545454545"/>
    <n v="8.5430257844050956"/>
    <s v="65.4Mix_Land"/>
    <n v="1"/>
    <n v="8.5430257844050956"/>
    <n v="0.1159269807126089"/>
    <n v="-2.3882812858488835E-2"/>
    <e v="#N/A"/>
    <e v="#N/A"/>
    <e v="#N/A"/>
    <e v="#N/A"/>
    <e v="#N/A"/>
    <e v="#N/A"/>
    <e v="#N/A"/>
    <e v="#N/A"/>
    <n v="1"/>
    <n v="8.5430257844050956"/>
    <n v="9.8964609832209269E-2"/>
    <n v="-2.0388293059192424E-2"/>
    <e v="#N/A"/>
    <e v="#N/A"/>
    <e v="#N/A"/>
    <e v="#N/A"/>
    <n v="1"/>
    <n v="8.5430257844050956"/>
    <n v="8.1045515102105156E-2"/>
    <n v="-1.6696672839275298E-2"/>
    <s v="6e, 8a"/>
    <n v="-0.206016"/>
    <s v="Derived (6e)"/>
    <n v="0.11705454545454545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-0.46400000000000002"/>
    <m/>
    <m/>
    <s v=""/>
    <n v="-1.76"/>
    <m/>
  </r>
  <r>
    <n v="107"/>
    <s v="Brownet al. 2014"/>
    <n v="107.1"/>
    <x v="32"/>
    <s v="Table 1 p. 947 (Regional bus model)"/>
    <x v="0"/>
    <x v="0"/>
    <x v="1"/>
    <n v="4.9702463302186993E-2"/>
    <n v="20.119727143503535"/>
    <s v="107.1Emp_Den"/>
    <n v="1"/>
    <n v="20.119727143503535"/>
    <n v="0.37214243954882059"/>
    <n v="-7.2567775712020013E-2"/>
    <e v="#N/A"/>
    <e v="#N/A"/>
    <e v="#N/A"/>
    <e v="#N/A"/>
    <e v="#N/A"/>
    <e v="#N/A"/>
    <e v="#N/A"/>
    <e v="#N/A"/>
    <n v="1"/>
    <n v="20.119727143503535"/>
    <n v="0.31094082451884197"/>
    <n v="-6.0633460781174188E-2"/>
    <n v="1"/>
    <n v="20.119727143503535"/>
    <n v="0.89019124619749457"/>
    <n v="-0.17358729300851145"/>
    <n v="1"/>
    <n v="20.119727143503535"/>
    <n v="0.30845662594149209"/>
    <n v="-6.0149042058590958E-2"/>
    <s v="4b"/>
    <n v="-0.19500000000000001"/>
    <s v="Source"/>
    <m/>
    <m/>
    <s v="Y"/>
    <s v="neg"/>
    <s v="N"/>
    <s v="Ridership"/>
    <s v="trip"/>
    <s v="Count"/>
    <s v="Aggregate"/>
    <s v="Work"/>
    <s v="USA"/>
    <s v="Atlanta"/>
    <n v="2000"/>
    <x v="1"/>
    <x v="2"/>
    <n v="40269"/>
    <x v="0"/>
    <n v="0"/>
    <n v="1"/>
    <x v="0"/>
    <s v="Density"/>
    <s v="Employment density"/>
    <x v="1"/>
    <s v="Negative binomial regression"/>
    <m/>
    <n v="-1.9800000000000002E-2"/>
    <m/>
    <n v="0.98039473264669708"/>
    <s v="Derived (4b)"/>
    <s v=""/>
    <m/>
  </r>
  <r>
    <n v="65"/>
    <s v="Sung et al. 2014"/>
    <n v="65.5"/>
    <x v="33"/>
    <s v="Table 2 p. 138 (1500m buffer)"/>
    <x v="0"/>
    <x v="0"/>
    <x v="1"/>
    <n v="0.16082644628099174"/>
    <n v="6.2178828365878722"/>
    <s v="65.5Balance"/>
    <n v="0.33333333333333331"/>
    <n v="2.0726276121959573"/>
    <n v="0.23131852363402677"/>
    <n v="-4.5014584699181612E-2"/>
    <e v="#N/A"/>
    <e v="#N/A"/>
    <e v="#N/A"/>
    <e v="#N/A"/>
    <e v="#N/A"/>
    <e v="#N/A"/>
    <e v="#N/A"/>
    <e v="#N/A"/>
    <n v="0.33333333333333331"/>
    <n v="2.0726276121959573"/>
    <n v="0.21103846514991637"/>
    <n v="-4.1068085318173721E-2"/>
    <e v="#N/A"/>
    <e v="#N/A"/>
    <e v="#N/A"/>
    <e v="#N/A"/>
    <n v="0.33333333333333331"/>
    <n v="2.0726276121959573"/>
    <n v="0.21769176854625963"/>
    <n v="-4.2362818159102124E-2"/>
    <s v="6e, 8a"/>
    <n v="-0.1946"/>
    <s v="Derived (6e)"/>
    <n v="0.16082644628099174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small-scale neighborhood living balancing index:perfect balance between two land uses = 1"/>
    <x v="3"/>
    <s v="OLS"/>
    <m/>
    <n v="-0.28000000000000003"/>
    <m/>
    <m/>
    <s v=""/>
    <n v="-1.21"/>
    <m/>
  </r>
  <r>
    <n v="65"/>
    <s v="Sung et al. 2014"/>
    <n v="65.3"/>
    <x v="34"/>
    <s v="Table 2 p. 138 (750m buffer)"/>
    <x v="0"/>
    <x v="0"/>
    <x v="1"/>
    <n v="0.11308263473053892"/>
    <n v="8.8430907396424629"/>
    <s v="65.3Balance"/>
    <n v="0.33333333333333331"/>
    <n v="2.9476969132141542"/>
    <n v="0.328981865373706"/>
    <n v="-6.2127567312093623E-2"/>
    <e v="#N/A"/>
    <e v="#N/A"/>
    <e v="#N/A"/>
    <e v="#N/A"/>
    <e v="#N/A"/>
    <e v="#N/A"/>
    <e v="#N/A"/>
    <e v="#N/A"/>
    <n v="0.33333333333333331"/>
    <n v="2.9476969132141542"/>
    <n v="0.30013950824131297"/>
    <n v="-5.6680745852355469E-2"/>
    <e v="#N/A"/>
    <e v="#N/A"/>
    <e v="#N/A"/>
    <e v="#N/A"/>
    <n v="0.33333333333333331"/>
    <n v="2.9476969132141542"/>
    <n v="0.30960185534538315"/>
    <n v="-5.8467691178264912E-2"/>
    <s v="6e, 8a, 5"/>
    <n v="-0.18884799999999999"/>
    <s v="Derived (6e)"/>
    <n v="0.11308263473053892"/>
    <s v="Derived (8a)"/>
    <s v="Y"/>
    <s v="neg"/>
    <s v="N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-0.40699999999999997"/>
    <m/>
    <m/>
    <s v=""/>
    <n v="-1.67"/>
    <m/>
  </r>
  <r>
    <n v="110"/>
    <s v="Chapman and Frank 2004"/>
    <n v="110.1"/>
    <x v="35"/>
    <s v="Table 105 p. 237"/>
    <x v="1"/>
    <x v="0"/>
    <x v="1"/>
    <n v="4.6614541754089703E-2"/>
    <n v="21.452533101696009"/>
    <s v="110.1Local_Access"/>
    <n v="0.5"/>
    <n v="10.726266550848004"/>
    <n v="5.2631589643618577E-4"/>
    <n v="-9.4210461428220416E-5"/>
    <n v="0.5"/>
    <n v="10.726266550848004"/>
    <n v="0.33878236908589243"/>
    <n v="-6.0641989974926445E-2"/>
    <n v="0.5"/>
    <n v="10.726266550848004"/>
    <n v="0.52838243363854365"/>
    <n v="-9.4580371257490276E-2"/>
    <e v="#N/A"/>
    <e v="#N/A"/>
    <e v="#N/A"/>
    <e v="#N/A"/>
    <n v="0.5"/>
    <n v="10.726266550848004"/>
    <n v="3.8198377718098656E-2"/>
    <n v="-6.8375035126225902E-3"/>
    <n v="0.5"/>
    <n v="10.726266550848004"/>
    <n v="3.1913737754413614E-4"/>
    <n v="-5.7125539625555801E-5"/>
    <s v="4a, 7a, 8a"/>
    <n v="-0.17899984033570446"/>
    <s v="Derived (7a); (used average mode shares p. 14 for elasticity calc as model-specific means only given for relative trip time)"/>
    <n v="4.6614541754089703E-2"/>
    <s v="Derived (8a)"/>
    <s v="Y"/>
    <s v="neg"/>
    <s v="N"/>
    <s v="mode choice (probability)"/>
    <s v="trip"/>
    <s v="categorical"/>
    <s v="Aggregate"/>
    <s v="Work"/>
    <s v="USA"/>
    <s v="Atlanta"/>
    <s v="2001/2001"/>
    <x v="2"/>
    <x v="1"/>
    <n v="4140"/>
    <x v="0"/>
    <n v="0"/>
    <n v="1"/>
    <x v="0"/>
    <s v="PT-Access"/>
    <s v="Walkability index"/>
    <x v="5"/>
    <s v="Multinomial logistic"/>
    <s v="automobile"/>
    <n v="-0.33100000000000002"/>
    <n v="0.7182051690405703"/>
    <m/>
    <s v="Derived (4a)"/>
    <n v="-3.84"/>
    <m/>
  </r>
  <r>
    <n v="107"/>
    <s v="Brownet al. 2014"/>
    <n v="107.5"/>
    <x v="36"/>
    <s v="Table 1 p. 947 (Bus to all other destinations)"/>
    <x v="0"/>
    <x v="0"/>
    <x v="1"/>
    <n v="4.9702463302186993E-2"/>
    <n v="20.119727143503535"/>
    <s v="107.5Emp_Den"/>
    <n v="1"/>
    <n v="20.119727143503535"/>
    <n v="0.37214243954882059"/>
    <n v="-6.6241354239690062E-2"/>
    <e v="#N/A"/>
    <e v="#N/A"/>
    <e v="#N/A"/>
    <e v="#N/A"/>
    <e v="#N/A"/>
    <e v="#N/A"/>
    <e v="#N/A"/>
    <e v="#N/A"/>
    <n v="1"/>
    <n v="20.119727143503535"/>
    <n v="0.31094082451884197"/>
    <n v="-5.534746676435387E-2"/>
    <n v="1"/>
    <n v="20.119727143503535"/>
    <n v="0.89019124619749457"/>
    <n v="-0.15845404182315403"/>
    <n v="1"/>
    <n v="20.119727143503535"/>
    <n v="0.30845662594149209"/>
    <n v="-5.4905279417585592E-2"/>
    <s v="4b"/>
    <n v="-0.17799999999999999"/>
    <s v="Source"/>
    <m/>
    <m/>
    <s v="Y"/>
    <s v="neg"/>
    <s v="N"/>
    <s v="Ridership"/>
    <s v="trip"/>
    <s v="Count"/>
    <s v="Aggregate"/>
    <s v="Work"/>
    <s v="USA"/>
    <s v="Atlanta"/>
    <n v="2000"/>
    <x v="1"/>
    <x v="2"/>
    <n v="33032"/>
    <x v="0"/>
    <n v="0"/>
    <n v="1"/>
    <x v="0"/>
    <s v="Density"/>
    <s v="Employment density"/>
    <x v="1"/>
    <s v="Negative binomial regression"/>
    <m/>
    <n v="-2.0400000000000001E-2"/>
    <m/>
    <n v="0.9798066722428721"/>
    <s v="Derived (4b)"/>
    <s v=""/>
    <m/>
  </r>
  <r>
    <n v="38"/>
    <s v="Choi et al. 2012"/>
    <n v="38.6"/>
    <x v="37"/>
    <s v="Table 2 p. 717 (poisson)"/>
    <x v="0"/>
    <x v="0"/>
    <x v="1"/>
    <n v="0.12883537881963511"/>
    <n v="7.7618431300610675"/>
    <s v="38.6Connectivity"/>
    <n v="1"/>
    <n v="7.7618431300610675"/>
    <n v="0.73333879637414301"/>
    <n v="-0.1298009669582233"/>
    <e v="#N/A"/>
    <e v="#N/A"/>
    <e v="#N/A"/>
    <e v="#N/A"/>
    <e v="#N/A"/>
    <e v="#N/A"/>
    <e v="#N/A"/>
    <e v="#N/A"/>
    <n v="1"/>
    <n v="7.7618431300610675"/>
    <n v="0.57516661211188524"/>
    <n v="-0.10180449034380368"/>
    <e v="#N/A"/>
    <e v="#N/A"/>
    <e v="#N/A"/>
    <e v="#N/A"/>
    <n v="1"/>
    <n v="7.7618431300610675"/>
    <n v="0.59246421905720315"/>
    <n v="-0.10486616677312495"/>
    <m/>
    <n v="-0.17699999999999999"/>
    <s v="Source"/>
    <m/>
    <m/>
    <s v="Y"/>
    <s v="neg"/>
    <s v="N"/>
    <s v="Ridership"/>
    <s v="trip"/>
    <s v="Count"/>
    <s v="Aggregate"/>
    <s v="Off-peak"/>
    <s v="South Korea"/>
    <s v="Seoul"/>
    <n v="2010"/>
    <x v="0"/>
    <x v="2"/>
    <n v="1000"/>
    <x v="0"/>
    <n v="0"/>
    <n v="0"/>
    <x v="1"/>
    <s v="PT-Design"/>
    <s v="pedestrian friendly intersections"/>
    <x v="0"/>
    <s v="Poisson regression"/>
    <m/>
    <n v="-6.6000000000000005E-5"/>
    <m/>
    <n v="0.99993400217795203"/>
    <s v="Derived (4b)"/>
    <s v=""/>
    <m/>
  </r>
  <r>
    <n v="65"/>
    <s v="Sung et al. 2014"/>
    <n v="65.099999999999994"/>
    <x v="38"/>
    <s v="Table 3 p. 139 (1500m buffer)"/>
    <x v="0"/>
    <x v="0"/>
    <x v="1"/>
    <n v="0.10297405063291139"/>
    <n v="9.7111844571878141"/>
    <s v="65.1Mix_House"/>
    <n v="0.5"/>
    <n v="4.855592228593907"/>
    <n v="0.57184285852753702"/>
    <n v="-9.3038261239571748E-2"/>
    <e v="#N/A"/>
    <e v="#N/A"/>
    <e v="#N/A"/>
    <e v="#N/A"/>
    <e v="#N/A"/>
    <e v="#N/A"/>
    <e v="#N/A"/>
    <e v="#N/A"/>
    <n v="0.5"/>
    <n v="4.855592228593907"/>
    <n v="0.57184285852753713"/>
    <n v="-9.3038261239571776E-2"/>
    <e v="#N/A"/>
    <e v="#N/A"/>
    <e v="#N/A"/>
    <e v="#N/A"/>
    <n v="0.5"/>
    <n v="4.855592228593907"/>
    <n v="0.58316110478346361"/>
    <n v="-9.4879728587164758E-2"/>
    <s v="6e, 8a"/>
    <n v="-0.16269900000000001"/>
    <s v="Derived (6e)"/>
    <n v="0.10297405063291139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-0.28100000000000003"/>
    <m/>
    <m/>
    <s v=""/>
    <n v="-1.58"/>
    <m/>
  </r>
  <r>
    <n v="143"/>
    <s v="Bindong et al. 2017"/>
    <n v="143.1"/>
    <x v="39"/>
    <s v="Table 3 p. 449, elasticity table 4"/>
    <x v="0"/>
    <x v="0"/>
    <x v="1"/>
    <n v="5.7971014492753631E-2"/>
    <n v="17.249999999999996"/>
    <s v="143.1emp_den"/>
    <n v="1"/>
    <n v="17.249999999999996"/>
    <n v="0.31906283004886249"/>
    <n v="-5.1050052807817999E-2"/>
    <e v="#N/A"/>
    <e v="#N/A"/>
    <e v="#N/A"/>
    <e v="#N/A"/>
    <e v="#N/A"/>
    <e v="#N/A"/>
    <e v="#N/A"/>
    <e v="#N/A"/>
    <n v="1"/>
    <n v="17.249999999999996"/>
    <n v="0.26659055486654148"/>
    <n v="-4.2654488778646638E-2"/>
    <n v="1"/>
    <n v="17.249999999999996"/>
    <n v="0.76322103611951897"/>
    <n v="-0.12211536577912303"/>
    <n v="1"/>
    <n v="17.249999999999996"/>
    <n v="0.26446068376274162"/>
    <n v="-4.2313709402038657E-2"/>
    <s v="4a"/>
    <n v="-0.16"/>
    <s v="Source"/>
    <n v="5.7971014492753631E-2"/>
    <s v="Derived (8a)"/>
    <s v="Y"/>
    <s v="neg"/>
    <s v="N"/>
    <s v="mode choice (probability)"/>
    <m/>
    <s v="Discrete"/>
    <s v="Disaggregate"/>
    <s v="Work"/>
    <s v="China"/>
    <s v="Shanghai"/>
    <n v="2009"/>
    <x v="1"/>
    <x v="2"/>
    <n v="857"/>
    <x v="0"/>
    <n v="0"/>
    <n v="1"/>
    <x v="0"/>
    <s v="Density"/>
    <s v="Employment density"/>
    <x v="1"/>
    <s v="Multinomial logistic"/>
    <s v="Not choosing transit"/>
    <n v="-0.22"/>
    <n v="0.80251879796247849"/>
    <m/>
    <s v="Derived (4a)"/>
    <n v="-2.76"/>
    <m/>
  </r>
  <r>
    <n v="8"/>
    <s v="Dill and Wardell 2007"/>
    <n v="8.1"/>
    <x v="40"/>
    <s v="Table 4, p. 55"/>
    <x v="0"/>
    <x v="0"/>
    <x v="1"/>
    <n v="0.10877555683935247"/>
    <n v="9.1932418371975935"/>
    <s v="8.1Amenity"/>
    <n v="1"/>
    <n v="9.1932418371975935"/>
    <n v="5.583996284187745E-2"/>
    <n v="-7.8246631475896635E-3"/>
    <e v="#N/A"/>
    <e v="#N/A"/>
    <e v="#N/A"/>
    <e v="#N/A"/>
    <n v="1"/>
    <n v="9.1932418371975935"/>
    <e v="#N/A"/>
    <e v="#N/A"/>
    <e v="#N/A"/>
    <e v="#N/A"/>
    <e v="#N/A"/>
    <e v="#N/A"/>
    <e v="#N/A"/>
    <e v="#N/A"/>
    <e v="#N/A"/>
    <e v="#N/A"/>
    <n v="1"/>
    <n v="9.1932418371975935"/>
    <n v="3.680553388326499E-2"/>
    <n v="-5.1574336719967528E-3"/>
    <s v="6c"/>
    <n v="-0.14012658227848102"/>
    <s v="derived (6c)"/>
    <m/>
    <m/>
    <s v="Y"/>
    <s v="neg"/>
    <s v="N"/>
    <s v="Mode share"/>
    <s v="trip"/>
    <s v="Continuous"/>
    <s v="Aggregate"/>
    <s v="Work"/>
    <s v="USA"/>
    <s v="Portland"/>
    <s v="Not stated"/>
    <x v="2"/>
    <x v="1"/>
    <n v="592"/>
    <x v="0"/>
    <n v="0"/>
    <n v="0"/>
    <x v="1"/>
    <s v="PT-Design"/>
    <s v="Bicycle facilities"/>
    <x v="6"/>
    <s v="OLS"/>
    <m/>
    <n v="-2.7E-2"/>
    <m/>
    <m/>
    <s v=""/>
    <s v=""/>
    <m/>
  </r>
  <r>
    <n v="86"/>
    <s v="Chen and Zegras 2016"/>
    <n v="86.2"/>
    <x v="41"/>
    <s v="Table 2 (p-values), Table 3 p. 118 (am peak period)"/>
    <x v="0"/>
    <x v="0"/>
    <x v="1"/>
    <n v="4.9702463302186993E-2"/>
    <n v="20.119727143503535"/>
    <s v="86.2Emp_Den"/>
    <n v="1"/>
    <n v="20.119727143503535"/>
    <n v="0.37214243954882059"/>
    <n v="-5.0983514218188426E-2"/>
    <e v="#N/A"/>
    <e v="#N/A"/>
    <e v="#N/A"/>
    <e v="#N/A"/>
    <e v="#N/A"/>
    <e v="#N/A"/>
    <e v="#N/A"/>
    <e v="#N/A"/>
    <n v="1"/>
    <n v="20.119727143503535"/>
    <n v="0.31094082451884197"/>
    <n v="-4.2598892959081355E-2"/>
    <n v="1"/>
    <n v="20.119727143503535"/>
    <n v="0.89019124619749457"/>
    <n v="-0.12195620072905676"/>
    <n v="1"/>
    <n v="20.119727143503535"/>
    <n v="0.30845662594149209"/>
    <n v="-4.2258557753984419E-2"/>
    <m/>
    <n v="-0.13700000000000001"/>
    <s v="Source"/>
    <m/>
    <m/>
    <s v="N"/>
    <s v="neg"/>
    <s v="insignificant"/>
    <s v="Ridership"/>
    <s v="boarding"/>
    <s v="Continuous"/>
    <s v="Aggregate"/>
    <s v="Peak"/>
    <s v="USA"/>
    <s v="Boston"/>
    <s v="2009 - 2010"/>
    <x v="2"/>
    <x v="2"/>
    <n v="120"/>
    <x v="0"/>
    <n v="0"/>
    <n v="1"/>
    <x v="0"/>
    <s v="Density"/>
    <s v="Employment density"/>
    <x v="1"/>
    <s v="OLS"/>
    <m/>
    <n v="-0.06"/>
    <m/>
    <m/>
    <s v=""/>
    <s v=""/>
    <m/>
  </r>
  <r>
    <n v="54"/>
    <s v="Zhu et al. 2013"/>
    <n v="54.2"/>
    <x v="42"/>
    <s v="Table 4 p. 68"/>
    <x v="0"/>
    <x v="0"/>
    <x v="1"/>
    <n v="0.12883537881963511"/>
    <n v="7.7618431300610675"/>
    <s v="54.2Connectivity"/>
    <n v="1"/>
    <n v="7.7618431300610675"/>
    <n v="0.73333879637414301"/>
    <n v="-9.8560734232684813E-2"/>
    <e v="#N/A"/>
    <e v="#N/A"/>
    <e v="#N/A"/>
    <e v="#N/A"/>
    <e v="#N/A"/>
    <e v="#N/A"/>
    <e v="#N/A"/>
    <e v="#N/A"/>
    <n v="1"/>
    <n v="7.7618431300610675"/>
    <n v="0.57516661211188524"/>
    <n v="-7.7302392667837366E-2"/>
    <n v="1"/>
    <n v="7.7618431300610675"/>
    <n v="0.57949293917418154"/>
    <n v="-7.7883851025009998E-2"/>
    <n v="1"/>
    <n v="7.7618431300610675"/>
    <n v="0.59246421905720315"/>
    <n v="-7.9627191041288098E-2"/>
    <s v="4a, 7a, 5"/>
    <n v="-0.13439999999999999"/>
    <s v="derived (7a)"/>
    <m/>
    <m/>
    <s v="Y"/>
    <s v="Pos"/>
    <s v="Y"/>
    <s v="Transit use (probability)"/>
    <s v="individual"/>
    <s v="binary"/>
    <s v="Disaggregate"/>
    <s v="Work"/>
    <s v="USA"/>
    <s v="Los Angeles"/>
    <n v="2009"/>
    <x v="1"/>
    <x v="2"/>
    <n v="3334"/>
    <x v="0"/>
    <n v="0"/>
    <n v="1"/>
    <x v="0"/>
    <s v="PT-Design"/>
    <s v="Quality and diversity of non auto transportation infratructure (entropy measure)"/>
    <x v="0"/>
    <s v="Binary logistic"/>
    <s v="no transit trip"/>
    <n v="0.4"/>
    <n v="1.4918246976412703"/>
    <m/>
    <s v="Derived (4a)"/>
    <s v=""/>
    <m/>
  </r>
  <r>
    <n v="139"/>
    <s v="Vergel-Tovar 2016"/>
    <n v="139.19999999999999"/>
    <x v="43"/>
    <s v="Table 40, p. 352 (land use model)"/>
    <x v="0"/>
    <x v="0"/>
    <x v="1"/>
    <n v="0.1188"/>
    <n v="8.4175084175084169"/>
    <s v="139.2Pop_den"/>
    <n v="1"/>
    <n v="8.4175084175084169"/>
    <n v="0.17052291919451179"/>
    <n v="-2.2918280339742383E-2"/>
    <e v="#N/A"/>
    <e v="#N/A"/>
    <e v="#N/A"/>
    <e v="#N/A"/>
    <e v="#N/A"/>
    <e v="#N/A"/>
    <e v="#N/A"/>
    <e v="#N/A"/>
    <n v="1"/>
    <n v="8.4175084175084169"/>
    <n v="0.13293049744020938"/>
    <n v="-1.7865858855964138E-2"/>
    <n v="1"/>
    <n v="8.4175084175084169"/>
    <n v="0.45229065522982376"/>
    <n v="-6.078786406288831E-2"/>
    <n v="1"/>
    <n v="8.4175084175084169"/>
    <n v="0.12900568826240114"/>
    <n v="-1.7338364502466713E-2"/>
    <s v="6a, 8b, 8a"/>
    <n v="-0.13439999999999999"/>
    <s v="Source (6a)"/>
    <n v="0.1188"/>
    <s v="Derived (8a)"/>
    <s v="N"/>
    <s v="neg"/>
    <s v="insignificant"/>
    <s v="Ridership"/>
    <m/>
    <s v="Continuous"/>
    <s v="Aggregate"/>
    <s v="General"/>
    <s v="Latin America"/>
    <s v="varies"/>
    <s v="2013, 2014"/>
    <x v="2"/>
    <x v="2"/>
    <n v="120"/>
    <x v="0"/>
    <n v="1"/>
    <n v="0"/>
    <x v="0"/>
    <s v="Density"/>
    <s v="Population density"/>
    <x v="2"/>
    <s v="OLS"/>
    <m/>
    <n v="-0.13439999999999999"/>
    <m/>
    <m/>
    <m/>
    <n v="-1.1313131313131313"/>
    <s v="derived (8b)"/>
  </r>
  <r>
    <n v="65"/>
    <s v="Sung et al. 2014"/>
    <n v="65.599999999999994"/>
    <x v="44"/>
    <s v="Table 3 p. 139 (250m buffer)"/>
    <x v="0"/>
    <x v="0"/>
    <x v="1"/>
    <n v="7.5879310344827589E-2"/>
    <n v="13.178822994773915"/>
    <s v="65.6Balance"/>
    <n v="0.33333333333333331"/>
    <n v="4.3929409982579717"/>
    <n v="0.4902803668874155"/>
    <n v="-6.4731716840145476E-2"/>
    <e v="#N/A"/>
    <e v="#N/A"/>
    <e v="#N/A"/>
    <e v="#N/A"/>
    <e v="#N/A"/>
    <e v="#N/A"/>
    <e v="#N/A"/>
    <e v="#N/A"/>
    <n v="0.33333333333333331"/>
    <n v="4.3929409982579717"/>
    <n v="0.4472967166466818"/>
    <n v="-5.9056585498861405E-2"/>
    <e v="#N/A"/>
    <e v="#N/A"/>
    <e v="#N/A"/>
    <e v="#N/A"/>
    <n v="0.33333333333333331"/>
    <n v="4.3929409982579717"/>
    <n v="0.46139841494099265"/>
    <n v="-6.0918432724659265E-2"/>
    <s v="6e, 8a, 5"/>
    <n v="-0.13203000000000001"/>
    <s v="Derived (6e)"/>
    <n v="7.5879310344827589E-2"/>
    <s v="Derived (8a)"/>
    <s v="Y"/>
    <s v="neg"/>
    <s v="N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-0.27"/>
    <m/>
    <m/>
    <s v=""/>
    <n v="-1.74"/>
    <m/>
  </r>
  <r>
    <n v="54"/>
    <s v="Zhu et al. 2013"/>
    <n v="54.1"/>
    <x v="45"/>
    <s v="Table 3 p. 68"/>
    <x v="0"/>
    <x v="0"/>
    <x v="1"/>
    <n v="0.12883537881963511"/>
    <n v="7.7618431300610675"/>
    <s v="54.1Connectivity"/>
    <n v="1"/>
    <n v="7.7618431300610675"/>
    <n v="0.73333879637414301"/>
    <n v="-9.3632697521050565E-2"/>
    <e v="#N/A"/>
    <e v="#N/A"/>
    <e v="#N/A"/>
    <e v="#N/A"/>
    <e v="#N/A"/>
    <e v="#N/A"/>
    <e v="#N/A"/>
    <e v="#N/A"/>
    <n v="1"/>
    <n v="7.7618431300610675"/>
    <n v="0.57516661211188524"/>
    <n v="-7.3437273034445499E-2"/>
    <n v="1"/>
    <n v="7.7618431300610675"/>
    <n v="0.57949293917418154"/>
    <n v="-7.398965847375949E-2"/>
    <n v="1"/>
    <n v="7.7618431300610675"/>
    <n v="0.59246421905720315"/>
    <n v="-7.5645831489223686E-2"/>
    <s v="4b, 7a, 5"/>
    <n v="-0.12767999999999999"/>
    <s v="derived (7a)"/>
    <m/>
    <m/>
    <s v="Y"/>
    <s v="Pos"/>
    <s v="Y"/>
    <s v="mode choice (probability)"/>
    <s v="trip"/>
    <s v="categorical"/>
    <s v="Disaggregate"/>
    <s v="Work"/>
    <s v="USA"/>
    <s v="Los Angeles"/>
    <n v="2009"/>
    <x v="1"/>
    <x v="2"/>
    <n v="4934"/>
    <x v="0"/>
    <n v="0"/>
    <n v="1"/>
    <x v="0"/>
    <s v="PT-Design"/>
    <s v="Quality and diversity of non auto transportation infratructure (entropy measure)"/>
    <x v="0"/>
    <s v="Multinomial logistic"/>
    <s v="automobile"/>
    <n v="0.38"/>
    <m/>
    <n v="1.4622845894342245"/>
    <s v="Derived (4b)"/>
    <s v=""/>
    <m/>
  </r>
  <r>
    <n v="19"/>
    <s v="Chen et al. 2007"/>
    <n v="19.100000000000001"/>
    <x v="46"/>
    <s v="Table 8 p. 36"/>
    <x v="0"/>
    <x v="0"/>
    <x v="1"/>
    <n v="4.9702463302186993E-2"/>
    <n v="20.119727143503535"/>
    <s v="19.1Emp_Den"/>
    <n v="1"/>
    <n v="20.119727143503535"/>
    <n v="0.37214243954882059"/>
    <n v="-4.6480590699647689E-2"/>
    <e v="#N/A"/>
    <e v="#N/A"/>
    <e v="#N/A"/>
    <e v="#N/A"/>
    <n v="1"/>
    <n v="20.119727143503535"/>
    <n v="1.2397725943624267"/>
    <n v="-0.15484759703586709"/>
    <e v="#N/A"/>
    <e v="#N/A"/>
    <e v="#N/A"/>
    <e v="#N/A"/>
    <n v="1"/>
    <n v="20.119727143503535"/>
    <n v="0.89019124619749457"/>
    <n v="-0.11118488665006707"/>
    <n v="1"/>
    <n v="20.119727143503535"/>
    <n v="0.30845662594149209"/>
    <n v="-3.8526232580092364E-2"/>
    <s v="4c, 7a"/>
    <n v="-0.1249"/>
    <s v="derived (7a)"/>
    <m/>
    <m/>
    <s v="N"/>
    <s v="neg"/>
    <s v="insignificant"/>
    <s v="mode choice (probability)"/>
    <s v="tour"/>
    <s v="categorical"/>
    <s v="Disaggregate"/>
    <s v="Work"/>
    <s v="USA"/>
    <s v="New York"/>
    <s v="1997/98"/>
    <x v="2"/>
    <x v="1"/>
    <n v="4762"/>
    <x v="0"/>
    <n v="0"/>
    <n v="1"/>
    <x v="0"/>
    <s v="Density"/>
    <s v="Employment density (at home)"/>
    <x v="1"/>
    <s v="Multinomial logistic"/>
    <s v="Not choosing transit"/>
    <n v="-0.1249"/>
    <n v="0.99875797562796431"/>
    <m/>
    <s v="Derived (4c)"/>
    <s v=""/>
    <m/>
  </r>
  <r>
    <n v="65"/>
    <s v="Sung et al. 2014"/>
    <n v="65.900000000000006"/>
    <x v="47"/>
    <s v="Table 3 p. 139 (1000m buffer)"/>
    <x v="0"/>
    <x v="0"/>
    <x v="1"/>
    <n v="6.0101449275362324E-2"/>
    <n v="16.63853387991319"/>
    <s v="65.9Balance"/>
    <n v="0.33333333333333331"/>
    <n v="5.5461779599710628"/>
    <n v="0.6189890021550043"/>
    <n v="-7.7008421758104087E-2"/>
    <e v="#N/A"/>
    <e v="#N/A"/>
    <e v="#N/A"/>
    <e v="#N/A"/>
    <e v="#N/A"/>
    <e v="#N/A"/>
    <e v="#N/A"/>
    <e v="#N/A"/>
    <n v="0.33333333333333331"/>
    <n v="5.5461779599710628"/>
    <n v="0.56472126359470987"/>
    <n v="-7.0256972403817855E-2"/>
    <e v="#N/A"/>
    <e v="#N/A"/>
    <e v="#N/A"/>
    <e v="#N/A"/>
    <n v="0.33333333333333331"/>
    <n v="5.5461779599710628"/>
    <n v="0.58252494643704333"/>
    <n v="-7.2471928586232567E-2"/>
    <s v="6e, 8a"/>
    <n v="-0.12441000000000001"/>
    <s v="Derived (6e)"/>
    <n v="6.0101449275362324E-2"/>
    <s v="Derived (8a)"/>
    <s v="Y"/>
    <s v="neg"/>
    <s v="N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-0.39"/>
    <m/>
    <m/>
    <s v=""/>
    <n v="-2.0699999999999998"/>
    <m/>
  </r>
  <r>
    <n v="65"/>
    <s v="Sung et al. 2014"/>
    <n v="65.8"/>
    <x v="48"/>
    <s v="Table 3 p. 139 (750m buffer)"/>
    <x v="0"/>
    <x v="0"/>
    <x v="1"/>
    <n v="8.6099999999999996E-2"/>
    <n v="11.614401858304298"/>
    <s v="65.8Balance"/>
    <n v="0.33333333333333331"/>
    <n v="3.8714672861014323"/>
    <n v="0.43208055882724888"/>
    <n v="-5.2082990561036581E-2"/>
    <e v="#N/A"/>
    <e v="#N/A"/>
    <e v="#N/A"/>
    <e v="#N/A"/>
    <e v="#N/A"/>
    <e v="#N/A"/>
    <e v="#N/A"/>
    <e v="#N/A"/>
    <n v="0.33333333333333331"/>
    <n v="3.8714672861014323"/>
    <n v="0.39419937722016229"/>
    <n v="-4.7516792930118359E-2"/>
    <e v="#N/A"/>
    <e v="#N/A"/>
    <e v="#N/A"/>
    <e v="#N/A"/>
    <n v="0.33333333333333331"/>
    <n v="3.8714672861014323"/>
    <n v="0.40662710243808498"/>
    <n v="-4.9014830927886763E-2"/>
    <s v="6e, 8a"/>
    <n v="-0.12053999999999999"/>
    <s v="Derived (6e)"/>
    <n v="8.6099999999999996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-0.246"/>
    <m/>
    <m/>
    <s v=""/>
    <n v="-1.4"/>
    <m/>
  </r>
  <r>
    <n v="76"/>
    <s v="Woldeamanuel and Kent 2016"/>
    <n v="76.099999999999994"/>
    <x v="49"/>
    <s v="Table 3"/>
    <x v="0"/>
    <x v="0"/>
    <x v="1"/>
    <n v="5.4050156871044787E-2"/>
    <n v="18.5013339070568"/>
    <s v="76.1Connectivity"/>
    <n v="0.5"/>
    <n v="9.2506669535284001"/>
    <n v="0.87400284387159533"/>
    <n v="-9.4479981633997984E-2"/>
    <e v="#N/A"/>
    <e v="#N/A"/>
    <e v="#N/A"/>
    <e v="#N/A"/>
    <e v="#N/A"/>
    <e v="#N/A"/>
    <e v="#N/A"/>
    <e v="#N/A"/>
    <n v="0.5"/>
    <n v="9.2506669535284001"/>
    <n v="0.68549114975407177"/>
    <n v="-7.4101808355840862E-2"/>
    <n v="0.5"/>
    <n v="9.2506669535284001"/>
    <n v="0.69064732337349732"/>
    <n v="-7.4659192341809455E-2"/>
    <e v="#N/A"/>
    <e v="#N/A"/>
    <e v="#N/A"/>
    <e v="#N/A"/>
    <s v="6c, 8a, 8b"/>
    <n v="-0.10810031374208957"/>
    <s v="derived (6c)"/>
    <n v="5.4050156871044787E-2"/>
    <s v="Derived (8a)"/>
    <s v="Y"/>
    <s v="neg"/>
    <s v="N"/>
    <s v="Ridership"/>
    <s v="boarding"/>
    <s v="Continuous"/>
    <s v="Aggregate"/>
    <s v="General"/>
    <s v="USA"/>
    <s v="San Fernando"/>
    <n v="2012"/>
    <x v="0"/>
    <x v="2"/>
    <n v="18"/>
    <x v="1"/>
    <n v="0"/>
    <n v="1"/>
    <x v="0"/>
    <s v="PT-Design"/>
    <s v="Sidewalk availability and quality index"/>
    <x v="0"/>
    <s v="OLS"/>
    <m/>
    <n v="-0.06"/>
    <m/>
    <m/>
    <s v=""/>
    <n v="-2"/>
    <s v="derived (8b)"/>
  </r>
  <r>
    <n v="65"/>
    <s v="Sung et al. 2014"/>
    <n v="65.900000000000006"/>
    <x v="50"/>
    <s v="Table 3 p. 139 (1000m buffer)"/>
    <x v="0"/>
    <x v="0"/>
    <x v="1"/>
    <n v="9.889908256880732E-2"/>
    <n v="10.111317254174399"/>
    <s v="65.9Mix_Land"/>
    <n v="1"/>
    <n v="10.111317254174399"/>
    <n v="0.1372083509853729"/>
    <n v="-1.4791060236223197E-2"/>
    <e v="#N/A"/>
    <e v="#N/A"/>
    <e v="#N/A"/>
    <e v="#N/A"/>
    <e v="#N/A"/>
    <e v="#N/A"/>
    <e v="#N/A"/>
    <e v="#N/A"/>
    <n v="1"/>
    <n v="10.111317254174399"/>
    <n v="0.11713210192760026"/>
    <n v="-1.2626840587795308E-2"/>
    <e v="#N/A"/>
    <e v="#N/A"/>
    <e v="#N/A"/>
    <e v="#N/A"/>
    <n v="1"/>
    <n v="10.111317254174399"/>
    <n v="9.5923497822198472E-2"/>
    <n v="-1.0340553065232995E-2"/>
    <s v="6e, 8a"/>
    <n v="-0.10779999999999999"/>
    <s v="Derived (6e)"/>
    <n v="9.889908256880732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-0.22"/>
    <m/>
    <m/>
    <s v=""/>
    <n v="-1.0900000000000001"/>
    <m/>
  </r>
  <r>
    <n v="54"/>
    <s v="Zhu et al. 2013"/>
    <n v="54.3"/>
    <x v="51"/>
    <s v="Table 5 p. 69"/>
    <x v="0"/>
    <x v="0"/>
    <x v="1"/>
    <n v="0.12883537881963511"/>
    <n v="7.7618431300610675"/>
    <s v="54.3Connectivity"/>
    <n v="1"/>
    <n v="7.7618431300610675"/>
    <n v="0.73333879637414301"/>
    <n v="-7.8848587386147848E-2"/>
    <e v="#N/A"/>
    <e v="#N/A"/>
    <e v="#N/A"/>
    <e v="#N/A"/>
    <e v="#N/A"/>
    <e v="#N/A"/>
    <e v="#N/A"/>
    <e v="#N/A"/>
    <n v="1"/>
    <n v="7.7618431300610675"/>
    <n v="0.57516661211188524"/>
    <n v="-6.1841914134269899E-2"/>
    <n v="1"/>
    <n v="7.7618431300610675"/>
    <n v="0.57949293917418154"/>
    <n v="-6.2307080820007993E-2"/>
    <n v="1"/>
    <n v="7.7618431300610675"/>
    <n v="0.59246421905720315"/>
    <n v="-6.3701752833030478E-2"/>
    <s v="4a, 7a, 5"/>
    <n v="-0.10751999999999999"/>
    <s v="derived (7a)"/>
    <m/>
    <m/>
    <s v="Y"/>
    <s v="Pos"/>
    <s v="Y"/>
    <s v="Transit use (probability)"/>
    <s v="individual"/>
    <s v="binary"/>
    <s v="Disaggregate"/>
    <s v="Non-work"/>
    <s v="USA"/>
    <s v="Los Angeles"/>
    <n v="2009"/>
    <x v="1"/>
    <x v="2"/>
    <n v="8181"/>
    <x v="0"/>
    <n v="0"/>
    <n v="1"/>
    <x v="0"/>
    <s v="PT-Design"/>
    <s v="Quality and diversity of non auto transportation infratructure (entropy measure)"/>
    <x v="0"/>
    <s v="Binary logistic"/>
    <s v="no transit trip"/>
    <n v="0.32"/>
    <n v="1.3771277643359572"/>
    <m/>
    <s v="Derived (4a)"/>
    <s v=""/>
    <m/>
  </r>
  <r>
    <n v="73"/>
    <s v="Mangan 2013"/>
    <n v="73.150000000000006"/>
    <x v="52"/>
    <s v="Table 7 p. 53"/>
    <x v="0"/>
    <x v="0"/>
    <x v="1"/>
    <n v="7.3891791163889428E-2"/>
    <n v="13.533303013078067"/>
    <s v="73.15Connectivity"/>
    <n v="0.5"/>
    <n v="6.7666515065390334"/>
    <n v="0.63931311006147262"/>
    <n v="-6.5191187327458613E-2"/>
    <e v="#N/A"/>
    <e v="#N/A"/>
    <e v="#N/A"/>
    <e v="#N/A"/>
    <e v="#N/A"/>
    <e v="#N/A"/>
    <e v="#N/A"/>
    <e v="#N/A"/>
    <n v="1"/>
    <n v="13.533303013078067"/>
    <n v="1.0028422262966348"/>
    <n v="-0.10226049553106041"/>
    <n v="0.5"/>
    <n v="6.7666515065390334"/>
    <n v="0.50519273633669237"/>
    <n v="-5.1514842715848524E-2"/>
    <e v="#N/A"/>
    <e v="#N/A"/>
    <e v="#N/A"/>
    <e v="#N/A"/>
    <s v="6c, 8a"/>
    <n v="-0.10197067180616741"/>
    <s v="derived (6c)"/>
    <n v="7.3891791163889428E-2"/>
    <s v="Derived (8a)"/>
    <s v="N"/>
    <s v="neg"/>
    <s v="insignificant"/>
    <s v="Ridership"/>
    <s v="stop usage"/>
    <s v="Continuous"/>
    <s v="Aggregate"/>
    <s v="Weekday"/>
    <s v="USA"/>
    <s v="San Diego"/>
    <n v="2011"/>
    <x v="0"/>
    <x v="2"/>
    <n v="53"/>
    <x v="1"/>
    <n v="0"/>
    <n v="1"/>
    <x v="0"/>
    <s v="PT-Design"/>
    <s v="Class III bike lanes as a proportion of total road miles"/>
    <x v="0"/>
    <s v="OLS"/>
    <m/>
    <n v="-4993.5839999999998"/>
    <m/>
    <m/>
    <s v=""/>
    <n v="-1.38"/>
    <m/>
  </r>
  <r>
    <n v="30"/>
    <s v="Brown et al. 2006"/>
    <n v="30.2"/>
    <x v="53"/>
    <s v="Table 5.4 p. 40 (Final model)"/>
    <x v="0"/>
    <x v="0"/>
    <x v="1"/>
    <n v="0.37399999999999994"/>
    <n v="2.6737967914438507"/>
    <s v="30.2Mix_Land"/>
    <n v="1"/>
    <n v="2.6737967914438507"/>
    <n v="3.6282834313455331E-2"/>
    <n v="-3.6718228325216796E-3"/>
    <e v="#N/A"/>
    <e v="#N/A"/>
    <e v="#N/A"/>
    <e v="#N/A"/>
    <n v="1"/>
    <n v="2.6737967914438507"/>
    <n v="0.30612543581362589"/>
    <n v="-3.0979894104338941E-2"/>
    <e v="#N/A"/>
    <e v="#N/A"/>
    <e v="#N/A"/>
    <e v="#N/A"/>
    <e v="#N/A"/>
    <e v="#N/A"/>
    <e v="#N/A"/>
    <e v="#N/A"/>
    <e v="#N/A"/>
    <e v="#N/A"/>
    <e v="#N/A"/>
    <e v="#N/A"/>
    <s v="4b, 7b,  8a, 8b"/>
    <n v="-0.1012"/>
    <s v="derived (7b)"/>
    <n v="0.37399999999999994"/>
    <s v="Derived (8a)"/>
    <s v="N"/>
    <s v="neg"/>
    <s v="insignificant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Diversity"/>
    <s v="Land use diversity:highest score achieved for pefect balancing"/>
    <x v="4"/>
    <s v="Negative binomial regression"/>
    <m/>
    <n v="-0.23"/>
    <m/>
    <n v="0.79453360250333405"/>
    <s v="Derived (4b)"/>
    <n v="-0.27058823529411768"/>
    <s v="derived (8b)"/>
  </r>
  <r>
    <n v="131"/>
    <s v="Zhang 2004"/>
    <n v="131.19999999999999"/>
    <x v="54"/>
    <s v="Table 3 (Boston - non-work trip, expanded)"/>
    <x v="1"/>
    <x v="0"/>
    <x v="1"/>
    <n v="0.10999999999999999"/>
    <n v="9.0909090909090917"/>
    <s v="131.2Pop_Den"/>
    <n v="0.5"/>
    <n v="4.5454545454545459"/>
    <n v="9.2082376365036384E-2"/>
    <n v="-9.3187364881416827E-3"/>
    <n v="0.5"/>
    <n v="4.5454545454545459"/>
    <n v="2.0295020874222372E-2"/>
    <n v="-2.0538561124713041E-3"/>
    <n v="0.5"/>
    <n v="4.5454545454545459"/>
    <n v="0.2561792493644216"/>
    <n v="-2.5925340035679464E-2"/>
    <e v="#N/A"/>
    <e v="#N/A"/>
    <e v="#N/A"/>
    <e v="#N/A"/>
    <n v="0.5"/>
    <n v="4.5454545454545459"/>
    <n v="0.24423695382410485"/>
    <n v="-2.471677972699941E-2"/>
    <e v="#N/A"/>
    <e v="#N/A"/>
    <e v="#N/A"/>
    <e v="#N/A"/>
    <s v="4a, 7a, 8a"/>
    <n v="-0.1012"/>
    <s v="derived (7a)"/>
    <n v="0.10999999999999999"/>
    <s v="Derived (8a)"/>
    <s v="N"/>
    <s v="neg"/>
    <s v="insignificant"/>
    <s v="mode choice (probability)"/>
    <s v="trip"/>
    <s v="Discrete"/>
    <s v="Disaggregate"/>
    <s v="Non-work"/>
    <s v="USA"/>
    <s v="Boston"/>
    <n v="1991"/>
    <x v="1"/>
    <x v="1"/>
    <n v="1036"/>
    <x v="1"/>
    <n v="0"/>
    <n v="1"/>
    <x v="0"/>
    <s v="Density"/>
    <s v="Pop density (origin)"/>
    <x v="2"/>
    <s v="Multinomial logistic"/>
    <s v="drive alone or active modes"/>
    <n v="-4.5999999999999999E-3"/>
    <n v="0.99541056379597226"/>
    <m/>
    <s v="Derived (4a)"/>
    <n v="-0.92"/>
    <m/>
  </r>
  <r>
    <n v="177"/>
    <s v="Tu et al. 2018"/>
    <n v="177.1"/>
    <x v="55"/>
    <s v="Table 4 Model 1 p. 51"/>
    <x v="0"/>
    <x v="0"/>
    <x v="1"/>
    <n v="2.8279183381088823E-2"/>
    <n v="35.361700036526919"/>
    <s v="177.1Mix_Land"/>
    <n v="1"/>
    <n v="35.361700036526919"/>
    <n v="0.4798504910968126"/>
    <n v="-4.7358532315980709E-2"/>
    <e v="#N/A"/>
    <e v="#N/A"/>
    <e v="#N/A"/>
    <e v="#N/A"/>
    <e v="#N/A"/>
    <e v="#N/A"/>
    <e v="#N/A"/>
    <e v="#N/A"/>
    <n v="1"/>
    <n v="35.361700036526919"/>
    <n v="0.40963903603179896"/>
    <n v="-4.0429058395784978E-2"/>
    <n v="1"/>
    <n v="35.361700036526919"/>
    <n v="0.26197491119053395"/>
    <n v="-2.5855443576257475E-2"/>
    <n v="1"/>
    <n v="35.361700036526919"/>
    <n v="0.3354674639491359"/>
    <n v="-3.3108743300608402E-2"/>
    <s v="6e, 8a"/>
    <n v="-9.869435E-2"/>
    <s v="Derived (6e)"/>
    <n v="2.8279183381088823E-2"/>
    <s v="Derived (8a)"/>
    <s v="Y"/>
    <s v="neg"/>
    <s v="N"/>
    <s v="Ridership"/>
    <s v="daily ridership"/>
    <s v="Count"/>
    <s v="Aggregate"/>
    <s v="General"/>
    <s v="China"/>
    <s v="Shenzhen"/>
    <n v="2014"/>
    <x v="0"/>
    <x v="0"/>
    <n v="491"/>
    <x v="0"/>
    <n v="0"/>
    <n v="1"/>
    <x v="0"/>
    <s v="Diversity"/>
    <s v="land use mix (entropy)"/>
    <x v="4"/>
    <s v="OLS"/>
    <m/>
    <n v="-0.17330000000000001"/>
    <m/>
    <m/>
    <m/>
    <n v="-3.49"/>
    <s v="source"/>
  </r>
  <r>
    <n v="186"/>
    <s v="Pan et al. 2017"/>
    <n v="186.2"/>
    <x v="56"/>
    <s v="Table 3 p. 62 (low accessibility)"/>
    <x v="0"/>
    <x v="0"/>
    <x v="1"/>
    <n v="0.56377811583155513"/>
    <n v="1.7737474582975452"/>
    <s v="186.2Pop_Den"/>
    <n v="1"/>
    <n v="1.7737474582975452"/>
    <n v="3.5932793826925873E-2"/>
    <n v="-3.4438808760523612E-3"/>
    <e v="#N/A"/>
    <e v="#N/A"/>
    <e v="#N/A"/>
    <e v="#N/A"/>
    <e v="#N/A"/>
    <e v="#N/A"/>
    <e v="#N/A"/>
    <e v="#N/A"/>
    <n v="1"/>
    <n v="1.7737474582975452"/>
    <n v="2.8011273677418208E-2"/>
    <n v="-2.6846643263024688E-3"/>
    <e v="#N/A"/>
    <e v="#N/A"/>
    <e v="#N/A"/>
    <e v="#N/A"/>
    <n v="1"/>
    <n v="1.7737474582975452"/>
    <n v="2.7184233185369507E-2"/>
    <n v="-2.6053988801474537E-3"/>
    <s v="6c, 8a"/>
    <n v="-9.5842279691364385E-2"/>
    <s v="derived (6c)"/>
    <n v="0.56377811583155513"/>
    <s v="Derived (8a)"/>
    <s v="N"/>
    <s v="neg"/>
    <s v="insignificant"/>
    <s v="Ridership"/>
    <s v="daily station passenger volume"/>
    <s v="Continuous"/>
    <s v="Aggregate"/>
    <s v="General"/>
    <s v="China"/>
    <s v="Shanghai"/>
    <n v="2015"/>
    <x v="0"/>
    <x v="2"/>
    <n v="244"/>
    <x v="0"/>
    <n v="0"/>
    <n v="0"/>
    <x v="1"/>
    <s v="Density"/>
    <s v="residential density"/>
    <x v="2"/>
    <s v="OLS"/>
    <m/>
    <n v="-2.5059999999999998"/>
    <m/>
    <m/>
    <m/>
    <n v="-0.17"/>
    <s v="source"/>
  </r>
  <r>
    <n v="34"/>
    <s v="Hamidi and Ewing 2014"/>
    <n v="34.200000000000003"/>
    <x v="57"/>
    <s v="Tabe 7 p. 80"/>
    <x v="0"/>
    <x v="0"/>
    <x v="1"/>
    <n v="0.22162162162162163"/>
    <n v="4.5121951219512191"/>
    <s v="34.2Connectivity"/>
    <n v="1"/>
    <n v="4.5121951219512191"/>
    <n v="0.42631211225096644"/>
    <n v="-3.4957593204579251E-2"/>
    <e v="#N/A"/>
    <e v="#N/A"/>
    <e v="#N/A"/>
    <e v="#N/A"/>
    <e v="#N/A"/>
    <e v="#N/A"/>
    <e v="#N/A"/>
    <e v="#N/A"/>
    <n v="1"/>
    <n v="4.5121951219512191"/>
    <n v="0.33436181819098926"/>
    <n v="-2.7417669091661122E-2"/>
    <n v="1"/>
    <n v="4.5121951219512191"/>
    <n v="0.33687684349353042"/>
    <n v="-2.7623901166469497E-2"/>
    <e v="#N/A"/>
    <e v="#N/A"/>
    <e v="#N/A"/>
    <e v="#N/A"/>
    <s v="6a, 8a"/>
    <n v="-8.2000000000000003E-2"/>
    <s v="Source (6a)"/>
    <n v="0.22162162162162163"/>
    <s v="Derived (8a)"/>
    <s v="N"/>
    <s v="neg"/>
    <s v="insignificant"/>
    <s v="Mode share"/>
    <s v="activity"/>
    <s v="continuous (fraction)"/>
    <s v="Aggregate"/>
    <s v="Work"/>
    <s v="USA"/>
    <s v="varies"/>
    <s v="2007 - 2011"/>
    <x v="2"/>
    <x v="2"/>
    <n v="451"/>
    <x v="1"/>
    <n v="0"/>
    <n v="1"/>
    <x v="0"/>
    <s v="PT-Design"/>
    <s v="Street factor"/>
    <x v="0"/>
    <s v="OLS"/>
    <m/>
    <n v="-8.2000000000000003E-2"/>
    <m/>
    <m/>
    <s v=""/>
    <n v="-0.37"/>
    <m/>
  </r>
  <r>
    <n v="72"/>
    <s v="Bhattacharya 2013"/>
    <n v="72.400000000000006"/>
    <x v="58"/>
    <s v="Table 3.5 p. 67"/>
    <x v="0"/>
    <x v="0"/>
    <x v="1"/>
    <n v="6.9014893026915811E-2"/>
    <n v="14.489626168224298"/>
    <s v="72.4Pop_Den"/>
    <n v="1"/>
    <n v="14.489626168224298"/>
    <n v="0.29353262624644416"/>
    <n v="-2.3482610099715532E-2"/>
    <e v="#N/A"/>
    <e v="#N/A"/>
    <e v="#N/A"/>
    <e v="#N/A"/>
    <e v="#N/A"/>
    <e v="#N/A"/>
    <e v="#N/A"/>
    <e v="#N/A"/>
    <n v="1"/>
    <n v="14.489626168224298"/>
    <n v="0.22882224985465002"/>
    <n v="-1.8305779988372003E-2"/>
    <n v="1"/>
    <n v="14.489626168224298"/>
    <n v="0.77855847462297056"/>
    <n v="-6.2284677969837644E-2"/>
    <e v="#N/A"/>
    <e v="#N/A"/>
    <e v="#N/A"/>
    <e v="#N/A"/>
    <s v="4b, 8a, 8b"/>
    <n v="-0.08"/>
    <s v="Source"/>
    <n v="6.9014893026915811E-2"/>
    <s v="Derived (8a)"/>
    <s v="N"/>
    <s v="neg"/>
    <s v="insignificant"/>
    <s v="Transit users"/>
    <s v="individual"/>
    <s v="Count"/>
    <s v="Aggregate"/>
    <s v="General"/>
    <s v="USA"/>
    <s v="Atlanta"/>
    <n v="2009"/>
    <x v="1"/>
    <x v="2"/>
    <n v="1605"/>
    <x v="1"/>
    <n v="0"/>
    <n v="1"/>
    <x v="0"/>
    <s v="Density"/>
    <s v="Population density"/>
    <x v="2"/>
    <s v="Negative binomial regression"/>
    <m/>
    <n v="-1.5503899999999999E-2"/>
    <m/>
    <n v="0.98461566674314471"/>
    <s v="Derived (4b)"/>
    <n v="-1.1591700934579439"/>
    <s v="derived (8b)"/>
  </r>
  <r>
    <n v="154"/>
    <s v="Lu et al. 2018"/>
    <n v="154.1"/>
    <x v="59"/>
    <s v="Tables 3 (diagnostics) and 4 (elasticities) pp 8 - 9"/>
    <x v="0"/>
    <x v="0"/>
    <x v="1"/>
    <n v="0.02"/>
    <n v="50"/>
    <s v="154.1Connectivity"/>
    <n v="1"/>
    <n v="50"/>
    <n v="4.7239990816998993"/>
    <n v="-0.37791992653599193"/>
    <e v="#N/A"/>
    <e v="#N/A"/>
    <e v="#N/A"/>
    <e v="#N/A"/>
    <e v="#N/A"/>
    <e v="#N/A"/>
    <e v="#N/A"/>
    <e v="#N/A"/>
    <n v="1"/>
    <n v="50"/>
    <n v="3.7050904177920434"/>
    <n v="-0.2964072334233635"/>
    <n v="1"/>
    <n v="50"/>
    <n v="3.7329596170904726"/>
    <n v="-0.29863676936723782"/>
    <n v="1"/>
    <n v="50"/>
    <n v="3.8165176049657026"/>
    <n v="-0.30532140839725619"/>
    <s v="Source, 8a, 8b"/>
    <n v="-0.08"/>
    <s v="Source"/>
    <n v="0.02"/>
    <s v="derived, 8a, 8b"/>
    <s v="Y"/>
    <s v="neg"/>
    <s v="N"/>
    <s v="Mode share"/>
    <s v="trip"/>
    <s v="Ratio"/>
    <s v="Aggregate"/>
    <s v="Work"/>
    <s v="Hong Kong"/>
    <s v="Hong Kong"/>
    <n v="2011"/>
    <x v="0"/>
    <x v="0"/>
    <n v="4768"/>
    <x v="0"/>
    <n v="0"/>
    <n v="1"/>
    <x v="0"/>
    <s v="PT-Design"/>
    <s v="three or more way intersections within 800m buffer from centroid of street block"/>
    <x v="0"/>
    <s v="generalized linear mixed models"/>
    <m/>
    <n v="-0.04"/>
    <m/>
    <m/>
    <m/>
    <n v="-4"/>
    <s v="derived (8b)"/>
  </r>
  <r>
    <n v="177"/>
    <s v="Tu et al. 2018"/>
    <n v="177.1"/>
    <x v="60"/>
    <s v="Table 4 Model 1 p. 51"/>
    <x v="0"/>
    <x v="0"/>
    <x v="1"/>
    <n v="1.7102396514161219E-2"/>
    <n v="58.471337579617838"/>
    <s v="177.1Emp_Den"/>
    <n v="1"/>
    <n v="58.471337579617838"/>
    <n v="1.0815090112982768"/>
    <n v="-8.4898457386914733E-2"/>
    <e v="#N/A"/>
    <e v="#N/A"/>
    <e v="#N/A"/>
    <e v="#N/A"/>
    <e v="#N/A"/>
    <e v="#N/A"/>
    <e v="#N/A"/>
    <e v="#N/A"/>
    <n v="1"/>
    <n v="58.471337579617838"/>
    <n v="0.90364674371821341"/>
    <n v="-7.0936269381879746E-2"/>
    <n v="1"/>
    <n v="58.471337579617838"/>
    <n v="2.587046658017977"/>
    <n v="-0.2030831626544112"/>
    <n v="1"/>
    <n v="58.471337579617838"/>
    <n v="0.89642724155523634"/>
    <n v="-7.0369538462086059E-2"/>
    <s v="6e, 8a"/>
    <n v="-7.85E-2"/>
    <s v="Derived (6e)"/>
    <n v="1.7102396514161219E-2"/>
    <s v="Derived (8a)"/>
    <s v="Y"/>
    <s v="neg"/>
    <s v="N"/>
    <s v="Ridership"/>
    <s v="daily ridership"/>
    <s v="Count"/>
    <s v="Aggregate"/>
    <s v="General"/>
    <s v="China"/>
    <s v="Shenzhen"/>
    <n v="2014"/>
    <x v="0"/>
    <x v="0"/>
    <n v="491"/>
    <x v="0"/>
    <n v="0"/>
    <n v="1"/>
    <x v="0"/>
    <s v="Density"/>
    <s v="Employment density(logarithm): number of employed peole in TAZ"/>
    <x v="1"/>
    <s v="OLS"/>
    <m/>
    <n v="-7.85E-2"/>
    <m/>
    <m/>
    <m/>
    <n v="-4.59"/>
    <s v="source"/>
  </r>
  <r>
    <n v="107"/>
    <s v="Brownet al. 2014"/>
    <n v="107.6"/>
    <x v="61"/>
    <s v="Table 2 p. 952 (Regional rail model)"/>
    <x v="0"/>
    <x v="0"/>
    <x v="1"/>
    <n v="4.9702463302186993E-2"/>
    <n v="20.119727143503535"/>
    <s v="107.6Emp_Den"/>
    <n v="1"/>
    <n v="20.119727143503535"/>
    <n v="0.37214243954882059"/>
    <n v="-2.8654967845259185E-2"/>
    <e v="#N/A"/>
    <e v="#N/A"/>
    <e v="#N/A"/>
    <e v="#N/A"/>
    <e v="#N/A"/>
    <e v="#N/A"/>
    <e v="#N/A"/>
    <e v="#N/A"/>
    <n v="1"/>
    <n v="20.119727143503535"/>
    <n v="0.31094082451884197"/>
    <n v="-2.3942443487950833E-2"/>
    <n v="1"/>
    <n v="20.119727143503535"/>
    <n v="0.89019124619749457"/>
    <n v="-6.8544725957207078E-2"/>
    <n v="1"/>
    <n v="20.119727143503535"/>
    <n v="0.30845662594149209"/>
    <n v="-2.3751160197494892E-2"/>
    <s v="4b"/>
    <n v="-7.6999999999999999E-2"/>
    <s v="Source"/>
    <m/>
    <m/>
    <s v="Y"/>
    <s v="neg"/>
    <s v="N"/>
    <s v="Ridership"/>
    <s v="trip"/>
    <s v="Count"/>
    <s v="Aggregate"/>
    <s v="Work"/>
    <s v="USA"/>
    <s v="Atlanta"/>
    <n v="2000"/>
    <x v="1"/>
    <x v="2"/>
    <n v="70409"/>
    <x v="0"/>
    <n v="0"/>
    <n v="1"/>
    <x v="0"/>
    <s v="Density"/>
    <s v="Employment density"/>
    <x v="1"/>
    <s v="Negative binomial regression"/>
    <m/>
    <n v="-9.4999999999999998E-3"/>
    <m/>
    <n v="0.99054498244290046"/>
    <s v="Derived (4b)"/>
    <s v=""/>
    <m/>
  </r>
  <r>
    <n v="88"/>
    <s v="Lee et al. 2017"/>
    <n v="88.1"/>
    <x v="62"/>
    <s v="Table 5 p. 20"/>
    <x v="0"/>
    <x v="0"/>
    <x v="1"/>
    <n v="0.10300154641287317"/>
    <n v="9.7085921020212922"/>
    <s v="88.1Mix_Land"/>
    <n v="1"/>
    <n v="9.7085921020212922"/>
    <n v="0.13174345925680525"/>
    <n v="-8.6611913678571999E-3"/>
    <e v="#N/A"/>
    <e v="#N/A"/>
    <e v="#N/A"/>
    <e v="#N/A"/>
    <e v="#N/A"/>
    <e v="#N/A"/>
    <e v="#N/A"/>
    <e v="#N/A"/>
    <n v="1"/>
    <n v="9.7085921020212922"/>
    <n v="0.11246683009555175"/>
    <n v="-7.3938906985512292E-3"/>
    <n v="1"/>
    <n v="9.7085921020212922"/>
    <n v="7.1925488624272338E-2"/>
    <n v="-4.7285870943098041E-3"/>
    <n v="1"/>
    <n v="9.7085921020212922"/>
    <n v="9.2102946623534965E-2"/>
    <n v="-6.0551108248568849E-3"/>
    <s v="1, 6c"/>
    <n v="-6.5742856736242888E-2"/>
    <s v="derived (6c)"/>
    <m/>
    <m/>
    <s v="N"/>
    <s v="neg"/>
    <s v="insignificant"/>
    <s v="Mode share"/>
    <s v="trip"/>
    <s v="continuous (fraction)"/>
    <s v="Aggregate"/>
    <s v="General"/>
    <s v="South Korea"/>
    <s v="Seoul metropolitan area"/>
    <n v="2010"/>
    <x v="0"/>
    <x v="2"/>
    <n v="78"/>
    <x v="0"/>
    <n v="0"/>
    <n v="1"/>
    <x v="0"/>
    <s v="Diversity"/>
    <s v="Land use diversity:1 -HHI (where HHI is maximised for a single use)"/>
    <x v="4"/>
    <s v="OLS"/>
    <m/>
    <n v="-5.8327416666666672"/>
    <m/>
    <m/>
    <s v=""/>
    <s v=""/>
    <m/>
  </r>
  <r>
    <n v="131"/>
    <s v="Zhang 2004"/>
    <n v="131.1"/>
    <x v="63"/>
    <s v="Table 3 (Boston - work trip, expanded)"/>
    <x v="1"/>
    <x v="0"/>
    <x v="1"/>
    <n v="9.1068055555555541E-2"/>
    <n v="10.980798853116566"/>
    <s v="131.1Balance"/>
    <n v="0.5"/>
    <n v="5.4903994265582829"/>
    <n v="0.61276376037804792"/>
    <n v="-4.0178307004228218E-2"/>
    <n v="0.5"/>
    <n v="5.4903994265582829"/>
    <n v="1.562896283547313"/>
    <n v="-0.10247754641591375"/>
    <n v="0.5"/>
    <n v="5.4903994265582829"/>
    <n v="0.99537010534871095"/>
    <n v="-6.5265422437609619E-2"/>
    <e v="#N/A"/>
    <e v="#N/A"/>
    <e v="#N/A"/>
    <e v="#N/A"/>
    <n v="0.5"/>
    <n v="5.4903994265582829"/>
    <n v="0.39559872345986213"/>
    <n v="-2.5939012698539696E-2"/>
    <e v="#N/A"/>
    <e v="#N/A"/>
    <e v="#N/A"/>
    <e v="#N/A"/>
    <s v="4a, 7a, 8a"/>
    <n v="-6.5568999999999988E-2"/>
    <s v="derived (7a)"/>
    <n v="9.1068055555555541E-2"/>
    <s v="Derived (8a)"/>
    <s v="N"/>
    <s v="neg"/>
    <s v="insignificant"/>
    <s v="mode choice (probability)"/>
    <s v="trip"/>
    <s v="Discrete"/>
    <s v="Disaggregate"/>
    <s v="Work"/>
    <s v="USA"/>
    <s v="Boston"/>
    <n v="1991"/>
    <x v="1"/>
    <x v="1"/>
    <n v="1619"/>
    <x v="1"/>
    <n v="0"/>
    <n v="1"/>
    <x v="0"/>
    <s v="Diversity"/>
    <s v="Land use balance (origin)"/>
    <x v="3"/>
    <s v="Multinomial logistic"/>
    <s v="drive alone or active modes"/>
    <n v="-0.2261"/>
    <n v="0.79763833384396532"/>
    <m/>
    <s v="Derived (4a)"/>
    <n v="-0.72"/>
    <m/>
  </r>
  <r>
    <n v="72"/>
    <s v="Bhattacharya 2013"/>
    <n v="72.3"/>
    <x v="64"/>
    <s v="Table 3.4 p. 66"/>
    <x v="0"/>
    <x v="0"/>
    <x v="1"/>
    <n v="3.8144732508351757E-2"/>
    <n v="26.215939508320076"/>
    <s v="72.3Emp_Den"/>
    <n v="1"/>
    <n v="26.215939508320076"/>
    <n v="0.48490039721242839"/>
    <n v="-2.9094023832745702E-2"/>
    <e v="#N/A"/>
    <e v="#N/A"/>
    <e v="#N/A"/>
    <e v="#N/A"/>
    <e v="#N/A"/>
    <e v="#N/A"/>
    <e v="#N/A"/>
    <e v="#N/A"/>
    <n v="1"/>
    <n v="26.215939508320076"/>
    <n v="0.40515489042728914"/>
    <n v="-2.4309293425637347E-2"/>
    <n v="1"/>
    <n v="26.215939508320076"/>
    <n v="1.1599163196745905"/>
    <n v="-6.9594979180475428E-2"/>
    <e v="#N/A"/>
    <e v="#N/A"/>
    <e v="#N/A"/>
    <e v="#N/A"/>
    <s v="4b, 8a, 8b"/>
    <n v="-0.06"/>
    <s v="Source"/>
    <n v="3.8144732508351757E-2"/>
    <s v="Derived (8a)"/>
    <s v="N"/>
    <s v="neg"/>
    <s v="insignificant"/>
    <s v="Transit users"/>
    <s v="individual"/>
    <s v="Count"/>
    <s v="Aggregate"/>
    <s v="General"/>
    <s v="USA"/>
    <s v="Atlanta"/>
    <n v="2009"/>
    <x v="1"/>
    <x v="2"/>
    <n v="1298"/>
    <x v="1"/>
    <n v="0"/>
    <n v="1"/>
    <x v="0"/>
    <s v="Density"/>
    <s v="Employment density"/>
    <x v="1"/>
    <s v="Negative binomial regression"/>
    <m/>
    <n v="-4.2506000000000002E-3"/>
    <m/>
    <n v="0.99575842101407974"/>
    <s v="Derived (4b)"/>
    <n v="-1.5729563704992044"/>
    <s v="derived (8b)"/>
  </r>
  <r>
    <n v="65"/>
    <s v="Sung et al. 2014"/>
    <n v="65.3"/>
    <x v="65"/>
    <s v="Table 2 p. 138 (750m buffer)"/>
    <x v="0"/>
    <x v="0"/>
    <x v="1"/>
    <n v="3.4643452380952379E-2"/>
    <n v="28.865483410937959"/>
    <s v="65.3Balance"/>
    <n v="0.33333333333333331"/>
    <n v="9.621827803645985"/>
    <n v="1.0738576428797426"/>
    <n v="-6.2499588673243893E-2"/>
    <e v="#N/A"/>
    <e v="#N/A"/>
    <e v="#N/A"/>
    <e v="#N/A"/>
    <e v="#N/A"/>
    <e v="#N/A"/>
    <e v="#N/A"/>
    <e v="#N/A"/>
    <n v="0.33333333333333331"/>
    <n v="9.621827803645985"/>
    <n v="0.97971085576093253"/>
    <n v="-5.702015151614203E-2"/>
    <e v="#N/A"/>
    <e v="#N/A"/>
    <e v="#N/A"/>
    <e v="#N/A"/>
    <n v="0.33333333333333331"/>
    <n v="9.621827803645985"/>
    <n v="1.0105977064563172"/>
    <n v="-5.8817797113464111E-2"/>
    <s v="6e, 8a, 5"/>
    <n v="-5.8200999999999996E-2"/>
    <s v="Derived (6e)"/>
    <n v="3.4643452380952379E-2"/>
    <s v="Derived (8a)"/>
    <s v="Y"/>
    <s v="neg"/>
    <s v="N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-0.48099999999999998"/>
    <m/>
    <m/>
    <s v=""/>
    <n v="-1.68"/>
    <m/>
  </r>
  <r>
    <n v="172"/>
    <s v="Sun et al. 2017"/>
    <n v="172.2"/>
    <x v="66"/>
    <s v="Table 2 Model 2 P. "/>
    <x v="0"/>
    <x v="0"/>
    <x v="1"/>
    <n v="-6.2118000000000007E-2"/>
    <n v="-16.098393380340639"/>
    <s v="172.2Comm_Den"/>
    <n v="1"/>
    <n v="-16.098393380340639"/>
    <n v="-0.23090324013603294"/>
    <n v="1.3432565091673579E-2"/>
    <e v="#N/A"/>
    <e v="#N/A"/>
    <e v="#N/A"/>
    <e v="#N/A"/>
    <e v="#N/A"/>
    <e v="#N/A"/>
    <e v="#N/A"/>
    <e v="#N/A"/>
    <n v="1"/>
    <n v="-16.098393380340639"/>
    <n v="-0.24210130097193874"/>
    <n v="1.4084001082741564E-2"/>
    <e v="#N/A"/>
    <e v="#N/A"/>
    <e v="#N/A"/>
    <e v="#N/A"/>
    <e v="#N/A"/>
    <e v="#N/A"/>
    <e v="#N/A"/>
    <e v="#N/A"/>
    <s v="6e, 8a, 8b"/>
    <n v="-5.8173999999999997E-2"/>
    <s v="Derived (6e)"/>
    <n v="-6.2118000000000007E-2"/>
    <s v="derived, 8a, 8b"/>
    <s v="N"/>
    <s v="Pos"/>
    <s v="insignificant"/>
    <s v="Ridership"/>
    <s v="average daily boardings and alightings"/>
    <s v="Count"/>
    <s v="Aggregate"/>
    <s v="General"/>
    <s v="Republic of Korea"/>
    <s v="Seoul"/>
    <n v="2015"/>
    <x v="0"/>
    <x v="2"/>
    <n v="2300"/>
    <x v="1"/>
    <n v="0"/>
    <n v="0"/>
    <x v="1"/>
    <s v="Density"/>
    <s v="natural log of 'firm' (business) count"/>
    <x v="8"/>
    <s v="Spatial Error Model"/>
    <m/>
    <n v="5.8999999999999997E-2"/>
    <m/>
    <m/>
    <m/>
    <n v="0.9365079365079364"/>
    <s v="derived (8b)"/>
  </r>
  <r>
    <n v="65"/>
    <s v="Sung et al. 2014"/>
    <n v="65.099999999999994"/>
    <x v="67"/>
    <s v="Table 3 p. 139 (1500m buffer)"/>
    <x v="0"/>
    <x v="0"/>
    <x v="1"/>
    <n v="0.10960384615384615"/>
    <n v="9.1237674141137663"/>
    <s v="65.1Balance"/>
    <n v="0.16666666666666666"/>
    <n v="1.5206279023522944"/>
    <n v="0.16971181861085016"/>
    <n v="-9.6725553899067954E-3"/>
    <e v="#N/A"/>
    <e v="#N/A"/>
    <e v="#N/A"/>
    <e v="#N/A"/>
    <e v="#N/A"/>
    <e v="#N/A"/>
    <e v="#N/A"/>
    <e v="#N/A"/>
    <n v="0.16666666666666666"/>
    <n v="1.5206279023522944"/>
    <n v="0.15483291677107333"/>
    <n v="-8.8245472584505547E-3"/>
    <e v="#N/A"/>
    <e v="#N/A"/>
    <e v="#N/A"/>
    <e v="#N/A"/>
    <n v="0.16666666666666666"/>
    <n v="1.5206279023522944"/>
    <n v="0.15971425615291029"/>
    <n v="-9.1027543151789691E-3"/>
    <s v="6e, 8a"/>
    <n v="-5.6994000000000003E-2"/>
    <s v="Derived (6e)"/>
    <n v="0.10960384615384615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-0.13800000000000001"/>
    <m/>
    <m/>
    <s v=""/>
    <n v="-0.52"/>
    <m/>
  </r>
  <r>
    <n v="55"/>
    <s v="Marshall and Garrick 2010"/>
    <n v="55.1"/>
    <x v="68"/>
    <s v="Table 2 p. 110"/>
    <x v="0"/>
    <x v="0"/>
    <x v="1"/>
    <n v="5.1934054744559336E-3"/>
    <n v="192.55188236669716"/>
    <s v="55.1Safety"/>
    <n v="0.25"/>
    <n v="48.137970591674289"/>
    <n v="1.2162858617144077"/>
    <n v="-6.8238307379887259E-2"/>
    <e v="#N/A"/>
    <e v="#N/A"/>
    <e v="#N/A"/>
    <e v="#N/A"/>
    <e v="#N/A"/>
    <e v="#N/A"/>
    <e v="#N/A"/>
    <e v="#N/A"/>
    <n v="0.25"/>
    <n v="48.137970591674289"/>
    <n v="1.2162858617144077"/>
    <n v="-6.8238307379887259E-2"/>
    <n v="0.25"/>
    <n v="48.137970591674289"/>
    <n v="1.2162858617144074"/>
    <n v="-6.8238307379887245E-2"/>
    <n v="0.25"/>
    <n v="48.137970591674289"/>
    <n v="1.2162858617144077"/>
    <n v="-6.8238307379887259E-2"/>
    <s v="4a, 8a, 7a"/>
    <n v="-5.6103840000000002E-2"/>
    <s v="derived (7a)"/>
    <n v="5.1934054744559336E-3"/>
    <s v="Derived (8a)"/>
    <s v="Y"/>
    <s v="neg"/>
    <s v="N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% painted median"/>
    <x v="10"/>
    <s v="Multinomial logistic"/>
    <s v="automobile"/>
    <n v="-0.14799999999999999"/>
    <n v="0.8624311149420455"/>
    <m/>
    <s v="Derived (4a)"/>
    <n v="-10.802899999999999"/>
    <m/>
  </r>
  <r>
    <n v="65"/>
    <s v="Sung et al. 2014"/>
    <n v="65.400000000000006"/>
    <x v="69"/>
    <s v="Table 2 p. 138 (1000m buffer)"/>
    <x v="0"/>
    <x v="0"/>
    <x v="1"/>
    <n v="0.10783469387755101"/>
    <n v="9.2734533204640517"/>
    <s v="65.4Mix_House"/>
    <n v="1"/>
    <n v="9.2734533204640517"/>
    <n v="1.0921341425598841"/>
    <n v="-5.7707275958721709E-2"/>
    <e v="#N/A"/>
    <e v="#N/A"/>
    <e v="#N/A"/>
    <e v="#N/A"/>
    <e v="#N/A"/>
    <e v="#N/A"/>
    <e v="#N/A"/>
    <e v="#N/A"/>
    <n v="1"/>
    <n v="9.2734533204640517"/>
    <n v="1.0921341425598843"/>
    <n v="-5.7707275958721722E-2"/>
    <e v="#N/A"/>
    <e v="#N/A"/>
    <e v="#N/A"/>
    <e v="#N/A"/>
    <n v="1"/>
    <n v="9.2734533204640517"/>
    <n v="1.1137502963435075"/>
    <n v="-5.8849451908494589E-2"/>
    <s v="6e, 8a, 5"/>
    <n v="-5.2838999999999997E-2"/>
    <s v="Derived (6e)"/>
    <n v="0.10783469387755101"/>
    <s v="Derived (8a)"/>
    <s v="Y"/>
    <s v="neg"/>
    <s v="N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-0.10299999999999999"/>
    <m/>
    <m/>
    <s v=""/>
    <n v="-0.49"/>
    <m/>
  </r>
  <r>
    <n v="145"/>
    <s v="Wu et al. 2017"/>
    <n v="145.1"/>
    <x v="70"/>
    <s v="Table 4"/>
    <x v="0"/>
    <x v="0"/>
    <x v="1"/>
    <n v="7.9336709847607212E-2"/>
    <n v="12.604505555131235"/>
    <s v="145.1Pop_Den"/>
    <n v="1"/>
    <n v="12.604505555131235"/>
    <n v="0.25534362137301297"/>
    <n v="-1.2736989238859502E-2"/>
    <e v="#N/A"/>
    <e v="#N/A"/>
    <e v="#N/A"/>
    <e v="#N/A"/>
    <e v="#N/A"/>
    <e v="#N/A"/>
    <e v="#N/A"/>
    <e v="#N/A"/>
    <n v="1"/>
    <n v="12.604505555131235"/>
    <n v="0.19905215537965953"/>
    <n v="-9.9290718421308852E-3"/>
    <n v="1"/>
    <n v="12.604505555131235"/>
    <n v="0.6772669290737372"/>
    <n v="-3.3783266411993182E-2"/>
    <e v="#N/A"/>
    <e v="#N/A"/>
    <e v="#N/A"/>
    <e v="#N/A"/>
    <s v="4a, 7a"/>
    <n v="-4.9881759999999997E-2"/>
    <s v="derived (7a)"/>
    <m/>
    <m/>
    <s v="N"/>
    <s v="neg"/>
    <s v="insignificant"/>
    <s v="mode choice (probability)"/>
    <m/>
    <s v="Discrete"/>
    <s v="Aggregate"/>
    <s v="Work"/>
    <s v="China"/>
    <s v="Beijing"/>
    <n v="2009"/>
    <x v="1"/>
    <x v="2"/>
    <n v="9462"/>
    <x v="1"/>
    <n v="0"/>
    <n v="1"/>
    <x v="0"/>
    <s v="Density"/>
    <s v="population density"/>
    <x v="2"/>
    <s v="Multinomial logistic"/>
    <s v="Not choosing transit"/>
    <n v="-0.02"/>
    <n v="0.98019867330675525"/>
    <m/>
    <s v="Derived (4a)"/>
    <m/>
    <m/>
  </r>
  <r>
    <n v="65"/>
    <s v="Sung et al. 2014"/>
    <n v="65.5"/>
    <x v="71"/>
    <s v="Table 2 p. 138 (1500m buffer)"/>
    <x v="0"/>
    <x v="0"/>
    <x v="1"/>
    <n v="0.13747499999999999"/>
    <n v="7.274049827241317"/>
    <s v="65.5Balance"/>
    <n v="0.33333333333333331"/>
    <n v="2.4246832757471055"/>
    <n v="0.27061019178051376"/>
    <n v="-1.1904683556808361E-2"/>
    <e v="#N/A"/>
    <e v="#N/A"/>
    <e v="#N/A"/>
    <e v="#N/A"/>
    <e v="#N/A"/>
    <e v="#N/A"/>
    <e v="#N/A"/>
    <e v="#N/A"/>
    <n v="0.33333333333333331"/>
    <n v="2.4246832757471055"/>
    <n v="0.24688537100313493"/>
    <n v="-1.0860981241169911E-2"/>
    <e v="#N/A"/>
    <e v="#N/A"/>
    <e v="#N/A"/>
    <e v="#N/A"/>
    <n v="0.33333333333333331"/>
    <n v="2.4246832757471055"/>
    <n v="0.25466880174518358"/>
    <n v="-1.1203389926374116E-2"/>
    <s v="6e, 8a"/>
    <n v="-4.3991999999999996E-2"/>
    <s v="Derived (6e)"/>
    <n v="0.13747499999999999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-7.1999999999999995E-2"/>
    <m/>
    <m/>
    <s v=""/>
    <n v="-0.32"/>
    <m/>
  </r>
  <r>
    <n v="65"/>
    <s v="Sung et al. 2014"/>
    <n v="65.8"/>
    <x v="72"/>
    <s v="Table 3 p. 139 (750m buffer)"/>
    <x v="0"/>
    <x v="0"/>
    <x v="1"/>
    <n v="3.7514285714285708E-2"/>
    <n v="26.656511805026661"/>
    <s v="65.8Balance"/>
    <n v="0.33333333333333331"/>
    <n v="8.8855039350088862"/>
    <n v="0.99167918052240267"/>
    <n v="-4.1666392448829269E-2"/>
    <e v="#N/A"/>
    <e v="#N/A"/>
    <e v="#N/A"/>
    <e v="#N/A"/>
    <e v="#N/A"/>
    <e v="#N/A"/>
    <e v="#N/A"/>
    <e v="#N/A"/>
    <n v="0.33333333333333331"/>
    <n v="8.8855039350088862"/>
    <n v="0.90473710834193388"/>
    <n v="-3.8013434344094689E-2"/>
    <e v="#N/A"/>
    <e v="#N/A"/>
    <e v="#N/A"/>
    <e v="#N/A"/>
    <n v="0.33333333333333331"/>
    <n v="8.8855039350088862"/>
    <n v="0.93326029946471378"/>
    <n v="-3.9211864742309414E-2"/>
    <s v="6e, 8a"/>
    <n v="-4.2015999999999998E-2"/>
    <s v="Derived (6e)"/>
    <n v="3.7514285714285708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-0.20200000000000001"/>
    <m/>
    <m/>
    <s v=""/>
    <n v="-1.1200000000000001"/>
    <m/>
  </r>
  <r>
    <n v="88"/>
    <s v="Lee et al. 2017"/>
    <n v="88.1"/>
    <x v="73"/>
    <s v="Table 5 p. 20"/>
    <x v="0"/>
    <x v="0"/>
    <x v="1"/>
    <n v="4.9702463302186993E-2"/>
    <n v="20.119727143503535"/>
    <s v="88.1Emp_Den"/>
    <n v="1"/>
    <n v="20.119727143503535"/>
    <n v="0.37214243954882059"/>
    <n v="-1.5533919696020297E-2"/>
    <e v="#N/A"/>
    <e v="#N/A"/>
    <e v="#N/A"/>
    <e v="#N/A"/>
    <e v="#N/A"/>
    <e v="#N/A"/>
    <e v="#N/A"/>
    <e v="#N/A"/>
    <n v="1"/>
    <n v="20.119727143503535"/>
    <n v="0.31094082451884197"/>
    <n v="-1.2979250106883807E-2"/>
    <n v="1"/>
    <n v="20.119727143503535"/>
    <n v="0.89019124619749457"/>
    <n v="-3.7158243357831341E-2"/>
    <n v="1"/>
    <n v="20.119727143503535"/>
    <n v="0.30845662594149209"/>
    <n v="-1.2875555023742239E-2"/>
    <s v="1, 6c"/>
    <n v="-4.1741865600852641E-2"/>
    <s v="derived (6c)"/>
    <m/>
    <m/>
    <s v="N"/>
    <s v="neg"/>
    <s v="insignificant"/>
    <s v="Mode share"/>
    <s v="trip"/>
    <s v="continuous (fraction)"/>
    <s v="Aggregate"/>
    <s v="General"/>
    <s v="South Korea"/>
    <s v="Seoul metropolitan area"/>
    <n v="2010"/>
    <x v="0"/>
    <x v="2"/>
    <n v="78"/>
    <x v="0"/>
    <n v="0"/>
    <n v="1"/>
    <x v="0"/>
    <s v="Density"/>
    <s v="Job density"/>
    <x v="1"/>
    <s v="OLS"/>
    <m/>
    <n v="-6.1222541364941961E-4"/>
    <m/>
    <m/>
    <s v=""/>
    <s v=""/>
    <m/>
  </r>
  <r>
    <n v="65"/>
    <s v="Sung et al. 2014"/>
    <n v="65.5"/>
    <x v="74"/>
    <s v="Table 2 p. 138 (1500m buffer)"/>
    <x v="0"/>
    <x v="0"/>
    <x v="1"/>
    <n v="0.13869655172413795"/>
    <n v="7.2099845855501954"/>
    <s v="65.5Mix_Land"/>
    <n v="1"/>
    <n v="7.2099845855501954"/>
    <n v="9.783790486891164E-2"/>
    <n v="-3.9352362096373638E-3"/>
    <e v="#N/A"/>
    <e v="#N/A"/>
    <e v="#N/A"/>
    <e v="#N/A"/>
    <e v="#N/A"/>
    <e v="#N/A"/>
    <e v="#N/A"/>
    <e v="#N/A"/>
    <n v="1"/>
    <n v="7.2099845855501954"/>
    <n v="8.3522317433214435E-2"/>
    <n v="-3.3594346517987509E-3"/>
    <e v="#N/A"/>
    <e v="#N/A"/>
    <e v="#N/A"/>
    <e v="#N/A"/>
    <n v="1"/>
    <n v="7.2099845855501954"/>
    <n v="6.8399291932471296E-2"/>
    <n v="-2.7511563201078606E-3"/>
    <s v="6e, 8a"/>
    <n v="-4.0222000000000001E-2"/>
    <s v="Derived (6e)"/>
    <n v="0.13869655172413795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-9.0999999999999998E-2"/>
    <m/>
    <m/>
    <s v=""/>
    <n v="-0.28999999999999998"/>
    <m/>
  </r>
  <r>
    <n v="65"/>
    <s v="Sung et al. 2014"/>
    <n v="65.099999999999994"/>
    <x v="75"/>
    <s v="Table 3 p. 139 (1500m buffer)"/>
    <x v="0"/>
    <x v="0"/>
    <x v="1"/>
    <n v="0.11149411764705881"/>
    <n v="8.9690830431571182"/>
    <s v="65.1Mix_Land"/>
    <n v="0.5"/>
    <n v="4.4845415215785591"/>
    <n v="6.0854241997717891E-2"/>
    <n v="-2.3068626056494896E-3"/>
    <e v="#N/A"/>
    <e v="#N/A"/>
    <e v="#N/A"/>
    <e v="#N/A"/>
    <e v="#N/A"/>
    <e v="#N/A"/>
    <e v="#N/A"/>
    <e v="#N/A"/>
    <n v="0.5"/>
    <n v="4.4845415215785591"/>
    <n v="5.1950083396625206E-2"/>
    <n v="-1.9693237613992681E-3"/>
    <e v="#N/A"/>
    <e v="#N/A"/>
    <e v="#N/A"/>
    <e v="#N/A"/>
    <n v="0.5"/>
    <n v="4.4845415215785591"/>
    <n v="4.2543706034058541E-2"/>
    <n v="-1.6127468083390912E-3"/>
    <s v="6e, 8a"/>
    <n v="-3.7907999999999997E-2"/>
    <s v="Derived (6e)"/>
    <n v="0.11149411764705881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-7.8E-2"/>
    <m/>
    <m/>
    <s v=""/>
    <n v="-0.34"/>
    <m/>
  </r>
  <r>
    <n v="117"/>
    <s v="Rajamani et al. 2003"/>
    <n v="117.1"/>
    <x v="76"/>
    <s v="Table 2 p. 163"/>
    <x v="1"/>
    <x v="0"/>
    <x v="1"/>
    <n v="0.10300154641287317"/>
    <n v="9.7085921020212922"/>
    <s v="117.1Mix_Land"/>
    <n v="1"/>
    <n v="9.7085921020212922"/>
    <n v="0.13174345925680525"/>
    <n v="-4.8745079925017944E-3"/>
    <n v="1"/>
    <n v="9.7085921020212922"/>
    <n v="0.87267431673762774"/>
    <n v="-3.2288949719292227E-2"/>
    <n v="1"/>
    <n v="9.7085921020212922"/>
    <n v="1.1115455736496298"/>
    <n v="-4.1127186225036298E-2"/>
    <e v="#N/A"/>
    <e v="#N/A"/>
    <e v="#N/A"/>
    <e v="#N/A"/>
    <n v="1"/>
    <n v="9.7085921020212922"/>
    <n v="7.1925488624272338E-2"/>
    <n v="-2.6612430790980764E-3"/>
    <e v="#N/A"/>
    <e v="#N/A"/>
    <e v="#N/A"/>
    <e v="#N/A"/>
    <m/>
    <n v="-3.6999999999999998E-2"/>
    <s v="Source"/>
    <m/>
    <m/>
    <s v="Y"/>
    <s v="neg"/>
    <s v="N"/>
    <s v="mode choice (probability)"/>
    <s v="trip"/>
    <s v="categorical"/>
    <s v="Aggregate"/>
    <s v="Non-work"/>
    <s v="USA"/>
    <s v="Portland"/>
    <n v="1995"/>
    <x v="1"/>
    <x v="1"/>
    <n v="131"/>
    <x v="1"/>
    <n v="0"/>
    <n v="1"/>
    <x v="0"/>
    <s v="Diversity"/>
    <s v="Land use entropy:Entropy: maximises eveness --&gt; 1"/>
    <x v="4"/>
    <s v="Multinomial logistic"/>
    <s v="shared ride"/>
    <m/>
    <m/>
    <m/>
    <s v=""/>
    <s v=""/>
    <m/>
  </r>
  <r>
    <n v="65"/>
    <s v="Sung et al. 2014"/>
    <n v="65.8"/>
    <x v="77"/>
    <s v="Table 3 p. 139 (750m buffer)"/>
    <x v="0"/>
    <x v="0"/>
    <x v="1"/>
    <n v="2.3108E-2"/>
    <n v="43.275056257573134"/>
    <s v="65.8Balance"/>
    <n v="0.33333333333333331"/>
    <n v="14.425018752524377"/>
    <n v="1.6099245332796488"/>
    <n v="-5.5803204172539186E-2"/>
    <e v="#N/A"/>
    <e v="#N/A"/>
    <e v="#N/A"/>
    <e v="#N/A"/>
    <e v="#N/A"/>
    <e v="#N/A"/>
    <e v="#N/A"/>
    <e v="#N/A"/>
    <n v="0.33333333333333331"/>
    <n v="14.425018752524377"/>
    <n v="1.4687799194502325"/>
    <n v="-5.0910849567983953E-2"/>
    <e v="#N/A"/>
    <e v="#N/A"/>
    <e v="#N/A"/>
    <e v="#N/A"/>
    <n v="0.33333333333333331"/>
    <n v="14.425018752524377"/>
    <n v="1.5150854041855251"/>
    <n v="-5.2515890279878664E-2"/>
    <s v="6e, 8a"/>
    <n v="-3.4661999999999998E-2"/>
    <s v="Derived (6e)"/>
    <n v="2.3108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-0.318"/>
    <m/>
    <m/>
    <s v=""/>
    <n v="-1.5"/>
    <m/>
  </r>
  <r>
    <n v="65"/>
    <s v="Sung et al. 2014"/>
    <n v="65.7"/>
    <x v="78"/>
    <s v="Table 3 p. 139 (500m buffer)"/>
    <x v="0"/>
    <x v="0"/>
    <x v="1"/>
    <n v="7.2499999999999995E-2"/>
    <n v="13.793103448275863"/>
    <s v="65.7Mix_House"/>
    <n v="1"/>
    <n v="13.793103448275863"/>
    <n v="1.6244131163609208"/>
    <n v="-5.2996477921275043E-2"/>
    <e v="#N/A"/>
    <e v="#N/A"/>
    <e v="#N/A"/>
    <e v="#N/A"/>
    <e v="#N/A"/>
    <e v="#N/A"/>
    <e v="#N/A"/>
    <e v="#N/A"/>
    <n v="1"/>
    <n v="13.793103448275863"/>
    <n v="1.6244131163609212"/>
    <n v="-5.2996477921275056E-2"/>
    <e v="#N/A"/>
    <e v="#N/A"/>
    <e v="#N/A"/>
    <e v="#N/A"/>
    <n v="1"/>
    <n v="13.793103448275863"/>
    <n v="1.656564444996329"/>
    <n v="-5.4045415018005236E-2"/>
    <s v="6e, 8a"/>
    <n v="-3.2625000000000001E-2"/>
    <s v="Derived (6e)"/>
    <n v="7.2499999999999995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-7.4999999999999997E-2"/>
    <m/>
    <m/>
    <s v=""/>
    <n v="-0.45"/>
    <m/>
  </r>
  <r>
    <n v="44"/>
    <s v="Brown and Neog 2012"/>
    <n v="44.1"/>
    <x v="79"/>
    <s v="Table 3 p. 11"/>
    <x v="0"/>
    <x v="0"/>
    <x v="1"/>
    <n v="7.2139303482587069E-2"/>
    <n v="13.86206896551724"/>
    <s v="44.1Centrality"/>
    <n v="1"/>
    <n v="13.86206896551724"/>
    <n v="9.6702561264818578E-7"/>
    <n v="-2.8043742766797391E-8"/>
    <e v="#N/A"/>
    <e v="#N/A"/>
    <e v="#N/A"/>
    <e v="#N/A"/>
    <e v="#N/A"/>
    <e v="#N/A"/>
    <e v="#N/A"/>
    <e v="#N/A"/>
    <n v="1"/>
    <n v="13.86206896551724"/>
    <n v="4.9523588627947791E-2"/>
    <n v="-1.4361840702104859E-3"/>
    <n v="1"/>
    <n v="13.86206896551724"/>
    <n v="4.599655691002235E-2"/>
    <n v="-1.3339001503906481E-3"/>
    <e v="#N/A"/>
    <e v="#N/A"/>
    <e v="#N/A"/>
    <e v="#N/A"/>
    <s v="6a, 8a"/>
    <n v="-2.9000000000000001E-2"/>
    <s v="Source (6a)"/>
    <n v="7.2139303482587069E-2"/>
    <s v="Derived (8a)"/>
    <s v="N"/>
    <s v="neg"/>
    <s v="insignificant"/>
    <s v="Mode share"/>
    <s v="trip"/>
    <s v="continuous (fraction)"/>
    <s v="Aggregate"/>
    <s v="Work"/>
    <s v="USA"/>
    <s v="varies"/>
    <n v="2000"/>
    <x v="1"/>
    <x v="2"/>
    <n v="82"/>
    <x v="1"/>
    <n v="0"/>
    <n v="1"/>
    <x v="0"/>
    <s v="PT-Access"/>
    <s v="% of MSA employment in CBD"/>
    <x v="11"/>
    <s v="OLS"/>
    <m/>
    <n v="-2.9000000000000001E-2"/>
    <m/>
    <n v="0.97141646446660479"/>
    <s v="Derived (4b)"/>
    <n v="-0.40200000000000002"/>
    <m/>
  </r>
  <r>
    <n v="69"/>
    <s v="Tsai et al. 2014"/>
    <n v="69.099999999999994"/>
    <x v="80"/>
    <s v="Table 5, p. 61"/>
    <x v="0"/>
    <x v="0"/>
    <x v="1"/>
    <n v="0.11666666666666667"/>
    <n v="8.5714285714285712"/>
    <s v="69.1Mix_Land"/>
    <n v="1"/>
    <n v="8.5714285714285712"/>
    <n v="0.11631240028484821"/>
    <n v="-3.2567472079757498E-3"/>
    <e v="#N/A"/>
    <e v="#N/A"/>
    <e v="#N/A"/>
    <e v="#N/A"/>
    <e v="#N/A"/>
    <e v="#N/A"/>
    <e v="#N/A"/>
    <e v="#N/A"/>
    <n v="1"/>
    <n v="8.5714285714285712"/>
    <n v="9.9293635028534513E-2"/>
    <n v="-2.7802217807989665E-3"/>
    <n v="1"/>
    <n v="8.5714285714285712"/>
    <n v="6.3500884755442008E-2"/>
    <n v="-1.7780247731523763E-3"/>
    <e v="#N/A"/>
    <e v="#N/A"/>
    <e v="#N/A"/>
    <e v="#N/A"/>
    <s v="6a, 8a"/>
    <n v="-2.8000000000000001E-2"/>
    <s v="Source (6a)"/>
    <n v="0.11666666666666667"/>
    <s v="Derived (8a)"/>
    <s v="N"/>
    <s v="neg"/>
    <s v="insignificant"/>
    <s v="Ridership"/>
    <s v="per capita trip"/>
    <s v="Continuous"/>
    <s v="Aggregate"/>
    <s v="General"/>
    <s v="Australia"/>
    <s v="Sydney"/>
    <n v="2009"/>
    <x v="1"/>
    <x v="2"/>
    <n v="236"/>
    <x v="1"/>
    <n v="0"/>
    <n v="1"/>
    <x v="0"/>
    <s v="Diversity"/>
    <s v="Land use entropy"/>
    <x v="4"/>
    <s v="OLS (partial adjustment)"/>
    <m/>
    <n v="-2.8000000000000001E-2"/>
    <m/>
    <m/>
    <s v=""/>
    <n v="-0.24"/>
    <m/>
  </r>
  <r>
    <n v="65"/>
    <s v="Sung et al. 2014"/>
    <n v="65.2"/>
    <x v="81"/>
    <s v="Table 2 p. 138 (500m buffer)"/>
    <x v="0"/>
    <x v="0"/>
    <x v="1"/>
    <n v="0.106488"/>
    <n v="9.3907294718653738"/>
    <s v="65.2Balance"/>
    <n v="0.33333333333333331"/>
    <n v="3.1302431572884579"/>
    <n v="0.3493551960317231"/>
    <n v="-9.3005340287565328E-3"/>
    <e v="#N/A"/>
    <e v="#N/A"/>
    <e v="#N/A"/>
    <e v="#N/A"/>
    <e v="#N/A"/>
    <e v="#N/A"/>
    <e v="#N/A"/>
    <e v="#N/A"/>
    <n v="0.33333333333333331"/>
    <n v="3.1302431572884579"/>
    <n v="0.31872667698384766"/>
    <n v="-8.4851415946639915E-3"/>
    <e v="#N/A"/>
    <e v="#N/A"/>
    <e v="#N/A"/>
    <e v="#N/A"/>
    <n v="0.33333333333333331"/>
    <n v="3.1302431572884579"/>
    <n v="0.32877501239500329"/>
    <n v="-8.7526483799797768E-3"/>
    <s v="6e, 8a"/>
    <n v="-2.6622E-2"/>
    <s v="Derived (6e)"/>
    <n v="0.106488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-5.0999999999999997E-2"/>
    <m/>
    <m/>
    <s v=""/>
    <n v="-0.25"/>
    <m/>
  </r>
  <r>
    <n v="65"/>
    <s v="Sung et al. 2014"/>
    <n v="65.400000000000006"/>
    <x v="82"/>
    <s v="Table 2 p. 138 (1000m buffer)"/>
    <x v="0"/>
    <x v="0"/>
    <x v="1"/>
    <n v="7.5843333333333332E-2"/>
    <n v="13.1850744956709"/>
    <s v="65.4Balance"/>
    <n v="0.5"/>
    <n v="6.59253724783545"/>
    <n v="0.73576940411206249"/>
    <n v="-1.6740961251761756E-2"/>
    <e v="#N/A"/>
    <e v="#N/A"/>
    <e v="#N/A"/>
    <e v="#N/A"/>
    <e v="#N/A"/>
    <e v="#N/A"/>
    <e v="#N/A"/>
    <e v="#N/A"/>
    <n v="0.5"/>
    <n v="6.59253724783545"/>
    <n v="0.67126334419176314"/>
    <n v="-1.5273254870395186E-2"/>
    <e v="#N/A"/>
    <e v="#N/A"/>
    <e v="#N/A"/>
    <e v="#N/A"/>
    <n v="0.5"/>
    <n v="6.59253724783545"/>
    <n v="0.69242592554667959"/>
    <n v="-1.5754767083963599E-2"/>
    <s v="6e, 8a"/>
    <n v="-2.2752999999999999E-2"/>
    <s v="Derived (6e)"/>
    <n v="7.5843333333333332E-2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-6.0999999999999999E-2"/>
    <m/>
    <m/>
    <s v=""/>
    <n v="-0.3"/>
    <m/>
  </r>
  <r>
    <n v="30"/>
    <s v="Brown et al. 2006"/>
    <n v="30.1"/>
    <x v="83"/>
    <s v="Table 5.3 p. 32 (Final model)"/>
    <x v="0"/>
    <x v="0"/>
    <x v="1"/>
    <n v="0.35200000000000004"/>
    <n v="2.8409090909090908"/>
    <s v="30.1Mix_Land"/>
    <n v="1"/>
    <n v="2.8409090909090908"/>
    <n v="3.8550511458046284E-2"/>
    <n v="-8.4811125207701836E-4"/>
    <e v="#N/A"/>
    <e v="#N/A"/>
    <e v="#N/A"/>
    <e v="#N/A"/>
    <n v="1"/>
    <n v="2.8409090909090908"/>
    <n v="0.32525827555197745"/>
    <n v="-7.1556820621435048E-3"/>
    <e v="#N/A"/>
    <e v="#N/A"/>
    <e v="#N/A"/>
    <e v="#N/A"/>
    <e v="#N/A"/>
    <e v="#N/A"/>
    <e v="#N/A"/>
    <e v="#N/A"/>
    <e v="#N/A"/>
    <e v="#N/A"/>
    <e v="#N/A"/>
    <e v="#N/A"/>
    <s v="4b, 7b, 8a, 8b"/>
    <n v="-2.2000000000000002E-2"/>
    <s v="derived (7b)"/>
    <n v="0.35200000000000004"/>
    <s v="Derived (8a)"/>
    <s v="N"/>
    <s v="neg"/>
    <s v="insignificant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Diversity"/>
    <s v="Land use diversity:highest score achieved for pefect balancing"/>
    <x v="4"/>
    <s v="Negative binomial regression"/>
    <m/>
    <n v="-0.05"/>
    <m/>
    <n v="0.95122942450071402"/>
    <s v="Derived (4b)"/>
    <n v="-6.25E-2"/>
    <s v="derived (8b)"/>
  </r>
  <r>
    <n v="131"/>
    <s v="Zhang 2004"/>
    <n v="131.19999999999999"/>
    <x v="84"/>
    <s v="Table 3 (Boston - non-work trip, expanded)"/>
    <x v="1"/>
    <x v="0"/>
    <x v="1"/>
    <n v="6.9259259259259257E-2"/>
    <n v="14.438502673796792"/>
    <s v="131.2Emp_Den"/>
    <n v="0.5"/>
    <n v="7.2192513368983962"/>
    <n v="0.13353013115274415"/>
    <n v="-2.4970134525563155E-3"/>
    <n v="0.5"/>
    <n v="7.2192513368983962"/>
    <n v="2.6757189985115452E-2"/>
    <n v="-5.0035945272165901E-4"/>
    <n v="0.5"/>
    <n v="7.2192513368983962"/>
    <n v="0.44484847609828965"/>
    <n v="-8.3186665030380164E-3"/>
    <e v="#N/A"/>
    <e v="#N/A"/>
    <e v="#N/A"/>
    <e v="#N/A"/>
    <n v="0.5"/>
    <n v="7.2192513368983962"/>
    <n v="0.31941359335390246"/>
    <n v="-5.973034195717976E-3"/>
    <e v="#N/A"/>
    <e v="#N/A"/>
    <e v="#N/A"/>
    <e v="#N/A"/>
    <s v="4a, 7a, 8a"/>
    <n v="-1.8700000000000001E-2"/>
    <s v="derived (7a)"/>
    <n v="6.9259259259259257E-2"/>
    <s v="Derived (8a)"/>
    <s v="N"/>
    <s v="neg"/>
    <s v="insignificant"/>
    <s v="mode choice (probability)"/>
    <s v="trip"/>
    <s v="Discrete"/>
    <s v="Disaggregate"/>
    <s v="Non-work"/>
    <s v="USA"/>
    <s v="Boston"/>
    <n v="1991"/>
    <x v="1"/>
    <x v="1"/>
    <n v="1036"/>
    <x v="1"/>
    <n v="0"/>
    <n v="1"/>
    <x v="0"/>
    <s v="Density"/>
    <s v="Job density (origin)"/>
    <x v="1"/>
    <s v="Multinomial logistic"/>
    <s v="drive alone or active modes"/>
    <n v="-1.1000000000000001E-3"/>
    <n v="0.99890060477822762"/>
    <m/>
    <s v="Derived (4a)"/>
    <n v="-0.27"/>
    <m/>
  </r>
  <r>
    <n v="111"/>
    <s v="Chatman 2008"/>
    <n v="111.2"/>
    <x v="85"/>
    <s v="Table 5 p. 1020 (col. 3 Built form)"/>
    <x v="1"/>
    <x v="0"/>
    <x v="1"/>
    <n v="5.4009386828965854E-2"/>
    <n v="18.515300000845198"/>
    <s v="111.2Act_Den"/>
    <n v="0.5"/>
    <n v="9.2576500004225988"/>
    <n v="0.51700505842498823"/>
    <n v="-8.5616037675178037E-3"/>
    <n v="0.5"/>
    <n v="9.2576500004225988"/>
    <n v="0.54638326918832636"/>
    <n v="-9.0481069377586834E-3"/>
    <n v="0.5"/>
    <n v="9.2576500004225988"/>
    <n v="0.52999467862367156"/>
    <n v="-8.7767118780080009E-3"/>
    <e v="#N/A"/>
    <e v="#N/A"/>
    <e v="#N/A"/>
    <e v="#N/A"/>
    <n v="0.5"/>
    <n v="9.2576500004225988"/>
    <n v="0.45570062447466125"/>
    <n v="-7.5464023413003897E-3"/>
    <n v="0.5"/>
    <n v="9.2576500004225988"/>
    <n v="0.52731266401359256"/>
    <n v="-8.7322977160650926E-3"/>
    <s v="4b, 7b"/>
    <n v="-1.6559999999999998E-2"/>
    <s v="derived (7b)"/>
    <m/>
    <m/>
    <s v="N"/>
    <s v="neg"/>
    <s v="insignificant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Building density"/>
    <x v="7"/>
    <s v="Negative binomial regression"/>
    <m/>
    <n v="-0.34499999999999997"/>
    <m/>
    <n v="0.70822035346779999"/>
    <s v="Derived (4b)"/>
    <s v=""/>
    <m/>
  </r>
  <r>
    <n v="106"/>
    <s v="Noland and DiPetrillo 2015"/>
    <n v="106.1"/>
    <x v="86"/>
    <s v="Table 13 p. 40"/>
    <x v="0"/>
    <x v="0"/>
    <x v="1"/>
    <n v="4.0945860762741065E-2"/>
    <n v="24.422493052336954"/>
    <s v="106.1Local_Access"/>
    <n v="1"/>
    <n v="24.422493052336954"/>
    <n v="1.1983616352542561E-3"/>
    <n v="-1.9689794573582681E-5"/>
    <e v="#N/A"/>
    <e v="#N/A"/>
    <e v="#N/A"/>
    <e v="#N/A"/>
    <e v="#N/A"/>
    <e v="#N/A"/>
    <e v="#N/A"/>
    <e v="#N/A"/>
    <n v="1"/>
    <n v="24.422493052336954"/>
    <n v="6.5937470328730427E-4"/>
    <n v="-1.0833918637581771E-5"/>
    <n v="1"/>
    <n v="24.422493052336954"/>
    <n v="8.697337605851807E-2"/>
    <n v="-1.4290243091767843E-3"/>
    <e v="#N/A"/>
    <e v="#N/A"/>
    <e v="#N/A"/>
    <e v="#N/A"/>
    <s v="6d"/>
    <n v="-1.643059490084986E-2"/>
    <s v="derived (6d)"/>
    <m/>
    <m/>
    <s v="N"/>
    <s v="neg"/>
    <s v="insignificant"/>
    <s v="Ridership"/>
    <s v="trip frequency"/>
    <s v="Continuous"/>
    <s v="Disaggregate"/>
    <s v="General"/>
    <s v="United Kingdom"/>
    <s v="varies"/>
    <n v="2012"/>
    <x v="0"/>
    <x v="2"/>
    <n v="779"/>
    <x v="1"/>
    <n v="1"/>
    <n v="1"/>
    <x v="0"/>
    <s v="PT-Access"/>
    <s v="Walkability index"/>
    <x v="5"/>
    <s v="SEM"/>
    <m/>
    <n v="-5.8000000000000003E-2"/>
    <m/>
    <m/>
    <s v=""/>
    <s v=""/>
    <m/>
  </r>
  <r>
    <n v="65"/>
    <s v="Sung et al. 2014"/>
    <n v="65.599999999999994"/>
    <x v="87"/>
    <s v="Table 3 p. 139 (250m buffer)"/>
    <x v="0"/>
    <x v="0"/>
    <x v="1"/>
    <n v="4.7418181818181825E-2"/>
    <n v="21.088957055214721"/>
    <s v="65.6Balance"/>
    <n v="0.33333333333333331"/>
    <n v="7.0296523517382399"/>
    <n v="0.78455425089203867"/>
    <n v="-1.2276704917958623E-2"/>
    <e v="#N/A"/>
    <e v="#N/A"/>
    <e v="#N/A"/>
    <e v="#N/A"/>
    <e v="#N/A"/>
    <e v="#N/A"/>
    <e v="#N/A"/>
    <e v="#N/A"/>
    <n v="0.33333333333333331"/>
    <n v="7.0296523517382399"/>
    <n v="0.71577114678914044"/>
    <n v="-1.1200386904956471E-2"/>
    <e v="#N/A"/>
    <e v="#N/A"/>
    <e v="#N/A"/>
    <e v="#N/A"/>
    <n v="0.33333333333333331"/>
    <n v="7.0296523517382399"/>
    <n v="0.73833690321915302"/>
    <n v="-1.1553495861573308E-2"/>
    <s v="6e, 8a"/>
    <n v="-1.5648000000000002E-2"/>
    <s v="Derived (6e)"/>
    <n v="4.7418181818181825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-4.8000000000000001E-2"/>
    <m/>
    <m/>
    <s v=""/>
    <n v="-0.33"/>
    <m/>
  </r>
  <r>
    <n v="65"/>
    <s v="Sung et al. 2014"/>
    <n v="65.099999999999994"/>
    <x v="88"/>
    <s v="Table 2 p. 138 (250m buffer)"/>
    <x v="0"/>
    <x v="0"/>
    <x v="1"/>
    <n v="2.2195588235294116E-2"/>
    <n v="45.053998542370636"/>
    <s v="65.1Balance"/>
    <n v="0.16666666666666666"/>
    <n v="7.5089997570617726"/>
    <n v="0.83805249314973063"/>
    <n v="-1.2648726279108884E-2"/>
    <e v="#N/A"/>
    <e v="#N/A"/>
    <e v="#N/A"/>
    <e v="#N/A"/>
    <e v="#N/A"/>
    <e v="#N/A"/>
    <e v="#N/A"/>
    <e v="#N/A"/>
    <n v="0.16666666666666666"/>
    <n v="7.5089997570617726"/>
    <n v="0.76457911407560009"/>
    <n v="-1.1539792568743032E-2"/>
    <e v="#N/A"/>
    <e v="#N/A"/>
    <e v="#N/A"/>
    <e v="#N/A"/>
    <n v="0.16666666666666666"/>
    <n v="7.5089997570617726"/>
    <n v="0.78868361470698334"/>
    <n v="-1.19036017967725E-2"/>
    <s v="6e, 8a"/>
    <n v="-1.5093000000000001E-2"/>
    <s v="Derived (6e)"/>
    <n v="2.2195588235294116E-2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-0.129"/>
    <m/>
    <m/>
    <s v=""/>
    <n v="-0.68"/>
    <m/>
  </r>
  <r>
    <n v="106"/>
    <s v="Noland and DiPetrillo 2015"/>
    <n v="106.1"/>
    <x v="89"/>
    <s v="Table 13 p. 40"/>
    <x v="0"/>
    <x v="0"/>
    <x v="1"/>
    <n v="4.9702463302186993E-2"/>
    <n v="20.119727143503535"/>
    <s v="106.1Emp_Den"/>
    <n v="1"/>
    <n v="20.119727143503535"/>
    <n v="0.37214243954882059"/>
    <n v="-5.3765621577874928E-3"/>
    <e v="#N/A"/>
    <e v="#N/A"/>
    <e v="#N/A"/>
    <e v="#N/A"/>
    <e v="#N/A"/>
    <e v="#N/A"/>
    <e v="#N/A"/>
    <e v="#N/A"/>
    <n v="1"/>
    <n v="20.119727143503535"/>
    <n v="0.31094082451884197"/>
    <n v="-4.4923461899322777E-3"/>
    <n v="1"/>
    <n v="20.119727143503535"/>
    <n v="0.89019124619749457"/>
    <n v="-1.2861119987555871E-2"/>
    <e v="#N/A"/>
    <e v="#N/A"/>
    <e v="#N/A"/>
    <e v="#N/A"/>
    <s v="6d"/>
    <n v="-1.4447592067988669E-2"/>
    <s v="derived (6d)"/>
    <m/>
    <m/>
    <s v="Y"/>
    <s v="neg"/>
    <s v="N"/>
    <s v="Ridership"/>
    <s v="trip frequency"/>
    <s v="Continuous"/>
    <s v="Disaggregate"/>
    <s v="General"/>
    <s v="United Kingdom"/>
    <s v="varies"/>
    <n v="2012"/>
    <x v="0"/>
    <x v="2"/>
    <n v="779"/>
    <x v="1"/>
    <n v="1"/>
    <n v="1"/>
    <x v="0"/>
    <s v="Density"/>
    <s v="Employment density"/>
    <x v="1"/>
    <s v="SEM"/>
    <m/>
    <n v="-5.0999999999999997E-2"/>
    <m/>
    <m/>
    <s v=""/>
    <s v=""/>
    <m/>
  </r>
  <r>
    <n v="54"/>
    <s v="Zhu et al. 2013"/>
    <n v="54.2"/>
    <x v="90"/>
    <s v="Table 4 p. 68"/>
    <x v="0"/>
    <x v="0"/>
    <x v="1"/>
    <n v="9.1214876538965012E-2"/>
    <n v="10.963123976523958"/>
    <s v="54.2Mix_House"/>
    <n v="0.5"/>
    <n v="5.481561988261979"/>
    <n v="0.64556328641117"/>
    <n v="-8.3665001918887625E-3"/>
    <e v="#N/A"/>
    <e v="#N/A"/>
    <e v="#N/A"/>
    <e v="#N/A"/>
    <e v="#N/A"/>
    <e v="#N/A"/>
    <e v="#N/A"/>
    <e v="#N/A"/>
    <n v="0.5"/>
    <n v="5.481561988261979"/>
    <n v="0.64556328641117011"/>
    <n v="-8.3665001918887642E-3"/>
    <n v="0.5"/>
    <n v="5.481561988261979"/>
    <n v="0.875"/>
    <n v="-1.1339999999999999E-2"/>
    <n v="0.5"/>
    <n v="5.481561988261979"/>
    <n v="0.65834065022786803"/>
    <n v="-8.5320948269531696E-3"/>
    <s v="4a, 7a"/>
    <n v="-1.2959999999999999E-2"/>
    <s v="derived (7a)"/>
    <m/>
    <m/>
    <s v="N"/>
    <s v="Pos"/>
    <s v="insignificant"/>
    <s v="Transit use (probability)"/>
    <s v="individual"/>
    <s v="binary"/>
    <s v="Disaggregate"/>
    <s v="Work"/>
    <s v="USA"/>
    <s v="Los Angeles"/>
    <n v="2009"/>
    <x v="1"/>
    <x v="2"/>
    <n v="3334"/>
    <x v="0"/>
    <n v="0"/>
    <n v="1"/>
    <x v="0"/>
    <s v="Diversity"/>
    <s v="Housing diversity:Entropy: maximises eveness --&gt; 1"/>
    <x v="9"/>
    <s v="Binary logistic"/>
    <s v="no transit trip"/>
    <n v="0.09"/>
    <n v="1.0941742837052104"/>
    <m/>
    <s v="Derived (4a)"/>
    <s v=""/>
    <m/>
  </r>
  <r>
    <n v="31"/>
    <s v="Frank et al. 2008"/>
    <n v="31.2"/>
    <x v="91"/>
    <s v="Table 4 p. 48 (significance from table 3 p. 46)"/>
    <x v="1"/>
    <x v="0"/>
    <x v="1"/>
    <n v="2.3809523809523807E-3"/>
    <n v="420.00000000000006"/>
    <s v="31.2Comm_Den"/>
    <n v="0.5"/>
    <n v="210.00000000000003"/>
    <n v="3.0120819688617209"/>
    <n v="-3.0120819688617208E-2"/>
    <n v="0.5"/>
    <n v="210.00000000000003"/>
    <n v="2.6053684354552651"/>
    <n v="-2.6053684354552652E-2"/>
    <n v="0.5"/>
    <n v="210.00000000000003"/>
    <n v="2.6053684354552651"/>
    <n v="-2.6053684354552652E-2"/>
    <e v="#N/A"/>
    <e v="#N/A"/>
    <e v="#N/A"/>
    <e v="#N/A"/>
    <e v="#N/A"/>
    <e v="#N/A"/>
    <e v="#N/A"/>
    <e v="#N/A"/>
    <e v="#N/A"/>
    <e v="#N/A"/>
    <e v="#N/A"/>
    <e v="#N/A"/>
    <s v="4a, 8a"/>
    <n v="-0.01"/>
    <s v="Source"/>
    <n v="2.3809523809523807E-3"/>
    <s v="Derived (8a)"/>
    <s v="Y"/>
    <s v="Pos"/>
    <s v="Y"/>
    <s v="mode choice (probability)"/>
    <s v="tour"/>
    <s v="binary"/>
    <s v="Disaggregate"/>
    <s v="Non-work"/>
    <s v="USA"/>
    <s v="Puget Sound"/>
    <n v="1999"/>
    <x v="1"/>
    <x v="1"/>
    <n v="10475"/>
    <x v="1"/>
    <n v="0"/>
    <n v="0"/>
    <x v="1"/>
    <s v="Density"/>
    <s v="Retail floor area continuous (fraction)"/>
    <x v="8"/>
    <s v="Multinomial logistic (nested)"/>
    <s v="Not choosing transit"/>
    <n v="0.28349999999999997"/>
    <n v="1.3277688803138623"/>
    <m/>
    <s v="Derived (4a)"/>
    <n v="4.2"/>
    <m/>
  </r>
  <r>
    <n v="31"/>
    <s v="Frank et al. 2008"/>
    <n v="31.1"/>
    <x v="92"/>
    <s v="Table 4 p. 48 (significance from table 3 p. 46)"/>
    <x v="1"/>
    <x v="0"/>
    <x v="1"/>
    <n v="1.2987012987012987E-3"/>
    <n v="770"/>
    <s v="31.1Comm_Den"/>
    <n v="0.5"/>
    <n v="385"/>
    <n v="5.5221502762464869"/>
    <n v="-5.5221502762464868E-2"/>
    <n v="0.5"/>
    <n v="385"/>
    <n v="4.7765087983346524"/>
    <n v="-4.7765087983346527E-2"/>
    <n v="0.5"/>
    <n v="385"/>
    <n v="4.7765087983346524"/>
    <n v="-4.7765087983346527E-2"/>
    <e v="#N/A"/>
    <e v="#N/A"/>
    <e v="#N/A"/>
    <e v="#N/A"/>
    <e v="#N/A"/>
    <e v="#N/A"/>
    <e v="#N/A"/>
    <e v="#N/A"/>
    <e v="#N/A"/>
    <e v="#N/A"/>
    <e v="#N/A"/>
    <e v="#N/A"/>
    <s v="4a, 8a"/>
    <n v="-0.01"/>
    <s v="Source"/>
    <n v="1.2987012987012987E-3"/>
    <s v="Derived (8a)"/>
    <s v="Y"/>
    <s v="Pos"/>
    <s v="Y"/>
    <s v="mode choice (probability)"/>
    <s v="tour"/>
    <s v="binary"/>
    <s v="Disaggregate"/>
    <s v="Work"/>
    <s v="USA"/>
    <s v="Puget Sound"/>
    <n v="1999"/>
    <x v="1"/>
    <x v="1"/>
    <n v="8707"/>
    <x v="1"/>
    <n v="0"/>
    <n v="0"/>
    <x v="1"/>
    <s v="Density"/>
    <s v="Retail floor area continuous (fraction)"/>
    <x v="8"/>
    <s v="Multinomial logistic (nested)"/>
    <s v="Not choosing transit"/>
    <n v="0.309"/>
    <n v="1.362062370503422"/>
    <m/>
    <s v="Derived (4a)"/>
    <n v="7.7"/>
    <m/>
  </r>
  <r>
    <n v="154"/>
    <s v="Lu et al. 2018"/>
    <n v="154.1"/>
    <x v="93"/>
    <s v="Tables 3 (diagnostics) and 4 (elasticities) pp 8 - 9"/>
    <x v="0"/>
    <x v="0"/>
    <x v="1"/>
    <n v="5.0000000000000001E-3"/>
    <n v="200"/>
    <s v="154.1Pop_Den"/>
    <n v="1"/>
    <n v="200"/>
    <n v="4.051624560061601"/>
    <n v="-4.0516245600616008E-2"/>
    <e v="#N/A"/>
    <e v="#N/A"/>
    <e v="#N/A"/>
    <e v="#N/A"/>
    <e v="#N/A"/>
    <e v="#N/A"/>
    <e v="#N/A"/>
    <e v="#N/A"/>
    <n v="1"/>
    <n v="200"/>
    <n v="3.1584286191793747"/>
    <n v="-3.1584286191793751E-2"/>
    <n v="1"/>
    <n v="200"/>
    <n v="10.746425968260613"/>
    <n v="-0.10746425968260613"/>
    <n v="1"/>
    <n v="200"/>
    <n v="3.0651751531146512"/>
    <n v="-3.0651751531146514E-2"/>
    <s v="Source, 8a, 8b"/>
    <n v="-0.01"/>
    <s v="Source"/>
    <n v="5.0000000000000001E-3"/>
    <s v="derived, 8a, 8b"/>
    <s v="Y"/>
    <s v="neg"/>
    <s v="N"/>
    <s v="Mode share"/>
    <s v="trip"/>
    <s v="Ratio"/>
    <s v="Aggregate"/>
    <s v="Work"/>
    <s v="Hong Kong"/>
    <s v="Hong Kong"/>
    <n v="2011"/>
    <x v="0"/>
    <x v="0"/>
    <n v="4768"/>
    <x v="0"/>
    <n v="0"/>
    <n v="1"/>
    <x v="0"/>
    <s v="Density"/>
    <s v="residents per km^2 in a street block"/>
    <x v="2"/>
    <s v="generalized linear mixed models"/>
    <m/>
    <n v="-0.02"/>
    <m/>
    <m/>
    <m/>
    <n v="-2"/>
    <s v="derived (8b)"/>
  </r>
  <r>
    <n v="154"/>
    <s v="Lu et al. 2018"/>
    <n v="154.1"/>
    <x v="94"/>
    <s v="Tables 3 (diagnostics) and 4 (elasticities) pp 8 - 9"/>
    <x v="0"/>
    <x v="0"/>
    <x v="1"/>
    <n v="4.1333333333333335E-3"/>
    <n v="241.93548387096774"/>
    <s v="154.1Mix_Land"/>
    <n v="1"/>
    <n v="241.93548387096774"/>
    <n v="3.2830112983626512"/>
    <n v="-3.2830112983626515E-2"/>
    <e v="#N/A"/>
    <e v="#N/A"/>
    <e v="#N/A"/>
    <e v="#N/A"/>
    <e v="#N/A"/>
    <e v="#N/A"/>
    <e v="#N/A"/>
    <e v="#N/A"/>
    <n v="1"/>
    <n v="241.93548387096774"/>
    <n v="2.8026429241925066"/>
    <n v="-2.8026429241925065E-2"/>
    <n v="1"/>
    <n v="241.93548387096774"/>
    <n v="1.7923636826132827"/>
    <n v="-1.7923636826132829E-2"/>
    <n v="1"/>
    <n v="241.93548387096774"/>
    <n v="2.2951804672757459"/>
    <n v="-2.295180467275746E-2"/>
    <s v="Source, 8a, 8b"/>
    <n v="-0.01"/>
    <s v="Source"/>
    <n v="4.1333333333333335E-3"/>
    <s v="derived, 8a, 8b"/>
    <s v="Y"/>
    <s v="neg"/>
    <s v="N"/>
    <s v="Mode share"/>
    <s v="trip"/>
    <s v="Ratio"/>
    <s v="Aggregate"/>
    <s v="Work"/>
    <s v="Hong Kong"/>
    <s v="Hong Kong"/>
    <n v="2011"/>
    <x v="0"/>
    <x v="0"/>
    <n v="4768"/>
    <x v="0"/>
    <n v="0"/>
    <n v="1"/>
    <x v="0"/>
    <s v="Diversity"/>
    <s v="Entropy score of number of residents and jobs in different industries in a TPU"/>
    <x v="4"/>
    <s v="generalized linear mixed models"/>
    <m/>
    <n v="-1.5"/>
    <m/>
    <m/>
    <m/>
    <n v="-2.4193548387096775"/>
    <s v="derived (8b)"/>
  </r>
  <r>
    <n v="65"/>
    <s v="Sung et al. 2014"/>
    <n v="65.400000000000006"/>
    <x v="95"/>
    <s v="Table 2 p. 138 (1000m buffer)"/>
    <x v="0"/>
    <x v="0"/>
    <x v="1"/>
    <n v="6.9800000000000001E-3"/>
    <n v="143.26647564469914"/>
    <s v="65.4Comm_Den"/>
    <n v="1"/>
    <n v="143.26647564469914"/>
    <n v="2.0549065144369765"/>
    <n v="-1.7211896964924114E-2"/>
    <e v="#N/A"/>
    <e v="#N/A"/>
    <e v="#N/A"/>
    <e v="#N/A"/>
    <e v="#N/A"/>
    <e v="#N/A"/>
    <e v="#N/A"/>
    <e v="#N/A"/>
    <n v="1"/>
    <n v="143.26647564469914"/>
    <n v="2.1545628386496984"/>
    <n v="-1.8046618336529874E-2"/>
    <e v="#N/A"/>
    <e v="#N/A"/>
    <e v="#N/A"/>
    <e v="#N/A"/>
    <n v="1"/>
    <n v="143.26647564469914"/>
    <n v="2.2544099243903943"/>
    <n v="-1.8882937526693941E-2"/>
    <s v="6e, 8a"/>
    <n v="-8.3759999999999998E-3"/>
    <s v="Derived (6e)"/>
    <n v="6.9800000000000001E-3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Commercial density"/>
    <x v="8"/>
    <s v="OLS"/>
    <m/>
    <n v="-4.1879999999999997"/>
    <m/>
    <m/>
    <s v=""/>
    <n v="-1.2"/>
    <m/>
  </r>
  <r>
    <n v="65"/>
    <s v="Sung et al. 2014"/>
    <n v="65.2"/>
    <x v="96"/>
    <s v="Table 2 p. 138 (500m buffer)"/>
    <x v="0"/>
    <x v="0"/>
    <x v="1"/>
    <n v="1.7634042553191492E-2"/>
    <n v="56.708494208494201"/>
    <s v="65.2Balance"/>
    <n v="0.33333333333333331"/>
    <n v="18.902831402831399"/>
    <n v="2.1096771204225719"/>
    <n v="-1.7485003974062278E-2"/>
    <e v="#N/A"/>
    <e v="#N/A"/>
    <e v="#N/A"/>
    <e v="#N/A"/>
    <e v="#N/A"/>
    <e v="#N/A"/>
    <e v="#N/A"/>
    <e v="#N/A"/>
    <n v="0.33333333333333331"/>
    <n v="18.902831402831399"/>
    <n v="1.9247184119170253"/>
    <n v="-1.5952066197968306E-2"/>
    <e v="#N/A"/>
    <e v="#N/A"/>
    <e v="#N/A"/>
    <e v="#N/A"/>
    <n v="0.33333333333333331"/>
    <n v="18.902831402831399"/>
    <n v="1.9853980398602777"/>
    <n v="-1.6454978954361984E-2"/>
    <s v="6e, 8a"/>
    <n v="-8.2880000000000002E-3"/>
    <s v="Derived (6e)"/>
    <n v="1.7634042553191492E-2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-0.112"/>
    <m/>
    <m/>
    <s v=""/>
    <n v="-0.47"/>
    <m/>
  </r>
  <r>
    <n v="65"/>
    <s v="Sung et al. 2014"/>
    <n v="65.099999999999994"/>
    <x v="97"/>
    <s v="Table 3 p. 139 (1500m buffer)"/>
    <x v="0"/>
    <x v="0"/>
    <x v="1"/>
    <n v="8.355555555555555E-2"/>
    <n v="11.968085106382979"/>
    <s v="65.1Balance"/>
    <n v="0.16666666666666666"/>
    <n v="1.9946808510638299"/>
    <n v="0.22261916558193828"/>
    <n v="-1.6740961251761758E-3"/>
    <e v="#N/A"/>
    <e v="#N/A"/>
    <e v="#N/A"/>
    <e v="#N/A"/>
    <e v="#N/A"/>
    <e v="#N/A"/>
    <e v="#N/A"/>
    <e v="#N/A"/>
    <n v="0.16666666666666666"/>
    <n v="1.9946808510638299"/>
    <n v="0.20310179348929772"/>
    <n v="-1.5273254870395187E-3"/>
    <e v="#N/A"/>
    <e v="#N/A"/>
    <e v="#N/A"/>
    <e v="#N/A"/>
    <n v="0.16666666666666666"/>
    <n v="1.9946808510638299"/>
    <n v="0.20950488143568621"/>
    <n v="-1.5754767083963604E-3"/>
    <s v="6e, 8a"/>
    <n v="-7.5199999999999998E-3"/>
    <s v="Derived (6e)"/>
    <n v="8.355555555555555E-2"/>
    <s v="Derived (8a)"/>
    <s v="N"/>
    <s v="neg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-0.02"/>
    <m/>
    <m/>
    <s v=""/>
    <n v="-0.09"/>
    <m/>
  </r>
  <r>
    <n v="17"/>
    <s v="Ryan and Frank 2009"/>
    <n v="17.100000000000001"/>
    <x v="98"/>
    <s v="Table 5 p. 51"/>
    <x v="0"/>
    <x v="0"/>
    <x v="1"/>
    <n v="1.4364089775561098E-3"/>
    <n v="696.18055555555554"/>
    <s v="17.1Amenity"/>
    <n v="1"/>
    <n v="696.18055555555554"/>
    <n v="4.2286167428083372"/>
    <n v="-2.4356832438576021E-2"/>
    <e v="#N/A"/>
    <e v="#N/A"/>
    <e v="#N/A"/>
    <e v="#N/A"/>
    <n v="1"/>
    <n v="696.18055555555554"/>
    <e v="#N/A"/>
    <e v="#N/A"/>
    <e v="#N/A"/>
    <e v="#N/A"/>
    <e v="#N/A"/>
    <e v="#N/A"/>
    <n v="1"/>
    <n v="696.18055555555554"/>
    <n v="5.6299945316421898"/>
    <n v="-3.2428768502259009E-2"/>
    <e v="#N/A"/>
    <e v="#N/A"/>
    <e v="#N/A"/>
    <e v="#N/A"/>
    <s v="6e, 8a"/>
    <n v="-5.7599999999999995E-3"/>
    <s v="Derived (6e)"/>
    <n v="1.4364089775561098E-3"/>
    <s v="Derived (8a)"/>
    <s v="Y"/>
    <s v="Pos"/>
    <s v="Y"/>
    <s v="Ridership"/>
    <s v="boarding + alighting"/>
    <s v="Continuous"/>
    <s v="Aggregate"/>
    <s v="General"/>
    <s v="USA"/>
    <s v="San Diego"/>
    <n v="2002"/>
    <x v="1"/>
    <x v="1"/>
    <n v="3582"/>
    <x v="1"/>
    <n v="0"/>
    <n v="1"/>
    <x v="0"/>
    <s v="PT-Design"/>
    <s v="Walkability Index"/>
    <x v="6"/>
    <s v="OLS"/>
    <m/>
    <n v="7.1999999999999995E-2"/>
    <m/>
    <m/>
    <s v=""/>
    <n v="4.01"/>
    <m/>
  </r>
  <r>
    <n v="54"/>
    <s v="Zhu et al. 2013"/>
    <n v="54.1"/>
    <x v="99"/>
    <s v="Table 3 p. 68"/>
    <x v="0"/>
    <x v="0"/>
    <x v="1"/>
    <n v="9.1214876538965012E-2"/>
    <n v="10.963123976523958"/>
    <s v="54.1Mix_House"/>
    <n v="0.5"/>
    <n v="5.481561988261979"/>
    <n v="0.64556328641117"/>
    <n v="-3.7184445297283389E-3"/>
    <e v="#N/A"/>
    <e v="#N/A"/>
    <e v="#N/A"/>
    <e v="#N/A"/>
    <e v="#N/A"/>
    <e v="#N/A"/>
    <e v="#N/A"/>
    <e v="#N/A"/>
    <n v="0.5"/>
    <n v="5.481561988261979"/>
    <n v="0.64556328641117011"/>
    <n v="-3.7184445297283393E-3"/>
    <n v="0.5"/>
    <n v="5.481561988261979"/>
    <n v="0.875"/>
    <n v="-5.0399999999999993E-3"/>
    <n v="0.5"/>
    <n v="5.481561988261979"/>
    <n v="0.65834065022786803"/>
    <n v="-3.7920421453125196E-3"/>
    <s v="4a, 7a"/>
    <n v="-5.7599999999999995E-3"/>
    <s v="derived (7a)"/>
    <m/>
    <m/>
    <s v="N"/>
    <s v="Pos"/>
    <s v="insignificant"/>
    <s v="mode choice (probability)"/>
    <s v="trip"/>
    <s v="categorical"/>
    <s v="Disaggregate"/>
    <s v="Work"/>
    <s v="USA"/>
    <s v="Los Angeles"/>
    <n v="2009"/>
    <x v="1"/>
    <x v="2"/>
    <n v="4934"/>
    <x v="0"/>
    <n v="0"/>
    <n v="1"/>
    <x v="0"/>
    <s v="Diversity"/>
    <s v="Housing diversity:Entropy: maximises eveness --&gt; 1"/>
    <x v="9"/>
    <s v="Multinomial logistic"/>
    <s v="automobile"/>
    <n v="0.04"/>
    <n v="1.0408107741923882"/>
    <m/>
    <s v="Derived (4a)"/>
    <s v=""/>
    <m/>
  </r>
  <r>
    <n v="65"/>
    <s v="Sung et al. 2014"/>
    <n v="65.5"/>
    <x v="100"/>
    <s v="Table 2 p. 138 (1500m buffer)"/>
    <x v="0"/>
    <x v="0"/>
    <x v="1"/>
    <n v="8.2242424242424238E-3"/>
    <n v="121.59174649963154"/>
    <s v="65.5Emp_Den"/>
    <n v="1"/>
    <n v="121.59174649963154"/>
    <n v="2.2490090868844241"/>
    <n v="-1.2207621323608654E-2"/>
    <e v="#N/A"/>
    <e v="#N/A"/>
    <e v="#N/A"/>
    <e v="#N/A"/>
    <e v="#N/A"/>
    <e v="#N/A"/>
    <e v="#N/A"/>
    <e v="#N/A"/>
    <n v="1"/>
    <n v="121.59174649963154"/>
    <n v="1.8791426763205004"/>
    <n v="-1.0199986447067676E-2"/>
    <e v="#N/A"/>
    <e v="#N/A"/>
    <e v="#N/A"/>
    <e v="#N/A"/>
    <n v="1"/>
    <n v="121.59174649963154"/>
    <n v="1.8641296474897686"/>
    <n v="-1.0118495726574464E-2"/>
    <s v="6e, 8a"/>
    <n v="-5.4279999999999997E-3"/>
    <s v="Derived (6e)"/>
    <n v="8.2242424242424238E-3"/>
    <s v="Derived (8a)"/>
    <s v="N"/>
    <s v="neg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Office density"/>
    <x v="1"/>
    <s v="OLS"/>
    <m/>
    <n v="-1.357"/>
    <m/>
    <m/>
    <s v=""/>
    <n v="-0.66"/>
    <m/>
  </r>
  <r>
    <n v="47"/>
    <s v="Lee and Lee 2013"/>
    <n v="47.7"/>
    <x v="101"/>
    <s v="A-4 p. 328 pooled model 6"/>
    <x v="0"/>
    <x v="0"/>
    <x v="1"/>
    <n v="8.6956521739130436E-3"/>
    <n v="115"/>
    <s v="47.7Centrality"/>
    <n v="1"/>
    <n v="115"/>
    <n v="8.0224637268201479E-6"/>
    <n v="-3.2089854907280592E-8"/>
    <e v="#N/A"/>
    <e v="#N/A"/>
    <e v="#N/A"/>
    <e v="#N/A"/>
    <e v="#N/A"/>
    <e v="#N/A"/>
    <e v="#N/A"/>
    <e v="#N/A"/>
    <n v="1"/>
    <n v="115"/>
    <n v="0.41084867680150722"/>
    <n v="-1.6433947072060288E-3"/>
    <n v="1"/>
    <n v="115"/>
    <n v="0.38158835147991182"/>
    <n v="-1.5263534059196473E-3"/>
    <e v="#N/A"/>
    <e v="#N/A"/>
    <e v="#N/A"/>
    <e v="#N/A"/>
    <s v="6a, 8a, 5"/>
    <n v="-4.0000000000000001E-3"/>
    <s v="Source (6a)"/>
    <n v="8.6956521739130436E-3"/>
    <s v="Derived (8a)"/>
    <s v="N"/>
    <s v="neg"/>
    <s v="insignificant"/>
    <s v="Ridership"/>
    <s v="unlinked trip"/>
    <s v="Continuous"/>
    <s v="Disaggregate"/>
    <s v="General"/>
    <s v="USA"/>
    <s v="varies"/>
    <s v="2002 - 2010"/>
    <x v="2"/>
    <x v="2"/>
    <n v="6369"/>
    <x v="1"/>
    <n v="0"/>
    <n v="1"/>
    <x v="0"/>
    <s v="PT-Access"/>
    <s v="Compactness index"/>
    <x v="11"/>
    <s v="2SLS"/>
    <m/>
    <n v="-4.0000000000000001E-3"/>
    <m/>
    <m/>
    <s v=""/>
    <n v="-0.46"/>
    <m/>
  </r>
  <r>
    <n v="131"/>
    <s v="Zhang 2004"/>
    <n v="131.19999999999999"/>
    <x v="102"/>
    <s v="Table 3 (Boston - non-work trip, expanded)"/>
    <x v="1"/>
    <x v="0"/>
    <x v="1"/>
    <n v="0.12663333333333332"/>
    <n v="7.8968149513029751"/>
    <s v="131.2Balance"/>
    <n v="0.5"/>
    <n v="3.9484074756514875"/>
    <n v="0.44066757704032006"/>
    <n v="-1.6740961251761758E-3"/>
    <n v="0.5"/>
    <n v="3.9484074756514875"/>
    <n v="1.1239530843194894"/>
    <n v="-4.2698977673297396E-3"/>
    <n v="0.5"/>
    <n v="3.9484074756514875"/>
    <n v="0.71581800515058369"/>
    <n v="-2.7193926015670672E-3"/>
    <e v="#N/A"/>
    <e v="#N/A"/>
    <e v="#N/A"/>
    <e v="#N/A"/>
    <n v="0.5"/>
    <n v="3.9484074756514875"/>
    <n v="0.28449386569425833"/>
    <n v="-1.0807921957724873E-3"/>
    <e v="#N/A"/>
    <e v="#N/A"/>
    <e v="#N/A"/>
    <e v="#N/A"/>
    <s v="4a, 7a, 8a"/>
    <n v="-3.7989999999999999E-3"/>
    <s v="derived (7a)"/>
    <n v="0.12663333333333332"/>
    <s v="Derived (8a)"/>
    <s v="N"/>
    <s v="neg"/>
    <s v="insignificant"/>
    <s v="mode choice (probability)"/>
    <s v="trip"/>
    <s v="Discrete"/>
    <s v="Disaggregate"/>
    <s v="Non-work"/>
    <s v="USA"/>
    <s v="Boston"/>
    <n v="1991"/>
    <x v="1"/>
    <x v="1"/>
    <n v="1036"/>
    <x v="1"/>
    <n v="0"/>
    <n v="1"/>
    <x v="0"/>
    <s v="Diversity"/>
    <s v="Land use balance (origin)"/>
    <x v="3"/>
    <s v="Multinomial logistic"/>
    <s v="drive alone or active modes"/>
    <n v="-1.3100000000000001E-2"/>
    <n v="0.98698543154204177"/>
    <m/>
    <s v="Derived (4a)"/>
    <n v="-0.03"/>
    <m/>
  </r>
  <r>
    <n v="104"/>
    <s v="Peterson 2011"/>
    <n v="104.2"/>
    <x v="103"/>
    <s v="Table 5.8 p. 27"/>
    <x v="0"/>
    <x v="0"/>
    <x v="1"/>
    <n v="2.4229339090800045E-4"/>
    <n v="4127.227722772278"/>
    <s v="104.2Local_Access"/>
    <n v="1"/>
    <n v="4127.227722772278"/>
    <n v="0.20251459801131233"/>
    <n v="-4.0907948798285081E-4"/>
    <e v="#N/A"/>
    <e v="#N/A"/>
    <e v="#N/A"/>
    <e v="#N/A"/>
    <e v="#N/A"/>
    <e v="#N/A"/>
    <e v="#N/A"/>
    <e v="#N/A"/>
    <n v="1"/>
    <n v="4127.227722772278"/>
    <n v="0.11142963780438875"/>
    <n v="-2.2508786836486524E-4"/>
    <n v="1"/>
    <n v="4127.227722772278"/>
    <n v="14.69788231867124"/>
    <n v="-2.96897222837159E-2"/>
    <e v="#N/A"/>
    <e v="#N/A"/>
    <e v="#N/A"/>
    <e v="#N/A"/>
    <s v="6e, 4b, 8a"/>
    <n v="-2.0199999999999997E-3"/>
    <s v="Derived (6e)"/>
    <n v="2.4229339090800045E-4"/>
    <s v="Derived (8a)"/>
    <s v="Y"/>
    <s v="Pos"/>
    <s v="Y"/>
    <s v="Ridership"/>
    <s v="boarding"/>
    <s v="Continuous"/>
    <s v="Aggregate"/>
    <s v="General"/>
    <s v="USA"/>
    <s v="Fargo- Moorhead"/>
    <n v="2010"/>
    <x v="0"/>
    <x v="2"/>
    <n v="15"/>
    <x v="1"/>
    <n v="0"/>
    <n v="1"/>
    <x v="0"/>
    <s v="PT-Access"/>
    <s v="Walkability index"/>
    <x v="5"/>
    <s v="OLS"/>
    <m/>
    <n v="1.4999999999999999E-2"/>
    <m/>
    <n v="1.0151130646157189"/>
    <s v="Derived (4b)"/>
    <n v="8.3369999999999997"/>
    <m/>
  </r>
  <r>
    <n v="167"/>
    <s v="Alam et al. 2018"/>
    <n v="167.1"/>
    <x v="104"/>
    <s v="Table 2 p. 824"/>
    <x v="0"/>
    <x v="0"/>
    <x v="1"/>
    <n v="5.1063218618673668E-2"/>
    <n v="19.583567723525814"/>
    <s v="167.1Centrality"/>
    <n v="1"/>
    <n v="19.583567723525814"/>
    <n v="1.3661605365540145E-6"/>
    <n v="-2.7323210731080289E-9"/>
    <e v="#N/A"/>
    <e v="#N/A"/>
    <e v="#N/A"/>
    <e v="#N/A"/>
    <e v="#N/A"/>
    <e v="#N/A"/>
    <e v="#N/A"/>
    <e v="#N/A"/>
    <n v="1"/>
    <n v="19.583567723525814"/>
    <n v="6.9964199010985093E-2"/>
    <n v="-1.3992839802197019E-4"/>
    <n v="1"/>
    <n v="19.583567723525814"/>
    <n v="6.4981402814916739E-2"/>
    <n v="-1.2996280562983347E-4"/>
    <n v="1"/>
    <n v="19.583567723525814"/>
    <n v="6.8309037722304167E-7"/>
    <n v="-1.3661807544460833E-9"/>
    <s v="6a"/>
    <n v="-2E-3"/>
    <s v="derived (6a)"/>
    <m/>
    <m/>
    <s v="N"/>
    <s v="neg"/>
    <s v="insignificant"/>
    <s v="Ridership"/>
    <s v="passenger miles: annual passenger trip multiplied by the system’s average trip length_x000a_length in miles,"/>
    <s v="Continuous"/>
    <s v="Aggregate"/>
    <s v="General"/>
    <s v="USA"/>
    <s v="varies"/>
    <n v="2010"/>
    <x v="0"/>
    <x v="0"/>
    <n v="358"/>
    <x v="0"/>
    <n v="0"/>
    <n v="1"/>
    <x v="0"/>
    <s v="PT-Access"/>
    <s v="Metropolitan Sprawl Indicator"/>
    <x v="11"/>
    <s v="OLS"/>
    <m/>
    <n v="-2E-3"/>
    <m/>
    <m/>
    <m/>
    <m/>
    <m/>
  </r>
  <r>
    <n v="129"/>
    <s v="Zhao et al. 2014"/>
    <n v="129.1"/>
    <x v="105"/>
    <s v="Table 2 p. 143"/>
    <x v="0"/>
    <x v="0"/>
    <x v="1"/>
    <n v="-5.9291718277595397E-4"/>
    <n v="-1686.5761847517088"/>
    <s v="129.1Emp_Den"/>
    <n v="0.5"/>
    <n v="-843.28809237585438"/>
    <n v="-15.597790452170825"/>
    <n v="2.2750567012179767E-2"/>
    <e v="#N/A"/>
    <e v="#N/A"/>
    <e v="#N/A"/>
    <e v="#N/A"/>
    <e v="#N/A"/>
    <e v="#N/A"/>
    <e v="#N/A"/>
    <e v="#N/A"/>
    <n v="0.5"/>
    <n v="-843.28809237585438"/>
    <n v="-13.032616838192833"/>
    <n v="1.90090656513534E-2"/>
    <e v="#N/A"/>
    <e v="#N/A"/>
    <e v="#N/A"/>
    <e v="#N/A"/>
    <n v="0.5"/>
    <n v="-843.28809237585438"/>
    <n v="-12.928495392388204"/>
    <n v="1.885719658134332E-2"/>
    <s v="6c, 8a"/>
    <n v="-1.4585762696288469E-3"/>
    <s v="derived (6c)"/>
    <n v="-5.9291718277595397E-4"/>
    <s v="Derived (8a)"/>
    <s v="Y"/>
    <s v="neg"/>
    <s v="N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Business/office building floor area (common catchment area)"/>
    <x v="1"/>
    <s v="OLS"/>
    <m/>
    <n v="-4.3200000000000002E-2"/>
    <m/>
    <m/>
    <m/>
    <n v="2.46"/>
    <m/>
  </r>
  <r>
    <n v="54"/>
    <s v="Zhu et al. 2013"/>
    <n v="54.3"/>
    <x v="106"/>
    <s v="Table 5 p. 69"/>
    <x v="0"/>
    <x v="0"/>
    <x v="1"/>
    <n v="9.1214876538965012E-2"/>
    <n v="10.963123976523958"/>
    <s v="54.3Mix_House"/>
    <n v="0.5"/>
    <n v="5.481561988261979"/>
    <n v="0.64556328641117"/>
    <n v="-7.4368890594566771E-4"/>
    <e v="#N/A"/>
    <e v="#N/A"/>
    <e v="#N/A"/>
    <e v="#N/A"/>
    <e v="#N/A"/>
    <e v="#N/A"/>
    <e v="#N/A"/>
    <e v="#N/A"/>
    <n v="0.5"/>
    <n v="5.481561988261979"/>
    <n v="0.64556328641117011"/>
    <n v="-7.4368890594566782E-4"/>
    <n v="0.5"/>
    <n v="5.481561988261979"/>
    <n v="0.875"/>
    <n v="-1.0079999999999998E-3"/>
    <n v="0.5"/>
    <n v="5.481561988261979"/>
    <n v="0.65834065022786803"/>
    <n v="-7.5840842906250386E-4"/>
    <s v="4a, 7a"/>
    <n v="-1.1519999999999998E-3"/>
    <s v="derived (7a)"/>
    <m/>
    <m/>
    <s v="N"/>
    <s v="Pos"/>
    <s v="insignificant"/>
    <s v="Transit use (probability)"/>
    <s v="individual"/>
    <s v="binary"/>
    <s v="Disaggregate"/>
    <s v="Non-work"/>
    <s v="USA"/>
    <s v="Los Angeles"/>
    <n v="2009"/>
    <x v="1"/>
    <x v="2"/>
    <n v="8181"/>
    <x v="0"/>
    <n v="0"/>
    <n v="1"/>
    <x v="0"/>
    <s v="Diversity"/>
    <s v="Residential density Index:Entropy: maximises eveness --&gt; 1"/>
    <x v="9"/>
    <s v="Binary logistic"/>
    <s v="no transit trip"/>
    <n v="0.02"/>
    <n v="1.0202013400267558"/>
    <m/>
    <s v="Derived (4a)"/>
    <s v=""/>
    <m/>
  </r>
  <r>
    <n v="54"/>
    <s v="Zhu et al. 2013"/>
    <n v="54.1"/>
    <x v="107"/>
    <s v="Table 3 p. 68"/>
    <x v="0"/>
    <x v="0"/>
    <x v="1"/>
    <n v="0.10300154641287317"/>
    <n v="9.7085921020212922"/>
    <s v="54.1Mix_Land"/>
    <n v="1"/>
    <n v="9.7085921020212922"/>
    <n v="0.13174345925680525"/>
    <n v="-8.8531604620573141E-5"/>
    <e v="#N/A"/>
    <e v="#N/A"/>
    <e v="#N/A"/>
    <e v="#N/A"/>
    <e v="#N/A"/>
    <e v="#N/A"/>
    <e v="#N/A"/>
    <e v="#N/A"/>
    <n v="1"/>
    <n v="9.7085921020212922"/>
    <n v="0.11246683009555175"/>
    <n v="-7.5577709824210787E-5"/>
    <n v="1"/>
    <n v="9.7085921020212922"/>
    <n v="7.1925488624272338E-2"/>
    <n v="-4.8333928355511015E-5"/>
    <n v="1"/>
    <n v="9.7085921020212922"/>
    <n v="9.2102946623534965E-2"/>
    <n v="-6.1893180131015503E-5"/>
    <s v="4a, 7a"/>
    <n v="-6.7200000000000007E-4"/>
    <s v="derived (7a)"/>
    <m/>
    <m/>
    <s v="N"/>
    <s v="neg"/>
    <s v="insignificant"/>
    <s v="mode choice (probability)"/>
    <s v="trip"/>
    <s v="categorical"/>
    <s v="Disaggregate"/>
    <s v="Work"/>
    <s v="USA"/>
    <s v="Los Angeles"/>
    <n v="2009"/>
    <x v="1"/>
    <x v="2"/>
    <n v="4934"/>
    <x v="0"/>
    <n v="0"/>
    <n v="1"/>
    <x v="0"/>
    <s v="Diversity"/>
    <s v="Land use mix:Entropy: maximises eveness --&gt; 1"/>
    <x v="4"/>
    <s v="Multinomial logistic"/>
    <s v="automobile"/>
    <n v="-7.0000000000000007E-2"/>
    <n v="0.93239381990594827"/>
    <m/>
    <s v="Derived (4a)"/>
    <s v=""/>
    <m/>
  </r>
  <r>
    <n v="54"/>
    <s v="Zhu et al. 2013"/>
    <n v="54.1"/>
    <x v="108"/>
    <s v="Table 3 p. 68"/>
    <x v="0"/>
    <x v="0"/>
    <x v="1"/>
    <n v="9.1214876538965012E-2"/>
    <n v="10.963123976523958"/>
    <s v="54.1Mix_House"/>
    <n v="0.5"/>
    <n v="5.481561988261979"/>
    <n v="0.64556328641117"/>
    <n v="-3.7184445297283386E-4"/>
    <e v="#N/A"/>
    <e v="#N/A"/>
    <e v="#N/A"/>
    <e v="#N/A"/>
    <e v="#N/A"/>
    <e v="#N/A"/>
    <e v="#N/A"/>
    <e v="#N/A"/>
    <n v="0.5"/>
    <n v="5.481561988261979"/>
    <n v="0.64556328641117011"/>
    <n v="-3.7184445297283391E-4"/>
    <n v="0.5"/>
    <n v="5.481561988261979"/>
    <n v="0.875"/>
    <n v="-5.0399999999999989E-4"/>
    <n v="0.5"/>
    <n v="5.481561988261979"/>
    <n v="0.65834065022786803"/>
    <n v="-3.7920421453125193E-4"/>
    <s v="4a, 7a"/>
    <n v="-5.7599999999999991E-4"/>
    <s v="derived (7a)"/>
    <m/>
    <m/>
    <s v="N"/>
    <s v="Pos"/>
    <s v="insignificant"/>
    <s v="mode choice (probability)"/>
    <s v="trip"/>
    <s v="categorical"/>
    <s v="Disaggregate"/>
    <s v="Work"/>
    <s v="USA"/>
    <s v="Los Angeles"/>
    <n v="2009"/>
    <x v="1"/>
    <x v="2"/>
    <n v="4934"/>
    <x v="0"/>
    <n v="0"/>
    <n v="1"/>
    <x v="0"/>
    <s v="Diversity"/>
    <s v="Residential density Index:Entropy: maximises eveness --&gt; 1"/>
    <x v="9"/>
    <s v="Multinomial logistic"/>
    <s v="automobile"/>
    <n v="0.01"/>
    <n v="1.0100501670841679"/>
    <m/>
    <s v="Derived (4a)"/>
    <s v=""/>
    <m/>
  </r>
  <r>
    <n v="176"/>
    <s v="Lee et al. 2017"/>
    <n v="176.1"/>
    <x v="109"/>
    <s v="Table 5 p. 20 (TMS)"/>
    <x v="0"/>
    <x v="0"/>
    <x v="1"/>
    <n v="0.10300154641287317"/>
    <n v="9.7085921020212922"/>
    <s v="176.1Mix_Land"/>
    <n v="1"/>
    <n v="9.7085921020212922"/>
    <n v="0.13174345925680525"/>
    <n v="-5.4017318171177367E-5"/>
    <e v="#N/A"/>
    <e v="#N/A"/>
    <e v="#N/A"/>
    <e v="#N/A"/>
    <e v="#N/A"/>
    <e v="#N/A"/>
    <e v="#N/A"/>
    <e v="#N/A"/>
    <n v="1"/>
    <n v="9.7085921020212922"/>
    <n v="0.11246683009555175"/>
    <n v="-4.611353443462394E-5"/>
    <n v="1"/>
    <n v="9.7085921020212922"/>
    <n v="7.1925488624272338E-2"/>
    <n v="-2.9490815145982473E-5"/>
    <n v="1"/>
    <n v="9.7085921020212922"/>
    <n v="9.2102946623534965E-2"/>
    <n v="-3.7763955799645977E-5"/>
    <s v="6c"/>
    <n v="-4.1001897533206821E-4"/>
    <s v="derived (6c)"/>
    <m/>
    <m/>
    <s v="N"/>
    <s v="neg"/>
    <s v="insignificant"/>
    <s v="Mode share"/>
    <s v="intercity trip modeshare"/>
    <s v="Ratio"/>
    <s v="Aggregate"/>
    <s v="Peak"/>
    <s v="Korea"/>
    <s v="Seoul"/>
    <n v="2010"/>
    <x v="0"/>
    <x v="2"/>
    <n v="78"/>
    <x v="0"/>
    <n v="0"/>
    <n v="1"/>
    <x v="0"/>
    <s v="Diversity"/>
    <s v="Diversity: 1 - Herschman-Herfindal Index"/>
    <x v="4"/>
    <s v="OLS"/>
    <m/>
    <n v="-3.6999999999999998E-2"/>
    <m/>
    <m/>
    <m/>
    <m/>
    <m/>
  </r>
  <r>
    <n v="128"/>
    <s v="Zhao et al. 2013"/>
    <n v="128.1"/>
    <x v="110"/>
    <s v="Table  2  p. 120"/>
    <x v="1"/>
    <x v="0"/>
    <x v="1"/>
    <n v="1.6617760984839614E-4"/>
    <n v="6017.6578596376503"/>
    <s v="128.1Pop_den"/>
    <n v="0.5"/>
    <n v="3008.8289298188251"/>
    <n v="60.953225945389072"/>
    <n v="-1.0230352014155541E-2"/>
    <n v="0.5"/>
    <n v="3008.8289298188251"/>
    <n v="13.434134106280185"/>
    <n v="-2.2547768191261051E-3"/>
    <e v="#N/A"/>
    <e v="#N/A"/>
    <e v="#N/A"/>
    <e v="#N/A"/>
    <n v="0.5"/>
    <n v="3008.8289298188251"/>
    <n v="47.515857010773139"/>
    <n v="-7.9750322634279218E-3"/>
    <e v="#N/A"/>
    <e v="#N/A"/>
    <e v="#N/A"/>
    <e v="#N/A"/>
    <n v="0.5"/>
    <n v="3008.8289298188251"/>
    <n v="46.112938378266044"/>
    <n v="-7.7395672616144932E-3"/>
    <s v="6c, 8a"/>
    <n v="-1.6783938594688009E-4"/>
    <s v="derived (6c)"/>
    <n v="1.6617760984839614E-4"/>
    <s v="Derived (8a)"/>
    <s v="N"/>
    <s v="neg"/>
    <s v="insignificant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Residential floor area (common catchment area)"/>
    <x v="2"/>
    <s v="OLS"/>
    <m/>
    <n v="-3.3E-3"/>
    <m/>
    <m/>
    <m/>
    <n v="-1.01"/>
    <m/>
  </r>
  <r>
    <n v="54"/>
    <s v="Zhu et al. 2013"/>
    <n v="54.2"/>
    <x v="111"/>
    <s v="Table 4 p. 68"/>
    <x v="0"/>
    <x v="0"/>
    <x v="1"/>
    <n v="0.10300154641287317"/>
    <n v="9.7085921020212922"/>
    <s v="54.2Mix_Land"/>
    <n v="1"/>
    <n v="9.7085921020212922"/>
    <n v="0.13174345925680525"/>
    <n v="-1.2647372088653304E-5"/>
    <e v="#N/A"/>
    <e v="#N/A"/>
    <e v="#N/A"/>
    <e v="#N/A"/>
    <e v="#N/A"/>
    <e v="#N/A"/>
    <e v="#N/A"/>
    <e v="#N/A"/>
    <n v="1"/>
    <n v="9.7085921020212922"/>
    <n v="0.11246683009555175"/>
    <n v="-1.0796815689172968E-5"/>
    <n v="1"/>
    <n v="9.7085921020212922"/>
    <n v="7.1925488624272338E-2"/>
    <n v="-6.9048469079301442E-6"/>
    <n v="1"/>
    <n v="9.7085921020212922"/>
    <n v="9.2102946623534965E-2"/>
    <n v="-8.8418828758593571E-6"/>
    <s v="4a, 7a"/>
    <n v="-9.6000000000000002E-5"/>
    <s v="derived (7a)"/>
    <m/>
    <m/>
    <s v="N"/>
    <s v="neg"/>
    <s v="insignificant"/>
    <s v="Transit use (probability)"/>
    <s v="individual"/>
    <s v="binary"/>
    <s v="Disaggregate"/>
    <s v="Work"/>
    <s v="USA"/>
    <s v="Los Angeles"/>
    <n v="2009"/>
    <x v="1"/>
    <x v="2"/>
    <n v="3334"/>
    <x v="0"/>
    <n v="0"/>
    <n v="1"/>
    <x v="0"/>
    <s v="Diversity"/>
    <s v="Land use mix:Entropy: maximises eveness --&gt; 1"/>
    <x v="4"/>
    <s v="Binary logistic"/>
    <s v="no transit trip"/>
    <n v="-0.01"/>
    <n v="0.99004983374916811"/>
    <m/>
    <s v="Derived (4a)"/>
    <s v=""/>
    <m/>
  </r>
  <r>
    <n v="54"/>
    <s v="Zhu et al. 2013"/>
    <n v="54.3"/>
    <x v="112"/>
    <s v="Table 5 p. 69"/>
    <x v="0"/>
    <x v="0"/>
    <x v="1"/>
    <n v="0.10300154641287317"/>
    <n v="9.7085921020212922"/>
    <s v="54.3Mix_Land"/>
    <n v="1"/>
    <n v="9.7085921020212922"/>
    <n v="0.13174345925680525"/>
    <n v="-1.2647372088653304E-5"/>
    <e v="#N/A"/>
    <e v="#N/A"/>
    <e v="#N/A"/>
    <e v="#N/A"/>
    <e v="#N/A"/>
    <e v="#N/A"/>
    <e v="#N/A"/>
    <e v="#N/A"/>
    <n v="1"/>
    <n v="9.7085921020212922"/>
    <n v="0.11246683009555175"/>
    <n v="-1.0796815689172968E-5"/>
    <n v="1"/>
    <n v="9.7085921020212922"/>
    <n v="7.1925488624272338E-2"/>
    <n v="-6.9048469079301442E-6"/>
    <n v="1"/>
    <n v="9.7085921020212922"/>
    <n v="9.2102946623534965E-2"/>
    <n v="-8.8418828758593571E-6"/>
    <s v="4a, 7a"/>
    <n v="-9.6000000000000002E-5"/>
    <s v="derived (7a)"/>
    <m/>
    <m/>
    <s v="N"/>
    <s v="neg"/>
    <s v="insignificant"/>
    <s v="Transit use (probability)"/>
    <s v="individual"/>
    <s v="binary"/>
    <s v="Disaggregate"/>
    <s v="Non-work"/>
    <s v="USA"/>
    <s v="Los Angeles"/>
    <n v="2009"/>
    <x v="1"/>
    <x v="2"/>
    <n v="8181"/>
    <x v="0"/>
    <n v="0"/>
    <n v="1"/>
    <x v="0"/>
    <s v="Diversity"/>
    <s v="Land use mix:Entropy: maximises eveness --&gt; 1"/>
    <x v="4"/>
    <s v="Binary logistic"/>
    <s v="no transit trip"/>
    <n v="-0.01"/>
    <n v="0.99004983374916811"/>
    <m/>
    <s v="Derived (4a)"/>
    <s v=""/>
    <m/>
  </r>
  <r>
    <n v="37"/>
    <s v="Moniruzzaman and Paez 2012"/>
    <n v="37.1"/>
    <x v="113"/>
    <s v="Table 2 (1), p. 203"/>
    <x v="0"/>
    <x v="0"/>
    <x v="1"/>
    <n v="0.12883537881963511"/>
    <n v="7.7618431300610675"/>
    <s v="37.1Connectivity"/>
    <n v="0.5"/>
    <n v="3.8809215650305338"/>
    <n v="0.3666693981870715"/>
    <n v="0"/>
    <e v="#N/A"/>
    <e v="#N/A"/>
    <e v="#N/A"/>
    <e v="#N/A"/>
    <e v="#N/A"/>
    <e v="#N/A"/>
    <e v="#N/A"/>
    <e v="#N/A"/>
    <n v="0.5"/>
    <n v="3.8809215650305338"/>
    <n v="0.28758330605594262"/>
    <n v="0"/>
    <n v="0.5"/>
    <n v="3.8809215650305338"/>
    <n v="0.28974646958709077"/>
    <n v="0"/>
    <n v="0.5"/>
    <n v="3.8809215650305338"/>
    <n v="0.29623210952860157"/>
    <n v="0"/>
    <s v="4a, 7a"/>
    <n v="0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2"/>
    <n v="761"/>
    <x v="0"/>
    <n v="0"/>
    <n v="1"/>
    <x v="0"/>
    <s v="PT-Design"/>
    <s v="Sidewalk density"/>
    <x v="0"/>
    <s v="Binary logistic"/>
    <s v="Not choosing transit"/>
    <n v="2.1299999999999999E-3"/>
    <n v="1.0021322700614574"/>
    <m/>
    <s v="Derived (4a)"/>
    <s v=""/>
    <m/>
  </r>
  <r>
    <n v="54"/>
    <s v="Zhu et al. 2013"/>
    <n v="54.2"/>
    <x v="114"/>
    <s v="Table 4 p. 68"/>
    <x v="0"/>
    <x v="0"/>
    <x v="1"/>
    <n v="9.1214876538965012E-2"/>
    <n v="10.963123976523958"/>
    <s v="54.2Mix_House"/>
    <n v="0.5"/>
    <n v="5.481561988261979"/>
    <n v="0.64556328641117"/>
    <n v="0"/>
    <e v="#N/A"/>
    <e v="#N/A"/>
    <e v="#N/A"/>
    <e v="#N/A"/>
    <e v="#N/A"/>
    <e v="#N/A"/>
    <e v="#N/A"/>
    <e v="#N/A"/>
    <n v="0.5"/>
    <n v="5.481561988261979"/>
    <n v="0.64556328641117011"/>
    <n v="0"/>
    <n v="0.5"/>
    <n v="5.481561988261979"/>
    <n v="0.875"/>
    <n v="0"/>
    <n v="0.5"/>
    <n v="5.481561988261979"/>
    <n v="0.65834065022786803"/>
    <n v="0"/>
    <s v="4a, 7a"/>
    <n v="0"/>
    <s v="derived (7a)"/>
    <m/>
    <m/>
    <s v="N"/>
    <s v="neg"/>
    <s v="insignificant"/>
    <s v="Transit use (probability)"/>
    <s v="individual"/>
    <s v="binary"/>
    <s v="Disaggregate"/>
    <s v="Work"/>
    <s v="USA"/>
    <s v="Los Angeles"/>
    <n v="2009"/>
    <x v="1"/>
    <x v="2"/>
    <n v="3334"/>
    <x v="0"/>
    <n v="0"/>
    <n v="1"/>
    <x v="0"/>
    <s v="Diversity"/>
    <s v="Residential density Index:Entropy: maximises eveness --&gt; 1"/>
    <x v="9"/>
    <s v="Binary logistic"/>
    <s v="no transit trip"/>
    <n v="0"/>
    <n v="1"/>
    <m/>
    <s v="Derived (4a)"/>
    <s v=""/>
    <m/>
  </r>
  <r>
    <n v="72"/>
    <s v="Bhattacharya 2013"/>
    <n v="72.099999999999994"/>
    <x v="115"/>
    <s v="Table 3.2 p. 61"/>
    <x v="0"/>
    <x v="0"/>
    <x v="1"/>
    <n v="4.9702463302186993E-2"/>
    <n v="20.119727143503535"/>
    <s v="72.1Emp_Den"/>
    <n v="1"/>
    <n v="20.119727143503535"/>
    <n v="0.37214243954882059"/>
    <n v="0"/>
    <e v="#N/A"/>
    <e v="#N/A"/>
    <e v="#N/A"/>
    <e v="#N/A"/>
    <e v="#N/A"/>
    <e v="#N/A"/>
    <e v="#N/A"/>
    <e v="#N/A"/>
    <n v="1"/>
    <n v="20.119727143503535"/>
    <n v="0.31094082451884197"/>
    <n v="0"/>
    <n v="1"/>
    <n v="20.119727143503535"/>
    <n v="0.89019124619749457"/>
    <n v="0"/>
    <e v="#N/A"/>
    <e v="#N/A"/>
    <e v="#N/A"/>
    <e v="#N/A"/>
    <s v="4b, 8b"/>
    <n v="0"/>
    <s v="Source"/>
    <m/>
    <m/>
    <s v="N"/>
    <s v="Pos"/>
    <s v="insignificant"/>
    <s v="Transit users"/>
    <s v="individual"/>
    <s v="Count"/>
    <s v="Aggregate"/>
    <s v="General"/>
    <s v="USA"/>
    <s v="Atlanta"/>
    <n v="2009"/>
    <x v="1"/>
    <x v="2"/>
    <n v="12851"/>
    <x v="1"/>
    <n v="0"/>
    <n v="1"/>
    <x v="0"/>
    <s v="Density"/>
    <s v="Employment density"/>
    <x v="1"/>
    <s v="Negative binomial regression"/>
    <m/>
    <n v="6.0900000000000003E-5"/>
    <m/>
    <n v="1.0000609018544426"/>
    <s v="Derived (4b)"/>
    <n v="0.42058011049723759"/>
    <s v="derived (8b)"/>
  </r>
  <r>
    <n v="178"/>
    <s v="Park et al. 2018"/>
    <n v="178.1"/>
    <x v="116"/>
    <s v="Table 6 p. 281"/>
    <x v="0"/>
    <x v="0"/>
    <x v="1"/>
    <n v="5.4009386828965854E-2"/>
    <n v="18.515300000845198"/>
    <s v="178.1Act_Den"/>
    <n v="1"/>
    <n v="18.515300000845198"/>
    <n v="1.0340101168499765"/>
    <n v="0"/>
    <e v="#N/A"/>
    <e v="#N/A"/>
    <e v="#N/A"/>
    <e v="#N/A"/>
    <e v="#N/A"/>
    <e v="#N/A"/>
    <e v="#N/A"/>
    <e v="#N/A"/>
    <n v="1"/>
    <n v="18.515300000845198"/>
    <n v="1.019024969421551"/>
    <n v="0"/>
    <n v="1"/>
    <n v="18.515300000845198"/>
    <n v="0.91140124894932251"/>
    <n v="0"/>
    <n v="1"/>
    <n v="18.515300000845198"/>
    <n v="1.0546253280271851"/>
    <n v="0"/>
    <s v="7b"/>
    <n v="0"/>
    <s v="derived (7b)"/>
    <m/>
    <m/>
    <s v="Y"/>
    <s v="neg"/>
    <s v="N"/>
    <s v="Transit users"/>
    <s v="Any transit trip"/>
    <s v="Count"/>
    <s v="Disaggregate"/>
    <s v="General"/>
    <s v="USA"/>
    <s v="varies"/>
    <n v="2012"/>
    <x v="0"/>
    <x v="0"/>
    <n v="2431"/>
    <x v="0"/>
    <n v="0"/>
    <n v="1"/>
    <x v="0"/>
    <s v="Density"/>
    <s v="Activity density (populatoin + employment per square mile)"/>
    <x v="7"/>
    <s v="Negative binomial regression (multilevel)"/>
    <m/>
    <n v="0"/>
    <m/>
    <m/>
    <m/>
    <m/>
    <m/>
  </r>
  <r>
    <n v="178"/>
    <s v="Park et al. 2018"/>
    <n v="178.1"/>
    <x v="117"/>
    <s v="Table 6 p. 281"/>
    <x v="0"/>
    <x v="0"/>
    <x v="1"/>
    <n v="0.12883537881963511"/>
    <n v="7.7618431300610675"/>
    <s v="178.1Connectivity"/>
    <n v="1"/>
    <n v="7.7618431300610675"/>
    <n v="0.73333879637414301"/>
    <n v="0"/>
    <e v="#N/A"/>
    <e v="#N/A"/>
    <e v="#N/A"/>
    <e v="#N/A"/>
    <e v="#N/A"/>
    <e v="#N/A"/>
    <e v="#N/A"/>
    <e v="#N/A"/>
    <n v="1"/>
    <n v="7.7618431300610675"/>
    <n v="0.57516661211188524"/>
    <n v="0"/>
    <n v="1"/>
    <n v="7.7618431300610675"/>
    <n v="0.57949293917418154"/>
    <n v="0"/>
    <n v="1"/>
    <n v="7.7618431300610675"/>
    <n v="0.59246421905720315"/>
    <n v="0"/>
    <s v="7b"/>
    <n v="0"/>
    <s v="derived (7b)"/>
    <m/>
    <m/>
    <s v="N"/>
    <s v="Pos"/>
    <s v="insignificant"/>
    <s v="Transit users"/>
    <s v="Any transit trip"/>
    <s v="Count"/>
    <s v="Disaggregate"/>
    <s v="General"/>
    <s v="USA"/>
    <s v="varies"/>
    <n v="2012"/>
    <x v="0"/>
    <x v="0"/>
    <n v="2431"/>
    <x v="0"/>
    <n v="0"/>
    <n v="1"/>
    <x v="0"/>
    <s v="PT-Design"/>
    <s v="number of intersections per square mile"/>
    <x v="0"/>
    <s v="Negative binomial regression (multilevel)"/>
    <m/>
    <n v="0"/>
    <m/>
    <m/>
    <m/>
    <m/>
    <m/>
  </r>
  <r>
    <n v="178"/>
    <s v="Park et al. 2018"/>
    <n v="178.2"/>
    <x v="118"/>
    <s v="Table 6 p. 281"/>
    <x v="0"/>
    <x v="0"/>
    <x v="1"/>
    <n v="5.4009386828965854E-2"/>
    <n v="18.515300000845198"/>
    <s v="178.2Act_Den"/>
    <n v="1"/>
    <n v="18.515300000845198"/>
    <n v="1.0340101168499765"/>
    <n v="0"/>
    <e v="#N/A"/>
    <e v="#N/A"/>
    <e v="#N/A"/>
    <e v="#N/A"/>
    <e v="#N/A"/>
    <e v="#N/A"/>
    <e v="#N/A"/>
    <e v="#N/A"/>
    <n v="1"/>
    <n v="18.515300000845198"/>
    <n v="1.019024969421551"/>
    <n v="0"/>
    <n v="1"/>
    <n v="18.515300000845198"/>
    <n v="0.91140124894932251"/>
    <n v="0"/>
    <n v="1"/>
    <n v="18.515300000845198"/>
    <n v="1.0546253280271851"/>
    <n v="0"/>
    <s v="7b"/>
    <n v="0"/>
    <s v="derived (7b)"/>
    <m/>
    <m/>
    <s v="Y"/>
    <s v="neg"/>
    <s v="N"/>
    <s v="Ridership"/>
    <s v="Transit trip"/>
    <s v="Count"/>
    <s v="Disaggregate"/>
    <s v="General"/>
    <s v="USA"/>
    <s v="varies"/>
    <n v="2012"/>
    <x v="0"/>
    <x v="0"/>
    <n v="977"/>
    <x v="0"/>
    <n v="0"/>
    <n v="1"/>
    <x v="0"/>
    <s v="Density"/>
    <s v="Activity density (populatoin + employment per square mile)"/>
    <x v="7"/>
    <s v="Negative binomial regression (multilevel)"/>
    <m/>
    <n v="0"/>
    <m/>
    <m/>
    <m/>
    <m/>
    <m/>
  </r>
  <r>
    <n v="178"/>
    <s v="Park et al. 2018"/>
    <n v="178.2"/>
    <x v="119"/>
    <s v="Table 6 p. 281"/>
    <x v="0"/>
    <x v="0"/>
    <x v="1"/>
    <n v="5.1063218618673668E-2"/>
    <n v="19.583567723525814"/>
    <s v="178.2Centrality"/>
    <n v="1"/>
    <n v="19.583567723525814"/>
    <n v="1.3661605365540145E-6"/>
    <n v="0"/>
    <e v="#N/A"/>
    <e v="#N/A"/>
    <e v="#N/A"/>
    <e v="#N/A"/>
    <e v="#N/A"/>
    <e v="#N/A"/>
    <e v="#N/A"/>
    <e v="#N/A"/>
    <n v="1"/>
    <n v="19.583567723525814"/>
    <n v="6.9964199010985093E-2"/>
    <n v="0"/>
    <n v="1"/>
    <n v="19.583567723525814"/>
    <n v="6.4981402814916739E-2"/>
    <n v="0"/>
    <n v="1"/>
    <n v="19.583567723525814"/>
    <n v="6.8309037722304167E-7"/>
    <n v="0"/>
    <s v="7b"/>
    <n v="0"/>
    <s v="derived (7b)"/>
    <m/>
    <m/>
    <s v="N"/>
    <s v="Pos"/>
    <s v="insignificant"/>
    <s v="Ridership"/>
    <s v="Transit trip"/>
    <s v="Count"/>
    <s v="Disaggregate"/>
    <s v="General"/>
    <s v="USA"/>
    <s v="varies"/>
    <n v="2012"/>
    <x v="0"/>
    <x v="0"/>
    <n v="977"/>
    <x v="0"/>
    <n v="0"/>
    <n v="1"/>
    <x v="0"/>
    <s v="PT-Access"/>
    <s v="Compactness index"/>
    <x v="11"/>
    <s v="Negative binomial regression (multilevel)"/>
    <m/>
    <n v="0"/>
    <m/>
    <m/>
    <m/>
    <m/>
    <m/>
  </r>
  <r>
    <n v="178"/>
    <s v="Park et al. 2018"/>
    <n v="178.2"/>
    <x v="120"/>
    <s v="Table 6 p. 281"/>
    <x v="0"/>
    <x v="0"/>
    <x v="1"/>
    <n v="0.12883537881963511"/>
    <n v="7.7618431300610675"/>
    <s v="178.2Connectivity"/>
    <n v="1"/>
    <n v="7.7618431300610675"/>
    <n v="0.73333879637414301"/>
    <n v="0"/>
    <e v="#N/A"/>
    <e v="#N/A"/>
    <e v="#N/A"/>
    <e v="#N/A"/>
    <e v="#N/A"/>
    <e v="#N/A"/>
    <e v="#N/A"/>
    <e v="#N/A"/>
    <n v="1"/>
    <n v="7.7618431300610675"/>
    <n v="0.57516661211188524"/>
    <n v="0"/>
    <n v="1"/>
    <n v="7.7618431300610675"/>
    <n v="0.57949293917418154"/>
    <n v="0"/>
    <n v="1"/>
    <n v="7.7618431300610675"/>
    <n v="0.59246421905720315"/>
    <n v="0"/>
    <s v="7b"/>
    <n v="0"/>
    <s v="derived (7b)"/>
    <m/>
    <m/>
    <s v="N"/>
    <s v="Pos"/>
    <s v="insignificant"/>
    <s v="Ridership"/>
    <s v="Transit trip"/>
    <s v="Count"/>
    <s v="Disaggregate"/>
    <s v="General"/>
    <s v="USA"/>
    <s v="varies"/>
    <n v="2012"/>
    <x v="0"/>
    <x v="0"/>
    <n v="977"/>
    <x v="0"/>
    <n v="0"/>
    <n v="1"/>
    <x v="0"/>
    <s v="PT-Design"/>
    <s v="number of intersections per square mile"/>
    <x v="0"/>
    <s v="Negative binomial regression (multilevel)"/>
    <m/>
    <n v="0"/>
    <m/>
    <m/>
    <m/>
    <m/>
    <m/>
  </r>
  <r>
    <n v="21"/>
    <s v="Lane et al. 2006"/>
    <n v="21.1"/>
    <x v="121"/>
    <s v="Table 5 p. 207"/>
    <x v="0"/>
    <x v="0"/>
    <x v="1"/>
    <n v="4.9829870753134364E-9"/>
    <n v="200682840.40995604"/>
    <s v="21.1Centrality"/>
    <n v="1"/>
    <n v="200682840.40995604"/>
    <n v="13.999746154644427"/>
    <n v="4.15912423820015E-7"/>
    <e v="#N/A"/>
    <e v="#N/A"/>
    <e v="#N/A"/>
    <e v="#N/A"/>
    <n v="1"/>
    <n v="200682840.40995604"/>
    <n v="1"/>
    <n v="2.9708568943018707E-8"/>
    <e v="#N/A"/>
    <e v="#N/A"/>
    <e v="#N/A"/>
    <e v="#N/A"/>
    <e v="#N/A"/>
    <e v="#N/A"/>
    <e v="#N/A"/>
    <e v="#N/A"/>
    <n v="1"/>
    <n v="200682840.40995604"/>
    <n v="6.9999766688655098"/>
    <n v="2.0795928946651343E-7"/>
    <s v="6e, 8a, 5"/>
    <n v="2.9708568943018707E-8"/>
    <s v="Derived (6e)"/>
    <n v="4.9829870753134364E-9"/>
    <s v="Derived (8a)"/>
    <s v="Y"/>
    <s v="Pos"/>
    <s v="Y"/>
    <s v="Ridership"/>
    <s v="boarding"/>
    <s v="Continuous"/>
    <s v="Aggregate"/>
    <s v="General"/>
    <s v="USA"/>
    <s v="11 US cities"/>
    <s v="2001 - 2004"/>
    <x v="2"/>
    <x v="1"/>
    <n v="348"/>
    <x v="0"/>
    <n v="0"/>
    <n v="0"/>
    <x v="1"/>
    <s v="PT-Access"/>
    <s v="Employment (Common catchment area)"/>
    <x v="11"/>
    <s v="OLS"/>
    <m/>
    <n v="6.8300000000000007E-5"/>
    <m/>
    <m/>
    <s v=""/>
    <n v="5.9619999999999997"/>
    <m/>
  </r>
  <r>
    <n v="129"/>
    <s v="Zhao et al. 2014"/>
    <n v="129.1"/>
    <x v="122"/>
    <s v="Table 2 p. 143"/>
    <x v="0"/>
    <x v="0"/>
    <x v="1"/>
    <n v="2.4813226212152498E-6"/>
    <n v="403010.8747044917"/>
    <s v="129.1Local_Access"/>
    <n v="1"/>
    <n v="403010.8747044917"/>
    <n v="19.774916909635877"/>
    <n v="1.1383764089243297E-4"/>
    <e v="#N/A"/>
    <e v="#N/A"/>
    <e v="#N/A"/>
    <e v="#N/A"/>
    <e v="#N/A"/>
    <e v="#N/A"/>
    <e v="#N/A"/>
    <e v="#N/A"/>
    <n v="1"/>
    <n v="403010.8747044917"/>
    <n v="10.880755513385369"/>
    <n v="6.2636902315759533E-5"/>
    <e v="#N/A"/>
    <e v="#N/A"/>
    <e v="#N/A"/>
    <e v="#N/A"/>
    <n v="1"/>
    <n v="403010.8747044917"/>
    <n v="11.99073629815695"/>
    <n v="6.9026693714213243E-5"/>
    <s v="6c, 8a"/>
    <n v="5.7566684812193788E-6"/>
    <s v="derived (6c)"/>
    <n v="2.4813226212152498E-6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PT-Access"/>
    <s v="Number of shopping centres"/>
    <x v="5"/>
    <s v="OLS"/>
    <m/>
    <n v="1.41E-2"/>
    <m/>
    <m/>
    <m/>
    <n v="2.3199999999999998"/>
    <m/>
  </r>
  <r>
    <n v="111"/>
    <s v="Chatman 2008"/>
    <n v="111.1"/>
    <x v="123"/>
    <s v="Table 5 p. 1020 (col. 1 Activity Density)"/>
    <x v="1"/>
    <x v="0"/>
    <x v="1"/>
    <n v="6.021384603925508E-2"/>
    <n v="16.607475950765082"/>
    <s v="111.1Comm_Den"/>
    <n v="0.33333333333333331"/>
    <n v="5.5358253169216933"/>
    <n v="7.9401712475562145E-2"/>
    <n v="1.2857916309730155E-5"/>
    <n v="0.33333333333333331"/>
    <n v="5.5358253169216933"/>
    <n v="6.8680307356675796E-2"/>
    <n v="1.1121745571803295E-5"/>
    <n v="0.33333333333333331"/>
    <n v="5.5358253169216933"/>
    <n v="6.8680307356675796E-2"/>
    <n v="1.1121745571803295E-5"/>
    <e v="#N/A"/>
    <e v="#N/A"/>
    <e v="#N/A"/>
    <e v="#N/A"/>
    <n v="0.33333333333333331"/>
    <n v="5.5358253169216933"/>
    <n v="0.48929171748298628"/>
    <n v="7.9233454270607383E-5"/>
    <n v="0.33333333333333331"/>
    <n v="5.5358253169216933"/>
    <n v="8.7110536348435866E-2"/>
    <n v="1.4106244703583961E-5"/>
    <s v="4b, 7b"/>
    <n v="1.6193499999999999E-4"/>
    <s v="derived (7b)"/>
    <m/>
    <m/>
    <s v="N"/>
    <s v="Pos"/>
    <s v="insignificant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Retail employment density"/>
    <x v="8"/>
    <s v="Negative binomial regression"/>
    <m/>
    <n v="0.23300000000000001"/>
    <m/>
    <n v="1.2623814793272614"/>
    <s v="Derived (4b)"/>
    <s v=""/>
    <m/>
  </r>
  <r>
    <n v="128"/>
    <s v="Zhao et al. 2013"/>
    <n v="128.1"/>
    <x v="124"/>
    <s v="Table  2  p. 120"/>
    <x v="1"/>
    <x v="0"/>
    <x v="1"/>
    <n v="1.5181376427462782E-4"/>
    <n v="6587.0180136698382"/>
    <s v="128.1Emp_Den"/>
    <n v="0.5"/>
    <n v="3293.5090068349191"/>
    <n v="60.918046638386542"/>
    <n v="2.2473121073006839E-2"/>
    <n v="0.5"/>
    <n v="3293.5090068349191"/>
    <n v="12.20695084587981"/>
    <n v="4.5032350744949297E-3"/>
    <e v="#N/A"/>
    <e v="#N/A"/>
    <e v="#N/A"/>
    <e v="#N/A"/>
    <n v="0.5"/>
    <n v="3293.5090068349191"/>
    <n v="50.899617019714391"/>
    <n v="1.8777247777556405E-2"/>
    <e v="#N/A"/>
    <e v="#N/A"/>
    <e v="#N/A"/>
    <e v="#N/A"/>
    <n v="0.5"/>
    <n v="3293.5090068349191"/>
    <n v="50.492964865293388"/>
    <n v="1.8627230769375717E-2"/>
    <s v="6c, 8a"/>
    <n v="3.6890744718734561E-4"/>
    <s v="derived (6c)"/>
    <n v="1.5181376427462782E-4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Business/office building floor area (common catchment area)"/>
    <x v="1"/>
    <s v="OLS"/>
    <m/>
    <n v="5.4999999999999997E-3"/>
    <m/>
    <m/>
    <m/>
    <n v="2.4300000000000002"/>
    <m/>
  </r>
  <r>
    <n v="65"/>
    <s v="Sung et al. 2014"/>
    <n v="65.5"/>
    <x v="125"/>
    <s v="Table 2 p. 138 (1500m buffer)"/>
    <x v="0"/>
    <x v="0"/>
    <x v="1"/>
    <n v="8.3799999999999986E-3"/>
    <n v="119.33174224343678"/>
    <s v="65.5Comm_Den"/>
    <n v="1"/>
    <n v="119.33174224343678"/>
    <n v="1.7116047101157637"/>
    <n v="7.1716237353850495E-4"/>
    <e v="#N/A"/>
    <e v="#N/A"/>
    <e v="#N/A"/>
    <e v="#N/A"/>
    <e v="#N/A"/>
    <e v="#N/A"/>
    <e v="#N/A"/>
    <e v="#N/A"/>
    <n v="1"/>
    <n v="119.33174224343678"/>
    <n v="1.7946120064170521"/>
    <n v="7.5194243068874478E-4"/>
    <e v="#N/A"/>
    <e v="#N/A"/>
    <e v="#N/A"/>
    <e v="#N/A"/>
    <n v="1"/>
    <n v="119.33174224343678"/>
    <n v="1.8777781947786343"/>
    <n v="7.8678906361224772E-4"/>
    <s v="6e, 8a"/>
    <n v="4.1899999999999999E-4"/>
    <s v="Derived (6e)"/>
    <n v="8.3799999999999986E-3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Commercial density"/>
    <x v="8"/>
    <s v="OLS"/>
    <m/>
    <n v="0.41899999999999998"/>
    <m/>
    <m/>
    <s v=""/>
    <n v="0.05"/>
    <m/>
  </r>
  <r>
    <n v="176"/>
    <s v="Lee et al. 2017"/>
    <n v="176.1"/>
    <x v="126"/>
    <s v="Table 5 p. 20 (TMS)"/>
    <x v="0"/>
    <x v="0"/>
    <x v="1"/>
    <n v="6.021384603925508E-2"/>
    <n v="16.607475950765082"/>
    <s v="176.1Comm_Den"/>
    <n v="1"/>
    <n v="16.607475950765082"/>
    <n v="0.23820513742668648"/>
    <n v="1.698443310046522E-4"/>
    <e v="#N/A"/>
    <e v="#N/A"/>
    <e v="#N/A"/>
    <e v="#N/A"/>
    <e v="#N/A"/>
    <e v="#N/A"/>
    <e v="#N/A"/>
    <e v="#N/A"/>
    <n v="1"/>
    <n v="16.607475950765082"/>
    <n v="0.24975731668046333"/>
    <n v="1.7808123209838881E-4"/>
    <n v="1"/>
    <n v="16.607475950765082"/>
    <n v="1.4678751524489591"/>
    <n v="1.0466200517727151E-3"/>
    <n v="1"/>
    <n v="16.607475950765082"/>
    <n v="0.26133160904530761"/>
    <n v="1.8633390021795975E-4"/>
    <s v="6c"/>
    <n v="7.1301707779886146E-4"/>
    <s v="derived (6c)"/>
    <m/>
    <m/>
    <s v="N"/>
    <s v="Pos"/>
    <s v="insignificant"/>
    <s v="Mode share"/>
    <s v="intercity trip modeshare"/>
    <s v="Ratio"/>
    <s v="Aggregate"/>
    <s v="Peak"/>
    <s v="Korea"/>
    <s v="Seoul"/>
    <n v="2010"/>
    <x v="0"/>
    <x v="2"/>
    <n v="78"/>
    <x v="0"/>
    <n v="0"/>
    <n v="1"/>
    <x v="0"/>
    <s v="Density"/>
    <s v="Ratio of commercial area"/>
    <x v="8"/>
    <s v="OLS"/>
    <m/>
    <n v="1.0999999999999999E-2"/>
    <m/>
    <m/>
    <m/>
    <m/>
    <m/>
  </r>
  <r>
    <n v="11"/>
    <s v="Concas and DeSalvo 2008"/>
    <n v="11.1"/>
    <x v="127"/>
    <s v="Table 4.8 and 4.9, Model I: Exogenous Residential Location and Population Density"/>
    <x v="0"/>
    <x v="0"/>
    <x v="1"/>
    <n v="5.4009386828965854E-2"/>
    <n v="18.515300000845198"/>
    <s v="11.1Act_Den"/>
    <n v="1"/>
    <n v="18.515300000845198"/>
    <n v="1.0340101168499765"/>
    <n v="1.0340101168499764E-3"/>
    <e v="#N/A"/>
    <e v="#N/A"/>
    <e v="#N/A"/>
    <e v="#N/A"/>
    <n v="1"/>
    <n v="18.515300000845198"/>
    <n v="1.0599893572473431"/>
    <n v="1.0599893572473431E-3"/>
    <e v="#N/A"/>
    <e v="#N/A"/>
    <e v="#N/A"/>
    <e v="#N/A"/>
    <n v="1"/>
    <n v="18.515300000845198"/>
    <n v="0.91140124894932251"/>
    <n v="9.1140124894932258E-4"/>
    <e v="#N/A"/>
    <e v="#N/A"/>
    <e v="#N/A"/>
    <e v="#N/A"/>
    <m/>
    <n v="1E-3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1"/>
    <n v="8299"/>
    <x v="1"/>
    <n v="1"/>
    <n v="1"/>
    <x v="0"/>
    <s v="Density"/>
    <s v="Retail density (common catchment area)"/>
    <x v="7"/>
    <s v="2SLS"/>
    <m/>
    <n v="1E-3"/>
    <m/>
    <m/>
    <s v=""/>
    <s v=""/>
    <m/>
  </r>
  <r>
    <n v="65"/>
    <s v="Sung et al. 2014"/>
    <n v="65.400000000000006"/>
    <x v="128"/>
    <s v="Table 2 p. 138 (1000m buffer)"/>
    <x v="0"/>
    <x v="0"/>
    <x v="1"/>
    <n v="2.2285714285714287E-2"/>
    <n v="44.871794871794869"/>
    <s v="65.4Emp_Den"/>
    <n v="1"/>
    <n v="44.871794871794869"/>
    <n v="0.82996648470532797"/>
    <n v="1.2947477161403117E-3"/>
    <e v="#N/A"/>
    <e v="#N/A"/>
    <e v="#N/A"/>
    <e v="#N/A"/>
    <e v="#N/A"/>
    <e v="#N/A"/>
    <e v="#N/A"/>
    <e v="#N/A"/>
    <n v="1"/>
    <n v="44.871794871794869"/>
    <n v="0.69347227204228568"/>
    <n v="1.0818167443859658E-3"/>
    <e v="#N/A"/>
    <e v="#N/A"/>
    <e v="#N/A"/>
    <e v="#N/A"/>
    <n v="1"/>
    <n v="44.871794871794869"/>
    <n v="0.68793191614239746"/>
    <n v="1.0731737891821402E-3"/>
    <s v="6e, 8a"/>
    <n v="1.5600000000000002E-3"/>
    <s v="Derived (6e)"/>
    <n v="2.2285714285714287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Office density"/>
    <x v="1"/>
    <s v="OLS"/>
    <m/>
    <n v="0.19500000000000001"/>
    <m/>
    <m/>
    <s v=""/>
    <n v="7.0000000000000007E-2"/>
    <m/>
  </r>
  <r>
    <n v="129"/>
    <s v="Zhao et al. 2014"/>
    <n v="129.1"/>
    <x v="129"/>
    <s v="Table 2 p. 143"/>
    <x v="0"/>
    <x v="0"/>
    <x v="1"/>
    <n v="1.7189784164569101E-3"/>
    <n v="581.74087029036707"/>
    <s v="129.1Pop_Den"/>
    <n v="0.5"/>
    <n v="290.87043514518354"/>
    <n v="5.8924889941501526"/>
    <n v="1.0635514470161702E-2"/>
    <e v="#N/A"/>
    <e v="#N/A"/>
    <e v="#N/A"/>
    <e v="#N/A"/>
    <e v="#N/A"/>
    <e v="#N/A"/>
    <e v="#N/A"/>
    <e v="#N/A"/>
    <n v="0.5"/>
    <n v="290.87043514518354"/>
    <n v="4.5934675341785294"/>
    <n v="8.2908751253458583E-3"/>
    <e v="#N/A"/>
    <e v="#N/A"/>
    <e v="#N/A"/>
    <e v="#N/A"/>
    <n v="0.5"/>
    <n v="290.87043514518354"/>
    <n v="4.4578441529133155"/>
    <n v="8.0460847769259596E-3"/>
    <s v="6c, 8a"/>
    <n v="1.8049273372797558E-3"/>
    <s v="derived (6c)"/>
    <n v="1.7189784164569101E-3"/>
    <s v="Derived (8a)"/>
    <s v="N"/>
    <s v="Pos"/>
    <s v="insignificant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Residential floor area (common catchment area)"/>
    <x v="2"/>
    <s v="OLS"/>
    <m/>
    <n v="7.0499999999999993E-2"/>
    <m/>
    <m/>
    <m/>
    <n v="-1.05"/>
    <m/>
  </r>
  <r>
    <n v="184"/>
    <s v="Etminani-Ghasrodashti et al. 2018"/>
    <n v="184.1"/>
    <x v="130"/>
    <s v="Table 7 p. 502"/>
    <x v="0"/>
    <x v="0"/>
    <x v="1"/>
    <n v="4.7642712257316708E-3"/>
    <n v="209.89569078247123"/>
    <s v="184.1Mix_Land"/>
    <n v="1"/>
    <n v="209.89569078247123"/>
    <n v="2.8482383538414773"/>
    <n v="6.6899015563835198E-3"/>
    <e v="#N/A"/>
    <e v="#N/A"/>
    <e v="#N/A"/>
    <e v="#N/A"/>
    <e v="#N/A"/>
    <e v="#N/A"/>
    <e v="#N/A"/>
    <e v="#N/A"/>
    <n v="1"/>
    <n v="209.89569078247123"/>
    <n v="2.4314857133719641"/>
    <n v="5.711038908057877E-3"/>
    <n v="1"/>
    <n v="209.89569078247123"/>
    <n v="1.5549989082881865"/>
    <n v="3.6523592215171735E-3"/>
    <n v="1"/>
    <n v="209.89569078247123"/>
    <n v="1.9912270905503484"/>
    <n v="4.6769657441833642E-3"/>
    <s v="7a, 8a"/>
    <n v="2.3487857142857138E-3"/>
    <s v="derived (7a)"/>
    <n v="4.7642712257316708E-3"/>
    <s v="Derived (8a)"/>
    <s v="N"/>
    <s v="Pos"/>
    <m/>
    <s v="Probability (mode choice)"/>
    <s v="trip"/>
    <s v="Discrete"/>
    <s v="Disaggregate"/>
    <s v="Education"/>
    <s v="Iran"/>
    <s v="Shiraz"/>
    <n v="2016"/>
    <x v="0"/>
    <x v="0"/>
    <n v="770"/>
    <x v="0"/>
    <n v="1"/>
    <n v="0"/>
    <x v="0"/>
    <s v="Diversity"/>
    <s v="land use diversity"/>
    <x v="4"/>
    <s v="Multinomial logistic; SEM"/>
    <s v="auto"/>
    <n v="1.0999999999999999E-2"/>
    <m/>
    <m/>
    <m/>
    <n v="0.49299999999999999"/>
    <s v="source"/>
  </r>
  <r>
    <n v="65"/>
    <s v="Sung et al. 2014"/>
    <n v="65.099999999999994"/>
    <x v="131"/>
    <s v="Table 3 p. 139 (1500m buffer)"/>
    <x v="0"/>
    <x v="0"/>
    <x v="1"/>
    <n v="1.3663157894736841E-2"/>
    <n v="73.18952234206472"/>
    <s v="65.1Emp_Den"/>
    <n v="0.5"/>
    <n v="36.59476117103236"/>
    <n v="0.67687119212706159"/>
    <n v="1.7571576147618517E-3"/>
    <e v="#N/A"/>
    <e v="#N/A"/>
    <e v="#N/A"/>
    <e v="#N/A"/>
    <e v="#N/A"/>
    <e v="#N/A"/>
    <e v="#N/A"/>
    <e v="#N/A"/>
    <n v="0.5"/>
    <n v="36.59476117103236"/>
    <n v="0.56555464845183112"/>
    <n v="1.4681798673809535E-3"/>
    <e v="#N/A"/>
    <e v="#N/A"/>
    <e v="#N/A"/>
    <e v="#N/A"/>
    <n v="0.5"/>
    <n v="36.59476117103236"/>
    <n v="0.56103626443046073"/>
    <n v="1.456450142461476E-3"/>
    <s v="6e, 8a"/>
    <n v="2.5959999999999998E-3"/>
    <s v="Derived (6e)"/>
    <n v="1.3663157894736841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Office density"/>
    <x v="1"/>
    <s v="OLS"/>
    <m/>
    <n v="0.11799999999999999"/>
    <m/>
    <m/>
    <s v=""/>
    <n v="0.19"/>
    <m/>
  </r>
  <r>
    <n v="58"/>
    <s v="Boulange et al.  2017"/>
    <n v="58.1"/>
    <x v="132"/>
    <s v="Table 4 p. 10 Model 3"/>
    <x v="0"/>
    <x v="0"/>
    <x v="1"/>
    <n v="0.10300154641287317"/>
    <n v="9.7085921020212922"/>
    <s v="58.1Mix_Land"/>
    <n v="1"/>
    <n v="9.7085921020212922"/>
    <n v="0.13174345925680525"/>
    <n v="4.0680654353543032E-4"/>
    <e v="#N/A"/>
    <e v="#N/A"/>
    <e v="#N/A"/>
    <e v="#N/A"/>
    <e v="#N/A"/>
    <e v="#N/A"/>
    <e v="#N/A"/>
    <e v="#N/A"/>
    <n v="1"/>
    <n v="9.7085921020212922"/>
    <n v="0.11246683009555175"/>
    <n v="3.4728283796141914E-4"/>
    <n v="1"/>
    <n v="9.7085921020212922"/>
    <n v="7.1925488624272338E-2"/>
    <n v="2.2209648649274951E-4"/>
    <e v="#N/A"/>
    <e v="#N/A"/>
    <e v="#N/A"/>
    <e v="#N/A"/>
    <s v="7a,"/>
    <n v="3.087868998053629E-3"/>
    <s v="derived (7a)"/>
    <m/>
    <m/>
    <s v="N"/>
    <s v="Pos"/>
    <s v="insignificant"/>
    <s v="Transit use (probability)"/>
    <s v="individual"/>
    <s v="categorical"/>
    <s v="Disaggregate"/>
    <s v="Weekday"/>
    <s v="Australia"/>
    <s v="Victoria"/>
    <n v="2009"/>
    <x v="1"/>
    <x v="2"/>
    <n v="16890"/>
    <x v="1"/>
    <n v="0"/>
    <n v="1"/>
    <x v="0"/>
    <s v="Diversity"/>
    <s v="Land use mix:Entropy: maximises eveness --&gt; 1"/>
    <x v="4"/>
    <s v="binary logistic (multilevel)"/>
    <s v="no transit trip"/>
    <n v="0.11058971029924898"/>
    <n v="1.29"/>
    <m/>
    <s v="Source"/>
    <s v=""/>
    <m/>
  </r>
  <r>
    <n v="172"/>
    <s v="Sun et al. 2017"/>
    <n v="172.2"/>
    <x v="133"/>
    <s v="Table 2 Model 2 P. "/>
    <x v="0"/>
    <x v="0"/>
    <x v="1"/>
    <n v="0.102672"/>
    <n v="9.7397537790244666"/>
    <s v="172.2Pop_Den"/>
    <n v="1"/>
    <n v="9.7397537790244666"/>
    <n v="0.19730912810024159"/>
    <n v="6.5348783226800008E-4"/>
    <e v="#N/A"/>
    <e v="#N/A"/>
    <e v="#N/A"/>
    <e v="#N/A"/>
    <e v="#N/A"/>
    <e v="#N/A"/>
    <e v="#N/A"/>
    <e v="#N/A"/>
    <n v="1"/>
    <n v="9.7397537790244666"/>
    <n v="0.15381158539715672"/>
    <n v="5.0942397083538306E-4"/>
    <e v="#N/A"/>
    <e v="#N/A"/>
    <e v="#N/A"/>
    <e v="#N/A"/>
    <e v="#N/A"/>
    <e v="#N/A"/>
    <e v="#N/A"/>
    <e v="#N/A"/>
    <s v="6e, 8a, 8b"/>
    <n v="3.3119999999999998E-3"/>
    <s v="Derived (6e)"/>
    <n v="0.102672"/>
    <s v="derived, 8a, 8b"/>
    <s v="N"/>
    <s v="Pos"/>
    <s v="insignificant"/>
    <s v="Ridership"/>
    <s v="average daily boardings and alightings"/>
    <s v="Count"/>
    <s v="Aggregate"/>
    <s v="General"/>
    <s v="Republic of Korea"/>
    <s v="Seoul"/>
    <n v="2015"/>
    <x v="0"/>
    <x v="2"/>
    <n v="2300"/>
    <x v="1"/>
    <n v="0"/>
    <n v="0"/>
    <x v="1"/>
    <s v="Density"/>
    <s v="natural log of Population (total)"/>
    <x v="2"/>
    <s v="Spatial Error Model"/>
    <m/>
    <n v="2E-3"/>
    <m/>
    <m/>
    <m/>
    <n v="3.2258064516129031E-2"/>
    <s v="derived (8b)"/>
  </r>
  <r>
    <n v="129"/>
    <s v="Zhao et al. 2014"/>
    <n v="129.1"/>
    <x v="134"/>
    <s v="Table 2 p. 143"/>
    <x v="0"/>
    <x v="0"/>
    <x v="1"/>
    <n v="8.2204627648393579E-4"/>
    <n v="1216.4765276685025"/>
    <s v="129.1Amenity"/>
    <n v="1"/>
    <n v="1216.4765276685025"/>
    <n v="7.3889064712923949"/>
    <n v="2.4539053130136438E-2"/>
    <e v="#N/A"/>
    <e v="#N/A"/>
    <e v="#N/A"/>
    <e v="#N/A"/>
    <e v="#N/A"/>
    <e v="#N/A"/>
    <e v="#N/A"/>
    <e v="#N/A"/>
    <n v="1"/>
    <n v="1216.4765276685025"/>
    <n v="3.898342136052777"/>
    <n v="1.2946655255106576E-2"/>
    <e v="#N/A"/>
    <e v="#N/A"/>
    <e v="#N/A"/>
    <e v="#N/A"/>
    <n v="1"/>
    <n v="1216.4765276685025"/>
    <n v="4.8702154093389911"/>
    <n v="1.6174311469404092E-2"/>
    <s v="6c, 8a"/>
    <n v="3.3210669569951005E-3"/>
    <s v="derived (6c)"/>
    <n v="8.2204627648393579E-4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PT-Design"/>
    <s v="Bicycle Park n Ride Space"/>
    <x v="6"/>
    <s v="OLS"/>
    <m/>
    <n v="0.14879999999999999"/>
    <m/>
    <m/>
    <m/>
    <n v="4.04"/>
    <m/>
  </r>
  <r>
    <n v="65"/>
    <s v="Sung et al. 2014"/>
    <n v="65.099999999999994"/>
    <x v="135"/>
    <s v="Table 2 p. 138 (250m buffer)"/>
    <x v="0"/>
    <x v="0"/>
    <x v="1"/>
    <n v="1.0851428571428571E-2"/>
    <n v="92.153765139547133"/>
    <s v="65.1Comm_Den"/>
    <n v="0.5"/>
    <n v="46.076882569773566"/>
    <n v="0.66089212937987551"/>
    <n v="2.5100683073847672E-3"/>
    <e v="#N/A"/>
    <e v="#N/A"/>
    <e v="#N/A"/>
    <e v="#N/A"/>
    <e v="#N/A"/>
    <e v="#N/A"/>
    <e v="#N/A"/>
    <e v="#N/A"/>
    <n v="0.5"/>
    <n v="46.076882569773566"/>
    <n v="0.69294326156150776"/>
    <n v="2.6317985074106065E-3"/>
    <e v="#N/A"/>
    <e v="#N/A"/>
    <e v="#N/A"/>
    <e v="#N/A"/>
    <n v="0.5"/>
    <n v="46.076882569773566"/>
    <n v="0.72505574582487275"/>
    <n v="2.7537617226428665E-3"/>
    <s v="6e, 8a"/>
    <n v="3.7979999999999997E-3"/>
    <s v="Derived (6e)"/>
    <n v="1.0851428571428571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Commercial density"/>
    <x v="8"/>
    <s v="OLS"/>
    <m/>
    <n v="0.42199999999999999"/>
    <m/>
    <m/>
    <s v=""/>
    <n v="0.35"/>
    <m/>
  </r>
  <r>
    <n v="65"/>
    <s v="Sung et al. 2014"/>
    <n v="65.3"/>
    <x v="136"/>
    <s v="Table 2 p. 138 (750m buffer)"/>
    <x v="0"/>
    <x v="0"/>
    <x v="1"/>
    <n v="9.4975609756097583E-3"/>
    <n v="105.29019003595272"/>
    <s v="65.3Comm_Den"/>
    <n v="1"/>
    <n v="105.29019003595272"/>
    <n v="1.5102032519300816"/>
    <n v="5.8807314630157387E-3"/>
    <e v="#N/A"/>
    <e v="#N/A"/>
    <e v="#N/A"/>
    <e v="#N/A"/>
    <e v="#N/A"/>
    <e v="#N/A"/>
    <e v="#N/A"/>
    <e v="#N/A"/>
    <n v="1"/>
    <n v="105.29019003595272"/>
    <n v="1.5834432284662827"/>
    <n v="6.165927931647705E-3"/>
    <e v="#N/A"/>
    <e v="#N/A"/>
    <e v="#N/A"/>
    <e v="#N/A"/>
    <n v="1"/>
    <n v="105.29019003595272"/>
    <n v="1.6568234005188569"/>
    <n v="6.4516703216204296E-3"/>
    <s v="6e, 8a"/>
    <n v="3.8940000000000003E-3"/>
    <s v="Derived (6e)"/>
    <n v="9.4975609756097583E-3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Commercial density"/>
    <x v="8"/>
    <s v="OLS"/>
    <m/>
    <n v="0.64900000000000002"/>
    <m/>
    <m/>
    <s v=""/>
    <n v="0.41"/>
    <m/>
  </r>
  <r>
    <n v="164"/>
    <s v="Schneider et al. 2017b"/>
    <n v="164.1"/>
    <x v="137"/>
    <s v="Table 3 (Extended Model) p. 932"/>
    <x v="0"/>
    <x v="0"/>
    <x v="1"/>
    <n v="0.12883537881963511"/>
    <n v="7.7618431300610675"/>
    <s v="164.1Connectivity"/>
    <n v="0.5"/>
    <n v="3.8809215650305338"/>
    <n v="0.3666693981870715"/>
    <n v="1.4536416131306058E-3"/>
    <e v="#N/A"/>
    <e v="#N/A"/>
    <e v="#N/A"/>
    <e v="#N/A"/>
    <e v="#N/A"/>
    <e v="#N/A"/>
    <e v="#N/A"/>
    <e v="#N/A"/>
    <n v="0.5"/>
    <n v="3.8809215650305338"/>
    <n v="0.28758330605594262"/>
    <n v="1.1401089455283946E-3"/>
    <n v="0.5"/>
    <n v="3.8809215650305338"/>
    <n v="0.28974646958709077"/>
    <n v="1.1486846939830809E-3"/>
    <n v="0.5"/>
    <n v="3.8809215650305338"/>
    <n v="0.29623210952860157"/>
    <n v="1.174396673639349E-3"/>
    <s v="7a"/>
    <n v="3.9644475931666671E-3"/>
    <s v="derived (7a)"/>
    <m/>
    <m/>
    <s v="N"/>
    <s v="Pos"/>
    <s v="Y"/>
    <s v="Mode share"/>
    <s v="boardings"/>
    <s v="Ratio"/>
    <s v="Aggregate"/>
    <s v="Work"/>
    <s v="USA"/>
    <s v="varies"/>
    <n v="2013"/>
    <x v="0"/>
    <x v="0"/>
    <n v="120"/>
    <x v="0"/>
    <n v="0"/>
    <n v="1"/>
    <x v="0"/>
    <s v="PT-Design"/>
    <s v="bicycle facility density"/>
    <x v="0"/>
    <s v="fractional multinomial logit model"/>
    <s v="auto, walk, bike"/>
    <n v="1.66E-3"/>
    <m/>
    <m/>
    <m/>
    <m/>
    <m/>
  </r>
  <r>
    <n v="65"/>
    <s v="Sung et al. 2014"/>
    <n v="65.2"/>
    <x v="138"/>
    <s v="Table 2 p. 138 (500m buffer)"/>
    <x v="0"/>
    <x v="0"/>
    <x v="1"/>
    <n v="3.4474999999999999E-2"/>
    <n v="29.006526468455405"/>
    <s v="65.2Balance"/>
    <n v="0.33333333333333331"/>
    <n v="9.6688421561518005"/>
    <n v="1.0791047459035861"/>
    <n v="4.464256333803136E-3"/>
    <e v="#N/A"/>
    <e v="#N/A"/>
    <e v="#N/A"/>
    <e v="#N/A"/>
    <e v="#N/A"/>
    <e v="#N/A"/>
    <e v="#N/A"/>
    <e v="#N/A"/>
    <n v="0.33333333333333331"/>
    <n v="9.6688421561518005"/>
    <n v="0.98449793701685206"/>
    <n v="4.0728679654387168E-3"/>
    <e v="#N/A"/>
    <e v="#N/A"/>
    <e v="#N/A"/>
    <e v="#N/A"/>
    <n v="0.33333333333333331"/>
    <n v="9.6688421561518005"/>
    <n v="1.015535707611867"/>
    <n v="4.201271222390294E-3"/>
    <s v="6e, 8a"/>
    <n v="4.1370000000000001E-3"/>
    <s v="Derived (6e)"/>
    <n v="3.4474999999999999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2.1000000000000001E-2"/>
    <m/>
    <m/>
    <s v=""/>
    <n v="0.12"/>
    <m/>
  </r>
  <r>
    <n v="131"/>
    <s v="Zhang 2004"/>
    <n v="131.1"/>
    <x v="139"/>
    <s v="Table 3 (Boston - work trip, expanded)"/>
    <x v="1"/>
    <x v="0"/>
    <x v="1"/>
    <n v="0.11115"/>
    <n v="8.9968511021142596"/>
    <s v="131.1Balance"/>
    <n v="0.5"/>
    <n v="4.4984255510571298"/>
    <n v="0.50205311896121629"/>
    <n v="2.232128166901568E-3"/>
    <n v="0.5"/>
    <n v="4.4984255510571298"/>
    <n v="1.2805211477971927"/>
    <n v="5.6931970231063195E-3"/>
    <n v="0.5"/>
    <n v="4.4984255510571298"/>
    <n v="0.8155323441496678"/>
    <n v="3.6258568020894233E-3"/>
    <e v="#N/A"/>
    <e v="#N/A"/>
    <e v="#N/A"/>
    <e v="#N/A"/>
    <n v="0.5"/>
    <n v="4.4984255510571298"/>
    <n v="0.32412421525640644"/>
    <n v="1.4410562610299832E-3"/>
    <e v="#N/A"/>
    <e v="#N/A"/>
    <e v="#N/A"/>
    <e v="#N/A"/>
    <s v="4a, 7a, 8a"/>
    <n v="4.4460000000000003E-3"/>
    <s v="derived (7a)"/>
    <n v="0.11115"/>
    <s v="Derived (8a)"/>
    <s v="N"/>
    <s v="Pos"/>
    <s v="insignificant"/>
    <s v="mode choice (probability)"/>
    <s v="trip"/>
    <s v="Discrete"/>
    <s v="Disaggregate"/>
    <s v="Work"/>
    <s v="USA"/>
    <s v="Boston"/>
    <n v="1991"/>
    <x v="1"/>
    <x v="1"/>
    <n v="1619"/>
    <x v="1"/>
    <n v="0"/>
    <n v="1"/>
    <x v="0"/>
    <s v="Diversity"/>
    <s v="Land use balance (destination)"/>
    <x v="3"/>
    <s v="Multinomial logistic"/>
    <s v="drive alone or active modes"/>
    <n v="1.14E-2"/>
    <n v="1.011465227629341"/>
    <m/>
    <s v="Derived (4a)"/>
    <n v="0.04"/>
    <m/>
  </r>
  <r>
    <n v="65"/>
    <s v="Sung et al. 2014"/>
    <n v="65.599999999999994"/>
    <x v="140"/>
    <s v="Table 3 p. 139 (250m buffer)"/>
    <x v="0"/>
    <x v="0"/>
    <x v="1"/>
    <n v="3.3814285714285706E-2"/>
    <n v="29.573299535276728"/>
    <s v="65.6Balance"/>
    <n v="0.33333333333333331"/>
    <n v="9.8577665117589088"/>
    <n v="1.1001899146818037"/>
    <n v="5.2082990561036586E-3"/>
    <e v="#N/A"/>
    <e v="#N/A"/>
    <e v="#N/A"/>
    <e v="#N/A"/>
    <e v="#N/A"/>
    <e v="#N/A"/>
    <e v="#N/A"/>
    <e v="#N/A"/>
    <n v="0.33333333333333331"/>
    <n v="9.8577665117589088"/>
    <n v="1.0037345359129357"/>
    <n v="4.751679293011837E-3"/>
    <e v="#N/A"/>
    <e v="#N/A"/>
    <e v="#N/A"/>
    <e v="#N/A"/>
    <n v="0.33333333333333331"/>
    <n v="9.8577665117589088"/>
    <n v="1.0353787690723864"/>
    <n v="4.9014830927886768E-3"/>
    <s v="6e, 8a"/>
    <n v="4.7339999999999995E-3"/>
    <s v="Derived (6e)"/>
    <n v="3.3814285714285706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1.7999999999999999E-2"/>
    <m/>
    <m/>
    <s v=""/>
    <n v="0.14000000000000001"/>
    <m/>
  </r>
  <r>
    <n v="65"/>
    <s v="Sung et al. 2014"/>
    <n v="65.8"/>
    <x v="141"/>
    <s v="Table 3 p. 139 (750m buffer)"/>
    <x v="0"/>
    <x v="0"/>
    <x v="1"/>
    <n v="9.7159999999999989E-3"/>
    <n v="102.92301358583781"/>
    <s v="65.8Comm_Den"/>
    <n v="1"/>
    <n v="102.92301358583781"/>
    <n v="1.4762502542991045"/>
    <n v="7.1716237353850491E-3"/>
    <e v="#N/A"/>
    <e v="#N/A"/>
    <e v="#N/A"/>
    <e v="#N/A"/>
    <e v="#N/A"/>
    <e v="#N/A"/>
    <e v="#N/A"/>
    <e v="#N/A"/>
    <n v="1"/>
    <n v="102.92301358583781"/>
    <n v="1.5478436201909114"/>
    <n v="7.5194243068874463E-3"/>
    <e v="#N/A"/>
    <e v="#N/A"/>
    <e v="#N/A"/>
    <e v="#N/A"/>
    <n v="1"/>
    <n v="102.92301358583781"/>
    <n v="1.6195740296670393"/>
    <n v="7.8678906361224765E-3"/>
    <s v="6e, 8a"/>
    <n v="4.8579999999999995E-3"/>
    <s v="Derived (6e)"/>
    <n v="9.7159999999999989E-3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Commercial density"/>
    <x v="8"/>
    <s v="OLS"/>
    <m/>
    <n v="0.69399999999999995"/>
    <m/>
    <m/>
    <s v=""/>
    <n v="0.5"/>
    <m/>
  </r>
  <r>
    <n v="65"/>
    <s v="Sung et al. 2014"/>
    <n v="65.900000000000006"/>
    <x v="142"/>
    <s v="Table 3 p. 139 (1000m buffer)"/>
    <x v="0"/>
    <x v="0"/>
    <x v="1"/>
    <n v="1.0218181818181817E-2"/>
    <n v="97.864768683274036"/>
    <s v="65.9Comm_Den"/>
    <n v="1"/>
    <n v="97.864768683274036"/>
    <n v="1.4036985958938708"/>
    <n v="7.8887861089235543E-3"/>
    <e v="#N/A"/>
    <e v="#N/A"/>
    <e v="#N/A"/>
    <e v="#N/A"/>
    <e v="#N/A"/>
    <e v="#N/A"/>
    <e v="#N/A"/>
    <e v="#N/A"/>
    <n v="1"/>
    <n v="97.864768683274036"/>
    <n v="1.4717734408498564"/>
    <n v="8.2713667375761933E-3"/>
    <e v="#N/A"/>
    <e v="#N/A"/>
    <e v="#N/A"/>
    <e v="#N/A"/>
    <n v="1"/>
    <n v="97.864768683274036"/>
    <n v="1.539978594258848"/>
    <n v="8.6546796997347252E-3"/>
    <s v="6e, 8a"/>
    <n v="5.62E-3"/>
    <s v="Derived (6e)"/>
    <n v="1.0218181818181817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Commercial density"/>
    <x v="8"/>
    <s v="OLS"/>
    <m/>
    <n v="1.405"/>
    <m/>
    <m/>
    <s v=""/>
    <n v="0.55000000000000004"/>
    <m/>
  </r>
  <r>
    <n v="54"/>
    <s v="Zhu et al. 2013"/>
    <n v="54.3"/>
    <x v="143"/>
    <s v="Table 5 p. 69"/>
    <x v="0"/>
    <x v="0"/>
    <x v="1"/>
    <n v="9.1214876538965012E-2"/>
    <n v="10.963123976523958"/>
    <s v="54.3Mix_House"/>
    <n v="0.5"/>
    <n v="5.481561988261979"/>
    <n v="0.64556328641117"/>
    <n v="3.7184445297283389E-3"/>
    <e v="#N/A"/>
    <e v="#N/A"/>
    <e v="#N/A"/>
    <e v="#N/A"/>
    <e v="#N/A"/>
    <e v="#N/A"/>
    <e v="#N/A"/>
    <e v="#N/A"/>
    <n v="0.5"/>
    <n v="5.481561988261979"/>
    <n v="0.64556328641117011"/>
    <n v="3.7184445297283393E-3"/>
    <n v="0.5"/>
    <n v="5.481561988261979"/>
    <n v="0.875"/>
    <n v="5.0399999999999993E-3"/>
    <n v="0.5"/>
    <n v="5.481561988261979"/>
    <n v="0.65834065022786803"/>
    <n v="3.7920421453125196E-3"/>
    <s v="4a, 7a"/>
    <n v="5.7599999999999995E-3"/>
    <s v="derived (7a)"/>
    <m/>
    <m/>
    <s v="N"/>
    <s v="Pos"/>
    <s v="insignificant"/>
    <s v="Transit use (probability)"/>
    <s v="individual"/>
    <s v="binary"/>
    <s v="Disaggregate"/>
    <s v="Non-work"/>
    <s v="USA"/>
    <s v="Los Angeles"/>
    <n v="2009"/>
    <x v="1"/>
    <x v="2"/>
    <n v="8181"/>
    <x v="0"/>
    <n v="0"/>
    <n v="1"/>
    <x v="0"/>
    <s v="Diversity"/>
    <s v="Housing diversity:Entropy: maximises eveness --&gt; 1"/>
    <x v="9"/>
    <s v="Binary logistic"/>
    <s v="no transit trip"/>
    <n v="0.04"/>
    <n v="1.0408107741923882"/>
    <m/>
    <s v="Derived (4a)"/>
    <s v=""/>
    <m/>
  </r>
  <r>
    <n v="150"/>
    <s v="He et al. 2018"/>
    <n v="150.1"/>
    <x v="144"/>
    <s v="Table 3 p. 1602"/>
    <x v="0"/>
    <x v="0"/>
    <x v="1"/>
    <n v="3.4794708177195047E-3"/>
    <n v="287.40002500018505"/>
    <s v="150.1Pop_Den"/>
    <n v="1"/>
    <n v="287.40002500018505"/>
    <n v="5.8221849992653389"/>
    <n v="3.6282297935351628E-2"/>
    <e v="#N/A"/>
    <e v="#N/A"/>
    <e v="#N/A"/>
    <e v="#N/A"/>
    <e v="#N/A"/>
    <e v="#N/A"/>
    <e v="#N/A"/>
    <e v="#N/A"/>
    <n v="1"/>
    <n v="287.40002500018505"/>
    <n v="4.5386623205672612"/>
    <n v="2.8283728284751296E-2"/>
    <e v="#N/A"/>
    <e v="#N/A"/>
    <e v="#N/A"/>
    <e v="#N/A"/>
    <n v="1"/>
    <n v="287.40002500018505"/>
    <n v="4.4046570781754841"/>
    <n v="2.7448643496141699E-2"/>
    <s v="6c, 8a"/>
    <n v="6.2317322345356325E-3"/>
    <s v="derived 6c)"/>
    <n v="3.4794708177195047E-3"/>
    <s v="Derived (8a)"/>
    <s v="N"/>
    <s v="Pos"/>
    <s v="insignificant"/>
    <s v="Ridership"/>
    <s v="Average boardings and alighting"/>
    <s v="Continuous"/>
    <s v="Aggregate"/>
    <s v="Weekday"/>
    <s v="Taiwan"/>
    <s v="Taipei"/>
    <n v="2015"/>
    <x v="0"/>
    <x v="0"/>
    <n v="108"/>
    <x v="0"/>
    <n v="0"/>
    <n v="0"/>
    <x v="1"/>
    <s v="Density"/>
    <s v="Count_Residential units"/>
    <x v="2"/>
    <s v="OLS"/>
    <m/>
    <n v="32.14"/>
    <m/>
    <m/>
    <m/>
    <n v="1.7909999999999999"/>
    <s v="source"/>
  </r>
  <r>
    <n v="65"/>
    <s v="Sung et al. 2014"/>
    <n v="65.099999999999994"/>
    <x v="145"/>
    <s v="Table 3 p. 139 (1500m buffer)"/>
    <x v="0"/>
    <x v="0"/>
    <x v="1"/>
    <n v="7.0643478260869579E-3"/>
    <n v="141.55588380108318"/>
    <s v="65.1Comm_Den"/>
    <n v="0.5"/>
    <n v="70.777941900541592"/>
    <n v="1.0151855361512561"/>
    <n v="8.2473672956928055E-3"/>
    <e v="#N/A"/>
    <e v="#N/A"/>
    <e v="#N/A"/>
    <e v="#N/A"/>
    <e v="#N/A"/>
    <e v="#N/A"/>
    <e v="#N/A"/>
    <e v="#N/A"/>
    <n v="0.5"/>
    <n v="70.777941900541592"/>
    <n v="1.0644187534367999"/>
    <n v="8.6473379529205634E-3"/>
    <e v="#N/A"/>
    <e v="#N/A"/>
    <e v="#N/A"/>
    <e v="#N/A"/>
    <n v="0.5"/>
    <n v="70.777941900541592"/>
    <n v="1.1137462126465836"/>
    <n v="9.048074231540847E-3"/>
    <s v="6e, 8a"/>
    <n v="8.124000000000001E-3"/>
    <s v="Derived (6e)"/>
    <n v="7.0643478260869579E-3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Commercial density"/>
    <x v="8"/>
    <s v="OLS"/>
    <m/>
    <n v="2.0310000000000001"/>
    <m/>
    <m/>
    <s v=""/>
    <n v="1.1499999999999999"/>
    <m/>
  </r>
  <r>
    <n v="154"/>
    <s v="Lu et al. 2018"/>
    <n v="154.1"/>
    <x v="146"/>
    <s v="Tables 3 (diagnostics) and 4 (elasticities) pp 8 - 9"/>
    <x v="0"/>
    <x v="0"/>
    <x v="1"/>
    <n v="0.01"/>
    <n v="100"/>
    <s v="154.1Emp_Den"/>
    <n v="1"/>
    <n v="100"/>
    <n v="1.8496395944861597"/>
    <n v="1.8496395944861597E-2"/>
    <e v="#N/A"/>
    <e v="#N/A"/>
    <e v="#N/A"/>
    <e v="#N/A"/>
    <e v="#N/A"/>
    <e v="#N/A"/>
    <e v="#N/A"/>
    <e v="#N/A"/>
    <n v="1"/>
    <n v="100"/>
    <n v="1.545452491979951"/>
    <n v="1.5454524919799512E-2"/>
    <n v="1"/>
    <n v="100"/>
    <n v="4.4244697746059085"/>
    <n v="4.4244697746059089E-2"/>
    <n v="1"/>
    <n v="100"/>
    <n v="1.5331054131173432"/>
    <n v="1.5331054131173432E-2"/>
    <s v="Source, 8a, 8b"/>
    <n v="0.01"/>
    <s v="Source"/>
    <n v="0.01"/>
    <s v="derived, 8a, 8b"/>
    <s v="Y"/>
    <s v="Pos"/>
    <s v="Y"/>
    <s v="Mode share"/>
    <s v="trip"/>
    <s v="Ratio"/>
    <s v="Aggregate"/>
    <s v="Work"/>
    <s v="Hong Kong"/>
    <s v="Hong Kong"/>
    <n v="2011"/>
    <x v="0"/>
    <x v="0"/>
    <n v="4768"/>
    <x v="0"/>
    <n v="0"/>
    <n v="1"/>
    <x v="0"/>
    <s v="Density"/>
    <s v="jobs per km^2 in a TPU"/>
    <x v="1"/>
    <s v="generalized linear mixed models"/>
    <m/>
    <n v="0.01"/>
    <m/>
    <m/>
    <m/>
    <n v="1"/>
    <s v="derived (8b)"/>
  </r>
  <r>
    <n v="65"/>
    <s v="Sung et al. 2014"/>
    <n v="65.900000000000006"/>
    <x v="147"/>
    <s v="Table 3 p. 139 (1000m buffer)"/>
    <x v="0"/>
    <x v="0"/>
    <x v="1"/>
    <n v="5.0820000000000004E-2"/>
    <n v="19.677292404565129"/>
    <s v="65.9Balance"/>
    <n v="0.33333333333333331"/>
    <n v="6.5590974681883765"/>
    <n v="0.7320373104098018"/>
    <n v="7.4404272230052266E-3"/>
    <e v="#N/A"/>
    <e v="#N/A"/>
    <e v="#N/A"/>
    <e v="#N/A"/>
    <e v="#N/A"/>
    <e v="#N/A"/>
    <e v="#N/A"/>
    <e v="#N/A"/>
    <n v="0.33333333333333331"/>
    <n v="6.5590974681883765"/>
    <n v="0.66785844900936575"/>
    <n v="6.7881132757311941E-3"/>
    <e v="#N/A"/>
    <e v="#N/A"/>
    <e v="#N/A"/>
    <e v="#N/A"/>
    <n v="0.33333333333333331"/>
    <n v="6.5590974681883765"/>
    <n v="0.68891368594882152"/>
    <n v="7.0021187039838225E-3"/>
    <s v="6e, 8a"/>
    <n v="1.0164000000000001E-2"/>
    <s v="Derived (6e)"/>
    <n v="5.0820000000000004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4.2000000000000003E-2"/>
    <m/>
    <m/>
    <s v=""/>
    <n v="0.2"/>
    <m/>
  </r>
  <r>
    <n v="65"/>
    <s v="Sung et al. 2014"/>
    <n v="65.7"/>
    <x v="148"/>
    <s v="Table 3 p. 139 (500m buffer)"/>
    <x v="0"/>
    <x v="0"/>
    <x v="1"/>
    <n v="2.9177777777777778E-2"/>
    <n v="34.272658035034269"/>
    <s v="65.7Balance"/>
    <n v="0.33333333333333331"/>
    <n v="11.424219345011423"/>
    <n v="1.2750160892430888"/>
    <n v="1.3392769001409404E-2"/>
    <e v="#N/A"/>
    <e v="#N/A"/>
    <e v="#N/A"/>
    <e v="#N/A"/>
    <e v="#N/A"/>
    <e v="#N/A"/>
    <e v="#N/A"/>
    <e v="#N/A"/>
    <n v="0.33333333333333331"/>
    <n v="11.424219345011423"/>
    <n v="1.1632334250110576"/>
    <n v="1.221860389631615E-2"/>
    <e v="#N/A"/>
    <e v="#N/A"/>
    <e v="#N/A"/>
    <e v="#N/A"/>
    <n v="0.33333333333333331"/>
    <n v="11.424219345011423"/>
    <n v="1.1999060993117745"/>
    <n v="1.2603813667170879E-2"/>
    <s v="6e, 8a"/>
    <n v="1.0503999999999999E-2"/>
    <s v="Derived (6e)"/>
    <n v="2.9177777777777778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5.1999999999999998E-2"/>
    <m/>
    <m/>
    <s v=""/>
    <n v="0.36"/>
    <m/>
  </r>
  <r>
    <n v="139"/>
    <s v="Vergel-Tovar 2016"/>
    <n v="139.4"/>
    <x v="149"/>
    <s v="Table 44 p. 356"/>
    <x v="0"/>
    <x v="0"/>
    <x v="1"/>
    <n v="0.13469999999999999"/>
    <n v="7.4239049740163336"/>
    <s v="139.4Pop_den"/>
    <n v="1"/>
    <n v="7.4239049740163336"/>
    <n v="0.15039437862144028"/>
    <n v="2.0002452356651557E-3"/>
    <e v="#N/A"/>
    <e v="#N/A"/>
    <e v="#N/A"/>
    <e v="#N/A"/>
    <e v="#N/A"/>
    <e v="#N/A"/>
    <e v="#N/A"/>
    <e v="#N/A"/>
    <n v="1"/>
    <n v="7.4239049740163336"/>
    <n v="0.11723936968000651"/>
    <n v="1.5592836167440864E-3"/>
    <n v="1"/>
    <n v="7.4239049740163336"/>
    <n v="0.3989022259933413"/>
    <n v="5.305399605711439E-3"/>
    <n v="1"/>
    <n v="7.4239049740163336"/>
    <n v="0.11377784532719568"/>
    <n v="1.5132453428517024E-3"/>
    <s v="6a, 8b, 8a"/>
    <n v="1.3299999999999999E-2"/>
    <s v="Source (6a)"/>
    <n v="0.13469999999999999"/>
    <s v="Derived (8a)"/>
    <s v="N"/>
    <s v="Pos"/>
    <s v="insignificant"/>
    <s v="Ridership"/>
    <m/>
    <s v="Continuous"/>
    <s v="Aggregate"/>
    <s v="General"/>
    <s v="Latin America"/>
    <s v="varies"/>
    <s v="2013, 2014"/>
    <x v="2"/>
    <x v="2"/>
    <n v="120"/>
    <x v="0"/>
    <n v="1"/>
    <n v="0"/>
    <x v="0"/>
    <s v="Density"/>
    <s v="population density"/>
    <x v="2"/>
    <s v="OLS"/>
    <m/>
    <n v="1.3299999999999999E-2"/>
    <m/>
    <m/>
    <m/>
    <n v="9.8737936154417227E-2"/>
    <s v="derived (8b)"/>
  </r>
  <r>
    <n v="106"/>
    <s v="Noland and DiPetrillo 2015"/>
    <n v="106.1"/>
    <x v="150"/>
    <s v="Table 13 p. 40"/>
    <x v="0"/>
    <x v="0"/>
    <x v="1"/>
    <n v="7.9336709847607212E-2"/>
    <n v="12.604505555131235"/>
    <s v="106.1Pop_Den"/>
    <n v="1"/>
    <n v="12.604505555131235"/>
    <n v="0.25534362137301297"/>
    <n v="3.3997592647398334E-3"/>
    <e v="#N/A"/>
    <e v="#N/A"/>
    <e v="#N/A"/>
    <e v="#N/A"/>
    <e v="#N/A"/>
    <e v="#N/A"/>
    <e v="#N/A"/>
    <e v="#N/A"/>
    <n v="1"/>
    <n v="12.604505555131235"/>
    <n v="0.19905215537965953"/>
    <n v="2.6502694908906513E-3"/>
    <n v="1"/>
    <n v="12.604505555131235"/>
    <n v="0.6772669290737372"/>
    <n v="9.017435032993102E-3"/>
    <e v="#N/A"/>
    <e v="#N/A"/>
    <e v="#N/A"/>
    <e v="#N/A"/>
    <s v="6d"/>
    <n v="1.331444759206799E-2"/>
    <s v="derived (6d)"/>
    <m/>
    <m/>
    <s v="N"/>
    <s v="Pos"/>
    <s v="insignificant"/>
    <s v="Ridership"/>
    <s v="trip frequency"/>
    <s v="Continuous"/>
    <s v="Disaggregate"/>
    <s v="General"/>
    <s v="United Kingdom"/>
    <s v="varies"/>
    <n v="2012"/>
    <x v="0"/>
    <x v="2"/>
    <n v="779"/>
    <x v="1"/>
    <n v="1"/>
    <n v="1"/>
    <x v="0"/>
    <s v="Density"/>
    <s v="Population density"/>
    <x v="2"/>
    <s v="SEM"/>
    <m/>
    <n v="4.7E-2"/>
    <m/>
    <m/>
    <s v=""/>
    <s v=""/>
    <m/>
  </r>
  <r>
    <n v="111"/>
    <s v="Chatman 2008"/>
    <n v="111.1"/>
    <x v="151"/>
    <s v="Table 5 p. 1020 (col. 1 Activity Density)"/>
    <x v="1"/>
    <x v="0"/>
    <x v="1"/>
    <n v="6.021384603925508E-2"/>
    <n v="16.607475950765082"/>
    <s v="111.1Comm_Den"/>
    <n v="0.33333333333333331"/>
    <n v="5.5358253169216933"/>
    <n v="7.9401712475562145E-2"/>
    <n v="1.0779576485682317E-3"/>
    <n v="0.33333333333333331"/>
    <n v="5.5358253169216933"/>
    <n v="6.8680307356675796E-2"/>
    <n v="9.3240385267423064E-4"/>
    <n v="0.33333333333333331"/>
    <n v="5.5358253169216933"/>
    <n v="6.8680307356675796E-2"/>
    <n v="9.3240385267423064E-4"/>
    <e v="#N/A"/>
    <e v="#N/A"/>
    <e v="#N/A"/>
    <e v="#N/A"/>
    <n v="0.33333333333333331"/>
    <n v="5.5358253169216933"/>
    <n v="0.48929171748298628"/>
    <n v="6.6426243565490227E-3"/>
    <n v="0.33333333333333331"/>
    <n v="5.5358253169216933"/>
    <n v="8.7110536348435866E-2"/>
    <n v="1.1826126414663655E-3"/>
    <s v="4b, 7b"/>
    <n v="1.3576000000000001E-2"/>
    <s v="derived (7b)"/>
    <m/>
    <m/>
    <s v="N"/>
    <s v="Pos"/>
    <s v="insignificant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Retail employment density"/>
    <x v="8"/>
    <s v="Negative binomial regression"/>
    <m/>
    <n v="8.0000000000000002E-3"/>
    <m/>
    <n v="1.0080320855042735"/>
    <s v="Derived (4b)"/>
    <s v=""/>
    <m/>
  </r>
  <r>
    <n v="131"/>
    <s v="Zhang 2004"/>
    <n v="131.1"/>
    <x v="152"/>
    <s v="Table 3 (Boston - work trip, expanded)"/>
    <x v="1"/>
    <x v="0"/>
    <x v="1"/>
    <n v="0.02"/>
    <n v="50"/>
    <s v="131.1Emp_Den"/>
    <n v="0.5"/>
    <n v="25"/>
    <n v="0.46240989862153992"/>
    <n v="6.2887746212529436E-3"/>
    <n v="0.5"/>
    <n v="25"/>
    <n v="9.2659157911418308E-2"/>
    <n v="1.260164547595289E-3"/>
    <n v="0.5"/>
    <n v="25"/>
    <n v="1.5404937968588919"/>
    <n v="2.0950715637280931E-2"/>
    <e v="#N/A"/>
    <e v="#N/A"/>
    <e v="#N/A"/>
    <e v="#N/A"/>
    <n v="0.5"/>
    <n v="25"/>
    <n v="1.1061174436514771"/>
    <n v="1.5043197233660091E-2"/>
    <e v="#N/A"/>
    <e v="#N/A"/>
    <e v="#N/A"/>
    <e v="#N/A"/>
    <s v="4a, 7a, 8a"/>
    <n v="1.3600000000000001E-2"/>
    <s v="derived (7a)"/>
    <n v="0.02"/>
    <s v="Derived (8a)"/>
    <s v="N"/>
    <s v="Pos"/>
    <s v="insignificant"/>
    <s v="mode choice (probability)"/>
    <s v="trip"/>
    <s v="Discrete"/>
    <s v="Disaggregate"/>
    <s v="Work"/>
    <s v="USA"/>
    <s v="Boston"/>
    <n v="1991"/>
    <x v="1"/>
    <x v="1"/>
    <n v="1619"/>
    <x v="1"/>
    <n v="0"/>
    <n v="1"/>
    <x v="0"/>
    <s v="Density"/>
    <s v="Job density (origin)"/>
    <x v="1"/>
    <s v="Multinomial logistic"/>
    <s v="drive alone or active modes"/>
    <n v="8.0000000000000004E-4"/>
    <n v="1.0008003200853504"/>
    <m/>
    <s v="Derived (4a)"/>
    <n v="0.68"/>
    <m/>
  </r>
  <r>
    <n v="176"/>
    <s v="Lee et al. 2017"/>
    <n v="176.1"/>
    <x v="153"/>
    <s v="Table 5 p. 20 (TMS)"/>
    <x v="0"/>
    <x v="0"/>
    <x v="1"/>
    <n v="7.9336709847607212E-2"/>
    <n v="12.604505555131235"/>
    <s v="176.1Pop_Den"/>
    <n v="0.5"/>
    <n v="6.3022527775656174"/>
    <n v="0.12767181068650649"/>
    <n v="1.8101585497243293E-3"/>
    <e v="#N/A"/>
    <e v="#N/A"/>
    <e v="#N/A"/>
    <e v="#N/A"/>
    <e v="#N/A"/>
    <e v="#N/A"/>
    <e v="#N/A"/>
    <e v="#N/A"/>
    <n v="1"/>
    <n v="12.604505555131235"/>
    <n v="0.19905215537965953"/>
    <n v="2.8222045176933314E-3"/>
    <n v="0.5"/>
    <n v="6.3022527775656174"/>
    <n v="0.3386334645368686"/>
    <n v="4.8012185129835275E-3"/>
    <n v="0.5"/>
    <n v="6.3022527775656174"/>
    <n v="9.6587543112209628E-2"/>
    <n v="1.3694390799449362E-3"/>
    <s v="6c"/>
    <n v="1.4178216318785578E-2"/>
    <s v="derived (6c)"/>
    <m/>
    <m/>
    <s v="N"/>
    <s v="Pos"/>
    <s v="insignificant"/>
    <s v="Mode share"/>
    <s v="intercity trip modeshare"/>
    <s v="Ratio"/>
    <s v="Aggregate"/>
    <s v="Peak"/>
    <s v="Korea"/>
    <s v="Seoul"/>
    <n v="2010"/>
    <x v="0"/>
    <x v="2"/>
    <n v="78"/>
    <x v="0"/>
    <n v="0"/>
    <n v="1"/>
    <x v="0"/>
    <s v="Density"/>
    <s v="Ratio of residential area"/>
    <x v="2"/>
    <s v="OLS"/>
    <m/>
    <n v="2.4E-2"/>
    <m/>
    <m/>
    <m/>
    <m/>
    <m/>
  </r>
  <r>
    <n v="129"/>
    <s v="Zhao et al. 2014"/>
    <n v="129.1"/>
    <x v="154"/>
    <s v="Table 2 p. 143"/>
    <x v="0"/>
    <x v="0"/>
    <x v="1"/>
    <n v="4.5169113181222163E-3"/>
    <n v="221.3902221165863"/>
    <s v="129.1Emp_Den"/>
    <n v="0.5"/>
    <n v="110.69511105829315"/>
    <n v="2.0474606032946174"/>
    <n v="3.079649924819456E-2"/>
    <e v="#N/A"/>
    <e v="#N/A"/>
    <e v="#N/A"/>
    <e v="#N/A"/>
    <e v="#N/A"/>
    <e v="#N/A"/>
    <e v="#N/A"/>
    <e v="#N/A"/>
    <n v="0.5"/>
    <n v="110.69511105829315"/>
    <n v="1.7107403523503657"/>
    <n v="2.5731783991466185E-2"/>
    <e v="#N/A"/>
    <e v="#N/A"/>
    <e v="#N/A"/>
    <e v="#N/A"/>
    <n v="0.5"/>
    <n v="110.69511105829315"/>
    <n v="1.6970727396909469"/>
    <n v="2.5526205128403763E-2"/>
    <s v="6c, 8a"/>
    <n v="1.5041314689346981E-2"/>
    <s v="derived (6c)"/>
    <n v="4.5169113181222163E-3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Employment density at work (common catchment area)"/>
    <x v="1"/>
    <s v="OLS"/>
    <m/>
    <n v="1.4200000000000001E-2"/>
    <m/>
    <m/>
    <m/>
    <n v="3.33"/>
    <m/>
  </r>
  <r>
    <n v="55"/>
    <s v="Marshall and Garrick 2010"/>
    <n v="55.1"/>
    <x v="155"/>
    <s v="Table 2 p. 110"/>
    <x v="0"/>
    <x v="0"/>
    <x v="1"/>
    <n v="5.771587875417131E-3"/>
    <n v="173.26254430939022"/>
    <s v="55.1Connectivity"/>
    <n v="0.33333333333333331"/>
    <n v="57.754181436463405"/>
    <n v="5.4566140014036497"/>
    <n v="9.0600003721561781E-2"/>
    <e v="#N/A"/>
    <e v="#N/A"/>
    <e v="#N/A"/>
    <e v="#N/A"/>
    <e v="#N/A"/>
    <e v="#N/A"/>
    <e v="#N/A"/>
    <e v="#N/A"/>
    <n v="0.33333333333333331"/>
    <n v="57.754181436463405"/>
    <n v="4.2796892845532737"/>
    <n v="7.105869409269433E-2"/>
    <n v="0.33333333333333331"/>
    <n v="57.754181436463405"/>
    <n v="4.3118805404086826"/>
    <n v="7.1593188176305805E-2"/>
    <n v="0.33333333333333331"/>
    <n v="57.754181436463405"/>
    <n v="4.4083970042529188"/>
    <n v="7.3195718973102203E-2"/>
    <s v="4a, 8a, 7a"/>
    <n v="1.6603704E-2"/>
    <s v="derived (7a)"/>
    <n v="5.771587875417131E-3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% bike lanes"/>
    <x v="0"/>
    <s v="Multinomial logistic"/>
    <s v="automobile"/>
    <n v="5.8400000000000001E-2"/>
    <n v="1.0601389664970762"/>
    <m/>
    <s v="Derived (4a)"/>
    <n v="2.8767999999999998"/>
    <m/>
  </r>
  <r>
    <n v="65"/>
    <s v="Sung et al. 2014"/>
    <n v="65.3"/>
    <x v="156"/>
    <s v="Table 2 p. 138 (750m buffer)"/>
    <x v="0"/>
    <x v="0"/>
    <x v="1"/>
    <n v="5.1176470588235289E-2"/>
    <n v="19.540229885057474"/>
    <s v="65.3Balance"/>
    <n v="0.33333333333333331"/>
    <n v="6.5134099616858245"/>
    <n v="0.72693829190280956"/>
    <n v="1.2648726279108886E-2"/>
    <e v="#N/A"/>
    <e v="#N/A"/>
    <e v="#N/A"/>
    <e v="#N/A"/>
    <e v="#N/A"/>
    <e v="#N/A"/>
    <e v="#N/A"/>
    <e v="#N/A"/>
    <n v="0.33333333333333331"/>
    <n v="6.5134099616858245"/>
    <n v="0.66320646946799033"/>
    <n v="1.153979256874303E-2"/>
    <e v="#N/A"/>
    <e v="#N/A"/>
    <e v="#N/A"/>
    <e v="#N/A"/>
    <n v="0.33333333333333331"/>
    <n v="6.5134099616858245"/>
    <n v="0.68411504579152305"/>
    <n v="1.19036017967725E-2"/>
    <s v="6e, 8a"/>
    <n v="1.7399999999999999E-2"/>
    <s v="Derived (6e)"/>
    <n v="5.1176470588235289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8.6999999999999994E-2"/>
    <m/>
    <m/>
    <s v=""/>
    <n v="0.34"/>
    <m/>
  </r>
  <r>
    <n v="47"/>
    <s v="Lee and Lee 2013"/>
    <n v="47.1"/>
    <x v="157"/>
    <s v="A-3 p. 327, Pooled Model 2"/>
    <x v="0"/>
    <x v="0"/>
    <x v="1"/>
    <n v="9.2670157068062836E-3"/>
    <n v="107.90960451977401"/>
    <s v="47.1Centrality"/>
    <n v="0.5"/>
    <n v="53.954802259887003"/>
    <n v="3.7639169045017154E-6"/>
    <n v="6.662132920968036E-8"/>
    <e v="#N/A"/>
    <e v="#N/A"/>
    <e v="#N/A"/>
    <e v="#N/A"/>
    <e v="#N/A"/>
    <e v="#N/A"/>
    <e v="#N/A"/>
    <e v="#N/A"/>
    <n v="0.5"/>
    <n v="53.954802259887003"/>
    <n v="0.19275877491792648"/>
    <n v="3.4118303160472988E-3"/>
    <n v="0.5"/>
    <n v="53.954802259887003"/>
    <n v="0.17903064390239046"/>
    <n v="3.1688423970723111E-3"/>
    <e v="#N/A"/>
    <e v="#N/A"/>
    <e v="#N/A"/>
    <e v="#N/A"/>
    <s v="6a, 8a, 5"/>
    <n v="1.77E-2"/>
    <s v="Source (6a)"/>
    <n v="9.2670157068062836E-3"/>
    <s v="Derived (8a)"/>
    <s v="Y"/>
    <s v="Pos"/>
    <s v="Y"/>
    <s v="Ridership"/>
    <s v="unlinked trip"/>
    <s v="Continuous"/>
    <s v="Disaggregate"/>
    <s v="General"/>
    <s v="USA"/>
    <s v="varies"/>
    <s v="2002 - 2010"/>
    <x v="2"/>
    <x v="2"/>
    <n v="6369"/>
    <x v="1"/>
    <n v="0"/>
    <n v="1"/>
    <x v="0"/>
    <s v="PT-Access"/>
    <s v="Compactness index"/>
    <x v="11"/>
    <s v="2SLS"/>
    <m/>
    <n v="1.77E-2"/>
    <m/>
    <m/>
    <s v=""/>
    <n v="1.91"/>
    <m/>
  </r>
  <r>
    <n v="65"/>
    <s v="Sung et al. 2014"/>
    <n v="65.599999999999994"/>
    <x v="158"/>
    <s v="Table 3 p. 139 (250m buffer)"/>
    <x v="0"/>
    <x v="0"/>
    <x v="1"/>
    <n v="9.1772020725388592E-3"/>
    <n v="108.96567299006324"/>
    <s v="65.6Comm_Den"/>
    <n v="1"/>
    <n v="108.96567299006324"/>
    <n v="1.562921613515486"/>
    <n v="2.7682467618586285E-2"/>
    <e v="#N/A"/>
    <e v="#N/A"/>
    <e v="#N/A"/>
    <e v="#N/A"/>
    <e v="#N/A"/>
    <e v="#N/A"/>
    <e v="#N/A"/>
    <e v="#N/A"/>
    <n v="1"/>
    <n v="108.96567299006324"/>
    <n v="1.6387182601956609"/>
    <n v="2.9024977824585543E-2"/>
    <e v="#N/A"/>
    <e v="#N/A"/>
    <e v="#N/A"/>
    <e v="#N/A"/>
    <n v="1"/>
    <n v="108.96567299006324"/>
    <n v="1.7146599963546048"/>
    <n v="3.0370057855432758E-2"/>
    <s v="6e, 8a, 5"/>
    <n v="1.7711999999999999E-2"/>
    <s v="Derived (6e)"/>
    <n v="9.1772020725388592E-3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Commercial density"/>
    <x v="8"/>
    <s v="OLS"/>
    <m/>
    <n v="2.214"/>
    <m/>
    <m/>
    <s v=""/>
    <n v="1.93"/>
    <m/>
  </r>
  <r>
    <n v="65"/>
    <s v="Sung et al. 2014"/>
    <n v="65.099999999999994"/>
    <x v="159"/>
    <s v="Table 2 p. 138 (250m buffer)"/>
    <x v="0"/>
    <x v="0"/>
    <x v="1"/>
    <n v="4.126363636363637E-2"/>
    <n v="24.234412866270098"/>
    <s v="65.1Balance"/>
    <n v="0.16666666666666666"/>
    <n v="4.0390688110450164"/>
    <n v="0.45078596305936036"/>
    <n v="8.1844699453057484E-3"/>
    <e v="#N/A"/>
    <e v="#N/A"/>
    <e v="#N/A"/>
    <e v="#N/A"/>
    <e v="#N/A"/>
    <e v="#N/A"/>
    <e v="#N/A"/>
    <e v="#N/A"/>
    <n v="0.16666666666666666"/>
    <n v="4.0390688110450164"/>
    <n v="0.41126484926769735"/>
    <n v="7.4669246033043143E-3"/>
    <e v="#N/A"/>
    <e v="#N/A"/>
    <e v="#N/A"/>
    <e v="#N/A"/>
    <n v="0.16666666666666666"/>
    <n v="4.0390688110450164"/>
    <n v="0.42423058902744015"/>
    <n v="7.7023305743822044E-3"/>
    <s v="6e, 8a"/>
    <n v="1.8156000000000002E-2"/>
    <s v="Derived (6e)"/>
    <n v="4.126363636363637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6.8000000000000005E-2"/>
    <m/>
    <m/>
    <s v=""/>
    <n v="0.44"/>
    <m/>
  </r>
  <r>
    <n v="65"/>
    <s v="Sung et al. 2014"/>
    <n v="65.099999999999994"/>
    <x v="160"/>
    <s v="Table 3 p. 139 (1500m buffer)"/>
    <x v="0"/>
    <x v="0"/>
    <x v="1"/>
    <n v="2.7941176470588233E-2"/>
    <n v="35.789473684210527"/>
    <s v="65.1Pop_Den"/>
    <n v="0.25"/>
    <n v="8.9473684210526319"/>
    <n v="0.18125688821328215"/>
    <n v="3.4438808760523607E-3"/>
    <e v="#N/A"/>
    <e v="#N/A"/>
    <e v="#N/A"/>
    <e v="#N/A"/>
    <e v="#N/A"/>
    <e v="#N/A"/>
    <e v="#N/A"/>
    <e v="#N/A"/>
    <n v="0.25"/>
    <n v="8.9473684210526319"/>
    <n v="0.14129812243697204"/>
    <n v="2.6846643263024688E-3"/>
    <e v="#N/A"/>
    <e v="#N/A"/>
    <e v="#N/A"/>
    <e v="#N/A"/>
    <n v="0.25"/>
    <n v="8.9473684210526319"/>
    <n v="0.13712625684986599"/>
    <n v="2.6053988801474537E-3"/>
    <s v="6e, 8a"/>
    <n v="1.9E-2"/>
    <s v="Derived (6e)"/>
    <n v="2.7941176470588233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Small-scale nieghbourhood living density"/>
    <x v="2"/>
    <s v="OLS"/>
    <m/>
    <n v="0.5"/>
    <m/>
    <m/>
    <s v=""/>
    <n v="0.68"/>
    <m/>
  </r>
  <r>
    <n v="37"/>
    <s v="Moniruzzaman and Paez 2012"/>
    <n v="37.1"/>
    <x v="161"/>
    <s v="Table 2 (1), p. 203"/>
    <x v="0"/>
    <x v="0"/>
    <x v="1"/>
    <n v="0.12883537881963511"/>
    <n v="7.7618431300610675"/>
    <s v="37.1Connectivity"/>
    <n v="0.5"/>
    <n v="3.8809215650305338"/>
    <n v="0.3666693981870715"/>
    <n v="6.9781739042247609E-3"/>
    <e v="#N/A"/>
    <e v="#N/A"/>
    <e v="#N/A"/>
    <e v="#N/A"/>
    <e v="#N/A"/>
    <e v="#N/A"/>
    <e v="#N/A"/>
    <e v="#N/A"/>
    <n v="0.5"/>
    <n v="3.8809215650305338"/>
    <n v="0.28758330605594262"/>
    <n v="5.4730673776773875E-3"/>
    <n v="0.5"/>
    <n v="3.8809215650305338"/>
    <n v="0.28974646958709077"/>
    <n v="5.5142350654589769E-3"/>
    <n v="0.5"/>
    <n v="3.8809215650305338"/>
    <n v="0.29623210952860157"/>
    <n v="5.6376648461164795E-3"/>
    <s v="4a, 7a"/>
    <n v="1.9031241600000002E-2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2"/>
    <n v="761"/>
    <x v="0"/>
    <n v="0"/>
    <n v="1"/>
    <x v="0"/>
    <s v="PT-Design"/>
    <s v="Intersection density"/>
    <x v="0"/>
    <s v="Binary logistic"/>
    <s v="Not choosing transit"/>
    <n v="3.4000000000000002E-4"/>
    <n v="1.0003400578065513"/>
    <m/>
    <s v="Derived (4a)"/>
    <s v=""/>
    <m/>
  </r>
  <r>
    <n v="183"/>
    <s v="An et al. 2019"/>
    <n v="183.1"/>
    <x v="162"/>
    <s v="Table 4 p. 183 (weekday ridership)"/>
    <x v="0"/>
    <x v="0"/>
    <x v="1"/>
    <n v="2.0085063408785821E-3"/>
    <n v="497.88242120389293"/>
    <s v="183.1Centrality"/>
    <n v="1"/>
    <n v="497.88242120389293"/>
    <n v="3.4732553602866279E-5"/>
    <n v="6.8853666942360751E-7"/>
    <e v="#N/A"/>
    <e v="#N/A"/>
    <e v="#N/A"/>
    <e v="#N/A"/>
    <e v="#N/A"/>
    <e v="#N/A"/>
    <e v="#N/A"/>
    <e v="#N/A"/>
    <n v="1"/>
    <n v="497.88242120389293"/>
    <n v="1.7787333387334789"/>
    <n v="3.5261534261138046E-2"/>
    <e v="#N/A"/>
    <e v="#N/A"/>
    <e v="#N/A"/>
    <e v="#N/A"/>
    <n v="1"/>
    <n v="497.88242120389293"/>
    <n v="1.736653380600955E-5"/>
    <n v="3.4427342955962551E-7"/>
    <s v="6c, 8a"/>
    <n v="1.9823957584471603E-2"/>
    <s v="derived (6c)"/>
    <n v="2.0085063408785821E-3"/>
    <s v="Derived (8a)"/>
    <s v="Y"/>
    <s v="Pos"/>
    <s v="Y"/>
    <s v="Ridership"/>
    <s v="Sum of boarding and alighting"/>
    <s v="Continuous"/>
    <s v="Aggregate"/>
    <s v="Weekday"/>
    <s v="China"/>
    <s v="Shanghai"/>
    <n v="2015"/>
    <x v="0"/>
    <x v="0"/>
    <n v="286"/>
    <x v="0"/>
    <n v="0"/>
    <n v="0"/>
    <x v="1"/>
    <s v="PT-Access"/>
    <s v="Betweenness centrality"/>
    <x v="11"/>
    <s v="OLS"/>
    <m/>
    <n v="13236.06"/>
    <m/>
    <m/>
    <m/>
    <n v="9.8699999999999992"/>
    <s v="source"/>
  </r>
  <r>
    <n v="2"/>
    <s v="Cervero 2006"/>
    <n v="2.2999999999999998"/>
    <x v="163"/>
    <s v="Table 2 p, 292"/>
    <x v="1"/>
    <x v="0"/>
    <x v="1"/>
    <n v="7.9336709847607212E-2"/>
    <n v="12.604505555131235"/>
    <s v="2.3Pop_Den"/>
    <n v="1"/>
    <n v="12.604505555131235"/>
    <n v="0.25534362137301297"/>
    <n v="5.3622160488332729E-3"/>
    <n v="1"/>
    <n v="12.604505555131235"/>
    <n v="5.6277914737140847E-2"/>
    <n v="1.1818362094799578E-3"/>
    <n v="1"/>
    <n v="12.604505555131235"/>
    <n v="0.71038280977910429"/>
    <n v="1.4918039005361192E-2"/>
    <e v="#N/A"/>
    <e v="#N/A"/>
    <e v="#N/A"/>
    <e v="#N/A"/>
    <e v="#N/A"/>
    <e v="#N/A"/>
    <e v="#N/A"/>
    <e v="#N/A"/>
    <e v="#N/A"/>
    <e v="#N/A"/>
    <e v="#N/A"/>
    <e v="#N/A"/>
    <s v="6a"/>
    <n v="2.1000000000000001E-2"/>
    <s v="Source (6a)"/>
    <m/>
    <m/>
    <s v="N"/>
    <s v="Pos"/>
    <s v="insignificant"/>
    <s v="Ridership"/>
    <s v="boarding"/>
    <s v="Continuous"/>
    <s v="Aggregate"/>
    <s v="Peak"/>
    <s v="USA"/>
    <s v="San Francisco"/>
    <n v="2003"/>
    <x v="1"/>
    <x v="1"/>
    <n v="68"/>
    <x v="1"/>
    <n v="0"/>
    <n v="0"/>
    <x v="1"/>
    <s v="Density"/>
    <s v="Population (common catchment area)"/>
    <x v="2"/>
    <s v="OLS"/>
    <m/>
    <s v=""/>
    <m/>
    <m/>
    <s v=""/>
    <s v=""/>
    <m/>
  </r>
  <r>
    <n v="65"/>
    <s v="Sung et al. 2014"/>
    <n v="65.5"/>
    <x v="164"/>
    <s v="Table 2 p. 138 (1500m buffer)"/>
    <x v="0"/>
    <x v="0"/>
    <x v="1"/>
    <n v="2.5392857142857141E-2"/>
    <n v="39.381153305203945"/>
    <s v="65.5Pop_Den"/>
    <n v="0.5"/>
    <n v="19.690576652601973"/>
    <n v="0.39889411983728845"/>
    <n v="8.5084115761293617E-3"/>
    <e v="#N/A"/>
    <e v="#N/A"/>
    <e v="#N/A"/>
    <e v="#N/A"/>
    <e v="#N/A"/>
    <e v="#N/A"/>
    <e v="#N/A"/>
    <e v="#N/A"/>
    <n v="0.5"/>
    <n v="19.690576652601973"/>
    <n v="0.31095640413861642"/>
    <n v="6.6327001002766872E-3"/>
    <e v="#N/A"/>
    <e v="#N/A"/>
    <e v="#N/A"/>
    <e v="#N/A"/>
    <n v="0.5"/>
    <n v="19.690576652601973"/>
    <n v="0.30177533153027514"/>
    <n v="6.4368678215407683E-3"/>
    <s v="6e, 8a"/>
    <n v="2.1329999999999998E-2"/>
    <s v="Derived (6e)"/>
    <n v="2.5392857142857141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Small-scale nieghbourhood living density"/>
    <x v="2"/>
    <s v="OLS"/>
    <m/>
    <n v="1.1850000000000001"/>
    <m/>
    <m/>
    <s v=""/>
    <n v="0.84"/>
    <m/>
  </r>
  <r>
    <n v="65"/>
    <s v="Sung et al. 2014"/>
    <n v="65.2"/>
    <x v="165"/>
    <s v="Table 2 p. 138 (500m buffer)"/>
    <x v="0"/>
    <x v="0"/>
    <x v="1"/>
    <n v="9.6678260869565213E-2"/>
    <n v="10.343586976074834"/>
    <s v="65.2Mix_House"/>
    <n v="1"/>
    <n v="10.343586976074834"/>
    <n v="1.2181637306763067"/>
    <n v="2.7087088715318355E-2"/>
    <e v="#N/A"/>
    <e v="#N/A"/>
    <e v="#N/A"/>
    <e v="#N/A"/>
    <e v="#N/A"/>
    <e v="#N/A"/>
    <e v="#N/A"/>
    <e v="#N/A"/>
    <n v="1"/>
    <n v="10.343586976074834"/>
    <n v="1.2181637306763069"/>
    <n v="2.7087088715318359E-2"/>
    <e v="#N/A"/>
    <e v="#N/A"/>
    <e v="#N/A"/>
    <e v="#N/A"/>
    <n v="1"/>
    <n v="10.343586976074834"/>
    <n v="1.2422743353262182"/>
    <n v="2.7623212120313788E-2"/>
    <s v="6e, 8a"/>
    <n v="2.2235999999999999E-2"/>
    <s v="Derived (6e)"/>
    <n v="9.6678260869565213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5.0999999999999997E-2"/>
    <m/>
    <m/>
    <s v=""/>
    <n v="0.23"/>
    <m/>
  </r>
  <r>
    <n v="80"/>
    <s v="Saghapour et al. 2016"/>
    <n v="80.099999999999994"/>
    <x v="166"/>
    <s v="Table 5 p. 7"/>
    <x v="0"/>
    <x v="0"/>
    <x v="1"/>
    <n v="4.8777320926206448E-4"/>
    <n v="2050.1330967169479"/>
    <s v="80.1Mix_Land"/>
    <n v="1"/>
    <n v="2050.1330967169479"/>
    <n v="27.819855161298324"/>
    <n v="0.62705953533566428"/>
    <e v="#N/A"/>
    <e v="#N/A"/>
    <e v="#N/A"/>
    <e v="#N/A"/>
    <e v="#N/A"/>
    <e v="#N/A"/>
    <e v="#N/A"/>
    <e v="#N/A"/>
    <n v="1"/>
    <n v="2050.1330967169479"/>
    <n v="23.749269537622052"/>
    <n v="0.53530853537800105"/>
    <n v="1"/>
    <n v="2050.1330967169479"/>
    <n v="15.188280975926375"/>
    <n v="0.34234385319738053"/>
    <n v="1"/>
    <n v="2050.1330967169479"/>
    <n v="19.449091814121143"/>
    <n v="0.43838252949029061"/>
    <s v="7a, 8a"/>
    <n v="2.2540000000000001E-2"/>
    <s v="derived (7a)"/>
    <n v="4.8777320926206448E-4"/>
    <s v="Derived (8a)"/>
    <s v="Y"/>
    <s v="Pos"/>
    <s v="Y"/>
    <s v="mode choice (probability)"/>
    <s v="trip"/>
    <s v="categorical"/>
    <s v="Disaggregate"/>
    <s v="General"/>
    <s v="Australia"/>
    <s v="Melbourne"/>
    <n v="2009"/>
    <x v="1"/>
    <x v="2"/>
    <n v="22201"/>
    <x v="0"/>
    <n v="0"/>
    <n v="1"/>
    <x v="0"/>
    <s v="Diversity"/>
    <s v="Land use mix:Entropy: maximises eveness --&gt; 1"/>
    <x v="4"/>
    <s v="Multinomial logistic"/>
    <s v="automobile"/>
    <n v="7.0000000000000007E-2"/>
    <n v="1.08"/>
    <m/>
    <s v="Source"/>
    <n v="46.21"/>
    <m/>
  </r>
  <r>
    <n v="139"/>
    <s v="Vergel-Tovar 2016"/>
    <n v="139.1"/>
    <x v="167"/>
    <s v="Table 38, p. 344 (fully adjusted)"/>
    <x v="0"/>
    <x v="0"/>
    <x v="1"/>
    <n v="8.5199999999999998E-2"/>
    <n v="11.737089201877934"/>
    <s v="139.1Pop_den"/>
    <n v="1"/>
    <n v="11.737089201877934"/>
    <n v="0.23777139436981223"/>
    <n v="5.4449649310687005E-3"/>
    <e v="#N/A"/>
    <e v="#N/A"/>
    <e v="#N/A"/>
    <e v="#N/A"/>
    <e v="#N/A"/>
    <e v="#N/A"/>
    <e v="#N/A"/>
    <e v="#N/A"/>
    <n v="1"/>
    <n v="11.737089201877934"/>
    <n v="0.18535379220536236"/>
    <n v="4.2446018415027978E-3"/>
    <n v="1"/>
    <n v="11.737089201877934"/>
    <n v="0.6306588009542613"/>
    <n v="1.4442086541852583E-2"/>
    <n v="1"/>
    <n v="11.737089201877934"/>
    <n v="0.17988117095743258"/>
    <n v="4.119278814925206E-3"/>
    <s v="6a, 8b, 8a"/>
    <n v="2.29E-2"/>
    <s v="Source (6a)"/>
    <n v="8.5199999999999998E-2"/>
    <s v="Derived (8a)"/>
    <s v="N"/>
    <s v="Pos"/>
    <s v="insignificant"/>
    <s v="Ridership"/>
    <m/>
    <s v="Continuous"/>
    <s v="Aggregate"/>
    <s v="General"/>
    <s v="Latin America"/>
    <s v="varies"/>
    <s v="2013, 2014"/>
    <x v="2"/>
    <x v="2"/>
    <n v="120"/>
    <x v="0"/>
    <n v="1"/>
    <n v="0"/>
    <x v="0"/>
    <s v="Density"/>
    <s v="population density"/>
    <x v="2"/>
    <s v="OLS"/>
    <m/>
    <n v="2.29E-2"/>
    <m/>
    <m/>
    <m/>
    <n v="0.26877934272300469"/>
    <s v="derived (8b)"/>
  </r>
  <r>
    <n v="65"/>
    <s v="Sung et al. 2014"/>
    <n v="65.900000000000006"/>
    <x v="168"/>
    <s v="Table 3 p. 139 (1000m buffer)"/>
    <x v="0"/>
    <x v="0"/>
    <x v="1"/>
    <n v="1.6048E-2"/>
    <n v="62.31306081754736"/>
    <s v="65.9Emp_Den"/>
    <n v="1"/>
    <n v="62.31306081754736"/>
    <n v="1.1525670454175971"/>
    <n v="2.7744593917292396E-2"/>
    <e v="#N/A"/>
    <e v="#N/A"/>
    <e v="#N/A"/>
    <e v="#N/A"/>
    <e v="#N/A"/>
    <e v="#N/A"/>
    <e v="#N/A"/>
    <e v="#N/A"/>
    <n v="1"/>
    <n v="62.31306081754736"/>
    <n v="0.96301875123376812"/>
    <n v="2.3181787379699267E-2"/>
    <e v="#N/A"/>
    <e v="#N/A"/>
    <e v="#N/A"/>
    <e v="#N/A"/>
    <n v="1"/>
    <n v="62.31306081754736"/>
    <n v="0.95532490847292073"/>
    <n v="2.2996581196760148E-2"/>
    <s v="6e, 8a"/>
    <n v="2.4072E-2"/>
    <s v="Derived (6e)"/>
    <n v="1.6048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Office density"/>
    <x v="1"/>
    <s v="OLS"/>
    <m/>
    <n v="1.4159999999999999"/>
    <m/>
    <m/>
    <s v=""/>
    <n v="1.5"/>
    <m/>
  </r>
  <r>
    <n v="50"/>
    <s v="Schneider et al. 2017"/>
    <n v="50.1"/>
    <x v="169"/>
    <s v="Table 3 (final model)"/>
    <x v="0"/>
    <x v="0"/>
    <x v="1"/>
    <n v="4.9702463302186993E-2"/>
    <n v="20.119727143503535"/>
    <s v="50.1Emp_Den"/>
    <n v="1"/>
    <n v="20.119727143503535"/>
    <n v="0.37214243954882059"/>
    <n v="9.7919034536629417E-3"/>
    <e v="#N/A"/>
    <e v="#N/A"/>
    <e v="#N/A"/>
    <e v="#N/A"/>
    <e v="#N/A"/>
    <e v="#N/A"/>
    <e v="#N/A"/>
    <e v="#N/A"/>
    <n v="1"/>
    <n v="20.119727143503535"/>
    <n v="0.31094082451884197"/>
    <n v="8.1815514972766856E-3"/>
    <n v="1"/>
    <n v="20.119727143503535"/>
    <n v="0.89019124619749457"/>
    <n v="2.3422931146014167E-2"/>
    <e v="#N/A"/>
    <e v="#N/A"/>
    <e v="#N/A"/>
    <e v="#N/A"/>
    <s v="4a, 5, 7a"/>
    <n v="2.6312246100000002E-2"/>
    <s v="derived (7a)"/>
    <m/>
    <m/>
    <s v="Y"/>
    <s v="Pos"/>
    <s v="Y"/>
    <s v="mode choice (probability)"/>
    <s v="trip"/>
    <s v="categorical"/>
    <s v="Aggregate"/>
    <s v="Work"/>
    <s v="USA"/>
    <s v="varies"/>
    <s v="2009 - 2013"/>
    <x v="2"/>
    <x v="2"/>
    <n v="5000"/>
    <x v="1"/>
    <n v="0"/>
    <n v="1"/>
    <x v="0"/>
    <s v="Density"/>
    <s v="Employment density"/>
    <x v="1"/>
    <s v="Multinomial logistic (fractional)"/>
    <s v="automobile"/>
    <n v="3.2200000000000002E-3"/>
    <n v="1.0032251897688569"/>
    <m/>
    <s v="Derived (4a)"/>
    <s v=""/>
    <m/>
  </r>
  <r>
    <n v="131"/>
    <s v="Zhang 2004"/>
    <n v="131.19999999999999"/>
    <x v="170"/>
    <s v="Table 3 (Boston - non-work trip, expanded)"/>
    <x v="1"/>
    <x v="0"/>
    <x v="1"/>
    <n v="7.9411764705882348E-2"/>
    <n v="12.592592592592593"/>
    <s v="131.2Emp_Den"/>
    <n v="0.5"/>
    <n v="6.2962962962962967"/>
    <n v="0.11645878928246191"/>
    <n v="3.1443873106264714E-3"/>
    <n v="0.5"/>
    <n v="6.2962962962962967"/>
    <n v="2.3336380511023873E-2"/>
    <n v="6.3008227379764451E-4"/>
    <n v="0.5"/>
    <n v="6.2962962962962967"/>
    <n v="0.38797621550520245"/>
    <n v="1.0475357818640466E-2"/>
    <e v="#N/A"/>
    <e v="#N/A"/>
    <e v="#N/A"/>
    <e v="#N/A"/>
    <n v="0.5"/>
    <n v="6.2962962962962967"/>
    <n v="0.27857772654926088"/>
    <n v="7.5215986168300436E-3"/>
    <e v="#N/A"/>
    <e v="#N/A"/>
    <e v="#N/A"/>
    <e v="#N/A"/>
    <s v="4a, 7a, 8a"/>
    <n v="2.7E-2"/>
    <s v="derived (7a)"/>
    <n v="7.9411764705882348E-2"/>
    <s v="Derived (8a)"/>
    <s v="N"/>
    <s v="Pos"/>
    <s v="insignificant"/>
    <s v="mode choice (probability)"/>
    <s v="trip"/>
    <s v="Discrete"/>
    <s v="Disaggregate"/>
    <s v="Non-work"/>
    <s v="USA"/>
    <s v="Boston"/>
    <n v="1991"/>
    <x v="1"/>
    <x v="1"/>
    <n v="1036"/>
    <x v="1"/>
    <n v="0"/>
    <n v="1"/>
    <x v="0"/>
    <s v="Density"/>
    <s v="Job density (destination)"/>
    <x v="1"/>
    <s v="Multinomial logistic"/>
    <s v="drive alone or active modes"/>
    <n v="2.0000000000000001E-4"/>
    <n v="1.0002000200013335"/>
    <m/>
    <s v="Derived (4a)"/>
    <n v="0.34"/>
    <m/>
  </r>
  <r>
    <n v="65"/>
    <s v="Sung et al. 2014"/>
    <n v="65.099999999999994"/>
    <x v="171"/>
    <s v="Table 3 p. 139 (1500m buffer)"/>
    <x v="0"/>
    <x v="0"/>
    <x v="1"/>
    <n v="0.10797628458498024"/>
    <n v="9.2612929204187715"/>
    <s v="65.1Balance"/>
    <n v="0.16666666666666666"/>
    <n v="1.5435488200697951"/>
    <n v="0.17226993991327347"/>
    <n v="4.7060702185508048E-3"/>
    <e v="#N/A"/>
    <e v="#N/A"/>
    <e v="#N/A"/>
    <e v="#N/A"/>
    <e v="#N/A"/>
    <e v="#N/A"/>
    <e v="#N/A"/>
    <e v="#N/A"/>
    <n v="0.16666666666666666"/>
    <n v="1.5435488200697951"/>
    <n v="0.15716676355882497"/>
    <n v="4.2934816468999807E-3"/>
    <e v="#N/A"/>
    <e v="#N/A"/>
    <e v="#N/A"/>
    <e v="#N/A"/>
    <n v="0.16666666666666666"/>
    <n v="1.5435488200697951"/>
    <n v="0.1621216809528431"/>
    <n v="4.4288400802697673E-3"/>
    <s v="6e, 8a"/>
    <n v="2.7317999999999999E-2"/>
    <s v="Derived (6e)"/>
    <n v="0.10797628458498024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office balancing index:perfect balance between two land uses = 1"/>
    <x v="3"/>
    <s v="OLS"/>
    <m/>
    <n v="5.8000000000000003E-2"/>
    <m/>
    <m/>
    <s v=""/>
    <n v="0.253"/>
    <m/>
  </r>
  <r>
    <n v="97"/>
    <s v="Concas and DeSalvo 2014"/>
    <n v="97.2"/>
    <x v="172"/>
    <s v="Model II (density exogensous) Table 5 p. 29"/>
    <x v="0"/>
    <x v="0"/>
    <x v="1"/>
    <n v="6.021384603925508E-2"/>
    <n v="16.607475950765082"/>
    <s v="97.2Comm_Den"/>
    <n v="1"/>
    <n v="16.607475950765082"/>
    <n v="0.23820513742668648"/>
    <n v="6.6697438479472217E-3"/>
    <e v="#N/A"/>
    <e v="#N/A"/>
    <e v="#N/A"/>
    <e v="#N/A"/>
    <e v="#N/A"/>
    <e v="#N/A"/>
    <e v="#N/A"/>
    <e v="#N/A"/>
    <n v="1"/>
    <n v="16.607475950765082"/>
    <n v="0.24975731668046333"/>
    <n v="6.9932048670529731E-3"/>
    <n v="1"/>
    <n v="16.607475950765082"/>
    <n v="1.4678751524489591"/>
    <n v="4.1100504268570856E-2"/>
    <n v="1"/>
    <n v="16.607475950765082"/>
    <n v="0.26133160904530761"/>
    <n v="7.3172850532686132E-3"/>
    <m/>
    <n v="2.8000000000000001E-2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2"/>
    <n v="8212"/>
    <x v="0"/>
    <n v="0"/>
    <n v="1"/>
    <x v="0"/>
    <s v="Density"/>
    <s v="Retail establishment density"/>
    <x v="8"/>
    <s v="3SLS"/>
    <m/>
    <s v=""/>
    <m/>
    <m/>
    <s v=""/>
    <s v=""/>
    <m/>
  </r>
  <r>
    <n v="111"/>
    <s v="Chatman 2008"/>
    <n v="111.2"/>
    <x v="173"/>
    <s v="Table 5 p. 1020 (col. 3 Built form)"/>
    <x v="1"/>
    <x v="0"/>
    <x v="1"/>
    <n v="5.4009386828965854E-2"/>
    <n v="18.515300000845198"/>
    <s v="111.2Act_Den"/>
    <n v="0.5"/>
    <n v="9.2576500004225988"/>
    <n v="0.51700505842498823"/>
    <n v="1.4628141123076617E-2"/>
    <n v="0.5"/>
    <n v="9.2576500004225988"/>
    <n v="0.54638326918832636"/>
    <n v="1.5459368218414506E-2"/>
    <n v="0.5"/>
    <n v="9.2576500004225988"/>
    <n v="0.52999467862367156"/>
    <n v="1.4995669436978163E-2"/>
    <e v="#N/A"/>
    <e v="#N/A"/>
    <e v="#N/A"/>
    <e v="#N/A"/>
    <n v="0.5"/>
    <n v="9.2576500004225988"/>
    <n v="0.45570062447466125"/>
    <n v="1.2893593468886065E-2"/>
    <n v="0.5"/>
    <n v="9.2576500004225988"/>
    <n v="0.52731266401359256"/>
    <n v="1.4919784515600588E-2"/>
    <s v="4b, 7b"/>
    <n v="2.8294E-2"/>
    <s v="derived (7b)"/>
    <m/>
    <m/>
    <s v="N"/>
    <s v="Pos"/>
    <s v="insignificant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Building density"/>
    <x v="7"/>
    <s v="Negative binomial regression"/>
    <m/>
    <n v="0.60199999999999998"/>
    <m/>
    <n v="1.8257666846595977"/>
    <s v="Derived (4b)"/>
    <s v=""/>
    <m/>
  </r>
  <r>
    <n v="55"/>
    <s v="Marshall and Garrick 2010"/>
    <n v="55.1"/>
    <x v="174"/>
    <s v="Table 2 p. 110"/>
    <x v="0"/>
    <x v="0"/>
    <x v="1"/>
    <n v="7.8909351620947629E-3"/>
    <n v="126.72769189685441"/>
    <s v="55.1Connectivity"/>
    <n v="0.33333333333333331"/>
    <n v="42.242563965618132"/>
    <n v="3.9910766676445859"/>
    <n v="0.11365941790569956"/>
    <e v="#N/A"/>
    <e v="#N/A"/>
    <e v="#N/A"/>
    <e v="#N/A"/>
    <e v="#N/A"/>
    <e v="#N/A"/>
    <e v="#N/A"/>
    <e v="#N/A"/>
    <n v="0.33333333333333331"/>
    <n v="42.242563965618132"/>
    <n v="3.130250379439584"/>
    <n v="8.9144475452076558E-2"/>
    <n v="0.33333333333333331"/>
    <n v="42.242563965618132"/>
    <n v="3.1537957081202732"/>
    <n v="8.9815008387196762E-2"/>
    <n v="0.33333333333333331"/>
    <n v="42.242563965618132"/>
    <n v="3.2243897810734281"/>
    <n v="9.1825413575474787E-2"/>
    <s v="4a, 8a, 7a"/>
    <n v="2.8478384999999998E-2"/>
    <s v="derived (7a)"/>
    <n v="7.8909351620947629E-3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City - wide Intersection density"/>
    <x v="0"/>
    <s v="Multinomial logistic"/>
    <s v="automobile"/>
    <n v="5.0000000000000001E-4"/>
    <n v="1.0005001250208359"/>
    <m/>
    <s v="Derived (4a)"/>
    <n v="3.609"/>
    <m/>
  </r>
  <r>
    <n v="128"/>
    <s v="Zhao et al. 2013"/>
    <n v="128.1"/>
    <x v="175"/>
    <s v="Table  2  p. 120"/>
    <x v="1"/>
    <x v="0"/>
    <x v="1"/>
    <n v="1.2129181861111369E-2"/>
    <n v="82.445791600025714"/>
    <s v="128.1Local_access"/>
    <n v="1"/>
    <n v="82.445791600025714"/>
    <n v="4.0454458695069377E-3"/>
    <n v="1.1727239729867018E-4"/>
    <n v="1"/>
    <n v="82.445791600025714"/>
    <n v="2.6039983685852257"/>
    <n v="7.548664377087197E-2"/>
    <e v="#N/A"/>
    <e v="#N/A"/>
    <e v="#N/A"/>
    <e v="#N/A"/>
    <n v="1"/>
    <n v="82.445791600025714"/>
    <n v="2.2259262908604655E-3"/>
    <n v="6.4526808851148845E-5"/>
    <e v="#N/A"/>
    <e v="#N/A"/>
    <e v="#N/A"/>
    <e v="#N/A"/>
    <n v="1"/>
    <n v="82.445791600025714"/>
    <n v="2.4530001744831171E-3"/>
    <n v="7.1109395679728321E-5"/>
    <s v="6c, 8a"/>
    <n v="2.8988744648056172E-2"/>
    <s v="derived (6c)"/>
    <n v="1.2129181861111369E-2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PT-Access"/>
    <s v="Number of shopping centres"/>
    <x v="5"/>
    <s v="OLS"/>
    <m/>
    <n v="141.05439999999999"/>
    <m/>
    <m/>
    <m/>
    <n v="2.39"/>
    <m/>
  </r>
  <r>
    <n v="65"/>
    <s v="Sung et al. 2014"/>
    <n v="65.7"/>
    <x v="176"/>
    <s v="Table 3 p. 139 (500m buffer)"/>
    <x v="0"/>
    <x v="0"/>
    <x v="1"/>
    <n v="9.2879256965944269E-3"/>
    <n v="107.66666666666667"/>
    <s v="65.7Comm_Den"/>
    <n v="1"/>
    <n v="107.66666666666667"/>
    <n v="1.5442896443529139"/>
    <n v="4.6328689330587418E-2"/>
    <e v="#N/A"/>
    <e v="#N/A"/>
    <e v="#N/A"/>
    <e v="#N/A"/>
    <e v="#N/A"/>
    <e v="#N/A"/>
    <e v="#N/A"/>
    <e v="#N/A"/>
    <n v="1"/>
    <n v="107.66666666666667"/>
    <n v="1.6191827007497637"/>
    <n v="4.8575481022492907E-2"/>
    <e v="#N/A"/>
    <e v="#N/A"/>
    <e v="#N/A"/>
    <e v="#N/A"/>
    <n v="1"/>
    <n v="107.66666666666667"/>
    <n v="1.6942191169783734"/>
    <n v="5.08265735093512E-2"/>
    <s v="6e, 8a, 5"/>
    <n v="0.03"/>
    <s v="Derived (6e)"/>
    <n v="9.2879256965944269E-3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Commercial density"/>
    <x v="8"/>
    <s v="OLS"/>
    <m/>
    <n v="3"/>
    <m/>
    <m/>
    <s v=""/>
    <n v="3.23"/>
    <m/>
  </r>
  <r>
    <n v="72"/>
    <s v="Bhattacharya 2013"/>
    <n v="72.099999999999994"/>
    <x v="177"/>
    <s v="Table 3.2 p. 61"/>
    <x v="0"/>
    <x v="0"/>
    <x v="1"/>
    <n v="1.4633995165389142E-2"/>
    <n v="68.334039248905839"/>
    <s v="72.1Pop_Den"/>
    <n v="1"/>
    <n v="68.334039248905839"/>
    <n v="1.3843193585454014"/>
    <n v="4.1529580756362039E-2"/>
    <e v="#N/A"/>
    <e v="#N/A"/>
    <e v="#N/A"/>
    <e v="#N/A"/>
    <e v="#N/A"/>
    <e v="#N/A"/>
    <e v="#N/A"/>
    <e v="#N/A"/>
    <n v="1"/>
    <n v="68.334039248905839"/>
    <n v="1.0791409261393543"/>
    <n v="3.2374227784180629E-2"/>
    <n v="1"/>
    <n v="68.334039248905839"/>
    <n v="3.6717334695029082"/>
    <n v="0.11015200408508724"/>
    <e v="#N/A"/>
    <e v="#N/A"/>
    <e v="#N/A"/>
    <e v="#N/A"/>
    <s v="4b, 8a, 8b"/>
    <n v="0.03"/>
    <s v="Source"/>
    <n v="1.4633995165389142E-2"/>
    <s v="Derived (8a)"/>
    <s v="Y"/>
    <s v="Pos"/>
    <s v="Y"/>
    <s v="Transit users"/>
    <s v="individual"/>
    <s v="Count"/>
    <s v="Aggregate"/>
    <s v="General"/>
    <s v="USA"/>
    <s v="Atlanta"/>
    <n v="2009"/>
    <x v="1"/>
    <x v="2"/>
    <n v="12851"/>
    <x v="1"/>
    <n v="0"/>
    <n v="1"/>
    <x v="0"/>
    <s v="Density"/>
    <s v="Population density"/>
    <x v="2"/>
    <s v="Negative binomial regression"/>
    <m/>
    <n v="4.8401E-3"/>
    <m/>
    <n v="1.004851832204716"/>
    <s v="Derived (4b)"/>
    <n v="2.0500211774671753"/>
    <s v="derived (8b)"/>
  </r>
  <r>
    <n v="65"/>
    <s v="Sung et al. 2014"/>
    <n v="65.7"/>
    <x v="178"/>
    <s v="Table 3 p. 139 (500m buffer)"/>
    <x v="0"/>
    <x v="0"/>
    <x v="1"/>
    <n v="8.4648648648648656E-2"/>
    <n v="11.813537675606641"/>
    <s v="65.7Balance"/>
    <n v="0.33333333333333331"/>
    <n v="3.9378458918688803"/>
    <n v="0.43948883660790766"/>
    <n v="1.3764790362559669E-2"/>
    <e v="#N/A"/>
    <e v="#N/A"/>
    <e v="#N/A"/>
    <e v="#N/A"/>
    <e v="#N/A"/>
    <e v="#N/A"/>
    <e v="#N/A"/>
    <e v="#N/A"/>
    <n v="0.33333333333333331"/>
    <n v="3.9378458918688803"/>
    <n v="0.40095815964568043"/>
    <n v="1.2558009560102711E-2"/>
    <e v="#N/A"/>
    <e v="#N/A"/>
    <e v="#N/A"/>
    <e v="#N/A"/>
    <n v="0.33333333333333331"/>
    <n v="3.9378458918688803"/>
    <n v="0.4135989655929142"/>
    <n v="1.2953919602370073E-2"/>
    <s v="6e, 8a"/>
    <n v="3.1320000000000001E-2"/>
    <s v="Derived (6e)"/>
    <n v="8.4648648648648656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5.8000000000000003E-2"/>
    <m/>
    <m/>
    <s v=""/>
    <n v="0.37"/>
    <m/>
  </r>
  <r>
    <n v="98"/>
    <s v="Jun et al. 2013"/>
    <n v="98.1"/>
    <x v="179"/>
    <s v="Table 7 p. 237"/>
    <x v="0"/>
    <x v="0"/>
    <x v="1"/>
    <n v="4.9702463302186993E-2"/>
    <n v="20.119727143503535"/>
    <s v="98.1Emp_Den"/>
    <n v="1"/>
    <n v="20.119727143503535"/>
    <n v="0.37214243954882059"/>
    <n v="1.178693262206415E-2"/>
    <e v="#N/A"/>
    <e v="#N/A"/>
    <e v="#N/A"/>
    <e v="#N/A"/>
    <e v="#N/A"/>
    <e v="#N/A"/>
    <e v="#N/A"/>
    <e v="#N/A"/>
    <n v="1"/>
    <n v="20.119727143503535"/>
    <n v="0.31094082451884197"/>
    <n v="9.8484831574063292E-3"/>
    <n v="1"/>
    <n v="20.119727143503535"/>
    <n v="0.89019124619749457"/>
    <n v="2.8195183146545375E-2"/>
    <n v="1"/>
    <n v="20.119727143503535"/>
    <n v="0.30845662594149209"/>
    <n v="9.7698007010690452E-3"/>
    <s v="2, 3 (ref case was PT), 4a, 7a, 5"/>
    <n v="3.1673175025010408E-2"/>
    <s v="derived (7a)"/>
    <m/>
    <m/>
    <s v="Y"/>
    <s v="Pos"/>
    <s v="Y"/>
    <s v="mode choice (probability)"/>
    <s v="trip"/>
    <s v="binary"/>
    <s v="Aggregate"/>
    <s v="Work"/>
    <s v="South Korea"/>
    <s v="Seoul metropolitan area"/>
    <n v="1996"/>
    <x v="1"/>
    <x v="2"/>
    <s v="not stated"/>
    <x v="0"/>
    <n v="0"/>
    <n v="1"/>
    <x v="0"/>
    <s v="Density"/>
    <s v="Population density"/>
    <x v="1"/>
    <s v="Binary logistic"/>
    <s v="automobile"/>
    <n v="1.7000000000000001E-2"/>
    <n v="1.0171453223252407"/>
    <m/>
    <s v="Derived (2 - Reversed the reference case from PT; 4a)"/>
    <s v=""/>
    <m/>
  </r>
  <r>
    <n v="65"/>
    <s v="Sung et al. 2014"/>
    <n v="65.5"/>
    <x v="180"/>
    <s v="Table 2 p. 138 (1500m buffer)"/>
    <x v="0"/>
    <x v="0"/>
    <x v="1"/>
    <n v="3.7551724137931029E-2"/>
    <n v="26.629935720844816"/>
    <s v="65.5Pop_Den"/>
    <n v="0.5"/>
    <n v="13.314967860422408"/>
    <n v="0.26973625399859147"/>
    <n v="8.8122834181339829E-3"/>
    <e v="#N/A"/>
    <e v="#N/A"/>
    <e v="#N/A"/>
    <e v="#N/A"/>
    <e v="#N/A"/>
    <e v="#N/A"/>
    <e v="#N/A"/>
    <e v="#N/A"/>
    <n v="0.5"/>
    <n v="13.314967860422408"/>
    <n v="0.21027187776905851"/>
    <n v="6.8695822467151413E-3"/>
    <e v="#N/A"/>
    <e v="#N/A"/>
    <e v="#N/A"/>
    <e v="#N/A"/>
    <n v="0.5"/>
    <n v="13.314967860422408"/>
    <n v="0.20406354325143455"/>
    <n v="6.6667559580243663E-3"/>
    <s v="6e, 8a, 5"/>
    <n v="3.2669999999999998E-2"/>
    <s v="Derived (6e)"/>
    <n v="3.7551724137931029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Residential density"/>
    <x v="2"/>
    <s v="OLS"/>
    <m/>
    <n v="0.36299999999999999"/>
    <m/>
    <m/>
    <s v=""/>
    <n v="0.87"/>
    <m/>
  </r>
  <r>
    <n v="65"/>
    <s v="Sung et al. 2014"/>
    <n v="65.2"/>
    <x v="181"/>
    <s v="Table 2 p. 138 (500m buffer)"/>
    <x v="0"/>
    <x v="0"/>
    <x v="1"/>
    <n v="9.5517241379310339E-3"/>
    <n v="104.69314079422384"/>
    <s v="65.2Comm_Den"/>
    <n v="1"/>
    <n v="104.69314079422384"/>
    <n v="1.5016396269037287"/>
    <n v="4.9914501198279941E-2"/>
    <e v="#N/A"/>
    <e v="#N/A"/>
    <e v="#N/A"/>
    <e v="#N/A"/>
    <e v="#N/A"/>
    <e v="#N/A"/>
    <e v="#N/A"/>
    <e v="#N/A"/>
    <n v="1"/>
    <n v="104.69314079422384"/>
    <n v="1.574464295304953"/>
    <n v="5.2335193175936635E-2"/>
    <e v="#N/A"/>
    <e v="#N/A"/>
    <e v="#N/A"/>
    <e v="#N/A"/>
    <n v="1"/>
    <n v="104.69314079422384"/>
    <n v="1.6474283642422514"/>
    <n v="5.4760518827412431E-2"/>
    <s v="6e, 8a, 5"/>
    <n v="3.3239999999999999E-2"/>
    <s v="Derived (6e)"/>
    <n v="9.5517241379310339E-3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Commercial density"/>
    <x v="8"/>
    <s v="OLS"/>
    <m/>
    <n v="3.3239999999999998"/>
    <m/>
    <m/>
    <s v=""/>
    <n v="3.48"/>
    <m/>
  </r>
  <r>
    <n v="33"/>
    <s v="Ramos-Santiago and Brown 2016"/>
    <n v="33.1"/>
    <x v="182"/>
    <s v="(Streetcar) Table 3 p. 929"/>
    <x v="0"/>
    <x v="0"/>
    <x v="1"/>
    <n v="4.9702463302186993E-2"/>
    <n v="20.119727143503535"/>
    <s v="33.1Emp_Den"/>
    <n v="1"/>
    <n v="20.119727143503535"/>
    <n v="0.37214243954882059"/>
    <n v="1.2686335764219295E-2"/>
    <e v="#N/A"/>
    <e v="#N/A"/>
    <e v="#N/A"/>
    <e v="#N/A"/>
    <e v="#N/A"/>
    <e v="#N/A"/>
    <e v="#N/A"/>
    <e v="#N/A"/>
    <n v="1"/>
    <n v="20.119727143503535"/>
    <n v="0.31094082451884197"/>
    <n v="1.0599972707847323E-2"/>
    <n v="1"/>
    <n v="20.119727143503535"/>
    <n v="0.89019124619749457"/>
    <n v="3.0346619582872592E-2"/>
    <e v="#N/A"/>
    <e v="#N/A"/>
    <e v="#N/A"/>
    <e v="#N/A"/>
    <s v="4b, 7b"/>
    <n v="3.4090000000000002E-2"/>
    <s v="derived (7b)"/>
    <m/>
    <m/>
    <s v="N"/>
    <s v="Pos"/>
    <s v="insignificant"/>
    <s v="Ridership"/>
    <s v="boarding"/>
    <s v="Count"/>
    <s v="Aggregate"/>
    <s v="General"/>
    <s v="USA"/>
    <s v="varies"/>
    <n v="2012"/>
    <x v="0"/>
    <x v="2"/>
    <n v="475"/>
    <x v="1"/>
    <n v="0"/>
    <n v="1"/>
    <x v="0"/>
    <s v="Density"/>
    <s v="Employment density"/>
    <x v="1"/>
    <s v="Negative binomial regression"/>
    <m/>
    <n v="1.0000000000000001E-5"/>
    <m/>
    <n v="1.0000100000500001"/>
    <s v="Derived (4b)"/>
    <s v=""/>
    <m/>
  </r>
  <r>
    <n v="65"/>
    <s v="Sung et al. 2014"/>
    <n v="65.400000000000006"/>
    <x v="183"/>
    <s v="Table 2 p. 138 (1000m buffer)"/>
    <x v="0"/>
    <x v="0"/>
    <x v="1"/>
    <n v="3.8204444444444444E-2"/>
    <n v="26.174965100046535"/>
    <s v="65.4Pop_Den"/>
    <n v="0.5"/>
    <n v="13.087482550023267"/>
    <n v="0.26512782864525947"/>
    <n v="9.1161552601386007E-3"/>
    <e v="#N/A"/>
    <e v="#N/A"/>
    <e v="#N/A"/>
    <e v="#N/A"/>
    <e v="#N/A"/>
    <e v="#N/A"/>
    <e v="#N/A"/>
    <e v="#N/A"/>
    <n v="0.5"/>
    <n v="13.087482550023267"/>
    <n v="0.20667939719502076"/>
    <n v="7.1064643931535937E-3"/>
    <e v="#N/A"/>
    <e v="#N/A"/>
    <e v="#N/A"/>
    <e v="#N/A"/>
    <n v="0.5"/>
    <n v="13.087482550023267"/>
    <n v="0.20057713164576446"/>
    <n v="6.8966440945079652E-3"/>
    <s v="6e, 8a"/>
    <n v="3.4383999999999998E-2"/>
    <s v="Derived (6e)"/>
    <n v="3.8204444444444444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Small-scale nieghbourhood living density"/>
    <x v="2"/>
    <s v="OLS"/>
    <m/>
    <n v="1.228"/>
    <m/>
    <m/>
    <s v=""/>
    <n v="0.9"/>
    <m/>
  </r>
  <r>
    <n v="93"/>
    <s v="Kim et al. 2016"/>
    <n v="93.1"/>
    <x v="184"/>
    <s v="Table 3 p. 9 (model 5)"/>
    <x v="0"/>
    <x v="0"/>
    <x v="1"/>
    <n v="1.3006765463539002E-2"/>
    <n v="76.883065417242534"/>
    <s v="93.1Balance"/>
    <n v="1"/>
    <n v="76.883065417242534"/>
    <n v="8.5806427937781447"/>
    <n v="0.3124979433662195"/>
    <e v="#N/A"/>
    <e v="#N/A"/>
    <e v="#N/A"/>
    <e v="#N/A"/>
    <e v="#N/A"/>
    <e v="#N/A"/>
    <e v="#N/A"/>
    <e v="#N/A"/>
    <n v="1"/>
    <n v="76.883065417242534"/>
    <n v="7.8283643555654097"/>
    <n v="0.28510075758071018"/>
    <n v="1"/>
    <n v="76.883065417242534"/>
    <n v="5.5396411393347558"/>
    <n v="0.20174787654419762"/>
    <n v="1"/>
    <n v="76.883065417242534"/>
    <n v="8.0751652556652864"/>
    <n v="0.29408898556732055"/>
    <s v="6c, 8a, 5"/>
    <n v="3.6418943297909206E-2"/>
    <s v="derived (6c)"/>
    <n v="1.3006765463539002E-2"/>
    <s v="Derived (8a)"/>
    <s v="Y"/>
    <s v="neg"/>
    <s v="N"/>
    <s v="Ridership"/>
    <s v="trip"/>
    <s v="Continuous"/>
    <s v="Aggregate"/>
    <s v="General"/>
    <s v="USA"/>
    <s v="Los Angeles"/>
    <s v="2000 - 2010"/>
    <x v="2"/>
    <x v="2"/>
    <n v="50"/>
    <x v="0"/>
    <n v="0"/>
    <n v="1"/>
    <x v="0"/>
    <s v="Diversity"/>
    <s v="Change in job and population balance:Perfect balancing when index = 1"/>
    <x v="3"/>
    <s v="OLS"/>
    <m/>
    <n v="-1786.76"/>
    <m/>
    <m/>
    <s v=""/>
    <n v="-2.8"/>
    <m/>
  </r>
  <r>
    <n v="65"/>
    <s v="Sung et al. 2014"/>
    <n v="65.5"/>
    <x v="185"/>
    <s v="Table 2 p. 138 (1500m buffer)"/>
    <x v="0"/>
    <x v="0"/>
    <x v="1"/>
    <n v="8.9399999999999993E-2"/>
    <n v="11.185682326621924"/>
    <s v="65.5Balance"/>
    <n v="0.33333333333333331"/>
    <n v="3.7285607755406414"/>
    <n v="0.41613127645443099"/>
    <n v="1.5624897168310973E-2"/>
    <e v="#N/A"/>
    <e v="#N/A"/>
    <e v="#N/A"/>
    <e v="#N/A"/>
    <e v="#N/A"/>
    <e v="#N/A"/>
    <e v="#N/A"/>
    <e v="#N/A"/>
    <n v="0.33333333333333331"/>
    <n v="3.7285607755406414"/>
    <n v="0.37964839349727042"/>
    <n v="1.4255037879035509E-2"/>
    <e v="#N/A"/>
    <e v="#N/A"/>
    <e v="#N/A"/>
    <e v="#N/A"/>
    <n v="0.33333333333333331"/>
    <n v="3.7285607755406414"/>
    <n v="0.39161737718030332"/>
    <n v="1.4704449278366028E-2"/>
    <s v="6e, 8a"/>
    <n v="3.7547999999999998E-2"/>
    <s v="Derived (6e)"/>
    <n v="8.9399999999999993E-2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0.126"/>
    <m/>
    <m/>
    <s v=""/>
    <n v="0.42"/>
    <m/>
  </r>
  <r>
    <n v="65"/>
    <s v="Sung et al. 2014"/>
    <n v="65.7"/>
    <x v="186"/>
    <s v="Table 3 p. 139 (500m buffer)"/>
    <x v="0"/>
    <x v="0"/>
    <x v="1"/>
    <n v="1.8147846889952156E-2"/>
    <n v="55.102955522159817"/>
    <s v="65.7Emp_Den"/>
    <n v="1"/>
    <n v="55.102955522159817"/>
    <n v="1.0192060830699659"/>
    <n v="3.8657467524760736E-2"/>
    <e v="#N/A"/>
    <e v="#N/A"/>
    <e v="#N/A"/>
    <e v="#N/A"/>
    <e v="#N/A"/>
    <e v="#N/A"/>
    <e v="#N/A"/>
    <e v="#N/A"/>
    <n v="1"/>
    <n v="55.102955522159817"/>
    <n v="0.85158999927182288"/>
    <n v="3.2299957082380974E-2"/>
    <e v="#N/A"/>
    <e v="#N/A"/>
    <e v="#N/A"/>
    <e v="#N/A"/>
    <n v="1"/>
    <n v="55.102955522159817"/>
    <n v="0.84478639389787413"/>
    <n v="3.204190313415247E-2"/>
    <s v="6e, 8a, 5"/>
    <n v="3.7929000000000004E-2"/>
    <s v="Derived (6e)"/>
    <n v="1.8147846889952156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Office density"/>
    <x v="1"/>
    <s v="OLS"/>
    <m/>
    <n v="0.80700000000000005"/>
    <m/>
    <m/>
    <s v=""/>
    <n v="2.09"/>
    <m/>
  </r>
  <r>
    <n v="25"/>
    <s v="Sung 2005"/>
    <n v="25.5"/>
    <x v="187"/>
    <s v="Table V-7 Model A, p. 120"/>
    <x v="0"/>
    <x v="0"/>
    <x v="1"/>
    <n v="4.8120000000000003E-2"/>
    <n v="20.781379883624272"/>
    <s v="25.5Balance"/>
    <n v="1"/>
    <n v="20.781379883624272"/>
    <n v="2.3193351692659681"/>
    <n v="8.9285126676062712E-2"/>
    <e v="#N/A"/>
    <e v="#N/A"/>
    <e v="#N/A"/>
    <e v="#N/A"/>
    <n v="1"/>
    <n v="20.781379883624272"/>
    <n v="3.7675153803921684"/>
    <n v="0.14503427208357692"/>
    <e v="#N/A"/>
    <e v="#N/A"/>
    <e v="#N/A"/>
    <e v="#N/A"/>
    <n v="1"/>
    <n v="20.781379883624272"/>
    <n v="1.497356879706965"/>
    <n v="5.7642250441199326E-2"/>
    <n v="1"/>
    <n v="20.781379883624272"/>
    <n v="2.1827053316657801"/>
    <n v="8.4025424447805877E-2"/>
    <s v="3, 7b, 8a, 8b"/>
    <n v="3.8496000000000002E-2"/>
    <s v="derived (7b)"/>
    <n v="4.8120000000000003E-2"/>
    <s v="Derived (8a)"/>
    <s v="N"/>
    <s v="Pos"/>
    <s v="insignificant"/>
    <s v="Ridership"/>
    <s v="trip"/>
    <s v="Count"/>
    <s v="Aggregate"/>
    <s v="Work"/>
    <s v="USA"/>
    <s v="San Francisco"/>
    <n v="2000"/>
    <x v="1"/>
    <x v="1"/>
    <n v="1887"/>
    <x v="0"/>
    <n v="1"/>
    <n v="1"/>
    <x v="0"/>
    <s v="Diversity"/>
    <s v="jobs-housing balance:Appears to be an absolute value - ratio of the two land uses"/>
    <x v="3"/>
    <s v="Negative binomial regression"/>
    <m/>
    <n v="9.6000000000000002E-2"/>
    <m/>
    <n v="1.1007590639939788"/>
    <s v="Derived (4b)"/>
    <n v="0.8"/>
    <s v="derived (8b)"/>
  </r>
  <r>
    <n v="65"/>
    <s v="Sung et al. 2014"/>
    <n v="65.900000000000006"/>
    <x v="188"/>
    <s v="Table 3 p. 139 (1000m buffer)"/>
    <x v="0"/>
    <x v="0"/>
    <x v="1"/>
    <n v="3.1050399999999995E-2"/>
    <n v="32.205704274341073"/>
    <s v="65.9Pop_Den"/>
    <n v="0.5"/>
    <n v="16.102852137170537"/>
    <n v="0.3262135560300029"/>
    <n v="1.2661326750192501E-2"/>
    <e v="#N/A"/>
    <e v="#N/A"/>
    <e v="#N/A"/>
    <e v="#N/A"/>
    <e v="#N/A"/>
    <e v="#N/A"/>
    <e v="#N/A"/>
    <e v="#N/A"/>
    <n v="0.5"/>
    <n v="16.102852137170537"/>
    <n v="0.25429854520226591"/>
    <n v="9.8700894349355445E-3"/>
    <e v="#N/A"/>
    <e v="#N/A"/>
    <e v="#N/A"/>
    <e v="#N/A"/>
    <n v="0.5"/>
    <n v="16.102852137170537"/>
    <n v="0.24679031132567142"/>
    <n v="9.5786723534832825E-3"/>
    <s v="6e, 8a"/>
    <n v="3.8812999999999993E-2"/>
    <s v="Derived (6e)"/>
    <n v="3.1050399999999995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Small-scale nieghbourhood living density"/>
    <x v="2"/>
    <s v="OLS"/>
    <m/>
    <n v="1.0489999999999999"/>
    <m/>
    <m/>
    <s v=""/>
    <n v="1.25"/>
    <m/>
  </r>
  <r>
    <n v="184"/>
    <s v="Etminani-Ghasrodashti et al. 2018"/>
    <n v="184.2"/>
    <x v="189"/>
    <s v="Table 8 p. 503"/>
    <x v="0"/>
    <x v="0"/>
    <x v="1"/>
    <n v="1.0752819899902892E-2"/>
    <n v="92.998860699697104"/>
    <s v="184.2Mix_Land"/>
    <n v="1"/>
    <n v="92.998860699697104"/>
    <n v="1.261974083036101"/>
    <n v="4.9543266901331096E-2"/>
    <e v="#N/A"/>
    <e v="#N/A"/>
    <e v="#N/A"/>
    <e v="#N/A"/>
    <e v="#N/A"/>
    <e v="#N/A"/>
    <e v="#N/A"/>
    <e v="#N/A"/>
    <n v="1"/>
    <n v="92.998860699697104"/>
    <n v="1.0773227421116121"/>
    <n v="4.2294123840404277E-2"/>
    <n v="1"/>
    <n v="92.998860699697104"/>
    <n v="0.68897615916253496"/>
    <n v="2.7048201861580523E-2"/>
    <n v="1"/>
    <n v="92.998860699697104"/>
    <n v="0.88225656336828362"/>
    <n v="3.4636109395564822E-2"/>
    <s v="7a, 8a"/>
    <n v="3.9258545454545456E-2"/>
    <s v="derived (7a)"/>
    <n v="1.0752819899902892E-2"/>
    <s v="Derived (8a)"/>
    <s v="Y"/>
    <s v="Pos"/>
    <s v="Y"/>
    <s v="Probability (mode choice)"/>
    <s v="trip"/>
    <s v="Discrete"/>
    <s v="Disaggregate"/>
    <s v="Education"/>
    <s v="Iran"/>
    <s v="Shiraz"/>
    <n v="2016"/>
    <x v="0"/>
    <x v="0"/>
    <n v="770"/>
    <x v="0"/>
    <n v="1"/>
    <n v="0"/>
    <x v="0"/>
    <s v="Diversity"/>
    <s v="land use diversity"/>
    <x v="4"/>
    <s v="Multinomial logistic; SEM"/>
    <s v="auto"/>
    <n v="0.106"/>
    <m/>
    <m/>
    <m/>
    <n v="3.6509999999999998"/>
    <s v="source"/>
  </r>
  <r>
    <n v="104"/>
    <s v="Peterson 2011"/>
    <n v="104.1"/>
    <x v="190"/>
    <s v="Table 5.7 p. 26"/>
    <x v="0"/>
    <x v="0"/>
    <x v="1"/>
    <n v="1.4746376811594204E-2"/>
    <n v="67.813267813267814"/>
    <s v="104.1Pop_Den"/>
    <n v="1"/>
    <n v="67.813267813267814"/>
    <n v="1.3737695068513536"/>
    <n v="5.5912418928850093E-2"/>
    <e v="#N/A"/>
    <e v="#N/A"/>
    <e v="#N/A"/>
    <e v="#N/A"/>
    <e v="#N/A"/>
    <e v="#N/A"/>
    <e v="#N/A"/>
    <e v="#N/A"/>
    <n v="1"/>
    <n v="67.813267813267814"/>
    <n v="1.0709168291075031"/>
    <n v="4.3586314944675374E-2"/>
    <n v="1"/>
    <n v="67.813267813267814"/>
    <n v="3.6437513111055639"/>
    <n v="0.14830067836199645"/>
    <e v="#N/A"/>
    <e v="#N/A"/>
    <e v="#N/A"/>
    <e v="#N/A"/>
    <s v="6e, 4b, 8a"/>
    <n v="4.07E-2"/>
    <s v="Derived (6e)"/>
    <n v="1.4746376811594204E-2"/>
    <s v="Derived (8a)"/>
    <s v="Y"/>
    <s v="Pos"/>
    <s v="Y"/>
    <s v="Ridership"/>
    <s v="boarding"/>
    <s v="Continuous"/>
    <s v="Aggregate"/>
    <s v="General"/>
    <s v="USA"/>
    <s v="Fargo- Moorhead"/>
    <n v="2010"/>
    <x v="0"/>
    <x v="2"/>
    <n v="15"/>
    <x v="1"/>
    <n v="0"/>
    <n v="1"/>
    <x v="0"/>
    <s v="Density"/>
    <s v="Household density"/>
    <x v="2"/>
    <s v="OLS"/>
    <m/>
    <n v="1.0999999999999999E-2"/>
    <m/>
    <n v="1.0110607224447195"/>
    <s v="Derived (4b)"/>
    <n v="2.76"/>
    <m/>
  </r>
  <r>
    <n v="65"/>
    <s v="Sung et al. 2014"/>
    <n v="65.7"/>
    <x v="191"/>
    <s v="Table 3 p. 139 (500m buffer)"/>
    <x v="0"/>
    <x v="0"/>
    <x v="1"/>
    <n v="0.11194594594594597"/>
    <n v="8.9328826653790419"/>
    <s v="65.7Mix_Land"/>
    <n v="1"/>
    <n v="8.9328826653790419"/>
    <n v="0.12121725283186738"/>
    <n v="5.0208186122959473E-3"/>
    <e v="#N/A"/>
    <e v="#N/A"/>
    <e v="#N/A"/>
    <e v="#N/A"/>
    <e v="#N/A"/>
    <e v="#N/A"/>
    <e v="#N/A"/>
    <e v="#N/A"/>
    <n v="1"/>
    <n v="8.9328826653790419"/>
    <n v="0.10348081229836807"/>
    <n v="4.2861752453984062E-3"/>
    <e v="#N/A"/>
    <e v="#N/A"/>
    <e v="#N/A"/>
    <e v="#N/A"/>
    <n v="1"/>
    <n v="8.9328826653790419"/>
    <n v="8.4743988281515539E-2"/>
    <n v="3.5100959946203743E-3"/>
    <s v="6e, 8a"/>
    <n v="4.1420000000000005E-2"/>
    <s v="Derived (6e)"/>
    <n v="0.11194594594594597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7.5999999999999998E-2"/>
    <m/>
    <m/>
    <s v=""/>
    <n v="0.37"/>
    <m/>
  </r>
  <r>
    <n v="44"/>
    <s v="Brown and Neog 2012"/>
    <n v="44.2"/>
    <x v="192"/>
    <s v="Table 3 p. 11"/>
    <x v="0"/>
    <x v="0"/>
    <x v="1"/>
    <n v="0.1076923076923077"/>
    <n v="9.2857142857142847"/>
    <s v="44.2Centrality"/>
    <n v="1"/>
    <n v="9.2857142857142847"/>
    <n v="6.4777657421529143E-7"/>
    <n v="2.7206616117042242E-8"/>
    <e v="#N/A"/>
    <e v="#N/A"/>
    <e v="#N/A"/>
    <e v="#N/A"/>
    <e v="#N/A"/>
    <e v="#N/A"/>
    <e v="#N/A"/>
    <e v="#N/A"/>
    <n v="1"/>
    <n v="9.2857142857142847"/>
    <n v="3.3174116760370145E-2"/>
    <n v="1.3933129039355463E-3"/>
    <n v="1"/>
    <n v="9.2857142857142847"/>
    <n v="3.0811481796514616E-2"/>
    <n v="1.2940822354536141E-3"/>
    <e v="#N/A"/>
    <e v="#N/A"/>
    <e v="#N/A"/>
    <e v="#N/A"/>
    <s v="6a, 8a"/>
    <n v="4.2000000000000003E-2"/>
    <s v="Source (6a)"/>
    <n v="0.1076923076923077"/>
    <s v="Derived (8a)"/>
    <s v="N"/>
    <s v="Pos"/>
    <s v="insignificant"/>
    <s v="Mode share"/>
    <s v="trip"/>
    <s v="continuous (fraction)"/>
    <s v="Aggregate"/>
    <s v="Work"/>
    <s v="USA"/>
    <s v="varies"/>
    <n v="2000"/>
    <x v="1"/>
    <x v="2"/>
    <n v="43"/>
    <x v="1"/>
    <n v="0"/>
    <n v="1"/>
    <x v="0"/>
    <s v="PT-Access"/>
    <s v="% of MSA employment in CBD"/>
    <x v="11"/>
    <s v="OLS"/>
    <m/>
    <n v="4.2000000000000003E-2"/>
    <m/>
    <n v="1.0428944787507632"/>
    <s v="Derived (4b)"/>
    <n v="0.39"/>
    <m/>
  </r>
  <r>
    <n v="65"/>
    <s v="Sung et al. 2014"/>
    <n v="65.3"/>
    <x v="193"/>
    <s v="Table 2 p. 138 (750m buffer)"/>
    <x v="0"/>
    <x v="0"/>
    <x v="1"/>
    <n v="1.8853333333333333E-2"/>
    <n v="53.041018387553045"/>
    <s v="65.3Emp_Den"/>
    <n v="1"/>
    <n v="53.041018387553045"/>
    <n v="0.98106767741486556"/>
    <n v="4.1616890875938596E-2"/>
    <e v="#N/A"/>
    <e v="#N/A"/>
    <e v="#N/A"/>
    <e v="#N/A"/>
    <e v="#N/A"/>
    <e v="#N/A"/>
    <e v="#N/A"/>
    <e v="#N/A"/>
    <n v="1"/>
    <n v="53.041018387553045"/>
    <n v="0.8197237404419826"/>
    <n v="3.4772681069548901E-2"/>
    <e v="#N/A"/>
    <e v="#N/A"/>
    <e v="#N/A"/>
    <e v="#N/A"/>
    <n v="1"/>
    <n v="53.041018387553045"/>
    <n v="0.81317472407214098"/>
    <n v="3.4494871795140221E-2"/>
    <s v="6e, 8a, 5"/>
    <n v="4.2419999999999999E-2"/>
    <s v="Derived (6e)"/>
    <n v="1.8853333333333333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Office density"/>
    <x v="1"/>
    <s v="OLS"/>
    <m/>
    <n v="1.5149999999999999"/>
    <m/>
    <m/>
    <s v=""/>
    <n v="2.25"/>
    <m/>
  </r>
  <r>
    <n v="7"/>
    <s v="Bhiromkaew 2006"/>
    <n v="7.2"/>
    <x v="194"/>
    <s v="Descriptives p. 100, table 5.4 p. 113 'transit', mode share p. 74"/>
    <x v="0"/>
    <x v="0"/>
    <x v="1"/>
    <n v="8.5705714285714274E-2"/>
    <n v="11.667833450011669"/>
    <s v="7.2Pop_Den"/>
    <n v="1"/>
    <n v="11.667833450011669"/>
    <n v="0.23636840284387778"/>
    <n v="1.0068287031753076E-2"/>
    <e v="#N/A"/>
    <e v="#N/A"/>
    <e v="#N/A"/>
    <e v="#N/A"/>
    <n v="1"/>
    <n v="11.667833450011669"/>
    <n v="0.6575924992852773"/>
    <n v="2.8010639125505853E-2"/>
    <e v="#N/A"/>
    <e v="#N/A"/>
    <e v="#N/A"/>
    <e v="#N/A"/>
    <n v="1"/>
    <n v="11.667833450011669"/>
    <n v="0.6269375419027261"/>
    <n v="2.6704868531127621E-2"/>
    <n v="1"/>
    <n v="11.667833450011669"/>
    <n v="0.17881976590827883"/>
    <n v="7.6169602554899078E-3"/>
    <s v="4a, 7a, , 8a"/>
    <n v="4.2595739999999993E-2"/>
    <s v="derived (7a)"/>
    <n v="8.5705714285714274E-2"/>
    <s v="Derived (8a)"/>
    <s v="N"/>
    <s v="Pos"/>
    <s v="insignificant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Household density"/>
    <x v="2"/>
    <s v="Multinomial logistic"/>
    <s v="automobile"/>
    <n v="1.0999999999999999E-2"/>
    <n v="1.0110607224447195"/>
    <m/>
    <s v="Derived (4a)"/>
    <n v="0.497"/>
    <m/>
  </r>
  <r>
    <n v="2"/>
    <s v="Cervero 2006"/>
    <n v="2.4"/>
    <x v="195"/>
    <s v="Table 3, p. 293"/>
    <x v="1"/>
    <x v="0"/>
    <x v="1"/>
    <n v="0.10300154641287317"/>
    <n v="9.7085921020212922"/>
    <s v="2.4Mix_Land"/>
    <n v="1"/>
    <n v="9.7085921020212922"/>
    <n v="0.13174345925680525"/>
    <n v="5.6649687480426255E-3"/>
    <n v="1"/>
    <n v="9.7085921020212922"/>
    <n v="0.87267431673762774"/>
    <n v="3.7524995619717991E-2"/>
    <n v="1"/>
    <n v="9.7085921020212922"/>
    <n v="1.1115455736496298"/>
    <n v="4.7796459666934077E-2"/>
    <e v="#N/A"/>
    <e v="#N/A"/>
    <e v="#N/A"/>
    <e v="#N/A"/>
    <e v="#N/A"/>
    <e v="#N/A"/>
    <e v="#N/A"/>
    <e v="#N/A"/>
    <e v="#N/A"/>
    <e v="#N/A"/>
    <e v="#N/A"/>
    <e v="#N/A"/>
    <s v="6a"/>
    <n v="4.2999999999999997E-2"/>
    <s v="Source (6a)"/>
    <m/>
    <m/>
    <s v="N"/>
    <s v="Pos"/>
    <s v="insignificant"/>
    <s v="Ridership"/>
    <s v="boarding"/>
    <s v="Continuous"/>
    <s v="Aggregate"/>
    <s v="General"/>
    <s v="USA"/>
    <s v="St Louis"/>
    <n v="2004"/>
    <x v="1"/>
    <x v="1"/>
    <n v="27"/>
    <x v="1"/>
    <n v="0"/>
    <n v="0"/>
    <x v="1"/>
    <s v="Diversity"/>
    <s v="Land use mix:Entropy: maximises eveness --&gt; 1"/>
    <x v="4"/>
    <s v="OLS"/>
    <m/>
    <n v="4.2999999999999997E-2"/>
    <m/>
    <m/>
    <s v=""/>
    <s v=""/>
    <m/>
  </r>
  <r>
    <n v="33"/>
    <s v="Ramos-Santiago and Brown 2016"/>
    <n v="33.200000000000003"/>
    <x v="196"/>
    <s v="(Light rail) Table 3 p. 929"/>
    <x v="0"/>
    <x v="0"/>
    <x v="1"/>
    <n v="4.9702463302186993E-2"/>
    <n v="20.119727143503535"/>
    <s v="33.2Emp_Den"/>
    <n v="1"/>
    <n v="20.119727143503535"/>
    <n v="0.37214243954882059"/>
    <n v="1.6002124900599286E-2"/>
    <e v="#N/A"/>
    <e v="#N/A"/>
    <e v="#N/A"/>
    <e v="#N/A"/>
    <e v="#N/A"/>
    <e v="#N/A"/>
    <e v="#N/A"/>
    <e v="#N/A"/>
    <n v="1"/>
    <n v="20.119727143503535"/>
    <n v="0.31094082451884197"/>
    <n v="1.3370455454310204E-2"/>
    <n v="1"/>
    <n v="20.119727143503535"/>
    <n v="0.89019124619749457"/>
    <n v="3.8278223586492265E-2"/>
    <e v="#N/A"/>
    <e v="#N/A"/>
    <e v="#N/A"/>
    <e v="#N/A"/>
    <s v="4b"/>
    <n v="4.2999999999999997E-2"/>
    <s v="Source"/>
    <m/>
    <m/>
    <s v="Y"/>
    <s v="Pos"/>
    <s v="Y"/>
    <s v="Ridership"/>
    <s v="boarding"/>
    <s v="Count"/>
    <s v="Aggregate"/>
    <s v="General"/>
    <s v="USA"/>
    <s v="varies"/>
    <n v="2012"/>
    <x v="0"/>
    <x v="2"/>
    <n v="432"/>
    <x v="1"/>
    <n v="0"/>
    <n v="1"/>
    <x v="0"/>
    <s v="Density"/>
    <s v="Employment density"/>
    <x v="1"/>
    <s v="Negative binomial regression"/>
    <m/>
    <n v="9.0000000000000002E-6"/>
    <m/>
    <n v="1.0000090000405002"/>
    <s v="Derived (4b)"/>
    <s v=""/>
    <m/>
  </r>
  <r>
    <n v="65"/>
    <s v="Sung et al. 2014"/>
    <n v="65.599999999999994"/>
    <x v="197"/>
    <s v="Table 3 p. 139 (250m buffer)"/>
    <x v="0"/>
    <x v="0"/>
    <x v="1"/>
    <n v="1.9616157205240174E-2"/>
    <n v="50.978384274615436"/>
    <s v="65.6Emp_Den"/>
    <n v="1"/>
    <n v="50.978384274615436"/>
    <n v="0.94291638017259316"/>
    <n v="4.2356746713733059E-2"/>
    <e v="#N/A"/>
    <e v="#N/A"/>
    <e v="#N/A"/>
    <e v="#N/A"/>
    <e v="#N/A"/>
    <e v="#N/A"/>
    <e v="#N/A"/>
    <e v="#N/A"/>
    <n v="1"/>
    <n v="50.978384274615436"/>
    <n v="0.78784671014315977"/>
    <n v="3.5390862066340879E-2"/>
    <e v="#N/A"/>
    <e v="#N/A"/>
    <e v="#N/A"/>
    <e v="#N/A"/>
    <n v="1"/>
    <n v="50.978384274615436"/>
    <n v="0.78155236883388968"/>
    <n v="3.5108113960387162E-2"/>
    <s v="6e, 8a, 5"/>
    <n v="4.4921000000000003E-2"/>
    <s v="Derived (6e)"/>
    <n v="1.9616157205240174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Office density"/>
    <x v="1"/>
    <s v="OLS"/>
    <m/>
    <n v="1.5489999999999999"/>
    <m/>
    <m/>
    <s v=""/>
    <n v="2.29"/>
    <m/>
  </r>
  <r>
    <n v="97"/>
    <s v="Concas and DeSalvo 2014"/>
    <n v="97.1"/>
    <x v="198"/>
    <s v="Model I (RL exogensous) Table 3 p. 26"/>
    <x v="0"/>
    <x v="0"/>
    <x v="1"/>
    <n v="6.021384603925508E-2"/>
    <n v="16.607475950765082"/>
    <s v="97.1Comm_Den"/>
    <n v="1"/>
    <n v="16.607475950765082"/>
    <n v="0.23820513742668648"/>
    <n v="1.0719231184200892E-2"/>
    <e v="#N/A"/>
    <e v="#N/A"/>
    <e v="#N/A"/>
    <e v="#N/A"/>
    <e v="#N/A"/>
    <e v="#N/A"/>
    <e v="#N/A"/>
    <e v="#N/A"/>
    <n v="1"/>
    <n v="16.607475950765082"/>
    <n v="0.24975731668046333"/>
    <n v="1.123907925062085E-2"/>
    <n v="1"/>
    <n v="16.607475950765082"/>
    <n v="1.4678751524489591"/>
    <n v="6.6054381860203154E-2"/>
    <n v="1"/>
    <n v="16.607475950765082"/>
    <n v="0.26133160904530761"/>
    <n v="1.1759922407038843E-2"/>
    <m/>
    <n v="4.4999999999999998E-2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2"/>
    <n v="8229"/>
    <x v="0"/>
    <n v="1"/>
    <n v="1"/>
    <x v="0"/>
    <s v="Density"/>
    <s v="Retail establishment density"/>
    <x v="8"/>
    <s v="3SLS"/>
    <m/>
    <s v=""/>
    <m/>
    <m/>
    <s v=""/>
    <s v=""/>
    <m/>
  </r>
  <r>
    <n v="174"/>
    <s v="Park et al. 2019"/>
    <n v="174.1"/>
    <x v="199"/>
    <s v="Table 3 p. 6"/>
    <x v="0"/>
    <x v="0"/>
    <x v="1"/>
    <n v="4.6885330104119514E-2"/>
    <n v="21.328633024002883"/>
    <s v="174.1Act_Den"/>
    <n v="1"/>
    <n v="21.328633024002883"/>
    <n v="1.1911242229071497"/>
    <n v="5.5846252386014546E-2"/>
    <e v="#N/A"/>
    <e v="#N/A"/>
    <e v="#N/A"/>
    <e v="#N/A"/>
    <e v="#N/A"/>
    <e v="#N/A"/>
    <e v="#N/A"/>
    <e v="#N/A"/>
    <n v="1"/>
    <n v="21.328633024002883"/>
    <n v="1.1738621364004838"/>
    <n v="5.5036913761863648E-2"/>
    <e v="#N/A"/>
    <e v="#N/A"/>
    <e v="#N/A"/>
    <e v="#N/A"/>
    <n v="1"/>
    <n v="21.328633024002883"/>
    <n v="1.2148718410332908"/>
    <n v="5.695966730104525E-2"/>
    <s v="7a, 8a, 8b"/>
    <n v="4.6885330104119514E-2"/>
    <s v="derived (7a)"/>
    <n v="4.6885330104119514E-2"/>
    <s v="derived, 8a, 8b"/>
    <s v="Y"/>
    <s v="Pos"/>
    <s v="Y"/>
    <s v="Probability (mode choice)"/>
    <s v="trip"/>
    <s v="Discrete"/>
    <s v="Disaggregate"/>
    <s v="General"/>
    <s v="USA"/>
    <s v="varies"/>
    <n v="2011"/>
    <x v="0"/>
    <x v="0"/>
    <n v="2209"/>
    <x v="0"/>
    <n v="0"/>
    <n v="0"/>
    <x v="1"/>
    <s v="Density"/>
    <s v="Activity density (population + employment)"/>
    <x v="7"/>
    <s v="multinomial logistic (multilevel)"/>
    <s v="automobile"/>
    <n v="1E-3"/>
    <m/>
    <m/>
    <m/>
    <n v="1"/>
    <s v="derived (8b)"/>
  </r>
  <r>
    <n v="38"/>
    <s v="Choi et al. 2012"/>
    <n v="38.5"/>
    <x v="200"/>
    <s v="Table 2 p. 717 (multiplicative)"/>
    <x v="0"/>
    <x v="0"/>
    <x v="1"/>
    <n v="5.4009386828965854E-2"/>
    <n v="18.515300000845198"/>
    <s v="38.5Act_Den"/>
    <n v="1"/>
    <n v="18.515300000845198"/>
    <n v="1.0340101168499765"/>
    <n v="4.8598475491948893E-2"/>
    <e v="#N/A"/>
    <e v="#N/A"/>
    <e v="#N/A"/>
    <e v="#N/A"/>
    <e v="#N/A"/>
    <e v="#N/A"/>
    <e v="#N/A"/>
    <e v="#N/A"/>
    <n v="1"/>
    <n v="18.515300000845198"/>
    <n v="1.019024969421551"/>
    <n v="4.7894173562812899E-2"/>
    <e v="#N/A"/>
    <e v="#N/A"/>
    <e v="#N/A"/>
    <e v="#N/A"/>
    <n v="1"/>
    <n v="18.515300000845198"/>
    <n v="1.0546253280271851"/>
    <n v="4.9567390417277701E-2"/>
    <s v="6b"/>
    <n v="4.7E-2"/>
    <s v="Source (6a)"/>
    <m/>
    <m/>
    <s v="Y"/>
    <s v="Pos"/>
    <s v="Y"/>
    <s v="Ridership"/>
    <s v="trip"/>
    <s v="Continuous"/>
    <s v="Aggregate"/>
    <s v="Off-peak"/>
    <s v="South Korea"/>
    <s v="Seoul"/>
    <n v="2010"/>
    <x v="0"/>
    <x v="2"/>
    <n v="1000"/>
    <x v="0"/>
    <n v="0"/>
    <n v="0"/>
    <x v="1"/>
    <s v="Density"/>
    <s v="commercial density (common catchment area)"/>
    <x v="7"/>
    <s v="Multiplicative"/>
    <m/>
    <n v="4.7E-2"/>
    <m/>
    <m/>
    <s v=""/>
    <s v=""/>
    <m/>
  </r>
  <r>
    <n v="65"/>
    <s v="Sung et al. 2014"/>
    <n v="65.099999999999994"/>
    <x v="201"/>
    <s v="Table 2 p. 138 (250m buffer)"/>
    <x v="0"/>
    <x v="0"/>
    <x v="1"/>
    <n v="0.11250909090909089"/>
    <n v="8.8881706528765374"/>
    <s v="65.1Mix_Land"/>
    <n v="0.5"/>
    <n v="4.4440853264382687"/>
    <n v="6.0305260328682629E-2"/>
    <n v="2.9853516073111044E-3"/>
    <e v="#N/A"/>
    <e v="#N/A"/>
    <e v="#N/A"/>
    <e v="#N/A"/>
    <e v="#N/A"/>
    <e v="#N/A"/>
    <e v="#N/A"/>
    <e v="#N/A"/>
    <n v="0.5"/>
    <n v="4.4440853264382687"/>
    <n v="5.1481428417886499E-2"/>
    <n v="2.5485366323990529E-3"/>
    <e v="#N/A"/>
    <e v="#N/A"/>
    <e v="#N/A"/>
    <e v="#N/A"/>
    <n v="0.5"/>
    <n v="4.4440853264382687"/>
    <n v="4.2159908389411201E-2"/>
    <n v="2.0870841049094118E-3"/>
    <s v="6e, 8a"/>
    <n v="4.9503999999999992E-2"/>
    <s v="Derived (6e)"/>
    <n v="0.11250909090909089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0.104"/>
    <m/>
    <m/>
    <s v=""/>
    <n v="0.44"/>
    <m/>
  </r>
  <r>
    <n v="73"/>
    <s v="Mangan 2013"/>
    <n v="73.150000000000006"/>
    <x v="202"/>
    <s v="Table 7 p. 53"/>
    <x v="0"/>
    <x v="0"/>
    <x v="1"/>
    <n v="3.6100723041562928E-2"/>
    <n v="27.700276220193579"/>
    <s v="73.15Mix_Land"/>
    <n v="1"/>
    <n v="27.700276220193579"/>
    <n v="0.37588665516780206"/>
    <n v="1.872629644586056E-2"/>
    <e v="#N/A"/>
    <e v="#N/A"/>
    <e v="#N/A"/>
    <e v="#N/A"/>
    <e v="#N/A"/>
    <e v="#N/A"/>
    <e v="#N/A"/>
    <e v="#N/A"/>
    <n v="1"/>
    <n v="27.700276220193579"/>
    <n v="0.32088713033970773"/>
    <n v="1.5986275239594054E-2"/>
    <n v="1"/>
    <n v="27.700276220193579"/>
    <n v="0.20521573892778272"/>
    <n v="1.0223642445626163E-2"/>
    <e v="#N/A"/>
    <e v="#N/A"/>
    <e v="#N/A"/>
    <e v="#N/A"/>
    <s v="6c, 8a"/>
    <n v="4.9818997797356837E-2"/>
    <s v="derived (6c)"/>
    <n v="3.6100723041562928E-2"/>
    <s v="Derived (8a)"/>
    <s v="N"/>
    <s v="Pos"/>
    <s v="insignificant"/>
    <s v="Ridership"/>
    <s v="stop usage"/>
    <s v="Continuous"/>
    <s v="Aggregate"/>
    <s v="Weekday"/>
    <s v="USA"/>
    <s v="San Diego"/>
    <n v="2011"/>
    <x v="0"/>
    <x v="2"/>
    <n v="53"/>
    <x v="1"/>
    <n v="0"/>
    <n v="1"/>
    <x v="0"/>
    <s v="Diversity"/>
    <s v="Total acreage with two or more land uses"/>
    <x v="4"/>
    <s v="OLS"/>
    <m/>
    <n v="1206.2840000000001"/>
    <m/>
    <m/>
    <s v=""/>
    <n v="1.38"/>
    <m/>
  </r>
  <r>
    <n v="72"/>
    <s v="Bhattacharya 2013"/>
    <n v="72.2"/>
    <x v="203"/>
    <s v="Table 3.3 p. 64"/>
    <x v="0"/>
    <x v="0"/>
    <x v="1"/>
    <n v="1.2348825587206395E-2"/>
    <n v="80.979360582760023"/>
    <s v="72.2Emp_Den"/>
    <n v="1"/>
    <n v="80.979360582760023"/>
    <n v="1.4978263167004475"/>
    <n v="7.4891315835022385E-2"/>
    <e v="#N/A"/>
    <e v="#N/A"/>
    <e v="#N/A"/>
    <e v="#N/A"/>
    <e v="#N/A"/>
    <e v="#N/A"/>
    <e v="#N/A"/>
    <e v="#N/A"/>
    <n v="1"/>
    <n v="80.979360582760023"/>
    <n v="1.251497546115695"/>
    <n v="6.2574877305784746E-2"/>
    <n v="1"/>
    <n v="80.979360582760023"/>
    <n v="3.582907332653348"/>
    <n v="0.17914536663266742"/>
    <e v="#N/A"/>
    <e v="#N/A"/>
    <e v="#N/A"/>
    <e v="#N/A"/>
    <s v="4b, 8a, 8b"/>
    <n v="0.05"/>
    <s v="Source"/>
    <n v="1.2348825587206395E-2"/>
    <s v="Derived (8a)"/>
    <s v="Y"/>
    <s v="Pos"/>
    <s v="Y"/>
    <s v="Transit users"/>
    <s v="individual"/>
    <s v="Count"/>
    <s v="Aggregate"/>
    <s v="General"/>
    <s v="USA"/>
    <s v="Atlanta"/>
    <n v="2009"/>
    <x v="1"/>
    <x v="2"/>
    <n v="10491"/>
    <x v="1"/>
    <n v="0"/>
    <n v="1"/>
    <x v="0"/>
    <s v="Density"/>
    <s v="Employment density"/>
    <x v="1"/>
    <s v="Negative binomial regression"/>
    <m/>
    <n v="1.0005000000000001E-3"/>
    <m/>
    <n v="1.0010010006670835"/>
    <s v="Derived (4b)"/>
    <n v="4.0489680291380017"/>
    <s v="derived (8b)"/>
  </r>
  <r>
    <n v="55"/>
    <s v="Marshall and Garrick 2010"/>
    <n v="55.1"/>
    <x v="204"/>
    <s v="Table 2 p. 110"/>
    <x v="0"/>
    <x v="0"/>
    <x v="1"/>
    <n v="6.6813276727132383E-3"/>
    <n v="149.67085121180821"/>
    <s v="55.1Safety"/>
    <n v="0.25"/>
    <n v="37.417712802952053"/>
    <n v="0.94542072506463459"/>
    <n v="4.9099442118677734E-2"/>
    <e v="#N/A"/>
    <e v="#N/A"/>
    <e v="#N/A"/>
    <e v="#N/A"/>
    <e v="#N/A"/>
    <e v="#N/A"/>
    <e v="#N/A"/>
    <e v="#N/A"/>
    <n v="0.25"/>
    <n v="37.417712802952053"/>
    <n v="0.94542072506463459"/>
    <n v="4.9099442118677734E-2"/>
    <n v="0.25"/>
    <n v="37.417712802952053"/>
    <n v="0.94542072506463437"/>
    <n v="4.9099442118677721E-2"/>
    <n v="0.25"/>
    <n v="37.417712802952053"/>
    <n v="0.94542072506463459"/>
    <n v="4.9099442118677734E-2"/>
    <s v="4a, 8a, 7a"/>
    <n v="5.1933960000000001E-2"/>
    <s v="derived (7a)"/>
    <n v="6.6813276727132383E-3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% raised median"/>
    <x v="10"/>
    <s v="Multinomial logistic"/>
    <s v="automobile"/>
    <n v="0.1096"/>
    <n v="1.1158316485210276"/>
    <m/>
    <s v="Derived (4a)"/>
    <n v="7.7729999999999997"/>
    <m/>
  </r>
  <r>
    <n v="65"/>
    <s v="Sung et al. 2014"/>
    <n v="65.8"/>
    <x v="205"/>
    <s v="Table 3 p. 139 (750m buffer)"/>
    <x v="0"/>
    <x v="0"/>
    <x v="1"/>
    <n v="1.8416494845360825E-2"/>
    <n v="54.29914912673533"/>
    <s v="65.8Emp_Den"/>
    <n v="1"/>
    <n v="54.29914912673533"/>
    <n v="1.0043385617171825"/>
    <n v="5.3824512199547252E-2"/>
    <e v="#N/A"/>
    <e v="#N/A"/>
    <e v="#N/A"/>
    <e v="#N/A"/>
    <e v="#N/A"/>
    <e v="#N/A"/>
    <e v="#N/A"/>
    <e v="#N/A"/>
    <n v="1"/>
    <n v="54.29914912673533"/>
    <n v="0.83916755330304094"/>
    <n v="4.4972667516616577E-2"/>
    <e v="#N/A"/>
    <e v="#N/A"/>
    <e v="#N/A"/>
    <e v="#N/A"/>
    <n v="1"/>
    <n v="54.29914912673533"/>
    <n v="0.83246319453863793"/>
    <n v="4.4613367521714693E-2"/>
    <s v="6e, 8a, 5"/>
    <n v="5.3592000000000008E-2"/>
    <s v="Derived (6e)"/>
    <n v="1.8416494845360825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Office density"/>
    <x v="1"/>
    <s v="OLS"/>
    <m/>
    <n v="1.6240000000000001"/>
    <m/>
    <m/>
    <s v=""/>
    <n v="2.91"/>
    <m/>
  </r>
  <r>
    <n v="71"/>
    <s v="Chao. et al. 2016"/>
    <n v="71.099999999999994"/>
    <x v="206"/>
    <s v="Table 4"/>
    <x v="0"/>
    <x v="0"/>
    <x v="1"/>
    <n v="4.9702463302186993E-2"/>
    <n v="20.119727143503535"/>
    <s v="71.1Emp_Den"/>
    <n v="1"/>
    <n v="20.119727143503535"/>
    <n v="0.37214243954882059"/>
    <n v="2.0839976614733954E-2"/>
    <e v="#N/A"/>
    <e v="#N/A"/>
    <e v="#N/A"/>
    <e v="#N/A"/>
    <e v="#N/A"/>
    <e v="#N/A"/>
    <e v="#N/A"/>
    <e v="#N/A"/>
    <n v="1"/>
    <n v="20.119727143503535"/>
    <n v="0.31094082451884197"/>
    <n v="1.741268617305515E-2"/>
    <n v="1"/>
    <n v="20.119727143503535"/>
    <n v="0.89019124619749457"/>
    <n v="4.9850709787059695E-2"/>
    <n v="1"/>
    <n v="20.119727143503535"/>
    <n v="0.30845662594149209"/>
    <n v="1.7273571052723556E-2"/>
    <s v="6a"/>
    <n v="5.6000000000000001E-2"/>
    <s v="Source (6a)"/>
    <m/>
    <m/>
    <s v="N"/>
    <s v="Pos"/>
    <s v="insignificant"/>
    <s v="Ridership"/>
    <s v="boarding"/>
    <s v="Continuous"/>
    <s v="Aggregate"/>
    <s v="General"/>
    <s v="USA"/>
    <s v="Washington DC"/>
    <n v="2011"/>
    <x v="0"/>
    <x v="2"/>
    <n v="39"/>
    <x v="0"/>
    <n v="0"/>
    <n v="1"/>
    <x v="0"/>
    <s v="Density"/>
    <s v="Employment density"/>
    <x v="1"/>
    <s v="OLS"/>
    <m/>
    <n v="5.6000000000000001E-2"/>
    <m/>
    <m/>
    <s v=""/>
    <s v=""/>
    <m/>
  </r>
  <r>
    <n v="65"/>
    <s v="Sung et al. 2014"/>
    <n v="65.900000000000006"/>
    <x v="207"/>
    <s v="Table 3 p. 139 (1000m buffer)"/>
    <x v="0"/>
    <x v="0"/>
    <x v="1"/>
    <n v="7.85E-2"/>
    <n v="12.738853503184714"/>
    <s v="65.9Mix_House"/>
    <n v="1"/>
    <n v="12.738853503184714"/>
    <n v="1.5002541520530799"/>
    <n v="8.8327463202125076E-2"/>
    <e v="#N/A"/>
    <e v="#N/A"/>
    <e v="#N/A"/>
    <e v="#N/A"/>
    <e v="#N/A"/>
    <e v="#N/A"/>
    <e v="#N/A"/>
    <e v="#N/A"/>
    <n v="1"/>
    <n v="12.738853503184714"/>
    <n v="1.5002541520530801"/>
    <n v="8.8327463202125089E-2"/>
    <e v="#N/A"/>
    <e v="#N/A"/>
    <e v="#N/A"/>
    <e v="#N/A"/>
    <n v="1"/>
    <n v="12.738853503184714"/>
    <n v="1.5299480542959727"/>
    <n v="9.0075691696675383E-2"/>
    <s v="6e, 8a"/>
    <n v="5.8874999999999997E-2"/>
    <s v="Derived (6e)"/>
    <n v="7.85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0.125"/>
    <m/>
    <m/>
    <s v=""/>
    <n v="0.75"/>
    <m/>
  </r>
  <r>
    <n v="58"/>
    <s v="Boulange et al.  2017"/>
    <n v="58.1"/>
    <x v="208"/>
    <s v="Table 4 p. 10 Model 3"/>
    <x v="0"/>
    <x v="0"/>
    <x v="1"/>
    <n v="4.0945860762741065E-2"/>
    <n v="24.422493052336954"/>
    <s v="58.1Local_Access"/>
    <n v="1"/>
    <n v="24.422493052336954"/>
    <n v="1.1983616352542561E-3"/>
    <n v="7.2241014223294948E-5"/>
    <e v="#N/A"/>
    <e v="#N/A"/>
    <e v="#N/A"/>
    <e v="#N/A"/>
    <e v="#N/A"/>
    <e v="#N/A"/>
    <e v="#N/A"/>
    <e v="#N/A"/>
    <n v="1"/>
    <n v="24.422493052336954"/>
    <n v="6.5937470328730427E-4"/>
    <n v="3.974918415053613E-5"/>
    <n v="1"/>
    <n v="24.422493052336954"/>
    <n v="8.697337605851807E-2"/>
    <n v="5.2430290757416575E-3"/>
    <e v="#N/A"/>
    <e v="#N/A"/>
    <e v="#N/A"/>
    <e v="#N/A"/>
    <s v="7a, 5"/>
    <n v="6.0283150009193667E-2"/>
    <s v="derived (7a)"/>
    <m/>
    <m/>
    <s v="Y"/>
    <s v="Pos"/>
    <s v="Y"/>
    <s v="Transit use (probability)"/>
    <s v="individual"/>
    <s v="categorical"/>
    <s v="Disaggregate"/>
    <s v="Weekday"/>
    <s v="Australia"/>
    <s v="Victoria"/>
    <n v="2009"/>
    <x v="1"/>
    <x v="2"/>
    <n v="16890"/>
    <x v="1"/>
    <n v="0"/>
    <n v="1"/>
    <x v="0"/>
    <s v="PT-Access"/>
    <s v="Walk access to amenities"/>
    <x v="5"/>
    <s v="binary logistic (multilevel)"/>
    <s v="no transit trip"/>
    <n v="8.6359830674748214E-2"/>
    <n v="1.22"/>
    <m/>
    <s v="Source"/>
    <s v=""/>
    <m/>
  </r>
  <r>
    <n v="65"/>
    <s v="Sung et al. 2014"/>
    <n v="65.2"/>
    <x v="209"/>
    <s v="Table 2 p. 138 (500m buffer)"/>
    <x v="0"/>
    <x v="0"/>
    <x v="1"/>
    <n v="2.1901079136690649E-2"/>
    <n v="45.659850537899317"/>
    <s v="65.2Emp_Den"/>
    <n v="1"/>
    <n v="45.659850537899317"/>
    <n v="0.84454267433218755"/>
    <n v="5.1419980726715241E-2"/>
    <e v="#N/A"/>
    <e v="#N/A"/>
    <e v="#N/A"/>
    <e v="#N/A"/>
    <e v="#N/A"/>
    <e v="#N/A"/>
    <e v="#N/A"/>
    <e v="#N/A"/>
    <n v="1"/>
    <n v="45.659850537899317"/>
    <n v="0.7056512979722861"/>
    <n v="4.2963579277042641E-2"/>
    <e v="#N/A"/>
    <e v="#N/A"/>
    <e v="#N/A"/>
    <e v="#N/A"/>
    <n v="1"/>
    <n v="45.659850537899317"/>
    <n v="0.70001364021782275"/>
    <n v="4.2620330484662142E-2"/>
    <s v="6e, 8a, 5"/>
    <n v="6.0885000000000002E-2"/>
    <s v="Derived (6e)"/>
    <n v="2.1901079136690649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Office density"/>
    <x v="1"/>
    <s v="OLS"/>
    <m/>
    <n v="1.107"/>
    <m/>
    <m/>
    <s v=""/>
    <n v="2.78"/>
    <m/>
  </r>
  <r>
    <n v="37"/>
    <s v="Moniruzzaman and Paez 2012"/>
    <n v="37.1"/>
    <x v="210"/>
    <s v="Table 2 (1), p. 203"/>
    <x v="0"/>
    <x v="0"/>
    <x v="1"/>
    <n v="5.4009386828965854E-2"/>
    <n v="18.515300000845198"/>
    <s v="37.1Act_Den"/>
    <n v="1"/>
    <n v="18.515300000845198"/>
    <n v="1.0340101168499765"/>
    <n v="6.3828006825482578E-2"/>
    <e v="#N/A"/>
    <e v="#N/A"/>
    <e v="#N/A"/>
    <e v="#N/A"/>
    <e v="#N/A"/>
    <e v="#N/A"/>
    <e v="#N/A"/>
    <e v="#N/A"/>
    <n v="1"/>
    <n v="18.515300000845198"/>
    <n v="1.019024969421551"/>
    <n v="6.2902994510074861E-2"/>
    <n v="1"/>
    <n v="18.515300000845198"/>
    <n v="0.91140124894932251"/>
    <n v="5.6259531885345146E-2"/>
    <n v="1"/>
    <n v="18.515300000845198"/>
    <n v="1.0546253280271851"/>
    <n v="6.5100555148062053E-2"/>
    <s v="4a, 7a"/>
    <n v="6.1728609600000005E-2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2"/>
    <n v="761"/>
    <x v="0"/>
    <n v="0"/>
    <n v="1"/>
    <x v="0"/>
    <s v="Density"/>
    <s v="Building density"/>
    <x v="7"/>
    <s v="Binary logistic"/>
    <s v="Not choosing transit"/>
    <n v="0.22681000000000001"/>
    <n v="1.2545914729136154"/>
    <m/>
    <s v="Derived (4a)"/>
    <s v=""/>
    <m/>
  </r>
  <r>
    <n v="172"/>
    <s v="Sun et al. 2017"/>
    <n v="172.2"/>
    <x v="211"/>
    <s v="Table 2 Model 2 P. "/>
    <x v="0"/>
    <x v="0"/>
    <x v="1"/>
    <n v="7.6229999999999992E-2"/>
    <n v="13.118194936376756"/>
    <s v="172.2Connectivity"/>
    <n v="1"/>
    <n v="13.118194936376756"/>
    <n v="1.2394068166600813"/>
    <n v="7.6851898480641653E-2"/>
    <e v="#N/A"/>
    <e v="#N/A"/>
    <e v="#N/A"/>
    <e v="#N/A"/>
    <e v="#N/A"/>
    <e v="#N/A"/>
    <e v="#N/A"/>
    <e v="#N/A"/>
    <n v="1"/>
    <n v="13.118194936376756"/>
    <n v="0.97208196714995254"/>
    <n v="6.02758865370671E-2"/>
    <e v="#N/A"/>
    <e v="#N/A"/>
    <e v="#N/A"/>
    <e v="#N/A"/>
    <e v="#N/A"/>
    <e v="#N/A"/>
    <e v="#N/A"/>
    <e v="#N/A"/>
    <s v="6e, 8a, 8b"/>
    <n v="6.2006999999999993E-2"/>
    <s v="Derived (6e)"/>
    <n v="7.6229999999999992E-2"/>
    <s v="derived, 8a, 8b"/>
    <s v="N"/>
    <s v="Pos"/>
    <s v="insignificant"/>
    <s v="Ridership"/>
    <s v="average daily boardings and alightings"/>
    <s v="Count"/>
    <s v="Aggregate"/>
    <s v="General"/>
    <s v="Republic of Korea"/>
    <s v="Seoul"/>
    <n v="2015"/>
    <x v="0"/>
    <x v="2"/>
    <n v="2300"/>
    <x v="1"/>
    <n v="0"/>
    <n v="0"/>
    <x v="1"/>
    <s v="PT-Design"/>
    <s v="Intersection density"/>
    <x v="0"/>
    <s v="Spatial Error Model"/>
    <m/>
    <n v="5.6369999999999996"/>
    <m/>
    <m/>
    <m/>
    <n v="0.81341991341991338"/>
    <s v="derived (8b)"/>
  </r>
  <r>
    <n v="65"/>
    <s v="Sung et al. 2014"/>
    <n v="65.099999999999994"/>
    <x v="212"/>
    <s v="Table 2 p. 138 (250m buffer)"/>
    <x v="0"/>
    <x v="0"/>
    <x v="1"/>
    <n v="2.4579245283018872E-2"/>
    <n v="40.684731711061637"/>
    <s v="65.1Emp_Den"/>
    <n v="0.5"/>
    <n v="20.342365855530819"/>
    <n v="0.37626045331913122"/>
    <n v="2.4507724626941615E-2"/>
    <e v="#N/A"/>
    <e v="#N/A"/>
    <e v="#N/A"/>
    <e v="#N/A"/>
    <e v="#N/A"/>
    <e v="#N/A"/>
    <e v="#N/A"/>
    <e v="#N/A"/>
    <n v="0.5"/>
    <n v="20.342365855530819"/>
    <n v="0.31438160004197974"/>
    <n v="2.0477245518734356E-2"/>
    <e v="#N/A"/>
    <e v="#N/A"/>
    <e v="#N/A"/>
    <e v="#N/A"/>
    <n v="0.5"/>
    <n v="20.342365855530819"/>
    <n v="0.3118699120872771"/>
    <n v="2.0313646723804799E-2"/>
    <s v="6e, 8a, 5"/>
    <n v="6.5135000000000012E-2"/>
    <s v="Derived (6e)"/>
    <n v="2.4579245283018872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Office density"/>
    <x v="1"/>
    <s v="OLS"/>
    <m/>
    <n v="1.861"/>
    <m/>
    <m/>
    <s v=""/>
    <n v="2.65"/>
    <m/>
  </r>
  <r>
    <n v="44"/>
    <s v="Brown and Neog 2012"/>
    <n v="44.3"/>
    <x v="213"/>
    <s v="Table 6 p. 11"/>
    <x v="0"/>
    <x v="0"/>
    <x v="1"/>
    <n v="0.118491921005386"/>
    <n v="8.4393939393939394"/>
    <s v="44.3Centrality"/>
    <n v="1"/>
    <n v="8.4393939393939394"/>
    <n v="5.8873679787072768E-7"/>
    <n v="3.8856628659468032E-8"/>
    <e v="#N/A"/>
    <e v="#N/A"/>
    <e v="#N/A"/>
    <e v="#N/A"/>
    <e v="#N/A"/>
    <e v="#N/A"/>
    <e v="#N/A"/>
    <e v="#N/A"/>
    <n v="1"/>
    <n v="8.4393939393939394"/>
    <n v="3.0150555069623122E-2"/>
    <n v="1.9899366345951263E-3"/>
    <n v="1"/>
    <n v="8.4393939393939394"/>
    <n v="2.8003255833242542E-2"/>
    <n v="1.8482148849940079E-3"/>
    <e v="#N/A"/>
    <e v="#N/A"/>
    <e v="#N/A"/>
    <e v="#N/A"/>
    <s v="6a, 8a"/>
    <n v="6.6000000000000003E-2"/>
    <s v="Source (6a)"/>
    <n v="0.118491921005386"/>
    <s v="Derived (8a)"/>
    <s v="N"/>
    <s v="Pos"/>
    <s v="insignificant"/>
    <s v="Mode share"/>
    <s v="trip"/>
    <s v="continuous (fraction)"/>
    <s v="Aggregate"/>
    <s v="Work"/>
    <s v="USA"/>
    <s v="varies"/>
    <n v="2000"/>
    <x v="1"/>
    <x v="2"/>
    <n v="29"/>
    <x v="1"/>
    <n v="0"/>
    <n v="1"/>
    <x v="0"/>
    <s v="PT-Access"/>
    <s v="% of MSA employment in CBD"/>
    <x v="11"/>
    <s v="OLS"/>
    <m/>
    <n v="6.6000000000000003E-2"/>
    <m/>
    <n v="1.0682267171659934"/>
    <s v="Derived (4b)"/>
    <n v="0.55700000000000005"/>
    <m/>
  </r>
  <r>
    <n v="58"/>
    <s v="Boulange et al.  2017"/>
    <n v="58.1"/>
    <x v="214"/>
    <s v="Table 4 p. 10 Model 3"/>
    <x v="0"/>
    <x v="0"/>
    <x v="1"/>
    <n v="9.1214876538965012E-2"/>
    <n v="10.963123976523958"/>
    <s v="58.1Mix_House"/>
    <n v="1"/>
    <n v="10.963123976523958"/>
    <n v="1.29112657282234"/>
    <n v="8.6262343732742441E-2"/>
    <e v="#N/A"/>
    <e v="#N/A"/>
    <e v="#N/A"/>
    <e v="#N/A"/>
    <e v="#N/A"/>
    <e v="#N/A"/>
    <e v="#N/A"/>
    <e v="#N/A"/>
    <n v="1"/>
    <n v="10.963123976523958"/>
    <n v="1.2911265728223402"/>
    <n v="8.6262343732742455E-2"/>
    <n v="1"/>
    <n v="10.963123976523958"/>
    <n v="1.75"/>
    <n v="0.11692045126320189"/>
    <e v="#N/A"/>
    <e v="#N/A"/>
    <e v="#N/A"/>
    <e v="#N/A"/>
    <s v="7a 5"/>
    <n v="6.6811686436115361E-2"/>
    <s v="derived (7a)"/>
    <m/>
    <m/>
    <s v="Y"/>
    <s v="Pos"/>
    <s v="Y"/>
    <s v="Transit use (probability)"/>
    <s v="individual"/>
    <s v="categorical"/>
    <s v="Disaggregate"/>
    <s v="Weekday"/>
    <s v="Australia"/>
    <s v="Victoria"/>
    <n v="2009"/>
    <x v="1"/>
    <x v="2"/>
    <n v="16890"/>
    <x v="1"/>
    <n v="0"/>
    <n v="1"/>
    <x v="0"/>
    <s v="Diversity"/>
    <s v="Housing diversity:Entropy: maximises eveness --&gt; 1"/>
    <x v="9"/>
    <s v="binary logistic (multilevel)"/>
    <s v="no transit trip"/>
    <n v="0.11394335230683679"/>
    <n v="1.3"/>
    <m/>
    <s v="Source"/>
    <s v=""/>
    <m/>
  </r>
  <r>
    <n v="55"/>
    <s v="Marshall and Garrick 2010"/>
    <n v="55.1"/>
    <x v="215"/>
    <s v="Table 2 p. 110"/>
    <x v="0"/>
    <x v="0"/>
    <x v="1"/>
    <n v="3.9310596E-3"/>
    <n v="254.38433953023761"/>
    <s v="55.1Safety"/>
    <n v="0.25"/>
    <n v="63.596084882559403"/>
    <n v="1.6068608201033019"/>
    <n v="0.11054164892279177"/>
    <e v="#N/A"/>
    <e v="#N/A"/>
    <e v="#N/A"/>
    <e v="#N/A"/>
    <e v="#N/A"/>
    <e v="#N/A"/>
    <e v="#N/A"/>
    <e v="#N/A"/>
    <n v="0.25"/>
    <n v="63.596084882559403"/>
    <n v="1.6068608201033019"/>
    <n v="0.11054164892279177"/>
    <n v="0.25"/>
    <n v="63.596084882559403"/>
    <n v="1.6068608201033017"/>
    <n v="0.11054164892279175"/>
    <n v="0.25"/>
    <n v="63.596084882559403"/>
    <n v="1.6068608201033019"/>
    <n v="0.11054164892279177"/>
    <s v="4a, 8a, 7a"/>
    <n v="6.8793542999999999E-2"/>
    <s v="derived (7a)"/>
    <n v="3.9310596E-3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Average outside shoulder width"/>
    <x v="10"/>
    <s v="Multinomial logistic"/>
    <s v="automobile"/>
    <n v="4.2700000000000002E-2"/>
    <n v="1.0436247604546653"/>
    <m/>
    <s v="Derived (4a)"/>
    <n v="17.5"/>
    <m/>
  </r>
  <r>
    <n v="9"/>
    <s v="Kuby et al. 2004"/>
    <n v="9.1"/>
    <x v="216"/>
    <s v="Table 2 p. 239"/>
    <x v="1"/>
    <x v="0"/>
    <x v="1"/>
    <n v="3.507240887132191E-2"/>
    <n v="28.512441323004829"/>
    <s v="9.1Emp_Den"/>
    <n v="1"/>
    <n v="28.512441323004829"/>
    <n v="0.52737740406493072"/>
    <n v="3.743670539239987E-2"/>
    <n v="1"/>
    <n v="28.512441323004829"/>
    <n v="0.10567755211953413"/>
    <n v="7.5016854245084268E-3"/>
    <n v="1"/>
    <n v="28.512441323004829"/>
    <n v="1.7569295596556831"/>
    <n v="0.12471837779369591"/>
    <e v="#N/A"/>
    <e v="#N/A"/>
    <e v="#N/A"/>
    <e v="#N/A"/>
    <e v="#N/A"/>
    <e v="#N/A"/>
    <e v="#N/A"/>
    <e v="#N/A"/>
    <n v="1"/>
    <n v="28.512441323004829"/>
    <n v="0.43712578133489322"/>
    <n v="3.1030053561495026E-2"/>
    <s v="6c, 8a"/>
    <n v="7.0986555555555553E-2"/>
    <s v="derived (6c)"/>
    <n v="3.507240887132191E-2"/>
    <s v="Derived (8a)"/>
    <s v="Y"/>
    <s v="Pos"/>
    <s v="Y"/>
    <s v="Ridership"/>
    <s v="unlinked trip (boarding)"/>
    <s v="Continuous"/>
    <s v="Aggregate"/>
    <s v="Weekday"/>
    <s v="USA"/>
    <s v="varies"/>
    <n v="2000"/>
    <x v="1"/>
    <x v="1"/>
    <n v="268"/>
    <x v="0"/>
    <n v="0"/>
    <n v="0"/>
    <x v="1"/>
    <s v="Density"/>
    <s v="Employment density"/>
    <x v="1"/>
    <s v="OLS"/>
    <m/>
    <n v="2.2939999999999999E-2"/>
    <m/>
    <m/>
    <s v=""/>
    <n v="2.024"/>
    <m/>
  </r>
  <r>
    <n v="97"/>
    <s v="Concas and DeSalvo 2014"/>
    <n v="97.2"/>
    <x v="217"/>
    <s v="Model II (density exogensous) Table 5 p. 29"/>
    <x v="0"/>
    <x v="0"/>
    <x v="1"/>
    <n v="7.9336709847607212E-2"/>
    <n v="12.604505555131235"/>
    <s v="97.2Pop_Den"/>
    <n v="1"/>
    <n v="12.604505555131235"/>
    <n v="0.25534362137301297"/>
    <n v="1.8384740738856934E-2"/>
    <e v="#N/A"/>
    <e v="#N/A"/>
    <e v="#N/A"/>
    <e v="#N/A"/>
    <e v="#N/A"/>
    <e v="#N/A"/>
    <e v="#N/A"/>
    <e v="#N/A"/>
    <n v="1"/>
    <n v="12.604505555131235"/>
    <n v="0.19905215537965953"/>
    <n v="1.4331755187335486E-2"/>
    <n v="1"/>
    <n v="12.604505555131235"/>
    <n v="0.6772669290737372"/>
    <n v="4.8763218893309077E-2"/>
    <n v="1"/>
    <n v="12.604505555131235"/>
    <n v="0.19317508622441926"/>
    <n v="1.3908606208158186E-2"/>
    <m/>
    <n v="7.1999999999999995E-2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2"/>
    <n v="8212"/>
    <x v="0"/>
    <n v="0"/>
    <n v="1"/>
    <x v="0"/>
    <s v="Density"/>
    <s v="Gross population density"/>
    <x v="2"/>
    <s v="3SLS"/>
    <m/>
    <s v=""/>
    <m/>
    <m/>
    <s v=""/>
    <s v=""/>
    <m/>
  </r>
  <r>
    <n v="37"/>
    <s v="Moniruzzaman and Paez 2012"/>
    <n v="37.1"/>
    <x v="218"/>
    <s v="Table 2 (1), p. 203"/>
    <x v="0"/>
    <x v="0"/>
    <x v="1"/>
    <n v="7.9336709847607212E-2"/>
    <n v="12.604505555131235"/>
    <s v="37.1Pop_Den"/>
    <n v="0.5"/>
    <n v="6.3022527775656174"/>
    <n v="0.12767181068650649"/>
    <n v="9.5302193960901463E-3"/>
    <e v="#N/A"/>
    <e v="#N/A"/>
    <e v="#N/A"/>
    <e v="#N/A"/>
    <e v="#N/A"/>
    <e v="#N/A"/>
    <e v="#N/A"/>
    <e v="#N/A"/>
    <n v="1"/>
    <n v="12.604505555131235"/>
    <n v="0.19905215537965953"/>
    <n v="1.4858493052086667E-2"/>
    <n v="0.5"/>
    <n v="6.3022527775656174"/>
    <n v="0.3386334645368686"/>
    <n v="2.5277711614969327E-2"/>
    <n v="0.5"/>
    <n v="6.3022527775656174"/>
    <n v="9.6587543112209628E-2"/>
    <n v="7.209895996923934E-3"/>
    <s v="4a, 7a"/>
    <n v="7.4646230400000013E-2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2"/>
    <n v="761"/>
    <x v="0"/>
    <n v="0"/>
    <n v="1"/>
    <x v="0"/>
    <s v="Density"/>
    <s v="Dwelling density"/>
    <x v="2"/>
    <s v="Binary logistic"/>
    <s v="Not choosing transit"/>
    <n v="0.41141"/>
    <n v="1.5089438967463207"/>
    <m/>
    <s v="Derived (4a)"/>
    <s v=""/>
    <m/>
  </r>
  <r>
    <n v="65"/>
    <s v="Sung et al. 2014"/>
    <n v="65.8"/>
    <x v="219"/>
    <s v="Table 3 p. 139 (750m buffer)"/>
    <x v="0"/>
    <x v="0"/>
    <x v="1"/>
    <n v="3.8117676767676759E-2"/>
    <n v="26.234547454056425"/>
    <s v="65.8Pop_Den"/>
    <n v="0.5"/>
    <n v="13.117273727028213"/>
    <n v="0.2657313419673914"/>
    <n v="2.0055541572304925E-2"/>
    <e v="#N/A"/>
    <e v="#N/A"/>
    <e v="#N/A"/>
    <e v="#N/A"/>
    <e v="#N/A"/>
    <e v="#N/A"/>
    <e v="#N/A"/>
    <e v="#N/A"/>
    <n v="0.5"/>
    <n v="13.117273727028213"/>
    <n v="0.20714986372527805"/>
    <n v="1.5634221664937907E-2"/>
    <e v="#N/A"/>
    <e v="#N/A"/>
    <e v="#N/A"/>
    <e v="#N/A"/>
    <n v="0.5"/>
    <n v="13.117273727028213"/>
    <n v="0.20103370752345245"/>
    <n v="1.5172617007917524E-2"/>
    <s v="6e, 8a, 5"/>
    <n v="7.5472999999999985E-2"/>
    <s v="Derived (6e)"/>
    <n v="3.8117676767676759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Small-scale nieghbourhood living density"/>
    <x v="2"/>
    <s v="OLS"/>
    <m/>
    <n v="1.0629999999999999"/>
    <m/>
    <m/>
    <s v=""/>
    <n v="1.98"/>
    <m/>
  </r>
  <r>
    <n v="97"/>
    <s v="Concas and DeSalvo 2014"/>
    <n v="97.3"/>
    <x v="220"/>
    <s v="Model III Table 7 p. 32"/>
    <x v="0"/>
    <x v="0"/>
    <x v="1"/>
    <n v="6.021384603925508E-2"/>
    <n v="16.607475950765082"/>
    <s v="97.3Comm_Den"/>
    <n v="1"/>
    <n v="16.607475950765082"/>
    <n v="0.23820513742668648"/>
    <n v="1.8341795581854857E-2"/>
    <e v="#N/A"/>
    <e v="#N/A"/>
    <e v="#N/A"/>
    <e v="#N/A"/>
    <e v="#N/A"/>
    <e v="#N/A"/>
    <e v="#N/A"/>
    <e v="#N/A"/>
    <n v="1"/>
    <n v="16.607475950765082"/>
    <n v="0.24975731668046333"/>
    <n v="1.9231313384395675E-2"/>
    <n v="1"/>
    <n v="16.607475950765082"/>
    <n v="1.4678751524489591"/>
    <n v="0.11302638673856985"/>
    <n v="1"/>
    <n v="16.607475950765082"/>
    <n v="0.26133160904530761"/>
    <n v="2.0122533896488687E-2"/>
    <m/>
    <n v="7.6999999999999999E-2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2"/>
    <n v="8212"/>
    <x v="0"/>
    <n v="0"/>
    <n v="1"/>
    <x v="0"/>
    <s v="Density"/>
    <s v="Retail establishment density"/>
    <x v="8"/>
    <s v="3SLS"/>
    <m/>
    <s v=""/>
    <m/>
    <m/>
    <s v=""/>
    <s v=""/>
    <m/>
  </r>
  <r>
    <n v="131"/>
    <s v="Zhang 2004"/>
    <n v="131.1"/>
    <x v="221"/>
    <s v="Table 3 (Boston - work trip, expanded)"/>
    <x v="1"/>
    <x v="0"/>
    <x v="1"/>
    <n v="3.615023474178404E-2"/>
    <n v="27.662337662337659"/>
    <s v="131.1Pop_Den"/>
    <n v="0.5"/>
    <n v="13.83116883116883"/>
    <n v="0.28019351665361064"/>
    <n v="2.1574900782328019E-2"/>
    <n v="0.5"/>
    <n v="13.83116883116883"/>
    <n v="6.1754849231562346E-2"/>
    <n v="4.7551233908303004E-3"/>
    <n v="0.5"/>
    <n v="13.83116883116883"/>
    <n v="0.77951685878031129"/>
    <n v="6.0022798126083972E-2"/>
    <e v="#N/A"/>
    <e v="#N/A"/>
    <e v="#N/A"/>
    <e v="#N/A"/>
    <n v="0.5"/>
    <n v="13.83116883116883"/>
    <n v="0.74317815949334742"/>
    <n v="5.7224718280987748E-2"/>
    <e v="#N/A"/>
    <e v="#N/A"/>
    <e v="#N/A"/>
    <e v="#N/A"/>
    <s v="4a, 7a, 8a"/>
    <n v="7.6999999999999999E-2"/>
    <s v="derived (7a)"/>
    <n v="3.615023474178404E-2"/>
    <s v="Derived (8a)"/>
    <s v="Y"/>
    <s v="Pos"/>
    <s v="Y"/>
    <s v="mode choice (probability)"/>
    <s v="trip"/>
    <s v="Discrete"/>
    <s v="Disaggregate"/>
    <s v="Work"/>
    <s v="USA"/>
    <s v="Boston"/>
    <n v="1991"/>
    <x v="1"/>
    <x v="1"/>
    <n v="1619"/>
    <x v="1"/>
    <n v="0"/>
    <n v="1"/>
    <x v="0"/>
    <s v="Density"/>
    <s v="Pop density (destination)"/>
    <x v="2"/>
    <s v="Multinomial logistic"/>
    <s v="drive alone or active modes"/>
    <n v="3.5000000000000001E-3"/>
    <n v="1.0035061321520904"/>
    <m/>
    <s v="Derived (4a)"/>
    <n v="2.13"/>
    <m/>
  </r>
  <r>
    <n v="37"/>
    <s v="Moniruzzaman and Paez 2012"/>
    <n v="37.299999999999997"/>
    <x v="222"/>
    <s v="Table 2 (3), p. 203"/>
    <x v="0"/>
    <x v="0"/>
    <x v="1"/>
    <n v="7.9336709847607212E-2"/>
    <n v="12.604505555131235"/>
    <s v="37.3Pop_Den"/>
    <n v="1"/>
    <n v="12.604505555131235"/>
    <n v="0.25534362137301297"/>
    <n v="1.978759859468027E-2"/>
    <e v="#N/A"/>
    <e v="#N/A"/>
    <e v="#N/A"/>
    <e v="#N/A"/>
    <e v="#N/A"/>
    <e v="#N/A"/>
    <e v="#N/A"/>
    <e v="#N/A"/>
    <n v="1"/>
    <n v="12.604505555131235"/>
    <n v="0.19905215537965953"/>
    <n v="1.5425347728991337E-2"/>
    <n v="1"/>
    <n v="12.604505555131235"/>
    <n v="0.6772669290737372"/>
    <n v="5.2484123401640194E-2"/>
    <n v="1"/>
    <n v="12.604505555131235"/>
    <n v="0.19317508622441926"/>
    <n v="1.4969910131875147E-2"/>
    <s v="4a, 7a"/>
    <n v="7.7494000000000007E-2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2"/>
    <n v="761"/>
    <x v="0"/>
    <n v="0"/>
    <n v="1"/>
    <x v="0"/>
    <s v="Density"/>
    <s v="Dwelling density"/>
    <x v="2"/>
    <s v="Binary logistic"/>
    <s v="Not choosing transit"/>
    <n v="0.38746999999999998"/>
    <n v="1.473248755493382"/>
    <m/>
    <s v="Derived (4a)"/>
    <s v=""/>
    <m/>
  </r>
  <r>
    <n v="117"/>
    <s v="Rajamani et al. 2003"/>
    <n v="117.1"/>
    <x v="223"/>
    <s v="Table 2 p. 163"/>
    <x v="1"/>
    <x v="0"/>
    <x v="1"/>
    <n v="0.17690025108422736"/>
    <n v="5.6529032258064511"/>
    <s v="117.1Pop_Den"/>
    <n v="1"/>
    <n v="5.6529032258064511"/>
    <n v="0.11451720772664432"/>
    <n v="8.8750835988149358E-3"/>
    <n v="1"/>
    <n v="5.6529032258064511"/>
    <n v="2.5239673572894195E-2"/>
    <n v="1.9560747018992999E-3"/>
    <n v="1"/>
    <n v="5.6529032258064511"/>
    <n v="0.31859443112569907"/>
    <n v="2.4691068412241678E-2"/>
    <e v="#N/A"/>
    <e v="#N/A"/>
    <e v="#N/A"/>
    <e v="#N/A"/>
    <n v="1"/>
    <n v="5.6529032258064511"/>
    <n v="0.30374253010935315"/>
    <n v="2.3540046083474868E-2"/>
    <e v="#N/A"/>
    <e v="#N/A"/>
    <e v="#N/A"/>
    <e v="#N/A"/>
    <s v="4a, 8a"/>
    <n v="7.7499999999999999E-2"/>
    <s v="Source"/>
    <n v="0.17690025108422736"/>
    <s v="Derived (8a)"/>
    <s v="Y"/>
    <s v="Pos"/>
    <s v="Y"/>
    <s v="mode choice (probability)"/>
    <s v="trip"/>
    <s v="categorical"/>
    <s v="Aggregate"/>
    <s v="Non-work"/>
    <s v="USA"/>
    <s v="Portland"/>
    <n v="1995"/>
    <x v="1"/>
    <x v="1"/>
    <n v="131"/>
    <x v="1"/>
    <n v="0"/>
    <n v="1"/>
    <x v="0"/>
    <s v="Density"/>
    <s v="Population density"/>
    <x v="2"/>
    <s v="Multinomial logistic"/>
    <s v="shared ride"/>
    <n v="2.8899999999999999E-2"/>
    <n v="1.0293216571626347"/>
    <m/>
    <s v="Derived (4a)"/>
    <n v="0.43809999999999999"/>
    <m/>
  </r>
  <r>
    <n v="65"/>
    <s v="Sung et al. 2014"/>
    <n v="65.3"/>
    <x v="224"/>
    <s v="Table 2 p. 138 (750m buffer)"/>
    <x v="0"/>
    <x v="0"/>
    <x v="1"/>
    <n v="4.7301818181818188E-2"/>
    <n v="21.140836408364081"/>
    <s v="65.3Pop_Den"/>
    <n v="0.5"/>
    <n v="10.57041820418204"/>
    <n v="0.21413683003093098"/>
    <n v="1.6712951310254104E-2"/>
    <e v="#N/A"/>
    <e v="#N/A"/>
    <e v="#N/A"/>
    <e v="#N/A"/>
    <e v="#N/A"/>
    <e v="#N/A"/>
    <e v="#N/A"/>
    <e v="#N/A"/>
    <n v="0.5"/>
    <n v="10.57041820418204"/>
    <n v="0.16692955686391603"/>
    <n v="1.3028518054114918E-2"/>
    <e v="#N/A"/>
    <e v="#N/A"/>
    <e v="#N/A"/>
    <e v="#N/A"/>
    <n v="0.5"/>
    <n v="10.57041820418204"/>
    <n v="0.16200091618744791"/>
    <n v="1.2643847506597935E-2"/>
    <s v="6e, 8a, 5"/>
    <n v="7.8048000000000006E-2"/>
    <s v="Derived (6e)"/>
    <n v="4.7301818181818188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Small-scale nieghbourhood living density"/>
    <x v="2"/>
    <s v="OLS"/>
    <m/>
    <n v="1.0840000000000001"/>
    <m/>
    <m/>
    <s v=""/>
    <n v="1.65"/>
    <m/>
  </r>
  <r>
    <n v="31"/>
    <s v="Frank et al. 2008"/>
    <n v="31.2"/>
    <x v="225"/>
    <s v="Table 4 p. 48 (significance from table 3 p. 46)"/>
    <x v="1"/>
    <x v="0"/>
    <x v="1"/>
    <n v="7.2727272727272724E-2"/>
    <n v="13.75"/>
    <s v="31.2Mix_Land"/>
    <n v="0.5"/>
    <n v="6.875"/>
    <n v="9.3292237728472005E-2"/>
    <n v="7.4633790182777604E-3"/>
    <n v="0.5"/>
    <n v="6.875"/>
    <n v="0.61797177845406537"/>
    <n v="4.9437742276325233E-2"/>
    <n v="0.5"/>
    <n v="6.875"/>
    <n v="0.78712502683578545"/>
    <n v="6.2970002146862838E-2"/>
    <e v="#N/A"/>
    <e v="#N/A"/>
    <e v="#N/A"/>
    <e v="#N/A"/>
    <e v="#N/A"/>
    <e v="#N/A"/>
    <e v="#N/A"/>
    <e v="#N/A"/>
    <e v="#N/A"/>
    <e v="#N/A"/>
    <e v="#N/A"/>
    <e v="#N/A"/>
    <s v="4a, 8a"/>
    <n v="0.08"/>
    <s v="Source"/>
    <n v="7.2727272727272724E-2"/>
    <s v="Derived (8a)"/>
    <s v="N"/>
    <s v="Pos"/>
    <s v="insignificant"/>
    <s v="mode choice (probability)"/>
    <s v="tour"/>
    <s v="binary"/>
    <s v="Disaggregate"/>
    <s v="Work"/>
    <s v="USA"/>
    <s v="Puget Sound"/>
    <n v="1999"/>
    <x v="1"/>
    <x v="1"/>
    <n v="10475"/>
    <x v="1"/>
    <n v="0"/>
    <n v="0"/>
    <x v="1"/>
    <s v="Diversity"/>
    <s v="Land use mix:Entropy: maximises eveness --&gt; 1"/>
    <x v="4"/>
    <s v="Multinomial logistic (nested)"/>
    <s v="Not choosing transit"/>
    <n v="0.16250000000000001"/>
    <n v="1.1764483184486905"/>
    <m/>
    <s v="Derived (4a)"/>
    <n v="1.1000000000000001"/>
    <m/>
  </r>
  <r>
    <n v="102"/>
    <s v="Tsa et al. 2012"/>
    <n v="102.1"/>
    <x v="226"/>
    <s v="Table 2 p. 68"/>
    <x v="0"/>
    <x v="0"/>
    <x v="1"/>
    <n v="2.1978021978021976E-2"/>
    <n v="45.500000000000007"/>
    <s v="102.1Act_Den"/>
    <n v="1"/>
    <n v="45.500000000000007"/>
    <n v="2.5410044835636625"/>
    <n v="0.203280358685093"/>
    <e v="#N/A"/>
    <e v="#N/A"/>
    <e v="#N/A"/>
    <e v="#N/A"/>
    <e v="#N/A"/>
    <e v="#N/A"/>
    <e v="#N/A"/>
    <e v="#N/A"/>
    <n v="1"/>
    <n v="45.500000000000007"/>
    <n v="2.504179576164796"/>
    <n v="0.2003343660931837"/>
    <n v="1"/>
    <n v="45.500000000000007"/>
    <n v="2.2397021287962491"/>
    <n v="0.17917617030369992"/>
    <n v="1"/>
    <n v="45.500000000000007"/>
    <n v="2.5916648621975593"/>
    <n v="0.20733318897580474"/>
    <s v="8a"/>
    <n v="0.08"/>
    <s v="Source"/>
    <n v="2.1978021978021976E-2"/>
    <s v="Derived (8a)"/>
    <s v="Y"/>
    <s v="Pos"/>
    <s v="Y"/>
    <s v="Ridership"/>
    <s v="per capita trip"/>
    <s v="Continuous"/>
    <s v="Aggregate"/>
    <s v="General"/>
    <s v="Australia"/>
    <s v="Sydney"/>
    <s v="1997 - 2010"/>
    <x v="2"/>
    <x v="2"/>
    <n v="1824"/>
    <x v="0"/>
    <n v="0"/>
    <n v="1"/>
    <x v="0"/>
    <s v="Density"/>
    <s v="Population and employment density"/>
    <x v="7"/>
    <s v="Global regression "/>
    <m/>
    <n v="2E-3"/>
    <m/>
    <m/>
    <s v=""/>
    <n v="3.64"/>
    <m/>
  </r>
  <r>
    <n v="7"/>
    <s v="Bhiromkaew 2006"/>
    <n v="7.3"/>
    <x v="227"/>
    <s v="table 5.8 p. 137, mode share figure 4.7"/>
    <x v="0"/>
    <x v="0"/>
    <x v="1"/>
    <n v="8.7111538461538435E-2"/>
    <n v="11.479535520332027"/>
    <s v="7.3Pop_Den"/>
    <n v="0.33333333333333331"/>
    <n v="3.8265118401106752"/>
    <n v="7.75179467537946E-2"/>
    <n v="6.3205343136960969E-3"/>
    <e v="#N/A"/>
    <e v="#N/A"/>
    <e v="#N/A"/>
    <e v="#N/A"/>
    <n v="0.33333333333333331"/>
    <n v="3.8265118401106752"/>
    <n v="0.21566004479439735"/>
    <n v="1.7584143676373894E-2"/>
    <e v="#N/A"/>
    <e v="#N/A"/>
    <e v="#N/A"/>
    <e v="#N/A"/>
    <n v="0.33333333333333331"/>
    <n v="3.8265118401106752"/>
    <n v="0.2056066310321103"/>
    <n v="1.6764424510486556E-2"/>
    <n v="0.33333333333333331"/>
    <n v="3.8265118401106752"/>
    <n v="5.8644645077031321E-2"/>
    <n v="4.7816732388588556E-3"/>
    <s v="4a, 7a, , 8a"/>
    <n v="8.1536399999999981E-2"/>
    <s v="derived (7a)"/>
    <n v="8.7111538461538435E-2"/>
    <s v="Derived (8a)"/>
    <s v="N"/>
    <s v="Pos"/>
    <s v="insignificant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Household density"/>
    <x v="2"/>
    <s v="Multinomial logistic"/>
    <s v="automobile"/>
    <n v="2.1999999999999999E-2"/>
    <n v="1.0222437844704382"/>
    <m/>
    <s v="Derived (4a)"/>
    <n v="0.93600000000000005"/>
    <m/>
  </r>
  <r>
    <n v="65"/>
    <s v="Sung et al. 2014"/>
    <n v="65.599999999999994"/>
    <x v="228"/>
    <s v="Table 3 p. 139 (250m buffer)"/>
    <x v="0"/>
    <x v="0"/>
    <x v="1"/>
    <n v="8.7499999999999994E-2"/>
    <n v="11.428571428571429"/>
    <s v="65.6Mix_Land"/>
    <n v="1"/>
    <n v="11.428571428571429"/>
    <n v="0.15508320037979761"/>
    <n v="1.3026988831902998E-2"/>
    <e v="#N/A"/>
    <e v="#N/A"/>
    <e v="#N/A"/>
    <e v="#N/A"/>
    <e v="#N/A"/>
    <e v="#N/A"/>
    <e v="#N/A"/>
    <e v="#N/A"/>
    <n v="1"/>
    <n v="11.428571428571429"/>
    <n v="0.13239151337137936"/>
    <n v="1.1120887123195864E-2"/>
    <e v="#N/A"/>
    <e v="#N/A"/>
    <e v="#N/A"/>
    <e v="#N/A"/>
    <n v="1"/>
    <n v="11.428571428571429"/>
    <n v="0.10841995350178762"/>
    <n v="9.1072760941501591E-3"/>
    <s v="6e, 8a"/>
    <n v="8.3999999999999991E-2"/>
    <s v="Derived (6e)"/>
    <n v="8.7499999999999994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0.17499999999999999"/>
    <m/>
    <m/>
    <s v=""/>
    <n v="0.96"/>
    <m/>
  </r>
  <r>
    <n v="65"/>
    <s v="Sung et al. 2014"/>
    <n v="65.099999999999994"/>
    <x v="229"/>
    <s v="Table 3 p. 139 (1500m buffer)"/>
    <x v="0"/>
    <x v="0"/>
    <x v="1"/>
    <n v="4.5050802139037428E-2"/>
    <n v="22.197163036381983"/>
    <s v="65.1Pop_Den"/>
    <n v="0.25"/>
    <n v="5.5492907590954959"/>
    <n v="0.11241821365237097"/>
    <n v="9.4706724091439924E-3"/>
    <e v="#N/A"/>
    <e v="#N/A"/>
    <e v="#N/A"/>
    <e v="#N/A"/>
    <e v="#N/A"/>
    <e v="#N/A"/>
    <e v="#N/A"/>
    <e v="#N/A"/>
    <n v="0.25"/>
    <n v="5.5492907590954959"/>
    <n v="8.7635193748374252E-2"/>
    <n v="7.3828268973317891E-3"/>
    <e v="#N/A"/>
    <e v="#N/A"/>
    <e v="#N/A"/>
    <e v="#N/A"/>
    <n v="0.25"/>
    <n v="5.5492907590954959"/>
    <n v="8.5047740760941279E-2"/>
    <n v="7.1648469204054982E-3"/>
    <s v="6e, 8a, 5"/>
    <n v="8.4245E-2"/>
    <s v="Derived (6e)"/>
    <n v="4.5050802139037428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Residential density"/>
    <x v="2"/>
    <s v="OLS"/>
    <m/>
    <n v="0.41499999999999998"/>
    <m/>
    <m/>
    <s v=""/>
    <n v="1.87"/>
    <m/>
  </r>
  <r>
    <n v="38"/>
    <s v="Choi et al. 2012"/>
    <n v="38.1"/>
    <x v="230"/>
    <s v="Table 2 p. 715 (multiplicative model)"/>
    <x v="0"/>
    <x v="0"/>
    <x v="1"/>
    <n v="0.12883537881963511"/>
    <n v="7.7618431300610675"/>
    <s v="38.1Connectivity"/>
    <n v="1"/>
    <n v="7.7618431300610675"/>
    <n v="0.73333879637414301"/>
    <n v="6.2333797691802161E-2"/>
    <e v="#N/A"/>
    <e v="#N/A"/>
    <e v="#N/A"/>
    <e v="#N/A"/>
    <e v="#N/A"/>
    <e v="#N/A"/>
    <e v="#N/A"/>
    <e v="#N/A"/>
    <n v="1"/>
    <n v="7.7618431300610675"/>
    <n v="0.57516661211188524"/>
    <n v="4.8889162029510248E-2"/>
    <e v="#N/A"/>
    <e v="#N/A"/>
    <e v="#N/A"/>
    <e v="#N/A"/>
    <n v="1"/>
    <n v="7.7618431300610675"/>
    <n v="0.59246421905720315"/>
    <n v="5.0359458619862268E-2"/>
    <s v="6b, 5"/>
    <n v="8.5000000000000006E-2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2000"/>
    <x v="0"/>
    <n v="0"/>
    <n v="0"/>
    <x v="1"/>
    <s v="PT-Design"/>
    <s v="Pedestrian friendly intersection"/>
    <x v="0"/>
    <s v="Multiplicative"/>
    <m/>
    <n v="8.5000000000000006E-2"/>
    <m/>
    <m/>
    <s v=""/>
    <s v=""/>
    <m/>
  </r>
  <r>
    <n v="183"/>
    <s v="An et al. 2019"/>
    <n v="183.2"/>
    <x v="231"/>
    <s v="Table 4 p. 183 (weekend ridership)"/>
    <x v="0"/>
    <x v="0"/>
    <x v="1"/>
    <n v="8.8844225904334915E-3"/>
    <n v="112.55655500637411"/>
    <s v="183.2Centrality"/>
    <n v="1"/>
    <n v="112.55655500637411"/>
    <n v="7.8520076500388974E-6"/>
    <n v="6.7737498076020566E-7"/>
    <e v="#N/A"/>
    <e v="#N/A"/>
    <e v="#N/A"/>
    <e v="#N/A"/>
    <e v="#N/A"/>
    <e v="#N/A"/>
    <e v="#N/A"/>
    <e v="#N/A"/>
    <n v="1"/>
    <n v="112.55655500637411"/>
    <n v="0.4021192320843901"/>
    <n v="3.4689918710805519E-2"/>
    <e v="#N/A"/>
    <e v="#N/A"/>
    <e v="#N/A"/>
    <e v="#N/A"/>
    <n v="1"/>
    <n v="112.55655500637411"/>
    <n v="3.9260619261865308E-6"/>
    <n v="3.3869250263667321E-7"/>
    <s v="6c, 8a"/>
    <n v="8.6267743353109202E-2"/>
    <s v="derived (6c)"/>
    <n v="8.8844225904334915E-3"/>
    <s v="Derived (8a)"/>
    <s v="Y"/>
    <s v="Pos"/>
    <s v="Y"/>
    <s v="Ridership"/>
    <s v="Sum of boarding and alighting"/>
    <s v="Continuous"/>
    <s v="Aggregate"/>
    <s v="weekend"/>
    <s v="China"/>
    <s v="Shanghai"/>
    <n v="2015"/>
    <x v="0"/>
    <x v="0"/>
    <n v="286"/>
    <x v="0"/>
    <n v="0"/>
    <n v="0"/>
    <x v="1"/>
    <s v="PT-Access"/>
    <s v="Betweenness centrality"/>
    <x v="11"/>
    <s v="OLS"/>
    <m/>
    <n v="39260.449999999997"/>
    <m/>
    <m/>
    <m/>
    <n v="9.7100000000000009"/>
    <s v="source"/>
  </r>
  <r>
    <n v="34"/>
    <s v="Hamidi and Ewing 2014"/>
    <n v="34.200000000000003"/>
    <x v="232"/>
    <s v="Tabe 7 p. 80"/>
    <x v="0"/>
    <x v="0"/>
    <x v="1"/>
    <n v="0.20232558139534881"/>
    <n v="4.9425287356321848"/>
    <s v="34.2Mix_Land"/>
    <n v="1"/>
    <n v="4.9425287356321848"/>
    <n v="6.7069027750458463E-2"/>
    <n v="5.8350054142898861E-3"/>
    <e v="#N/A"/>
    <e v="#N/A"/>
    <e v="#N/A"/>
    <e v="#N/A"/>
    <e v="#N/A"/>
    <e v="#N/A"/>
    <e v="#N/A"/>
    <e v="#N/A"/>
    <n v="1"/>
    <n v="4.9425287356321848"/>
    <n v="5.7255525179289071E-2"/>
    <n v="4.9812306905981487E-3"/>
    <n v="1"/>
    <n v="4.9425287356321848"/>
    <n v="3.6616410558214657E-2"/>
    <n v="3.1856277185646751E-3"/>
    <e v="#N/A"/>
    <e v="#N/A"/>
    <e v="#N/A"/>
    <e v="#N/A"/>
    <s v="6a, 8a"/>
    <n v="8.6999999999999994E-2"/>
    <s v="Source (6a)"/>
    <n v="0.20232558139534881"/>
    <s v="Derived (8a)"/>
    <s v="N"/>
    <s v="Pos"/>
    <s v="insignificant"/>
    <s v="Mode share"/>
    <s v="activity"/>
    <s v="continuous (fraction)"/>
    <s v="Aggregate"/>
    <s v="Work"/>
    <s v="USA"/>
    <s v="varies"/>
    <s v="2007 - 2011"/>
    <x v="2"/>
    <x v="2"/>
    <n v="451"/>
    <x v="1"/>
    <n v="0"/>
    <n v="1"/>
    <x v="0"/>
    <s v="Diversity"/>
    <s v="Mixed Use:Entropy: maximises eveness --&gt; 1"/>
    <x v="4"/>
    <s v="OLS"/>
    <m/>
    <n v="8.6999999999999994E-2"/>
    <m/>
    <m/>
    <s v=""/>
    <n v="0.43"/>
    <m/>
  </r>
  <r>
    <n v="113"/>
    <s v="Ewing et al. 2015"/>
    <n v="113.2"/>
    <x v="233"/>
    <s v="Table 12 p. 2343"/>
    <x v="0"/>
    <x v="0"/>
    <x v="1"/>
    <n v="2.033601841196778E-2"/>
    <n v="49.173834314169305"/>
    <s v="113.2Mix_Land"/>
    <n v="1"/>
    <n v="49.173834314169305"/>
    <n v="0.66727811503388756"/>
    <n v="5.8960694244394304E-2"/>
    <e v="#N/A"/>
    <e v="#N/A"/>
    <e v="#N/A"/>
    <e v="#N/A"/>
    <e v="#N/A"/>
    <e v="#N/A"/>
    <e v="#N/A"/>
    <e v="#N/A"/>
    <n v="1"/>
    <n v="49.173834314169305"/>
    <n v="0.56964235502355465"/>
    <n v="5.0333598489881289E-2"/>
    <n v="1"/>
    <n v="49.173834314169305"/>
    <n v="0.36430123167284756"/>
    <n v="3.2189656830612805E-2"/>
    <n v="1"/>
    <n v="49.173834314169305"/>
    <n v="0.46649967261159891"/>
    <n v="4.121991107196088E-2"/>
    <s v="7b, 8a"/>
    <n v="8.8359999999999994E-2"/>
    <s v="derived (7b)"/>
    <n v="2.033601841196778E-2"/>
    <s v="Derived (8a)"/>
    <s v="Y"/>
    <s v="Pos"/>
    <s v="Y"/>
    <s v="Ridership"/>
    <s v="trip"/>
    <s v="Count"/>
    <s v="Disaggregate"/>
    <s v="General"/>
    <s v="USA"/>
    <s v="15 cities"/>
    <s v="varies"/>
    <x v="2"/>
    <x v="2"/>
    <n v="6719"/>
    <x v="0"/>
    <n v="0"/>
    <n v="1"/>
    <x v="0"/>
    <s v="Diversity"/>
    <s v="Land use entropy:Entropy: maximises eveness --&gt; 1"/>
    <x v="4"/>
    <s v="Negative binomial regression"/>
    <m/>
    <n v="0.188"/>
    <m/>
    <n v="1.2068335153496053"/>
    <s v="Derived (4b)"/>
    <n v="4.3449999999999998"/>
    <m/>
  </r>
  <r>
    <n v="97"/>
    <s v="Concas and DeSalvo 2014"/>
    <n v="97.1"/>
    <x v="234"/>
    <s v="Model I (RL exogensous) Table 3 p. 26"/>
    <x v="0"/>
    <x v="0"/>
    <x v="1"/>
    <n v="7.9336709847607212E-2"/>
    <n v="12.604505555131235"/>
    <s v="97.1Pop_Den"/>
    <n v="1"/>
    <n v="12.604505555131235"/>
    <n v="0.25534362137301297"/>
    <n v="2.2725582302198153E-2"/>
    <e v="#N/A"/>
    <e v="#N/A"/>
    <e v="#N/A"/>
    <e v="#N/A"/>
    <e v="#N/A"/>
    <e v="#N/A"/>
    <e v="#N/A"/>
    <e v="#N/A"/>
    <n v="1"/>
    <n v="12.604505555131235"/>
    <n v="0.19905215537965953"/>
    <n v="1.7715641828789697E-2"/>
    <n v="1"/>
    <n v="12.604505555131235"/>
    <n v="0.6772669290737372"/>
    <n v="6.0276756687562605E-2"/>
    <n v="1"/>
    <n v="12.604505555131235"/>
    <n v="0.19317508622441926"/>
    <n v="1.7192582673973313E-2"/>
    <m/>
    <n v="8.8999999999999996E-2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2"/>
    <n v="8229"/>
    <x v="0"/>
    <n v="1"/>
    <n v="1"/>
    <x v="0"/>
    <s v="Density"/>
    <s v="Gross population density"/>
    <x v="2"/>
    <s v="3SLS"/>
    <m/>
    <s v=""/>
    <m/>
    <m/>
    <s v=""/>
    <s v=""/>
    <m/>
  </r>
  <r>
    <n v="31"/>
    <s v="Frank et al. 2008"/>
    <n v="31.1"/>
    <x v="235"/>
    <s v="Table 4 p. 48 (significance from table 3 p. 46)"/>
    <x v="1"/>
    <x v="0"/>
    <x v="1"/>
    <n v="3.7499999999999999E-2"/>
    <n v="26.666666666666668"/>
    <s v="31.1Mix_Land"/>
    <n v="1"/>
    <n v="26.666666666666668"/>
    <n v="0.36186080088619443"/>
    <n v="3.2567472079757499E-2"/>
    <n v="1"/>
    <n v="26.666666666666668"/>
    <n v="2.3969814437006169"/>
    <n v="0.21572832993305552"/>
    <n v="1"/>
    <n v="26.666666666666668"/>
    <n v="3.0530910131812288"/>
    <n v="0.27477819118631058"/>
    <e v="#N/A"/>
    <e v="#N/A"/>
    <e v="#N/A"/>
    <e v="#N/A"/>
    <e v="#N/A"/>
    <e v="#N/A"/>
    <e v="#N/A"/>
    <e v="#N/A"/>
    <e v="#N/A"/>
    <e v="#N/A"/>
    <e v="#N/A"/>
    <e v="#N/A"/>
    <s v="4a, 8a"/>
    <n v="0.09"/>
    <s v="Source"/>
    <n v="3.7499999999999999E-2"/>
    <s v="Derived (8a)"/>
    <s v="Y"/>
    <s v="Pos"/>
    <s v="Y"/>
    <s v="mode choice (probability)"/>
    <s v="tour"/>
    <s v="binary"/>
    <s v="Disaggregate"/>
    <s v="Work"/>
    <s v="USA"/>
    <s v="Puget Sound"/>
    <n v="1999"/>
    <x v="1"/>
    <x v="1"/>
    <n v="8707"/>
    <x v="1"/>
    <n v="0"/>
    <n v="0"/>
    <x v="1"/>
    <s v="Diversity"/>
    <s v="Land use mix:Entropy: maximises eveness --&gt; 1"/>
    <x v="4"/>
    <s v="Multinomial logistic (nested)"/>
    <s v="Not choosing transit"/>
    <n v="0.19159999999999999"/>
    <n v="1.2111859456788328"/>
    <m/>
    <s v="Derived (4a)"/>
    <n v="2.4"/>
    <m/>
  </r>
  <r>
    <n v="103"/>
    <s v="Renneet al. 2016"/>
    <n v="103.1"/>
    <x v="236"/>
    <s v="Table 3 p. 40"/>
    <x v="0"/>
    <x v="0"/>
    <x v="1"/>
    <n v="4.4400592007893432E-2"/>
    <n v="22.522222222222226"/>
    <s v="103.1Connectivity"/>
    <n v="1"/>
    <n v="22.522222222222226"/>
    <n v="2.1278991419123772"/>
    <n v="0.19151092277211393"/>
    <e v="#N/A"/>
    <e v="#N/A"/>
    <e v="#N/A"/>
    <e v="#N/A"/>
    <e v="#N/A"/>
    <e v="#N/A"/>
    <e v="#N/A"/>
    <e v="#N/A"/>
    <n v="1"/>
    <n v="22.522222222222226"/>
    <n v="1.6689373948587718"/>
    <n v="0.15020436553728947"/>
    <n v="1"/>
    <n v="22.522222222222226"/>
    <n v="1.6814909208538644"/>
    <n v="0.1513341828768478"/>
    <n v="1"/>
    <n v="22.522222222222226"/>
    <n v="1.719129152281218"/>
    <n v="0.15472162370530962"/>
    <s v="6a, 8a"/>
    <n v="0.09"/>
    <s v="derived (6a)"/>
    <n v="4.4400592007893432E-2"/>
    <s v="Derived (8a)"/>
    <s v="Y"/>
    <s v="Pos"/>
    <s v="Y"/>
    <s v="Mode share"/>
    <s v="proportion using transit"/>
    <s v="continuous (fraction)"/>
    <s v="Aggregate"/>
    <s v="Work"/>
    <s v="USA"/>
    <s v="varies"/>
    <n v="2010"/>
    <x v="0"/>
    <x v="2"/>
    <n v="4399"/>
    <x v="0"/>
    <n v="0"/>
    <n v="1"/>
    <x v="0"/>
    <s v="PT-Design"/>
    <s v="Block density"/>
    <x v="0"/>
    <s v="multi-level model"/>
    <m/>
    <n v="0.09"/>
    <m/>
    <m/>
    <s v=""/>
    <n v="2.0270000000000001"/>
    <m/>
  </r>
  <r>
    <n v="65"/>
    <s v="Sung et al. 2014"/>
    <n v="65.400000000000006"/>
    <x v="237"/>
    <s v="Table 2 p. 138 (1000m buffer)"/>
    <x v="0"/>
    <x v="0"/>
    <x v="1"/>
    <n v="5.0904494382022471E-2"/>
    <n v="19.644630835448627"/>
    <s v="65.4Pop_Den"/>
    <n v="0.5"/>
    <n v="9.8223154177243135"/>
    <n v="0.19898167191561775"/>
    <n v="1.8029729292274123E-2"/>
    <e v="#N/A"/>
    <e v="#N/A"/>
    <e v="#N/A"/>
    <e v="#N/A"/>
    <e v="#N/A"/>
    <e v="#N/A"/>
    <e v="#N/A"/>
    <e v="#N/A"/>
    <n v="0.5"/>
    <n v="9.8223154177243135"/>
    <n v="0.15511541060973644"/>
    <n v="1.4055007355348217E-2"/>
    <e v="#N/A"/>
    <e v="#N/A"/>
    <e v="#N/A"/>
    <e v="#N/A"/>
    <n v="0.5"/>
    <n v="9.8223154177243135"/>
    <n v="0.1505355858223176"/>
    <n v="1.3640029431360197E-2"/>
    <s v="6e, 8a, 5"/>
    <n v="9.0609999999999996E-2"/>
    <s v="Derived (6e)"/>
    <n v="5.0904494382022471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Residential density"/>
    <x v="2"/>
    <s v="OLS"/>
    <m/>
    <n v="0.69699999999999995"/>
    <m/>
    <m/>
    <s v=""/>
    <n v="1.78"/>
    <m/>
  </r>
  <r>
    <n v="110"/>
    <s v="Chapman and Frank 2004"/>
    <n v="110.4"/>
    <x v="238"/>
    <s v="Table 111 p. 245"/>
    <x v="1"/>
    <x v="0"/>
    <x v="1"/>
    <n v="1.0036138706752309E-2"/>
    <n v="99.639914235860502"/>
    <s v="110.4Local_Access"/>
    <n v="0.5"/>
    <n v="49.819957117930251"/>
    <n v="2.4445630981324807E-3"/>
    <n v="2.2301382666211551E-4"/>
    <n v="0.5"/>
    <n v="49.819957117930251"/>
    <n v="1.5735319479670786"/>
    <n v="0.14355096064377115"/>
    <n v="0.5"/>
    <n v="49.819957117930251"/>
    <n v="2.4541614792948376"/>
    <n v="0.22388947258609027"/>
    <e v="#N/A"/>
    <e v="#N/A"/>
    <e v="#N/A"/>
    <e v="#N/A"/>
    <n v="0.5"/>
    <n v="49.819957117930251"/>
    <n v="0.17741881864195566"/>
    <n v="1.6185652846286286E-2"/>
    <n v="0.5"/>
    <n v="49.819957117930251"/>
    <n v="1.482287465876987E-3"/>
    <n v="1.3522686333237037E-4"/>
    <s v="4a, 7a, 8a"/>
    <n v="9.1228500844378488E-2"/>
    <s v="Derived (7a); (used average mode shares p. 14 for elasticity calc as model-specific means only given for relative trip time)"/>
    <n v="1.0036138706752309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25372"/>
    <x v="0"/>
    <n v="0"/>
    <n v="1"/>
    <x v="0"/>
    <s v="PT-Access"/>
    <s v="Walkability index"/>
    <x v="5"/>
    <s v="Multinomial logistic"/>
    <s v="automobile"/>
    <n v="0.14099999999999999"/>
    <n v="1.1514246479847441"/>
    <m/>
    <s v="Derived (4a)"/>
    <n v="9.09"/>
    <m/>
  </r>
  <r>
    <n v="70"/>
    <s v="Guerra et al. 2012"/>
    <n v="70.13"/>
    <x v="239"/>
    <s v="Table 5 p. 9 (model 3"/>
    <x v="0"/>
    <x v="0"/>
    <x v="1"/>
    <n v="4.0616740088105729E-2"/>
    <n v="24.620390455531453"/>
    <s v="70.13Pop_Den"/>
    <n v="1"/>
    <n v="24.620390455531453"/>
    <n v="0.49876289323968725"/>
    <n v="4.5985938756699166E-2"/>
    <e v="#N/A"/>
    <e v="#N/A"/>
    <e v="#N/A"/>
    <e v="#N/A"/>
    <e v="#N/A"/>
    <e v="#N/A"/>
    <e v="#N/A"/>
    <e v="#N/A"/>
    <n v="1"/>
    <n v="24.620390455531453"/>
    <n v="0.38880872915060632"/>
    <n v="3.5848164827685908E-2"/>
    <e v="#N/A"/>
    <e v="#N/A"/>
    <e v="#N/A"/>
    <e v="#N/A"/>
    <n v="1"/>
    <n v="24.620390455531453"/>
    <n v="0.37732904542138057"/>
    <n v="3.4789737987851288E-2"/>
    <s v="6a, 8a, 5"/>
    <n v="9.2200000000000004E-2"/>
    <s v="Source (6a)"/>
    <n v="4.0616740088105729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0"/>
    <n v="0"/>
    <n v="0"/>
    <x v="1"/>
    <s v="Density"/>
    <s v="Population density"/>
    <x v="2"/>
    <s v="OLS"/>
    <m/>
    <n v="9.2200000000000004E-2"/>
    <m/>
    <m/>
    <s v=""/>
    <n v="2.27"/>
    <m/>
  </r>
  <r>
    <n v="154"/>
    <s v="Lu et al. 2018"/>
    <n v="154.1"/>
    <x v="240"/>
    <s v="Tables 3 (diagnostics) and 4 (elasticities) pp 8 - 9"/>
    <x v="0"/>
    <x v="0"/>
    <x v="1"/>
    <n v="4.6363636363636357E-2"/>
    <n v="21.568627450980394"/>
    <s v="154.1Balance"/>
    <n v="1"/>
    <n v="21.568627450980394"/>
    <n v="2.4071970427369851"/>
    <n v="0.22321281669015677"/>
    <e v="#N/A"/>
    <e v="#N/A"/>
    <e v="#N/A"/>
    <e v="#N/A"/>
    <e v="#N/A"/>
    <e v="#N/A"/>
    <e v="#N/A"/>
    <e v="#N/A"/>
    <n v="1"/>
    <n v="21.568627450980394"/>
    <n v="2.1961542950895043"/>
    <n v="0.20364339827193584"/>
    <n v="1"/>
    <n v="21.568627450980394"/>
    <n v="1.5540802815029231"/>
    <n v="0.14410562610299829"/>
    <n v="1"/>
    <n v="21.568627450980394"/>
    <n v="2.2653913454065311"/>
    <n v="0.21006356111951466"/>
    <s v="6c, 8a, 8b"/>
    <n v="9.2727272727272714E-2"/>
    <s v="derived (6c)"/>
    <n v="4.6363636363636357E-2"/>
    <s v="derived, 8a, 8b"/>
    <s v="N"/>
    <s v="Pos"/>
    <s v="insignificant"/>
    <s v="Mode share"/>
    <s v="trip"/>
    <s v="Ratio"/>
    <s v="Aggregate"/>
    <s v="Work"/>
    <s v="Hong Kong"/>
    <s v="Hong Kong"/>
    <n v="2011"/>
    <x v="0"/>
    <x v="0"/>
    <n v="4768"/>
    <x v="0"/>
    <n v="0"/>
    <n v="1"/>
    <x v="0"/>
    <s v="Diversity"/>
    <s v="ratio of job number to the resident numbers in a TPU"/>
    <x v="3"/>
    <s v="generalized linear mixed models"/>
    <m/>
    <n v="0.04"/>
    <m/>
    <m/>
    <m/>
    <n v="2"/>
    <s v="derived (8b)"/>
  </r>
  <r>
    <n v="110"/>
    <s v="Chapman and Frank 2004"/>
    <n v="110.2"/>
    <x v="241"/>
    <s v="Table 107, p. 240"/>
    <x v="1"/>
    <x v="0"/>
    <x v="1"/>
    <n v="2.960109065147035E-2"/>
    <n v="33.78253902108596"/>
    <s v="110.2Local_Access"/>
    <n v="1"/>
    <n v="33.78253902108596"/>
    <n v="1.6576398903090468E-3"/>
    <n v="1.540733587940688E-4"/>
    <n v="1"/>
    <n v="33.78253902108596"/>
    <n v="1.0670002045022167"/>
    <n v="9.9174921104827618E-2"/>
    <n v="1"/>
    <n v="33.78253902108596"/>
    <n v="1.6641484805390427"/>
    <n v="0.15467831549402056"/>
    <e v="#N/A"/>
    <e v="#N/A"/>
    <e v="#N/A"/>
    <e v="#N/A"/>
    <n v="1"/>
    <n v="33.78253902108596"/>
    <n v="0.12030636938645048"/>
    <n v="1.1182167202934858E-2"/>
    <n v="1"/>
    <n v="33.78253902108596"/>
    <n v="1.0051280059900683E-3"/>
    <n v="9.3424059595961052E-5"/>
    <s v="4a, 7a, 8a"/>
    <n v="9.2947424645616908E-2"/>
    <s v="Derived (7a); (used average mode shares p. 14 for elasticity calc as model-specific means only given for relative trip time)"/>
    <n v="2.960109065147035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8489"/>
    <x v="0"/>
    <n v="0"/>
    <n v="1"/>
    <x v="0"/>
    <s v="PT-Access"/>
    <s v="Walkability index"/>
    <x v="5"/>
    <s v="Multinomial logistic"/>
    <s v="automobile"/>
    <n v="0.125"/>
    <n v="1.1331484530668263"/>
    <m/>
    <s v="Derived (4a)"/>
    <n v="3.14"/>
    <m/>
  </r>
  <r>
    <n v="38"/>
    <s v="Choi et al. 2012"/>
    <n v="38.299999999999997"/>
    <x v="242"/>
    <s v="Table 2 p. 716 (multiplicative)"/>
    <x v="0"/>
    <x v="0"/>
    <x v="1"/>
    <n v="0.12883537881963511"/>
    <n v="7.7618431300610675"/>
    <s v="38.3Connectivity"/>
    <n v="1"/>
    <n v="7.7618431300610675"/>
    <n v="0.73333879637414301"/>
    <n v="6.8933846859169437E-2"/>
    <e v="#N/A"/>
    <e v="#N/A"/>
    <e v="#N/A"/>
    <e v="#N/A"/>
    <e v="#N/A"/>
    <e v="#N/A"/>
    <e v="#N/A"/>
    <e v="#N/A"/>
    <n v="1"/>
    <n v="7.7618431300610675"/>
    <n v="0.57516661211188524"/>
    <n v="5.4065661538517211E-2"/>
    <e v="#N/A"/>
    <e v="#N/A"/>
    <e v="#N/A"/>
    <e v="#N/A"/>
    <n v="1"/>
    <n v="7.7618431300610675"/>
    <n v="0.59246421905720315"/>
    <n v="5.5691636591377096E-2"/>
    <s v="6b"/>
    <n v="9.4E-2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1000"/>
    <x v="0"/>
    <n v="0"/>
    <n v="0"/>
    <x v="1"/>
    <s v="PT-Design"/>
    <s v="Pedestrian friendly intersection"/>
    <x v="0"/>
    <s v="Multiplicative"/>
    <m/>
    <n v="9.4E-2"/>
    <m/>
    <m/>
    <s v=""/>
    <s v=""/>
    <m/>
  </r>
  <r>
    <n v="76"/>
    <s v="Woldeamanuel and Kent 2016"/>
    <n v="76.099999999999994"/>
    <x v="243"/>
    <s v="Table 3"/>
    <x v="0"/>
    <x v="0"/>
    <x v="1"/>
    <n v="2.5924228998389812E-2"/>
    <n v="38.573953349282299"/>
    <s v="76.1Connectivity"/>
    <n v="0.5"/>
    <n v="19.286976674641149"/>
    <n v="1.8222332019954433"/>
    <n v="0.18895996326799597"/>
    <e v="#N/A"/>
    <e v="#N/A"/>
    <e v="#N/A"/>
    <e v="#N/A"/>
    <e v="#N/A"/>
    <e v="#N/A"/>
    <e v="#N/A"/>
    <e v="#N/A"/>
    <n v="0.5"/>
    <n v="19.286976674641149"/>
    <n v="1.4291998493078315"/>
    <n v="0.14820361671168175"/>
    <n v="0.5"/>
    <n v="19.286976674641149"/>
    <n v="1.4399501012440261"/>
    <n v="0.14931838468361891"/>
    <e v="#N/A"/>
    <e v="#N/A"/>
    <e v="#N/A"/>
    <e v="#N/A"/>
    <s v="6c, 8a"/>
    <n v="0.10369691599355925"/>
    <s v="derived (6c)"/>
    <n v="2.5924228998389812E-2"/>
    <s v="Derived (8a)"/>
    <s v="Y"/>
    <s v="Pos"/>
    <s v="Y"/>
    <s v="Ridership"/>
    <s v="boarding"/>
    <s v="Continuous"/>
    <s v="Aggregate"/>
    <s v="General"/>
    <s v="USA"/>
    <s v="San Fernando"/>
    <n v="2012"/>
    <x v="0"/>
    <x v="2"/>
    <n v="18"/>
    <x v="1"/>
    <n v="0"/>
    <n v="1"/>
    <x v="0"/>
    <s v="PT-Design"/>
    <s v="Connectivity index"/>
    <x v="0"/>
    <s v="OLS"/>
    <m/>
    <n v="0.04"/>
    <m/>
    <m/>
    <s v=""/>
    <n v="4"/>
    <m/>
  </r>
  <r>
    <n v="86"/>
    <s v="Chen and Zegras 2016"/>
    <n v="86.4"/>
    <x v="244"/>
    <s v="Table 2 (p-values), Table 3 p. 118 (pm peak)"/>
    <x v="0"/>
    <x v="0"/>
    <x v="1"/>
    <n v="4.0945860762741065E-2"/>
    <n v="24.422493052336954"/>
    <s v="86.4Local_Access"/>
    <n v="1"/>
    <n v="24.422493052336954"/>
    <n v="1.1983616352542561E-3"/>
    <n v="1.2462961006644264E-4"/>
    <e v="#N/A"/>
    <e v="#N/A"/>
    <e v="#N/A"/>
    <e v="#N/A"/>
    <e v="#N/A"/>
    <e v="#N/A"/>
    <e v="#N/A"/>
    <e v="#N/A"/>
    <n v="1"/>
    <n v="24.422493052336954"/>
    <n v="6.5937470328730427E-4"/>
    <n v="6.8574969141879647E-5"/>
    <n v="1"/>
    <n v="24.422493052336954"/>
    <n v="8.697337605851807E-2"/>
    <n v="9.0452311100858787E-3"/>
    <n v="1"/>
    <n v="24.422493052336954"/>
    <n v="7.2663963261257079E-4"/>
    <n v="7.5570521791707359E-5"/>
    <m/>
    <n v="0.104"/>
    <s v="Source"/>
    <m/>
    <m/>
    <s v="N"/>
    <s v="Pos"/>
    <s v="insignificant"/>
    <s v="Ridership"/>
    <s v="boarding"/>
    <s v="Continuous"/>
    <s v="Aggregate"/>
    <s v="Peak"/>
    <s v="USA"/>
    <s v="Boston"/>
    <s v="2009 - 2010"/>
    <x v="2"/>
    <x v="2"/>
    <n v="120"/>
    <x v="0"/>
    <n v="0"/>
    <n v="1"/>
    <x v="0"/>
    <s v="PT-Access"/>
    <s v="Walkability index"/>
    <x v="5"/>
    <s v="OLS"/>
    <m/>
    <n v="0.09"/>
    <m/>
    <m/>
    <s v=""/>
    <s v=""/>
    <m/>
  </r>
  <r>
    <n v="131"/>
    <s v="Zhang 2004"/>
    <n v="131.30000000000001"/>
    <x v="245"/>
    <s v="Table 4 (Hong Kong - work trip, expanded)"/>
    <x v="1"/>
    <x v="0"/>
    <x v="1"/>
    <n v="0.19127272727272726"/>
    <n v="5.2281368821292782"/>
    <s v="131.3Pop_Den"/>
    <n v="1"/>
    <n v="5.2281368821292782"/>
    <n v="0.10591223897499433"/>
    <n v="1.1141967540169403E-2"/>
    <n v="1"/>
    <n v="5.2281368821292782"/>
    <n v="2.3343132374343222E-2"/>
    <n v="2.4556975257809068E-3"/>
    <n v="1"/>
    <n v="5.2281368821292782"/>
    <n v="0.29465484004843168"/>
    <n v="3.0997689173095012E-2"/>
    <e v="#N/A"/>
    <e v="#N/A"/>
    <e v="#N/A"/>
    <e v="#N/A"/>
    <n v="1"/>
    <n v="5.2281368821292782"/>
    <n v="0.28091892977867572"/>
    <n v="2.9552671412716686E-2"/>
    <e v="#N/A"/>
    <e v="#N/A"/>
    <e v="#N/A"/>
    <e v="#N/A"/>
    <s v="4a, 7a, 8a"/>
    <n v="0.1052"/>
    <s v="derived (7a)"/>
    <n v="0.19127272727272726"/>
    <s v="Derived (8a)"/>
    <s v="N"/>
    <s v="Pos"/>
    <s v="insignificant"/>
    <s v="mode choice (probability)"/>
    <s v="trip"/>
    <s v="Discrete"/>
    <s v="Disaggregate"/>
    <s v="Work"/>
    <s v="Hong Kong"/>
    <s v="Hong Kong"/>
    <n v="1991"/>
    <x v="1"/>
    <x v="1"/>
    <n v="20246"/>
    <x v="1"/>
    <n v="0"/>
    <n v="1"/>
    <x v="0"/>
    <s v="Density"/>
    <s v="population density (origin)"/>
    <x v="2"/>
    <s v="logistic (nested)"/>
    <s v="drive alone or active modes"/>
    <n v="4.0000000000000002E-4"/>
    <n v="1.0004000800106678"/>
    <m/>
    <s v="Derived (4a)"/>
    <n v="0.55000000000000004"/>
    <m/>
  </r>
  <r>
    <n v="110"/>
    <s v="Chapman and Frank 2004"/>
    <n v="110.3"/>
    <x v="246"/>
    <s v="Table 109 p. 242"/>
    <x v="1"/>
    <x v="0"/>
    <x v="1"/>
    <n v="3.453900589968345E-2"/>
    <n v="28.952773073563328"/>
    <s v="110.3Local_Access"/>
    <n v="0.5"/>
    <n v="14.476386536781664"/>
    <n v="7.1032659137681162E-4"/>
    <n v="7.5564640937218457E-5"/>
    <n v="0.5"/>
    <n v="14.476386536781664"/>
    <n v="0.45722754543576755"/>
    <n v="4.8639929459055577E-2"/>
    <n v="0.5"/>
    <n v="14.476386536781664"/>
    <n v="0.71311563183111648"/>
    <n v="7.5861339446111981E-2"/>
    <e v="#N/A"/>
    <e v="#N/A"/>
    <e v="#N/A"/>
    <e v="#N/A"/>
    <n v="0.5"/>
    <n v="14.476386536781664"/>
    <n v="5.1553304060066141E-2"/>
    <n v="5.4842476090827012E-3"/>
    <n v="0.5"/>
    <n v="14.476386536781664"/>
    <n v="4.307142670530122E-4"/>
    <n v="4.5819443241331208E-5"/>
    <s v="4a, 7a, 8a"/>
    <n v="0.10638013817102503"/>
    <s v="Derived (7a); (used average mode shares p. 14 for elasticity calc as model-specific means only given for relative trip time)"/>
    <n v="3.453900589968345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4224"/>
    <x v="0"/>
    <n v="0"/>
    <n v="1"/>
    <x v="0"/>
    <s v="PT-Access"/>
    <s v="Walkability index"/>
    <x v="5"/>
    <s v="Multinomial logistic"/>
    <s v="automobile"/>
    <n v="0.108"/>
    <n v="1.1140477453864677"/>
    <m/>
    <s v="Derived (4a)"/>
    <n v="3.08"/>
    <m/>
  </r>
  <r>
    <n v="37"/>
    <s v="Moniruzzaman and Paez 2012"/>
    <n v="37.200000000000003"/>
    <x v="247"/>
    <s v="Table 2 (2), p. 203"/>
    <x v="0"/>
    <x v="0"/>
    <x v="1"/>
    <n v="7.9336709847607212E-2"/>
    <n v="12.604505555131235"/>
    <s v="37.2Pop_Den"/>
    <n v="1"/>
    <n v="12.604505555131235"/>
    <n v="0.25534362137301297"/>
    <n v="2.7168109458016201E-2"/>
    <e v="#N/A"/>
    <e v="#N/A"/>
    <e v="#N/A"/>
    <e v="#N/A"/>
    <e v="#N/A"/>
    <e v="#N/A"/>
    <e v="#N/A"/>
    <e v="#N/A"/>
    <n v="1"/>
    <n v="12.604505555131235"/>
    <n v="0.19905215537965953"/>
    <n v="2.1178797089701613E-2"/>
    <n v="1"/>
    <n v="12.604505555131235"/>
    <n v="0.6772669290737372"/>
    <n v="7.2060002761887954E-2"/>
    <n v="1"/>
    <n v="12.604505555131235"/>
    <n v="0.19317508622441926"/>
    <n v="2.0553487331645626E-2"/>
    <s v="4a, 7a"/>
    <n v="0.1063982304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2"/>
    <n v="761"/>
    <x v="0"/>
    <n v="0"/>
    <n v="1"/>
    <x v="0"/>
    <s v="Density"/>
    <s v="Dwelling density"/>
    <x v="2"/>
    <s v="Binary logistic"/>
    <s v="Not choosing transit"/>
    <n v="0.58640999999999999"/>
    <n v="1.7975237080793633"/>
    <m/>
    <s v="Derived (4a)"/>
    <s v=""/>
    <m/>
  </r>
  <r>
    <n v="9"/>
    <s v="Kuby et al. 2004"/>
    <n v="9.1"/>
    <x v="248"/>
    <s v="Table 2 p. 239"/>
    <x v="1"/>
    <x v="0"/>
    <x v="1"/>
    <n v="4.6932524201704955E-2"/>
    <n v="21.307185518133121"/>
    <s v="9.1Pop_Den"/>
    <n v="1"/>
    <n v="21.307185518133121"/>
    <n v="0.43164358075528508"/>
    <n v="4.6735489300310566E-2"/>
    <n v="1"/>
    <n v="21.307185518133121"/>
    <n v="9.5134550469516854E-2"/>
    <n v="1.0300534894502821E-2"/>
    <n v="1"/>
    <n v="21.307185518133121"/>
    <n v="1.2008609342628396"/>
    <n v="0.13002121622241852"/>
    <e v="#N/A"/>
    <e v="#N/A"/>
    <e v="#N/A"/>
    <e v="#N/A"/>
    <e v="#N/A"/>
    <e v="#N/A"/>
    <e v="#N/A"/>
    <e v="#N/A"/>
    <n v="1"/>
    <n v="21.307185518133121"/>
    <n v="0.32655127816492985"/>
    <n v="3.5356795391177503E-2"/>
    <s v="6c, 8a"/>
    <n v="0.10827333333333333"/>
    <s v="derived (6c)"/>
    <n v="4.6932524201704955E-2"/>
    <s v="Derived (8a)"/>
    <s v="Y"/>
    <s v="Pos"/>
    <s v="Y"/>
    <s v="Ridership"/>
    <s v="unlinked trip (boarding)"/>
    <s v="Continuous"/>
    <s v="Aggregate"/>
    <s v="Weekday"/>
    <s v="USA"/>
    <s v="varies"/>
    <n v="2000"/>
    <x v="1"/>
    <x v="1"/>
    <n v="268"/>
    <x v="0"/>
    <n v="0"/>
    <n v="0"/>
    <x v="1"/>
    <s v="Density"/>
    <s v="Population density"/>
    <x v="2"/>
    <s v="OLS"/>
    <m/>
    <n v="9.1560000000000002E-2"/>
    <m/>
    <m/>
    <s v=""/>
    <n v="2.3069999999999999"/>
    <m/>
  </r>
  <r>
    <n v="14"/>
    <s v="Taylor et al. 2009"/>
    <n v="14.1"/>
    <x v="249"/>
    <s v="Table 2 p. 68"/>
    <x v="0"/>
    <x v="0"/>
    <x v="1"/>
    <n v="7.9336709847607212E-2"/>
    <n v="12.604505555131235"/>
    <s v="14.1Pop_Den"/>
    <n v="1"/>
    <n v="12.604505555131235"/>
    <n v="0.25534362137301297"/>
    <n v="2.7763511951887698E-2"/>
    <e v="#N/A"/>
    <e v="#N/A"/>
    <e v="#N/A"/>
    <e v="#N/A"/>
    <n v="1"/>
    <n v="12.604505555131235"/>
    <n v="0.71038280977910429"/>
    <n v="7.7239922907282002E-2"/>
    <e v="#N/A"/>
    <e v="#N/A"/>
    <e v="#N/A"/>
    <e v="#N/A"/>
    <n v="1"/>
    <n v="12.604505555131235"/>
    <n v="0.6772669290737372"/>
    <n v="7.3639233198187437E-2"/>
    <e v="#N/A"/>
    <e v="#N/A"/>
    <e v="#N/A"/>
    <e v="#N/A"/>
    <s v="6aa"/>
    <n v="0.10872999999999999"/>
    <s v="Source (6a)"/>
    <m/>
    <m/>
    <s v="N"/>
    <s v="Pos"/>
    <s v="insignificant"/>
    <s v="Ridership"/>
    <s v="boarding"/>
    <s v="Continuous"/>
    <s v="Aggregate"/>
    <s v="other"/>
    <s v="USA"/>
    <s v="varies"/>
    <n v="2000"/>
    <x v="1"/>
    <x v="1"/>
    <n v="265"/>
    <x v="1"/>
    <n v="0"/>
    <n v="1"/>
    <x v="0"/>
    <s v="Density"/>
    <s v="Population density"/>
    <x v="2"/>
    <s v="OLS"/>
    <m/>
    <n v="0.10872999999999999"/>
    <m/>
    <m/>
    <s v=""/>
    <s v=""/>
    <m/>
  </r>
  <r>
    <n v="72"/>
    <s v="Bhattacharya 2013"/>
    <n v="72.400000000000006"/>
    <x v="250"/>
    <s v="Table 3.5 p. 67"/>
    <x v="0"/>
    <x v="0"/>
    <x v="1"/>
    <n v="3.4187648600865699E-2"/>
    <n v="29.250329897642565"/>
    <s v="72.4Emp_Den"/>
    <n v="1"/>
    <n v="29.250329897642565"/>
    <n v="0.54102568330461986"/>
    <n v="5.9512825163508185E-2"/>
    <e v="#N/A"/>
    <e v="#N/A"/>
    <e v="#N/A"/>
    <e v="#N/A"/>
    <e v="#N/A"/>
    <e v="#N/A"/>
    <e v="#N/A"/>
    <e v="#N/A"/>
    <n v="1"/>
    <n v="29.250329897642565"/>
    <n v="0.45204995231547368"/>
    <n v="4.9725494754702108E-2"/>
    <n v="1"/>
    <n v="29.250329897642565"/>
    <n v="1.2941720052937107"/>
    <n v="0.14235892058230817"/>
    <e v="#N/A"/>
    <e v="#N/A"/>
    <e v="#N/A"/>
    <e v="#N/A"/>
    <s v="4b, 8a, 8b"/>
    <n v="0.11"/>
    <s v="Source"/>
    <n v="3.4187648600865699E-2"/>
    <s v="Derived (8a)"/>
    <s v="Y"/>
    <s v="Pos"/>
    <s v="Y"/>
    <s v="Transit users"/>
    <s v="individual"/>
    <s v="Count"/>
    <s v="Aggregate"/>
    <s v="General"/>
    <s v="USA"/>
    <s v="Atlanta"/>
    <n v="2009"/>
    <x v="1"/>
    <x v="2"/>
    <n v="1605"/>
    <x v="1"/>
    <n v="0"/>
    <n v="1"/>
    <x v="0"/>
    <s v="Density"/>
    <s v="Employment density"/>
    <x v="1"/>
    <s v="Negative binomial regression"/>
    <m/>
    <n v="1.6402999999999999E-3"/>
    <m/>
    <n v="1.0016416460279076"/>
    <s v="Derived (4b)"/>
    <n v="3.2175362887406824"/>
    <s v="derived (8b)"/>
  </r>
  <r>
    <n v="150"/>
    <s v="He et al. 2018"/>
    <n v="150.1"/>
    <x v="251"/>
    <s v="Table 3 p. 1602"/>
    <x v="0"/>
    <x v="0"/>
    <x v="1"/>
    <n v="6.2340116200624504E-2"/>
    <n v="16.041035226526933"/>
    <s v="150.1Emp_Den"/>
    <n v="1"/>
    <n v="16.041035226526933"/>
    <n v="0.29670133891531481"/>
    <n v="3.2812606406184476E-2"/>
    <e v="#N/A"/>
    <e v="#N/A"/>
    <e v="#N/A"/>
    <e v="#N/A"/>
    <e v="#N/A"/>
    <e v="#N/A"/>
    <e v="#N/A"/>
    <e v="#N/A"/>
    <n v="1"/>
    <n v="16.041035226526933"/>
    <n v="0.24790657864774227"/>
    <n v="2.7416327207724332E-2"/>
    <e v="#N/A"/>
    <e v="#N/A"/>
    <e v="#N/A"/>
    <e v="#N/A"/>
    <n v="1"/>
    <n v="16.041035226526933"/>
    <n v="0.24592597937794428"/>
    <n v="2.7197290028701668E-2"/>
    <s v="6c, 8a"/>
    <n v="0.11059136613990787"/>
    <s v="derived 6c)"/>
    <n v="6.2340116200624504E-2"/>
    <s v="Derived (8a)"/>
    <s v="N"/>
    <s v="Pos"/>
    <s v="insignificant"/>
    <s v="Ridership"/>
    <s v="Average boardings and alighting"/>
    <s v="Continuous"/>
    <s v="Aggregate"/>
    <s v="Weekday"/>
    <s v="Taiwan"/>
    <s v="Taipei"/>
    <n v="2015"/>
    <x v="0"/>
    <x v="0"/>
    <n v="108"/>
    <x v="0"/>
    <n v="0"/>
    <n v="0"/>
    <x v="1"/>
    <s v="Density"/>
    <s v="Count_offices"/>
    <x v="1"/>
    <s v="OLS"/>
    <m/>
    <n v="1007"/>
    <m/>
    <m/>
    <m/>
    <n v="1.774"/>
    <s v="source"/>
  </r>
  <r>
    <n v="65"/>
    <s v="Sung et al. 2014"/>
    <n v="65.8"/>
    <x v="252"/>
    <s v="Table 3 p. 139 (750m buffer)"/>
    <x v="0"/>
    <x v="0"/>
    <x v="1"/>
    <n v="7.4228947368421047E-2"/>
    <n v="13.471833232885455"/>
    <s v="65.8Mix_House"/>
    <n v="1"/>
    <n v="13.471833232885455"/>
    <n v="1.5865771388571408"/>
    <n v="0.17901032542297349"/>
    <e v="#N/A"/>
    <e v="#N/A"/>
    <e v="#N/A"/>
    <e v="#N/A"/>
    <e v="#N/A"/>
    <e v="#N/A"/>
    <e v="#N/A"/>
    <e v="#N/A"/>
    <n v="1"/>
    <n v="13.471833232885455"/>
    <n v="1.5865771388571412"/>
    <n v="0.17901032542297352"/>
    <e v="#N/A"/>
    <e v="#N/A"/>
    <e v="#N/A"/>
    <e v="#N/A"/>
    <n v="1"/>
    <n v="13.471833232885455"/>
    <n v="1.6179795958325547"/>
    <n v="0.18255340183859547"/>
    <s v="6e, 8a"/>
    <n v="0.112828"/>
    <s v="Derived (6e)"/>
    <n v="7.4228947368421047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0.26800000000000002"/>
    <m/>
    <m/>
    <s v=""/>
    <n v="1.52"/>
    <m/>
  </r>
  <r>
    <n v="67"/>
    <s v="Kerkman et al. 2015"/>
    <n v="67.2"/>
    <x v="253"/>
    <s v="Table 6 p. 29 (2013)"/>
    <x v="0"/>
    <x v="0"/>
    <x v="1"/>
    <n v="4.2481203007518793E-2"/>
    <n v="23.539823008849559"/>
    <s v="67.2Act_Den"/>
    <n v="1"/>
    <n v="23.539823008849559"/>
    <n v="1.3146108968743249"/>
    <n v="0.1485510313467987"/>
    <e v="#N/A"/>
    <e v="#N/A"/>
    <e v="#N/A"/>
    <e v="#N/A"/>
    <e v="#N/A"/>
    <e v="#N/A"/>
    <e v="#N/A"/>
    <e v="#N/A"/>
    <n v="1"/>
    <n v="23.539823008849559"/>
    <n v="1.2955592089075867"/>
    <n v="0.14639819060655729"/>
    <n v="1"/>
    <n v="23.539823008849559"/>
    <n v="1.1587294880089511"/>
    <n v="0.13093643214501149"/>
    <n v="1"/>
    <n v="23.539823008849559"/>
    <n v="1.3408204869095608"/>
    <n v="0.15151271502078037"/>
    <s v="6a, 5, 8a"/>
    <n v="0.113"/>
    <s v="Source (6a)"/>
    <n v="4.2481203007518793E-2"/>
    <s v="Derived (8a)"/>
    <s v="Y"/>
    <s v="Pos"/>
    <s v="Y"/>
    <s v="Ridership"/>
    <s v="stop entrance + stop exit"/>
    <s v="Continuous"/>
    <s v="Aggregate"/>
    <s v="General"/>
    <s v="Netherlands"/>
    <s v="Arnhem- Nijmegen"/>
    <n v="2013"/>
    <x v="0"/>
    <x v="2"/>
    <n v="1284"/>
    <x v="0"/>
    <n v="0"/>
    <n v="1"/>
    <x v="0"/>
    <s v="Density"/>
    <s v="Sum of number of inhabitants, employees, students,_x000a_and train travelers within service area)"/>
    <x v="7"/>
    <s v="OLS"/>
    <m/>
    <n v="0.113"/>
    <m/>
    <m/>
    <s v=""/>
    <n v="2.66"/>
    <m/>
  </r>
  <r>
    <n v="65"/>
    <s v="Sung et al. 2014"/>
    <n v="65.3"/>
    <x v="254"/>
    <s v="Table 2 p. 138 (750m buffer)"/>
    <x v="0"/>
    <x v="0"/>
    <x v="1"/>
    <n v="0.12597"/>
    <n v="7.9383980312772886"/>
    <s v="65.3Mix_House"/>
    <n v="1"/>
    <n v="7.9383980312772886"/>
    <n v="0.934904746655289"/>
    <n v="0.10599295584255009"/>
    <e v="#N/A"/>
    <e v="#N/A"/>
    <e v="#N/A"/>
    <e v="#N/A"/>
    <e v="#N/A"/>
    <e v="#N/A"/>
    <e v="#N/A"/>
    <e v="#N/A"/>
    <n v="1"/>
    <n v="7.9383980312772886"/>
    <n v="0.93490474665528922"/>
    <n v="0.10599295584255011"/>
    <e v="#N/A"/>
    <e v="#N/A"/>
    <e v="#N/A"/>
    <e v="#N/A"/>
    <n v="1"/>
    <n v="7.9383980312772886"/>
    <n v="0.95340892484110396"/>
    <n v="0.10809083003601049"/>
    <s v="6e, 8a"/>
    <n v="0.113373"/>
    <s v="Derived (6e)"/>
    <n v="0.12597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0.221"/>
    <m/>
    <m/>
    <s v=""/>
    <n v="0.9"/>
    <m/>
  </r>
  <r>
    <n v="128"/>
    <s v="Zhao et al. 2013"/>
    <n v="128.1"/>
    <x v="255"/>
    <s v="Table  2  p. 120"/>
    <x v="1"/>
    <x v="0"/>
    <x v="1"/>
    <n v="3.4439017243834052E-2"/>
    <n v="29.036833220873618"/>
    <s v="128.1Emp_den"/>
    <n v="0.5"/>
    <n v="14.518416610436809"/>
    <n v="0.26853838211909464"/>
    <n v="3.0704017268470246E-2"/>
    <n v="0.5"/>
    <n v="14.518416610436809"/>
    <n v="5.3810570293208917E-2"/>
    <n v="6.152568085318175E-3"/>
    <e v="#N/A"/>
    <e v="#N/A"/>
    <e v="#N/A"/>
    <e v="#N/A"/>
    <n v="0.5"/>
    <n v="14.518416610436809"/>
    <n v="0.2243752313020268"/>
    <n v="2.5654511366867184E-2"/>
    <e v="#N/A"/>
    <e v="#N/A"/>
    <e v="#N/A"/>
    <e v="#N/A"/>
    <n v="0.5"/>
    <n v="14.518416610436809"/>
    <n v="0.2225826309535342"/>
    <n v="2.5449549857747892E-2"/>
    <s v="6c, 8a"/>
    <n v="0.11433753724952904"/>
    <s v="derived (6c)"/>
    <n v="3.4439017243834052E-2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Employment density at work (common catchment area)"/>
    <x v="1"/>
    <s v="OLS"/>
    <m/>
    <n v="0.24060000000000001"/>
    <m/>
    <m/>
    <m/>
    <n v="3.32"/>
    <m/>
  </r>
  <r>
    <n v="177"/>
    <s v="Tu et al. 2018"/>
    <n v="177.2"/>
    <x v="256"/>
    <s v="Table 4 Model 2 p. 51"/>
    <x v="0"/>
    <x v="0"/>
    <x v="1"/>
    <n v="5.8071742424242428E-2"/>
    <n v="17.220079134090927"/>
    <s v="177.2Mix_Land"/>
    <n v="1"/>
    <n v="17.220079134090927"/>
    <n v="0.23367268600446708"/>
    <n v="2.6868164465799933E-2"/>
    <e v="#N/A"/>
    <e v="#N/A"/>
    <e v="#N/A"/>
    <e v="#N/A"/>
    <e v="#N/A"/>
    <e v="#N/A"/>
    <e v="#N/A"/>
    <e v="#N/A"/>
    <n v="1"/>
    <n v="17.220079134090927"/>
    <n v="0.19948182948200585"/>
    <n v="2.293682969159147E-2"/>
    <n v="1"/>
    <n v="17.220079134090927"/>
    <n v="0.12757386373357496"/>
    <n v="1.4668704378507104E-2"/>
    <n v="1"/>
    <n v="17.220079134090927"/>
    <n v="0.16336251566383364"/>
    <n v="1.8783756944184705E-2"/>
    <s v="6e, 8a"/>
    <n v="0.11498205"/>
    <s v="Derived (6e)"/>
    <n v="5.8071742424242428E-2"/>
    <s v="Derived (8a)"/>
    <s v="Y"/>
    <s v="Pos"/>
    <s v="Y"/>
    <s v="Ridership"/>
    <s v="daily ridership"/>
    <s v="Count"/>
    <s v="Aggregate"/>
    <s v="General"/>
    <s v="China"/>
    <s v="Shenzhen"/>
    <n v="2014"/>
    <x v="0"/>
    <x v="0"/>
    <n v="491"/>
    <x v="0"/>
    <n v="0"/>
    <n v="1"/>
    <x v="0"/>
    <s v="Diversity"/>
    <s v="land use mix (entropy)"/>
    <x v="4"/>
    <s v="OLS"/>
    <m/>
    <n v="0.2019"/>
    <m/>
    <m/>
    <m/>
    <n v="1.98"/>
    <s v="source"/>
  </r>
  <r>
    <n v="33"/>
    <s v="Ramos-Santiago and Brown 2016"/>
    <n v="33.200000000000003"/>
    <x v="257"/>
    <s v="(Light rail) Table 3 p. 929"/>
    <x v="0"/>
    <x v="0"/>
    <x v="1"/>
    <n v="7.9336709847607212E-2"/>
    <n v="12.604505555131235"/>
    <s v="33.2Pop_Den"/>
    <n v="1"/>
    <n v="12.604505555131235"/>
    <n v="0.25534362137301297"/>
    <n v="2.9364516457896492E-2"/>
    <e v="#N/A"/>
    <e v="#N/A"/>
    <e v="#N/A"/>
    <e v="#N/A"/>
    <e v="#N/A"/>
    <e v="#N/A"/>
    <e v="#N/A"/>
    <e v="#N/A"/>
    <n v="1"/>
    <n v="12.604505555131235"/>
    <n v="0.19905215537965953"/>
    <n v="2.2890997868660848E-2"/>
    <n v="1"/>
    <n v="12.604505555131235"/>
    <n v="0.6772669290737372"/>
    <n v="7.7885696843479776E-2"/>
    <e v="#N/A"/>
    <e v="#N/A"/>
    <e v="#N/A"/>
    <e v="#N/A"/>
    <s v="4b"/>
    <n v="0.115"/>
    <s v="Source"/>
    <m/>
    <m/>
    <s v="Y"/>
    <s v="Pos"/>
    <s v="Y"/>
    <s v="Ridership"/>
    <s v="boarding"/>
    <s v="Count"/>
    <s v="Aggregate"/>
    <s v="General"/>
    <s v="USA"/>
    <s v="varies"/>
    <n v="2012"/>
    <x v="0"/>
    <x v="2"/>
    <n v="432"/>
    <x v="1"/>
    <n v="0"/>
    <n v="1"/>
    <x v="0"/>
    <s v="Density"/>
    <s v="Population density"/>
    <x v="2"/>
    <s v="Negative binomial regression"/>
    <m/>
    <n v="1E-4"/>
    <m/>
    <n v="1.0001000050001667"/>
    <s v="Derived (4b)"/>
    <s v=""/>
    <m/>
  </r>
  <r>
    <n v="113"/>
    <s v="Ewing et al. 2015"/>
    <n v="113.2"/>
    <x v="258"/>
    <s v="Table 12 p. 2343"/>
    <x v="0"/>
    <x v="0"/>
    <x v="1"/>
    <n v="5.3991750687442712E-2"/>
    <n v="18.52134793311264"/>
    <s v="113.2Balance"/>
    <n v="1"/>
    <n v="18.52134793311264"/>
    <n v="2.0671011205242431"/>
    <n v="0.24352518300896109"/>
    <e v="#N/A"/>
    <e v="#N/A"/>
    <e v="#N/A"/>
    <e v="#N/A"/>
    <e v="#N/A"/>
    <e v="#N/A"/>
    <e v="#N/A"/>
    <e v="#N/A"/>
    <n v="1"/>
    <n v="18.52134793311264"/>
    <n v="1.8858751168379766"/>
    <n v="0.22217494751468203"/>
    <n v="1"/>
    <n v="18.52134793311264"/>
    <n v="1.3345152200863353"/>
    <n v="0.15721923807837115"/>
    <n v="1"/>
    <n v="18.52134793311264"/>
    <n v="1.9453301517816022"/>
    <n v="0.22917934518139055"/>
    <s v="7b, 8a"/>
    <n v="0.11781"/>
    <s v="derived (7b)"/>
    <n v="5.3991750687442712E-2"/>
    <s v="Derived (8a)"/>
    <s v="Y"/>
    <s v="Pos"/>
    <s v="Y"/>
    <s v="Ridership"/>
    <s v="trip"/>
    <s v="Count"/>
    <s v="Disaggregate"/>
    <s v="General"/>
    <s v="USA"/>
    <s v="15 cities"/>
    <s v="varies"/>
    <x v="2"/>
    <x v="2"/>
    <n v="6719"/>
    <x v="0"/>
    <n v="0"/>
    <n v="1"/>
    <x v="0"/>
    <s v="Diversity"/>
    <s v="job-population balance:Perfect balancing when index = 1"/>
    <x v="3"/>
    <s v="Negative binomial regression"/>
    <m/>
    <n v="0.187"/>
    <m/>
    <n v="1.2056272850499248"/>
    <s v="Derived (4b)"/>
    <n v="2.1819999999999999"/>
    <m/>
  </r>
  <r>
    <n v="38"/>
    <s v="Choi et al. 2012"/>
    <n v="38.299999999999997"/>
    <x v="259"/>
    <s v="Table 2 p. 716 (multiplicative)"/>
    <x v="0"/>
    <x v="0"/>
    <x v="1"/>
    <n v="7.9336709847607212E-2"/>
    <n v="12.604505555131235"/>
    <s v="38.3Pop_Den"/>
    <n v="1"/>
    <n v="12.604505555131235"/>
    <n v="0.25534362137301297"/>
    <n v="3.089657818613457E-2"/>
    <e v="#N/A"/>
    <e v="#N/A"/>
    <e v="#N/A"/>
    <e v="#N/A"/>
    <e v="#N/A"/>
    <e v="#N/A"/>
    <e v="#N/A"/>
    <e v="#N/A"/>
    <n v="1"/>
    <n v="12.604505555131235"/>
    <n v="0.19905215537965953"/>
    <n v="2.4085310800938804E-2"/>
    <e v="#N/A"/>
    <e v="#N/A"/>
    <e v="#N/A"/>
    <e v="#N/A"/>
    <n v="1"/>
    <n v="12.604505555131235"/>
    <n v="0.19317508622441926"/>
    <n v="2.337418543315473E-2"/>
    <s v="6b"/>
    <n v="0.121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1000"/>
    <x v="0"/>
    <n v="0"/>
    <n v="0"/>
    <x v="1"/>
    <s v="Density"/>
    <s v="Population (gross)  (common catchment area)"/>
    <x v="2"/>
    <s v="Multiplicative"/>
    <m/>
    <n v="0.121"/>
    <m/>
    <m/>
    <s v=""/>
    <s v=""/>
    <m/>
  </r>
  <r>
    <n v="88"/>
    <s v="Lee et al. 2017"/>
    <n v="88.1"/>
    <x v="260"/>
    <s v="Table 5 p. 20"/>
    <x v="0"/>
    <x v="0"/>
    <x v="1"/>
    <n v="7.9336709847607212E-2"/>
    <n v="12.604505555131235"/>
    <s v="88.1Pop_Den"/>
    <n v="1"/>
    <n v="12.604505555131235"/>
    <n v="0.25534362137301297"/>
    <n v="3.0921343784443771E-2"/>
    <e v="#N/A"/>
    <e v="#N/A"/>
    <e v="#N/A"/>
    <e v="#N/A"/>
    <e v="#N/A"/>
    <e v="#N/A"/>
    <e v="#N/A"/>
    <e v="#N/A"/>
    <n v="1"/>
    <n v="12.604505555131235"/>
    <n v="0.19905215537965953"/>
    <n v="2.4104616729538883E-2"/>
    <n v="1"/>
    <n v="12.604505555131235"/>
    <n v="0.6772669290737372"/>
    <n v="8.201498606119817E-2"/>
    <n v="1"/>
    <n v="12.604505555131235"/>
    <n v="0.19317508622441926"/>
    <n v="2.3392921348949512E-2"/>
    <s v="1, 6c"/>
    <n v="0.12109698929691697"/>
    <s v="derived (6c)"/>
    <m/>
    <m/>
    <s v="Y"/>
    <s v="Pos"/>
    <s v="Y"/>
    <s v="Mode share"/>
    <s v="trip"/>
    <s v="continuous (fraction)"/>
    <s v="Aggregate"/>
    <s v="General"/>
    <s v="South Korea"/>
    <s v="Seoul metropolitan area"/>
    <n v="2010"/>
    <x v="0"/>
    <x v="2"/>
    <n v="78"/>
    <x v="0"/>
    <n v="0"/>
    <n v="1"/>
    <x v="0"/>
    <s v="Density"/>
    <s v="Population density"/>
    <x v="2"/>
    <s v="OLS"/>
    <m/>
    <n v="7.1520643493541822E-4"/>
    <m/>
    <m/>
    <s v=""/>
    <s v=""/>
    <m/>
  </r>
  <r>
    <n v="65"/>
    <s v="Sung et al. 2014"/>
    <n v="65.900000000000006"/>
    <x v="261"/>
    <s v="Table 3 p. 139 (1000m buffer)"/>
    <x v="0"/>
    <x v="0"/>
    <x v="1"/>
    <n v="7.9687499999999994E-2"/>
    <n v="12.549019607843139"/>
    <s v="65.9Balance"/>
    <n v="0.33333333333333331"/>
    <n v="4.1830065359477127"/>
    <n v="0.46685033556111222"/>
    <n v="5.6547246894839712E-2"/>
    <e v="#N/A"/>
    <e v="#N/A"/>
    <e v="#N/A"/>
    <e v="#N/A"/>
    <e v="#N/A"/>
    <e v="#N/A"/>
    <e v="#N/A"/>
    <e v="#N/A"/>
    <n v="0.33333333333333331"/>
    <n v="4.1830065359477127"/>
    <n v="0.42592083298705541"/>
    <n v="5.1589660895557082E-2"/>
    <e v="#N/A"/>
    <e v="#N/A"/>
    <e v="#N/A"/>
    <e v="#N/A"/>
    <n v="0.33333333333333331"/>
    <n v="4.1830065359477127"/>
    <n v="0.43934862456369089"/>
    <n v="5.3216102150277049E-2"/>
    <s v="6e, 8a"/>
    <n v="0.12112499999999998"/>
    <s v="Derived (6e)"/>
    <n v="7.9687499999999994E-2"/>
    <s v="Derived (8a)"/>
    <s v="N"/>
    <s v="Pos"/>
    <s v="insignificant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0.28499999999999998"/>
    <m/>
    <m/>
    <s v=""/>
    <n v="1.52"/>
    <m/>
  </r>
  <r>
    <n v="131"/>
    <s v="Zhang 2004"/>
    <n v="131.1"/>
    <x v="262"/>
    <s v="Table 3 (Boston - work trip, expanded)"/>
    <x v="1"/>
    <x v="0"/>
    <x v="1"/>
    <n v="4.1326530612244901E-2"/>
    <n v="24.197530864197528"/>
    <s v="131.1Emp_Den"/>
    <n v="0.5"/>
    <n v="12.098765432098764"/>
    <n v="0.22378355587610324"/>
    <n v="2.7189702038946544E-2"/>
    <n v="0.5"/>
    <n v="12.098765432098764"/>
    <n v="4.4842456668241944E-2"/>
    <n v="5.4483584851913961E-3"/>
    <n v="0.5"/>
    <n v="12.098765432098764"/>
    <n v="0.74552292391195751"/>
    <n v="9.0581035255302839E-2"/>
    <e v="#N/A"/>
    <e v="#N/A"/>
    <e v="#N/A"/>
    <e v="#N/A"/>
    <n v="0.5"/>
    <n v="12.098765432098764"/>
    <n v="0.53530621964367775"/>
    <n v="6.5039705686706847E-2"/>
    <e v="#N/A"/>
    <e v="#N/A"/>
    <e v="#N/A"/>
    <e v="#N/A"/>
    <s v="4a, 7a, 8a"/>
    <n v="0.1215"/>
    <s v="derived (7a)"/>
    <n v="4.1326530612244901E-2"/>
    <s v="Derived (8a)"/>
    <s v="Y"/>
    <s v="Pos"/>
    <s v="Y"/>
    <s v="mode choice (probability)"/>
    <s v="trip"/>
    <s v="Discrete"/>
    <s v="Disaggregate"/>
    <s v="Work"/>
    <s v="USA"/>
    <s v="Boston"/>
    <n v="1991"/>
    <x v="1"/>
    <x v="1"/>
    <n v="1619"/>
    <x v="1"/>
    <n v="0"/>
    <n v="1"/>
    <x v="0"/>
    <s v="Density"/>
    <s v="Job density (destination)"/>
    <x v="1"/>
    <s v="Multinomial logistic"/>
    <s v="drive alone or active modes"/>
    <n v="8.9999999999999998E-4"/>
    <n v="1.0009004051215273"/>
    <m/>
    <s v="Derived (4a)"/>
    <n v="2.94"/>
    <m/>
  </r>
  <r>
    <n v="113"/>
    <s v="Ewing et al. 2015"/>
    <n v="113.1"/>
    <x v="263"/>
    <s v="Table 11 p. 2343"/>
    <x v="0"/>
    <x v="0"/>
    <x v="1"/>
    <n v="1.8708913010243081E-2"/>
    <n v="53.450459652706847"/>
    <s v="113.1Mix_Land"/>
    <n v="1"/>
    <n v="53.450459652706847"/>
    <n v="0.7253109801623896"/>
    <n v="8.8759931197372438E-2"/>
    <e v="#N/A"/>
    <e v="#N/A"/>
    <e v="#N/A"/>
    <e v="#N/A"/>
    <e v="#N/A"/>
    <e v="#N/A"/>
    <e v="#N/A"/>
    <e v="#N/A"/>
    <n v="1"/>
    <n v="53.450459652706847"/>
    <n v="0.61918388383404976"/>
    <n v="7.5772627784191846E-2"/>
    <n v="1"/>
    <n v="53.450459652706847"/>
    <n v="0.39598433916205972"/>
    <n v="4.8458583504957062E-2"/>
    <n v="1"/>
    <n v="53.450459652706847"/>
    <n v="0.5070709306421195"/>
    <n v="6.205280513732938E-2"/>
    <s v="4a, 7a, 5, 8a"/>
    <n v="0.12237500000000001"/>
    <s v="derived (7a)"/>
    <n v="1.8708913010243081E-2"/>
    <s v="Derived (8a)"/>
    <s v="Y"/>
    <s v="Pos"/>
    <s v="Y"/>
    <s v="Transit use (probability)"/>
    <s v="household"/>
    <s v="binary"/>
    <s v="Disaggregate"/>
    <s v="General"/>
    <s v="USA"/>
    <s v="15 cities"/>
    <s v="varies"/>
    <x v="2"/>
    <x v="2"/>
    <n v="62011"/>
    <x v="0"/>
    <n v="0"/>
    <n v="1"/>
    <x v="0"/>
    <s v="Diversity"/>
    <s v="Land use entropy:Entropy: maximises eveness --&gt; 1"/>
    <x v="4"/>
    <s v="logistic"/>
    <s v="no transit trip"/>
    <n v="0.625"/>
    <n v="1.8682459574322223"/>
    <m/>
    <s v="Derived (4a)"/>
    <n v="6.5410000000000004"/>
    <m/>
  </r>
  <r>
    <n v="178"/>
    <s v="Park et al. 2018"/>
    <n v="178.2"/>
    <x v="264"/>
    <s v="Table 6 p. 281"/>
    <x v="0"/>
    <x v="0"/>
    <x v="1"/>
    <n v="8.9700000000000002E-2"/>
    <n v="11.148272017837234"/>
    <s v="178.2Mix_Land"/>
    <n v="1"/>
    <n v="11.148272017837234"/>
    <n v="0.15127959903268998"/>
    <n v="1.8788926199860095E-2"/>
    <e v="#N/A"/>
    <e v="#N/A"/>
    <e v="#N/A"/>
    <e v="#N/A"/>
    <e v="#N/A"/>
    <e v="#N/A"/>
    <e v="#N/A"/>
    <e v="#N/A"/>
    <n v="1"/>
    <n v="11.148272017837234"/>
    <n v="0.12914445284276135"/>
    <n v="1.603974104307096E-2"/>
    <n v="1"/>
    <n v="11.148272017837234"/>
    <n v="8.2591265939816805E-2"/>
    <n v="1.0257835229725246E-2"/>
    <n v="1"/>
    <n v="11.148272017837234"/>
    <n v="0.10576082420742938"/>
    <n v="1.3135494366562729E-2"/>
    <s v="7b, 8a, 8b"/>
    <n v="0.12419999999999999"/>
    <s v="derived (7b)"/>
    <n v="8.9700000000000002E-2"/>
    <s v="derived, 8a, 8b"/>
    <s v="N"/>
    <s v="Pos"/>
    <s v="insignificant"/>
    <s v="Ridership"/>
    <s v="Transit trip"/>
    <s v="Count"/>
    <s v="Disaggregate"/>
    <s v="General"/>
    <s v="USA"/>
    <s v="varies"/>
    <n v="2012"/>
    <x v="0"/>
    <x v="0"/>
    <n v="977"/>
    <x v="0"/>
    <n v="0"/>
    <n v="1"/>
    <x v="0"/>
    <s v="Diversity"/>
    <s v="Land use entropy index"/>
    <x v="4"/>
    <s v="Negative binomial regression (multilevel)"/>
    <m/>
    <n v="0.18"/>
    <m/>
    <m/>
    <m/>
    <n v="1.3846153846153846"/>
    <s v="derived (8b)"/>
  </r>
  <r>
    <n v="52"/>
    <s v="Durning and Townsend 2015"/>
    <n v="52.1"/>
    <x v="265"/>
    <s v="Table 3 p. 101"/>
    <x v="0"/>
    <x v="0"/>
    <x v="1"/>
    <n v="2.6562500000000003E-2"/>
    <n v="37.647058823529406"/>
    <s v="52.1Comm_Den"/>
    <n v="1"/>
    <n v="37.647058823529406"/>
    <n v="0.5399810812525212"/>
    <n v="6.8847587859696455E-2"/>
    <e v="#N/A"/>
    <e v="#N/A"/>
    <e v="#N/A"/>
    <e v="#N/A"/>
    <e v="#N/A"/>
    <e v="#N/A"/>
    <e v="#N/A"/>
    <e v="#N/A"/>
    <n v="1"/>
    <n v="37.647058823529406"/>
    <n v="0.56616841840093712"/>
    <n v="7.2186473346119481E-2"/>
    <e v="#N/A"/>
    <e v="#N/A"/>
    <e v="#N/A"/>
    <e v="#N/A"/>
    <n v="1"/>
    <n v="37.647058823529406"/>
    <n v="0.59240588319039811"/>
    <n v="7.5531750106775764E-2"/>
    <s v="8b, 8a"/>
    <n v="0.1275"/>
    <s v="Source"/>
    <n v="2.6562500000000003E-2"/>
    <s v="Derived (8a)"/>
    <s v="Y"/>
    <s v="Pos"/>
    <s v="Y"/>
    <s v="Ridership"/>
    <s v="average weekday boarding"/>
    <s v="Continuous"/>
    <s v="Aggregate"/>
    <s v="Weekday"/>
    <s v="Canada"/>
    <s v="Calgary, Edmonton, Montreal, Toronto, Vancouver"/>
    <n v="2012"/>
    <x v="0"/>
    <x v="2"/>
    <n v="342"/>
    <x v="0"/>
    <n v="0"/>
    <n v="0"/>
    <x v="1"/>
    <s v="Density"/>
    <s v="Commercial density"/>
    <x v="8"/>
    <s v="Bootstrapped regression"/>
    <m/>
    <n v="2.4000000000000001E-4"/>
    <m/>
    <m/>
    <s v=""/>
    <n v="4.8"/>
    <s v="derived (8b)"/>
  </r>
  <r>
    <n v="164"/>
    <s v="Schneider et al. 2017b"/>
    <n v="164.1"/>
    <x v="266"/>
    <s v="Table 3 (Extended Model) p. 932"/>
    <x v="0"/>
    <x v="0"/>
    <x v="1"/>
    <n v="4.9702463302186993E-2"/>
    <n v="20.119727143503535"/>
    <s v="164.1Emp_Den"/>
    <n v="1"/>
    <n v="20.119727143503535"/>
    <n v="0.37214243954882059"/>
    <n v="4.7856256691755195E-2"/>
    <e v="#N/A"/>
    <e v="#N/A"/>
    <e v="#N/A"/>
    <e v="#N/A"/>
    <e v="#N/A"/>
    <e v="#N/A"/>
    <e v="#N/A"/>
    <e v="#N/A"/>
    <n v="1"/>
    <n v="20.119727143503535"/>
    <n v="0.31094082451884197"/>
    <n v="3.9985936385434941E-2"/>
    <n v="1"/>
    <n v="20.119727143503535"/>
    <n v="0.89019124619749457"/>
    <n v="0.11447557777723436"/>
    <n v="1"/>
    <n v="20.119727143503535"/>
    <n v="0.30845662594149209"/>
    <n v="3.9666476866291996E-2"/>
    <s v="7a"/>
    <n v="0.12859661142054998"/>
    <s v="derived (7a)"/>
    <m/>
    <m/>
    <s v="Y"/>
    <s v="Pos"/>
    <s v="Y"/>
    <s v="Mode share"/>
    <s v="boardings"/>
    <s v="Ratio"/>
    <s v="Aggregate"/>
    <s v="Work"/>
    <s v="USA"/>
    <s v="varies"/>
    <n v="2013"/>
    <x v="0"/>
    <x v="0"/>
    <n v="120"/>
    <x v="0"/>
    <n v="0"/>
    <n v="1"/>
    <x v="0"/>
    <s v="Density"/>
    <s v="jobs within 1  mile"/>
    <x v="1"/>
    <s v="fractional multinomial logit model"/>
    <s v="auto, walk, bike"/>
    <n v="8.9800000000000001E-3"/>
    <m/>
    <m/>
    <m/>
    <m/>
    <m/>
  </r>
  <r>
    <n v="113"/>
    <s v="Ewing et al. 2015"/>
    <n v="113.1"/>
    <x v="267"/>
    <s v="Table 11 p. 2343"/>
    <x v="0"/>
    <x v="0"/>
    <x v="1"/>
    <n v="6.2889289191820838E-2"/>
    <n v="15.90095885723664"/>
    <s v="113.1Balance"/>
    <n v="1"/>
    <n v="15.90095885723664"/>
    <n v="1.7746489072990435"/>
    <n v="0.22923956274079102"/>
    <e v="#N/A"/>
    <e v="#N/A"/>
    <e v="#N/A"/>
    <e v="#N/A"/>
    <e v="#N/A"/>
    <e v="#N/A"/>
    <e v="#N/A"/>
    <e v="#N/A"/>
    <n v="1"/>
    <n v="15.90095885723664"/>
    <n v="1.6190626487349535"/>
    <n v="0.20914177002527812"/>
    <n v="1"/>
    <n v="15.90095885723664"/>
    <n v="1.1457088158800512"/>
    <n v="0.14799647800777926"/>
    <n v="1"/>
    <n v="15.90095885723664"/>
    <n v="1.6701060213830088"/>
    <n v="0.21573527726974162"/>
    <s v="4a, 7a, 5, 8a"/>
    <n v="0.1291746"/>
    <s v="derived (7a)"/>
    <n v="6.2889289191820838E-2"/>
    <s v="Derived (8a)"/>
    <s v="Y"/>
    <s v="Pos"/>
    <s v="Y"/>
    <s v="Transit use (probability)"/>
    <s v="household"/>
    <s v="binary"/>
    <s v="Disaggregate"/>
    <s v="General"/>
    <s v="USA"/>
    <s v="15 cities"/>
    <s v="varies"/>
    <x v="2"/>
    <x v="2"/>
    <n v="62011"/>
    <x v="0"/>
    <n v="0"/>
    <n v="1"/>
    <x v="0"/>
    <s v="Diversity"/>
    <s v="job-population balance:Perfect balancing when index = 1"/>
    <x v="3"/>
    <s v="logistic"/>
    <s v="no transit trip"/>
    <n v="0.246"/>
    <n v="1.2788995735417383"/>
    <m/>
    <s v="Derived (4a)"/>
    <n v="2.0539999999999998"/>
    <m/>
  </r>
  <r>
    <n v="7"/>
    <s v="Bhiromkaew 2006"/>
    <n v="7.3"/>
    <x v="268"/>
    <s v="table 5.8 p. 137, mode share figure 4.7"/>
    <x v="0"/>
    <x v="0"/>
    <x v="1"/>
    <n v="8.0089053803339499E-2"/>
    <n v="12.486100815418832"/>
    <s v="7.3Pop_Den"/>
    <n v="0.33333333333333331"/>
    <n v="4.1620336051396105"/>
    <n v="8.4314987871926858E-2"/>
    <n v="1.0919128189366014E-2"/>
    <e v="#N/A"/>
    <e v="#N/A"/>
    <e v="#N/A"/>
    <e v="#N/A"/>
    <n v="0.33333333333333331"/>
    <n v="4.1620336051396105"/>
    <n v="0.23456986185471582"/>
    <n v="3.0377735389633113E-2"/>
    <e v="#N/A"/>
    <e v="#N/A"/>
    <e v="#N/A"/>
    <e v="#N/A"/>
    <n v="0.33333333333333331"/>
    <n v="4.1620336051396105"/>
    <n v="0.22363493007522822"/>
    <n v="2.896161798446235E-2"/>
    <n v="0.33333333333333331"/>
    <n v="4.1620336051396105"/>
    <n v="6.3786809964510638E-2"/>
    <n v="8.2606470376439846E-3"/>
    <s v="4a, 7a, , 8a"/>
    <n v="0.12950399999999998"/>
    <s v="derived (7a)"/>
    <n v="8.0089053803339499E-2"/>
    <s v="Derived (8a)"/>
    <s v="N"/>
    <s v="Pos"/>
    <s v="insignificant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Household density"/>
    <x v="2"/>
    <s v="Multinomial logistic"/>
    <s v="automobile"/>
    <n v="3.2000000000000001E-2"/>
    <n v="1.0325175053051183"/>
    <m/>
    <s v="Derived (4a)"/>
    <n v="1.617"/>
    <m/>
  </r>
  <r>
    <n v="72"/>
    <s v="Bhattacharya 2013"/>
    <n v="72.2"/>
    <x v="269"/>
    <s v="Table 3.3 p. 64"/>
    <x v="0"/>
    <x v="0"/>
    <x v="1"/>
    <n v="3.2161159794204051E-2"/>
    <n v="31.093406033827666"/>
    <s v="72.2Pop_Den"/>
    <n v="1"/>
    <n v="31.093406033827666"/>
    <n v="0.62989403771311869"/>
    <n v="8.1886224902705432E-2"/>
    <e v="#N/A"/>
    <e v="#N/A"/>
    <e v="#N/A"/>
    <e v="#N/A"/>
    <e v="#N/A"/>
    <e v="#N/A"/>
    <e v="#N/A"/>
    <e v="#N/A"/>
    <n v="1"/>
    <n v="31.093406033827666"/>
    <n v="0.49103151742502976"/>
    <n v="6.3834097265253867E-2"/>
    <n v="1"/>
    <n v="31.093406033827666"/>
    <n v="1.6707149302179842"/>
    <n v="0.21719294092833796"/>
    <e v="#N/A"/>
    <e v="#N/A"/>
    <e v="#N/A"/>
    <e v="#N/A"/>
    <s v="4b, 8a, 8b"/>
    <n v="0.13"/>
    <s v="Source"/>
    <n v="3.2161159794204051E-2"/>
    <s v="Derived (8a)"/>
    <s v="Y"/>
    <s v="Pos"/>
    <s v="Y"/>
    <s v="Transit users"/>
    <s v="individual"/>
    <s v="Count"/>
    <s v="Aggregate"/>
    <s v="General"/>
    <s v="USA"/>
    <s v="Atlanta"/>
    <n v="2009"/>
    <x v="1"/>
    <x v="2"/>
    <n v="10491"/>
    <x v="1"/>
    <n v="0"/>
    <n v="1"/>
    <x v="0"/>
    <s v="Density"/>
    <s v="Population density"/>
    <x v="2"/>
    <s v="Negative binomial regression"/>
    <m/>
    <n v="1.9844899999999999E-2"/>
    <m/>
    <n v="1.02004311906927"/>
    <s v="Derived (4b)"/>
    <n v="4.0421427843975968"/>
    <s v="derived (8b)"/>
  </r>
  <r>
    <n v="115"/>
    <s v="Lund et al. 2004"/>
    <n v="115.4"/>
    <x v="270"/>
    <s v="Figure 5-22 p. 78 (imputed from table 5 - 24 p. 77)"/>
    <x v="1"/>
    <x v="0"/>
    <x v="1"/>
    <n v="4.3741588156123827E-2"/>
    <n v="22.861538461538458"/>
    <s v="115.4Amenity"/>
    <n v="0.5"/>
    <n v="11.430769230769229"/>
    <n v="6.9430755809944303E-2"/>
    <n v="9.0259982552927595E-3"/>
    <n v="0.5"/>
    <n v="11.430769230769229"/>
    <n v="1.6293644198387021"/>
    <n v="0.21181737457903127"/>
    <n v="0.5"/>
    <n v="11.430769230769229"/>
    <e v="#N/A"/>
    <e v="#N/A"/>
    <e v="#N/A"/>
    <e v="#N/A"/>
    <e v="#N/A"/>
    <e v="#N/A"/>
    <n v="0.5"/>
    <n v="11.430769230769229"/>
    <n v="9.2440341443232085E-2"/>
    <n v="1.2017244387620172E-2"/>
    <n v="0.5"/>
    <n v="11.430769230769229"/>
    <n v="4.5763569770629238E-2"/>
    <n v="5.9492640701818015E-3"/>
    <s v="8a, 4b"/>
    <n v="0.13"/>
    <s v="Source"/>
    <n v="4.3741588156123827E-2"/>
    <s v="Derived (8a)"/>
    <s v="Y"/>
    <s v="Pos"/>
    <s v="Y"/>
    <s v="Mode share"/>
    <s v="trip"/>
    <s v="continuous (fraction)"/>
    <s v="Aggregate"/>
    <s v="General"/>
    <s v="USA"/>
    <s v="Sacramento"/>
    <n v="2003"/>
    <x v="1"/>
    <x v="1"/>
    <n v="22"/>
    <x v="0"/>
    <n v="1"/>
    <n v="0"/>
    <x v="0"/>
    <s v="PT-Design"/>
    <s v="Street Furniture Density"/>
    <x v="6"/>
    <s v="OLS"/>
    <m/>
    <n v="1.6E-2"/>
    <m/>
    <n v="1.0161286854060949"/>
    <s v="Derived (4b)"/>
    <n v="2.972"/>
    <m/>
  </r>
  <r>
    <n v="71"/>
    <s v="Chao. et al. 2016"/>
    <n v="71.2"/>
    <x v="271"/>
    <s v="Table 5"/>
    <x v="0"/>
    <x v="0"/>
    <x v="1"/>
    <n v="4.9702463302186993E-2"/>
    <n v="20.119727143503535"/>
    <s v="71.2Emp_Den"/>
    <n v="1"/>
    <n v="20.119727143503535"/>
    <n v="0.37214243954882059"/>
    <n v="4.8452945629256443E-2"/>
    <e v="#N/A"/>
    <e v="#N/A"/>
    <e v="#N/A"/>
    <e v="#N/A"/>
    <e v="#N/A"/>
    <e v="#N/A"/>
    <e v="#N/A"/>
    <e v="#N/A"/>
    <n v="1"/>
    <n v="20.119727143503535"/>
    <n v="0.31094082451884197"/>
    <n v="4.0484495352353225E-2"/>
    <n v="1"/>
    <n v="20.119727143503535"/>
    <n v="0.89019124619749457"/>
    <n v="0.1159029002549138"/>
    <n v="1"/>
    <n v="20.119727143503535"/>
    <n v="0.30845662594149209"/>
    <n v="4.0161052697582272E-2"/>
    <n v="5"/>
    <n v="0.13020000000000001"/>
    <s v="Source"/>
    <m/>
    <m/>
    <s v="Y"/>
    <s v="Pos"/>
    <s v="Y"/>
    <s v="Ridership"/>
    <s v="boarding"/>
    <s v="Continuous"/>
    <s v="Aggregate"/>
    <s v="General"/>
    <s v="USA"/>
    <s v="Baltimore"/>
    <n v="2011"/>
    <x v="0"/>
    <x v="2"/>
    <n v="32"/>
    <x v="0"/>
    <n v="0"/>
    <n v="1"/>
    <x v="0"/>
    <s v="Density"/>
    <s v="Employment density"/>
    <x v="1"/>
    <s v="OLS"/>
    <m/>
    <n v="1.0000000000000001E-5"/>
    <m/>
    <m/>
    <s v=""/>
    <s v=""/>
    <m/>
  </r>
  <r>
    <n v="67"/>
    <s v="Kerkman et al. 2015"/>
    <n v="67.099999999999994"/>
    <x v="272"/>
    <s v="Table 6 p. 29 (2012)"/>
    <x v="0"/>
    <x v="0"/>
    <x v="1"/>
    <n v="4.2394822006472495E-2"/>
    <n v="23.587786259541982"/>
    <s v="67.1Act_Den"/>
    <n v="1"/>
    <n v="23.587786259541982"/>
    <n v="1.3172894646777478"/>
    <n v="0.17256491987278497"/>
    <e v="#N/A"/>
    <e v="#N/A"/>
    <e v="#N/A"/>
    <e v="#N/A"/>
    <e v="#N/A"/>
    <e v="#N/A"/>
    <e v="#N/A"/>
    <e v="#N/A"/>
    <n v="1"/>
    <n v="23.587786259541982"/>
    <n v="1.2981989581996842"/>
    <n v="0.17006406352415865"/>
    <n v="1"/>
    <n v="23.587786259541982"/>
    <n v="1.1610904417381775"/>
    <n v="0.15210284786770126"/>
    <n v="1"/>
    <n v="23.587786259541982"/>
    <n v="1.3435524577116778"/>
    <n v="0.17600537196022981"/>
    <s v="6a, 5, 8a"/>
    <n v="0.13100000000000001"/>
    <s v="Source (6a)"/>
    <n v="4.2394822006472495E-2"/>
    <s v="Derived (8a)"/>
    <s v="Y"/>
    <s v="Pos"/>
    <s v="Y"/>
    <s v="Ridership"/>
    <s v="stop entrance + stop exit"/>
    <s v="Continuous"/>
    <s v="Aggregate"/>
    <s v="General"/>
    <s v="Netherlands"/>
    <s v="Arnhem- Nijmegen"/>
    <n v="2012"/>
    <x v="0"/>
    <x v="2"/>
    <n v="1232"/>
    <x v="0"/>
    <n v="0"/>
    <n v="1"/>
    <x v="0"/>
    <s v="Density"/>
    <s v="Sum of number of inhabitants, employees, students,_x000a_and train travelers within service area)"/>
    <x v="7"/>
    <s v="OLS"/>
    <m/>
    <n v="0.13100000000000001"/>
    <m/>
    <m/>
    <s v=""/>
    <n v="3.09"/>
    <m/>
  </r>
  <r>
    <n v="110"/>
    <s v="Chapman and Frank 2004"/>
    <n v="110.4"/>
    <x v="273"/>
    <s v="Table 111 p. 245"/>
    <x v="1"/>
    <x v="0"/>
    <x v="1"/>
    <n v="1.2521961465975258E-2"/>
    <n v="79.859693125330679"/>
    <s v="110.4Local_Access"/>
    <n v="0.5"/>
    <n v="39.92984656266534"/>
    <n v="1.9592756611597618E-3"/>
    <n v="2.5932410867090882E-4"/>
    <n v="0.5"/>
    <n v="39.92984656266534"/>
    <n v="1.2611590390382825"/>
    <n v="0.16692339427994074"/>
    <n v="0.5"/>
    <n v="39.92984656266534"/>
    <n v="1.9669686000789113"/>
    <n v="0.26034232400824797"/>
    <e v="#N/A"/>
    <e v="#N/A"/>
    <e v="#N/A"/>
    <e v="#N/A"/>
    <n v="0.5"/>
    <n v="39.92984656266534"/>
    <n v="0.14219815944307568"/>
    <n v="1.8820940658442909E-2"/>
    <n v="0.5"/>
    <n v="39.92984656266534"/>
    <n v="1.188028141696824E-3"/>
    <n v="1.5724399839638669E-4"/>
    <s v="4a, 7a, 8a"/>
    <n v="0.13235713269535848"/>
    <s v="Derived (7a); (used average mode shares p. 14 for elasticity calc as model-specific means only given for relative trip time)"/>
    <n v="1.2521961465975258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25372"/>
    <x v="0"/>
    <n v="0"/>
    <n v="1"/>
    <x v="0"/>
    <s v="PT-Access"/>
    <s v="Walkability index"/>
    <x v="5"/>
    <s v="Multinomial logistic"/>
    <s v="automobile"/>
    <n v="0.154"/>
    <n v="1.1664908867784396"/>
    <m/>
    <s v="Derived (4a)"/>
    <n v="10.57"/>
    <m/>
  </r>
  <r>
    <n v="38"/>
    <s v="Choi et al. 2012"/>
    <n v="38.299999999999997"/>
    <x v="274"/>
    <s v="Table 2 p. 716 (multiplicative)"/>
    <x v="0"/>
    <x v="0"/>
    <x v="1"/>
    <n v="4.9702463302186993E-2"/>
    <n v="20.119727143503535"/>
    <s v="38.3Emp_Den"/>
    <n v="0.5"/>
    <n v="10.059863571751768"/>
    <n v="0.1860712197744103"/>
    <n v="2.493354344977098E-2"/>
    <e v="#N/A"/>
    <e v="#N/A"/>
    <e v="#N/A"/>
    <e v="#N/A"/>
    <e v="#N/A"/>
    <e v="#N/A"/>
    <e v="#N/A"/>
    <e v="#N/A"/>
    <n v="0.5"/>
    <n v="10.059863571751768"/>
    <n v="0.15547041225942099"/>
    <n v="2.0833035242762414E-2"/>
    <e v="#N/A"/>
    <e v="#N/A"/>
    <e v="#N/A"/>
    <e v="#N/A"/>
    <n v="0.5"/>
    <n v="10.059863571751768"/>
    <n v="0.15422831297074605"/>
    <n v="2.0666593938079972E-2"/>
    <s v="6b, 5"/>
    <n v="0.13400000000000001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1000"/>
    <x v="0"/>
    <n v="0"/>
    <n v="0"/>
    <x v="1"/>
    <s v="Density"/>
    <s v="Employment (common catchment area)"/>
    <x v="1"/>
    <s v="Multiplicative"/>
    <m/>
    <n v="0.13400000000000001"/>
    <m/>
    <m/>
    <s v=""/>
    <s v=""/>
    <m/>
  </r>
  <r>
    <n v="65"/>
    <s v="Sung et al. 2014"/>
    <n v="65.2"/>
    <x v="275"/>
    <s v="Table 2 p. 138 (500m buffer)"/>
    <x v="0"/>
    <x v="0"/>
    <x v="1"/>
    <n v="0.13734285714285716"/>
    <n v="7.2810484709798207"/>
    <s v="65.2Mix_Land"/>
    <n v="1"/>
    <n v="7.2810484709798207"/>
    <n v="9.880222616249848E-2"/>
    <n v="1.3298384432567648E-2"/>
    <e v="#N/A"/>
    <e v="#N/A"/>
    <e v="#N/A"/>
    <e v="#N/A"/>
    <e v="#N/A"/>
    <e v="#N/A"/>
    <e v="#N/A"/>
    <e v="#N/A"/>
    <n v="1"/>
    <n v="7.2810484709798207"/>
    <n v="8.4345539775296283E-2"/>
    <n v="1.1352572271595781E-2"/>
    <e v="#N/A"/>
    <e v="#N/A"/>
    <e v="#N/A"/>
    <e v="#N/A"/>
    <n v="1"/>
    <n v="7.2810484709798207"/>
    <n v="6.9073456958440721E-2"/>
    <n v="9.297011012778288E-3"/>
    <s v="6e, 8a"/>
    <n v="0.13459600000000002"/>
    <s v="Derived (6e)"/>
    <n v="0.13734285714285716"/>
    <s v="Derived (8a)"/>
    <s v="N"/>
    <s v="Pos"/>
    <s v="insignificant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0.253"/>
    <m/>
    <m/>
    <s v=""/>
    <n v="0.98"/>
    <m/>
  </r>
  <r>
    <n v="7"/>
    <s v="Bhiromkaew 2006"/>
    <n v="7.3"/>
    <x v="276"/>
    <s v="table 5.8 p. 137, mode share figure 4.7"/>
    <x v="0"/>
    <x v="0"/>
    <x v="1"/>
    <n v="8.4747657713928809E-2"/>
    <n v="11.799736145812602"/>
    <s v="7.3Pop_Den"/>
    <n v="0.33333333333333331"/>
    <n v="3.9332453819375339"/>
    <n v="7.9680167951034914E-2"/>
    <n v="1.0811084867764369E-2"/>
    <e v="#N/A"/>
    <e v="#N/A"/>
    <e v="#N/A"/>
    <e v="#N/A"/>
    <n v="0.33333333333333331"/>
    <n v="3.9332453819375339"/>
    <n v="0.2216754868923837"/>
    <n v="3.0077151737045518E-2"/>
    <e v="#N/A"/>
    <e v="#N/A"/>
    <e v="#N/A"/>
    <e v="#N/A"/>
    <n v="0.33333333333333331"/>
    <n v="3.9332453819375339"/>
    <n v="0.21134165155997323"/>
    <n v="2.8675046625308731E-2"/>
    <n v="0.33333333333333331"/>
    <n v="3.9332453819375339"/>
    <n v="6.0280430079089377E-2"/>
    <n v="8.1789090335609264E-3"/>
    <s v="4a, 7a, , 8a"/>
    <n v="0.13568100000000002"/>
    <s v="derived (7a)"/>
    <n v="8.4747657713928809E-2"/>
    <s v="Derived (8a)"/>
    <s v="N"/>
    <s v="Pos"/>
    <s v="insignificant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Household density"/>
    <x v="2"/>
    <s v="Multinomial logistic"/>
    <s v="automobile"/>
    <n v="3.5000000000000003E-2"/>
    <n v="1.0356197087996233"/>
    <m/>
    <s v="Derived (4a)"/>
    <n v="1.601"/>
    <m/>
  </r>
  <r>
    <n v="131"/>
    <s v="Zhang 2004"/>
    <n v="131.4"/>
    <x v="277"/>
    <s v="Table 4 (Hong Kong - non-work trip, expanded)"/>
    <x v="1"/>
    <x v="0"/>
    <x v="1"/>
    <n v="0.10381679389312976"/>
    <n v="9.6323529411764728"/>
    <s v="131.4Emp_Den"/>
    <n v="1"/>
    <n v="9.6323529411764728"/>
    <n v="0.17816381388065219"/>
    <n v="2.4230278687768694E-2"/>
    <n v="1"/>
    <n v="9.6323529411764728"/>
    <n v="3.570102848939942E-2"/>
    <n v="4.85533987455832E-3"/>
    <n v="1"/>
    <n v="9.6323529411764728"/>
    <n v="0.59354319820151435"/>
    <n v="8.0721874955405948E-2"/>
    <e v="#N/A"/>
    <e v="#N/A"/>
    <e v="#N/A"/>
    <e v="#N/A"/>
    <n v="1"/>
    <n v="9.6323529411764728"/>
    <n v="0.42618054446571624"/>
    <n v="5.7960554047337402E-2"/>
    <e v="#N/A"/>
    <e v="#N/A"/>
    <e v="#N/A"/>
    <e v="#N/A"/>
    <s v="4a, 7a, 8a"/>
    <n v="0.13599999999999998"/>
    <s v="derived (7a)"/>
    <n v="0.10381679389312976"/>
    <s v="Derived (8a)"/>
    <s v="N"/>
    <s v="Pos"/>
    <s v="insignificant"/>
    <s v="mode choice (probability)"/>
    <s v="trip"/>
    <s v="Discrete"/>
    <s v="Disaggregate"/>
    <s v="Non-work"/>
    <s v="Hong Kong"/>
    <s v="Hong Kong"/>
    <n v="1991"/>
    <x v="1"/>
    <x v="1"/>
    <n v="15281"/>
    <x v="1"/>
    <n v="0"/>
    <n v="1"/>
    <x v="0"/>
    <s v="Density"/>
    <s v="Job density (origin)"/>
    <x v="1"/>
    <s v="logistic (nested)"/>
    <s v="drive alone or active modes"/>
    <n v="1.6999999999999999E-3"/>
    <n v="1.0017014458191815"/>
    <m/>
    <s v="Derived (4a)"/>
    <n v="1.31"/>
    <m/>
  </r>
  <r>
    <n v="31"/>
    <s v="Frank et al. 2008"/>
    <n v="31.1"/>
    <x v="278"/>
    <s v="Table 4 p. 48 (significance from table 3 p. 46)"/>
    <x v="1"/>
    <x v="0"/>
    <x v="1"/>
    <n v="7.7777777777777779E-2"/>
    <n v="12.857142857142858"/>
    <s v="31.1Connectivity"/>
    <n v="0.5"/>
    <n v="6.4285714285714288"/>
    <n v="0.60737131050427273"/>
    <n v="8.5031983470598191E-2"/>
    <n v="0.5"/>
    <n v="6.4285714285714288"/>
    <n v="1.290908174214016"/>
    <n v="0.18072714438996226"/>
    <n v="0.5"/>
    <n v="6.4285714285714288"/>
    <n v="1.6522383849233349"/>
    <n v="0.2313133738892669"/>
    <e v="#N/A"/>
    <e v="#N/A"/>
    <e v="#N/A"/>
    <e v="#N/A"/>
    <e v="#N/A"/>
    <e v="#N/A"/>
    <e v="#N/A"/>
    <e v="#N/A"/>
    <e v="#N/A"/>
    <e v="#N/A"/>
    <e v="#N/A"/>
    <e v="#N/A"/>
    <s v="4a, 8a"/>
    <n v="0.14000000000000001"/>
    <s v="Source"/>
    <n v="7.7777777777777779E-2"/>
    <s v="Derived (8a)"/>
    <s v="Y"/>
    <s v="Pos"/>
    <s v="Y"/>
    <s v="mode choice (probability)"/>
    <s v="tour"/>
    <s v="binary"/>
    <s v="Disaggregate"/>
    <s v="Work"/>
    <s v="USA"/>
    <s v="Puget Sound"/>
    <n v="1999"/>
    <x v="1"/>
    <x v="1"/>
    <n v="8707"/>
    <x v="1"/>
    <n v="0"/>
    <n v="0"/>
    <x v="1"/>
    <s v="PT-Design"/>
    <s v="intersection density"/>
    <x v="0"/>
    <s v="Multinomial logistic (nested)"/>
    <s v="Not choosing transit"/>
    <n v="8.4290000000000004E-2"/>
    <n v="1.0879443519272471"/>
    <m/>
    <s v="Derived (4a)"/>
    <n v="1.8"/>
    <m/>
  </r>
  <r>
    <n v="164"/>
    <s v="Schneider et al. 2017b"/>
    <n v="164.1"/>
    <x v="279"/>
    <s v="Table 3 (Extended Model) p. 932"/>
    <x v="0"/>
    <x v="0"/>
    <x v="1"/>
    <n v="0.10877555683935247"/>
    <n v="9.1932418371975935"/>
    <s v="164.1Amenity"/>
    <n v="1"/>
    <n v="9.1932418371975935"/>
    <n v="5.583996284187745E-2"/>
    <n v="7.8309160585515476E-3"/>
    <e v="#N/A"/>
    <e v="#N/A"/>
    <e v="#N/A"/>
    <e v="#N/A"/>
    <e v="#N/A"/>
    <e v="#N/A"/>
    <e v="#N/A"/>
    <e v="#N/A"/>
    <n v="1"/>
    <n v="9.1932418371975935"/>
    <n v="2.9460824936391055E-2"/>
    <n v="4.131543707252292E-3"/>
    <n v="1"/>
    <n v="9.1932418371975935"/>
    <n v="7.4345514045826205E-2"/>
    <n v="1.0426107937631206E-2"/>
    <n v="1"/>
    <n v="9.1932418371975935"/>
    <n v="3.680553388326499E-2"/>
    <n v="5.1615551239921342E-3"/>
    <s v="7a"/>
    <n v="0.14023856141749999"/>
    <s v="derived (7a)"/>
    <m/>
    <m/>
    <s v="Y"/>
    <s v="Pos"/>
    <s v="Y"/>
    <s v="Mode share"/>
    <s v="boardings"/>
    <s v="Ratio"/>
    <s v="Aggregate"/>
    <s v="Work"/>
    <s v="USA"/>
    <s v="varies"/>
    <n v="2013"/>
    <x v="0"/>
    <x v="0"/>
    <n v="120"/>
    <x v="0"/>
    <n v="0"/>
    <n v="1"/>
    <x v="0"/>
    <s v="PT-Design"/>
    <s v="pre-1940 housing (%)"/>
    <x v="6"/>
    <s v="fractional multinomial logit model"/>
    <s v="auto, walk, bike"/>
    <n v="0.86099999999999999"/>
    <m/>
    <m/>
    <m/>
    <m/>
    <m/>
  </r>
  <r>
    <n v="169"/>
    <s v="Ingvardson and Nielsen 2018"/>
    <n v="169.5"/>
    <x v="280"/>
    <s v="Table 5 (Model II-B) p. 59 (country dummies)"/>
    <x v="0"/>
    <x v="0"/>
    <x v="1"/>
    <n v="6.7544712088686037E-2"/>
    <n v="14.80500795809156"/>
    <s v="169.5Emp_Den"/>
    <n v="1"/>
    <n v="14.80500795809156"/>
    <n v="0.27383928915968841"/>
    <n v="3.8472503565312129E-2"/>
    <e v="#N/A"/>
    <e v="#N/A"/>
    <e v="#N/A"/>
    <e v="#N/A"/>
    <e v="#N/A"/>
    <e v="#N/A"/>
    <e v="#N/A"/>
    <e v="#N/A"/>
    <n v="1"/>
    <n v="14.80500795809156"/>
    <n v="0.22880436442615606"/>
    <n v="3.214541183318298E-2"/>
    <n v="1"/>
    <n v="14.80500795809156"/>
    <n v="0.65504310223376039"/>
    <n v="9.202897131180289E-2"/>
    <n v="1"/>
    <n v="14.80500795809156"/>
    <n v="0.22697637841795512"/>
    <n v="3.1888592592840735E-2"/>
    <s v="6c, 8a"/>
    <n v="0.14049300114446697"/>
    <s v="derived (6c)"/>
    <n v="6.7544712088686037E-2"/>
    <s v="Derived (8a)"/>
    <s v="Y"/>
    <s v="Pos"/>
    <s v="Y"/>
    <s v="Ridership"/>
    <s v="Yearly boardings per capita"/>
    <s v="Continuous"/>
    <s v="Aggregate"/>
    <s v="General"/>
    <s v="Europe"/>
    <s v="varies"/>
    <n v="2012"/>
    <x v="0"/>
    <x v="0"/>
    <n v="48"/>
    <x v="0"/>
    <n v="0"/>
    <n v="1"/>
    <x v="0"/>
    <s v="Density"/>
    <s v="jobs per km^%2"/>
    <x v="1"/>
    <s v="OLS"/>
    <m/>
    <n v="7.0000000000000007E-2"/>
    <m/>
    <m/>
    <m/>
    <n v="2.08"/>
    <s v="source"/>
  </r>
  <r>
    <n v="104"/>
    <s v="Peterson 2011"/>
    <n v="104.1"/>
    <x v="281"/>
    <s v="Table 5.7 p. 26"/>
    <x v="0"/>
    <x v="0"/>
    <x v="1"/>
    <n v="1.4376595527417544E-2"/>
    <n v="69.557496981319687"/>
    <s v="104.1Mix_Land"/>
    <n v="1"/>
    <n v="69.557496981319687"/>
    <n v="0.94387993369872725"/>
    <n v="0.1328888558654438"/>
    <e v="#N/A"/>
    <e v="#N/A"/>
    <e v="#N/A"/>
    <e v="#N/A"/>
    <e v="#N/A"/>
    <e v="#N/A"/>
    <e v="#N/A"/>
    <e v="#N/A"/>
    <n v="1"/>
    <n v="69.557496981319687"/>
    <n v="0.80577195052218065"/>
    <n v="0.11344463291401781"/>
    <n v="1"/>
    <n v="69.557496981319687"/>
    <n v="0.51531230329690847"/>
    <n v="7.2550819181171747E-2"/>
    <e v="#N/A"/>
    <e v="#N/A"/>
    <e v="#N/A"/>
    <e v="#N/A"/>
    <s v="6e, 4b, 8a"/>
    <n v="0.14079"/>
    <s v="Derived (6e)"/>
    <n v="1.4376595527417544E-2"/>
    <s v="Derived (8a)"/>
    <s v="Y"/>
    <s v="Pos"/>
    <s v="Y"/>
    <s v="Ridership"/>
    <s v="boarding"/>
    <s v="Continuous"/>
    <s v="Aggregate"/>
    <s v="General"/>
    <s v="USA"/>
    <s v="Fargo- Moorhead"/>
    <n v="2010"/>
    <x v="0"/>
    <x v="2"/>
    <n v="15"/>
    <x v="1"/>
    <n v="0"/>
    <n v="1"/>
    <x v="0"/>
    <s v="Diversity"/>
    <s v="Proportion of eight land-use types within route area:Closer to 1 implies greater mixture of land use types"/>
    <x v="4"/>
    <s v="OLS"/>
    <m/>
    <n v="0.247"/>
    <m/>
    <n v="1.28017911277827"/>
    <s v="Derived (4b)"/>
    <n v="9.7929999999999993"/>
    <m/>
  </r>
  <r>
    <n v="2"/>
    <s v="Cervero 2006"/>
    <n v="2.4"/>
    <x v="282"/>
    <s v="Table 3, p. 293"/>
    <x v="1"/>
    <x v="0"/>
    <x v="1"/>
    <n v="7.9336709847607212E-2"/>
    <n v="12.604505555131235"/>
    <s v="2.4Pop_Den"/>
    <n v="1"/>
    <n v="12.604505555131235"/>
    <n v="0.25534362137301297"/>
    <n v="3.7024825099086882E-2"/>
    <n v="1"/>
    <n v="12.604505555131235"/>
    <n v="5.6277914737140847E-2"/>
    <n v="8.1602976368854215E-3"/>
    <n v="1"/>
    <n v="12.604505555131235"/>
    <n v="0.71038280977910429"/>
    <n v="0.10300550741797011"/>
    <e v="#N/A"/>
    <e v="#N/A"/>
    <e v="#N/A"/>
    <e v="#N/A"/>
    <e v="#N/A"/>
    <e v="#N/A"/>
    <e v="#N/A"/>
    <e v="#N/A"/>
    <e v="#N/A"/>
    <e v="#N/A"/>
    <e v="#N/A"/>
    <e v="#N/A"/>
    <s v="6a"/>
    <n v="0.14499999999999999"/>
    <s v="Source (6a)"/>
    <m/>
    <m/>
    <s v="N"/>
    <s v="Pos"/>
    <s v="insignificant"/>
    <s v="Ridership"/>
    <s v="boarding"/>
    <s v="Continuous"/>
    <s v="Aggregate"/>
    <s v="General"/>
    <s v="USA"/>
    <s v="St Louis"/>
    <n v="2004"/>
    <x v="1"/>
    <x v="1"/>
    <n v="27"/>
    <x v="1"/>
    <n v="0"/>
    <n v="0"/>
    <x v="1"/>
    <s v="Density"/>
    <s v="Dwelling density"/>
    <x v="2"/>
    <s v="OLS"/>
    <m/>
    <n v="0.14499999999999999"/>
    <m/>
    <m/>
    <s v=""/>
    <s v=""/>
    <m/>
  </r>
  <r>
    <n v="93"/>
    <s v="Kim et al. 2016"/>
    <n v="93.1"/>
    <x v="283"/>
    <s v="Table 3 p. 9 (model 5)"/>
    <x v="0"/>
    <x v="0"/>
    <x v="1"/>
    <n v="6.3076860911148364E-2"/>
    <n v="15.853674161252648"/>
    <s v="93.1Comm_Den"/>
    <n v="1"/>
    <n v="15.853674161252648"/>
    <n v="0.22739317181580029"/>
    <n v="3.2989469182771222E-2"/>
    <e v="#N/A"/>
    <e v="#N/A"/>
    <e v="#N/A"/>
    <e v="#N/A"/>
    <e v="#N/A"/>
    <e v="#N/A"/>
    <e v="#N/A"/>
    <e v="#N/A"/>
    <n v="1"/>
    <n v="15.853674161252648"/>
    <n v="0.23842100568319324"/>
    <n v="3.4589351811682253E-2"/>
    <n v="1"/>
    <n v="15.853674161252648"/>
    <n v="1.4012493196025242"/>
    <n v="0.2032887393991423"/>
    <n v="1"/>
    <n v="15.853674161252648"/>
    <n v="0.24946994896291314"/>
    <n v="3.6192296926163388E-2"/>
    <s v="6c, 8a, 5"/>
    <n v="0.14507678009564123"/>
    <s v="derived (6c)"/>
    <n v="6.3076860911148364E-2"/>
    <s v="Derived (8a)"/>
    <s v="Y"/>
    <s v="Pos"/>
    <s v="Y"/>
    <s v="Ridership"/>
    <s v="trip"/>
    <s v="Continuous"/>
    <s v="Aggregate"/>
    <s v="General"/>
    <s v="USA"/>
    <s v="Los Angeles"/>
    <s v="2000 - 2010"/>
    <x v="2"/>
    <x v="2"/>
    <n v="50"/>
    <x v="0"/>
    <n v="0"/>
    <n v="1"/>
    <x v="0"/>
    <s v="Density"/>
    <s v="Change in commercial area"/>
    <x v="8"/>
    <s v="OLS"/>
    <m/>
    <n v="5879.8"/>
    <m/>
    <m/>
    <s v=""/>
    <n v="2.2999999999999998"/>
    <m/>
  </r>
  <r>
    <n v="155"/>
    <s v="Zhao et al. 2018"/>
    <n v="155.1"/>
    <x v="284"/>
    <s v="Table 3 p. 1183 - DR Model 1 (only) "/>
    <x v="0"/>
    <x v="0"/>
    <x v="1"/>
    <n v="6.8252265990194946E-2"/>
    <n v="14.651528201915802"/>
    <s v="155.1Centrality"/>
    <n v="1"/>
    <n v="14.651528201915802"/>
    <n v="1.0220987264552344E-6"/>
    <n v="1.5626364128762727E-7"/>
    <e v="#N/A"/>
    <e v="#N/A"/>
    <e v="#N/A"/>
    <e v="#N/A"/>
    <e v="#N/A"/>
    <e v="#N/A"/>
    <e v="#N/A"/>
    <e v="#N/A"/>
    <n v="1"/>
    <n v="14.651528201915802"/>
    <n v="5.2344008477191943E-2"/>
    <n v="8.0026177046554469E-3"/>
    <e v="#N/A"/>
    <e v="#N/A"/>
    <e v="#N/A"/>
    <e v="#N/A"/>
    <n v="1"/>
    <n v="14.651528201915802"/>
    <n v="5.1105692627792579E-7"/>
    <n v="7.8132976921333481E-8"/>
    <s v="6c, 8a"/>
    <n v="0.1528850758180367"/>
    <s v="derived (6c)"/>
    <n v="6.8252265990194946E-2"/>
    <s v="Derived (8a)"/>
    <s v="Y"/>
    <s v="neg"/>
    <s v="Y"/>
    <s v="Ridership"/>
    <s v="daily ridership"/>
    <s v="Count"/>
    <s v="Aggregate"/>
    <s v="Weekday"/>
    <s v="China"/>
    <s v="varies"/>
    <n v="2016"/>
    <x v="0"/>
    <x v="0"/>
    <n v="109"/>
    <x v="0"/>
    <n v="0"/>
    <n v="0"/>
    <x v="1"/>
    <s v="PT-Access"/>
    <s v="number of transfer stations"/>
    <x v="11"/>
    <s v="OLS"/>
    <m/>
    <n v="17.82"/>
    <m/>
    <m/>
    <m/>
    <n v="2.2400000000000002"/>
    <s v="source"/>
  </r>
  <r>
    <n v="71"/>
    <s v="Chao. et al. 2016"/>
    <n v="71.099999999999994"/>
    <x v="285"/>
    <s v="Table 4"/>
    <x v="0"/>
    <x v="0"/>
    <x v="1"/>
    <n v="7.9336709847607212E-2"/>
    <n v="12.604505555131235"/>
    <s v="71.1Pop_Den"/>
    <n v="1"/>
    <n v="12.604505555131235"/>
    <n v="0.25534362137301297"/>
    <n v="3.9067574070070984E-2"/>
    <e v="#N/A"/>
    <e v="#N/A"/>
    <e v="#N/A"/>
    <e v="#N/A"/>
    <e v="#N/A"/>
    <e v="#N/A"/>
    <e v="#N/A"/>
    <e v="#N/A"/>
    <n v="1"/>
    <n v="12.604505555131235"/>
    <n v="0.19905215537965953"/>
    <n v="3.045497977308791E-2"/>
    <n v="1"/>
    <n v="12.604505555131235"/>
    <n v="0.6772669290737372"/>
    <n v="0.1036218401482818"/>
    <n v="1"/>
    <n v="12.604505555131235"/>
    <n v="0.19317508622441926"/>
    <n v="2.9555788192336147E-2"/>
    <s v="6a"/>
    <n v="0.153"/>
    <s v="Source (6a)"/>
    <m/>
    <m/>
    <s v="N"/>
    <s v="Pos"/>
    <s v="insignificant"/>
    <s v="Ridership"/>
    <s v="boarding"/>
    <s v="Continuous"/>
    <s v="Aggregate"/>
    <s v="General"/>
    <s v="USA"/>
    <s v="Washington DC"/>
    <n v="2011"/>
    <x v="0"/>
    <x v="2"/>
    <n v="39"/>
    <x v="0"/>
    <n v="0"/>
    <n v="1"/>
    <x v="0"/>
    <s v="Density"/>
    <s v="Population density"/>
    <x v="2"/>
    <s v="OLS"/>
    <m/>
    <n v="0.153"/>
    <m/>
    <m/>
    <s v=""/>
    <s v=""/>
    <m/>
  </r>
  <r>
    <n v="155"/>
    <s v="Zhao et al. 2018"/>
    <n v="155.1"/>
    <x v="286"/>
    <s v="Table 3 p. 1183 - DR Model 1 (only) "/>
    <x v="0"/>
    <x v="0"/>
    <x v="1"/>
    <n v="6.5795083253183825E-2"/>
    <n v="15.198704075681977"/>
    <s v="155.1Pop_Den"/>
    <n v="1"/>
    <n v="15.198704075681977"/>
    <n v="0.30789721357070726"/>
    <n v="4.7404007352720726E-2"/>
    <e v="#N/A"/>
    <e v="#N/A"/>
    <e v="#N/A"/>
    <e v="#N/A"/>
    <e v="#N/A"/>
    <e v="#N/A"/>
    <e v="#N/A"/>
    <e v="#N/A"/>
    <n v="1"/>
    <n v="15.198704075681977"/>
    <n v="0.24002010963536083"/>
    <n v="3.6953614844398686E-2"/>
    <e v="#N/A"/>
    <e v="#N/A"/>
    <e v="#N/A"/>
    <e v="#N/A"/>
    <n v="1"/>
    <n v="15.198704075681977"/>
    <n v="0.23293345046161387"/>
    <n v="3.5862549291441413E-2"/>
    <s v="6c, 8a"/>
    <n v="0.15396049481245014"/>
    <s v="derived (6c)"/>
    <n v="6.5795083253183825E-2"/>
    <s v="Derived (8a)"/>
    <s v="Y"/>
    <s v="Pos"/>
    <s v="Y"/>
    <s v="Ridership"/>
    <s v="daily ridership"/>
    <s v="Count"/>
    <s v="Aggregate"/>
    <s v="Weekday"/>
    <s v="China"/>
    <s v="varies"/>
    <n v="2016"/>
    <x v="0"/>
    <x v="0"/>
    <n v="109"/>
    <x v="0"/>
    <n v="0"/>
    <n v="0"/>
    <x v="1"/>
    <s v="Density"/>
    <s v="Weighted population"/>
    <x v="2"/>
    <s v="OLS"/>
    <m/>
    <n v="0.61"/>
    <m/>
    <m/>
    <m/>
    <n v="2.34"/>
    <s v="source"/>
  </r>
  <r>
    <n v="128"/>
    <s v="Zhao et al. 2013"/>
    <n v="128.1"/>
    <x v="287"/>
    <s v="Table  2  p. 120"/>
    <x v="1"/>
    <x v="0"/>
    <x v="1"/>
    <n v="7.1637324008172798E-2"/>
    <n v="13.959203722991024"/>
    <s v="128.1Pop_den"/>
    <n v="0.5"/>
    <n v="6.979601861495512"/>
    <n v="0.14139363160743443"/>
    <n v="2.1777482010331105E-2"/>
    <n v="0.5"/>
    <n v="6.979601861495512"/>
    <n v="3.1163256404018798E-2"/>
    <n v="4.7997724367535907E-3"/>
    <e v="#N/A"/>
    <e v="#N/A"/>
    <e v="#N/A"/>
    <e v="#N/A"/>
    <n v="0.5"/>
    <n v="6.979601861495512"/>
    <n v="0.11022287134912531"/>
    <n v="1.6976553828089137E-2"/>
    <e v="#N/A"/>
    <e v="#N/A"/>
    <e v="#N/A"/>
    <e v="#N/A"/>
    <n v="0.5"/>
    <n v="6.979601861495512"/>
    <n v="0.10696851102244405"/>
    <n v="1.6475316447991249E-2"/>
    <s v="6c, 8a"/>
    <n v="0.15402024661757152"/>
    <s v="derived (6c)"/>
    <n v="7.1637324008172798E-2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Population density (common catchment area)"/>
    <x v="2"/>
    <s v="OLS"/>
    <m/>
    <n v="0.1769"/>
    <m/>
    <m/>
    <m/>
    <n v="2.15"/>
    <m/>
  </r>
  <r>
    <n v="86"/>
    <s v="Chen and Zegras 2016"/>
    <n v="86.2"/>
    <x v="288"/>
    <s v="Table 2 (p-values), Table 3 p. 118 (am peak period)"/>
    <x v="0"/>
    <x v="0"/>
    <x v="1"/>
    <n v="0.12883537881963511"/>
    <n v="7.7618431300610675"/>
    <s v="86.2Connectivity"/>
    <n v="0.5"/>
    <n v="3.8809215650305338"/>
    <n v="0.3666693981870715"/>
    <n v="5.7567095515370224E-2"/>
    <e v="#N/A"/>
    <e v="#N/A"/>
    <e v="#N/A"/>
    <e v="#N/A"/>
    <e v="#N/A"/>
    <e v="#N/A"/>
    <e v="#N/A"/>
    <e v="#N/A"/>
    <n v="1"/>
    <n v="7.7618431300610675"/>
    <n v="0.57516661211188524"/>
    <n v="9.0301158101565984E-2"/>
    <n v="0.5"/>
    <n v="3.8809215650305338"/>
    <n v="0.28974646958709077"/>
    <n v="4.5490195725173252E-2"/>
    <n v="0.5"/>
    <n v="3.8809215650305338"/>
    <n v="0.29623210952860157"/>
    <n v="4.6508441195990444E-2"/>
    <m/>
    <n v="0.157"/>
    <s v="Source"/>
    <m/>
    <m/>
    <s v="N"/>
    <s v="Pos"/>
    <s v="insignificant"/>
    <s v="Ridership"/>
    <s v="boarding"/>
    <s v="Continuous"/>
    <s v="Aggregate"/>
    <s v="Peak"/>
    <s v="USA"/>
    <s v="Boston"/>
    <s v="2009 - 2010"/>
    <x v="2"/>
    <x v="2"/>
    <n v="120"/>
    <x v="0"/>
    <n v="0"/>
    <n v="1"/>
    <x v="0"/>
    <s v="PT-Design"/>
    <s v="Proportion of intersections that are four-way or more"/>
    <x v="0"/>
    <s v="OLS"/>
    <m/>
    <n v="1.01"/>
    <m/>
    <m/>
    <s v=""/>
    <s v=""/>
    <m/>
  </r>
  <r>
    <n v="38"/>
    <s v="Choi et al. 2012"/>
    <n v="38.4"/>
    <x v="289"/>
    <s v="Table 2 p. 716 (poisson)"/>
    <x v="0"/>
    <x v="0"/>
    <x v="1"/>
    <n v="5.4009386828965854E-2"/>
    <n v="18.515300000845198"/>
    <s v="38.4Act_Den"/>
    <n v="0.5"/>
    <n v="9.2576500004225988"/>
    <n v="0.51700505842498823"/>
    <n v="8.5305834640123063E-2"/>
    <e v="#N/A"/>
    <e v="#N/A"/>
    <e v="#N/A"/>
    <e v="#N/A"/>
    <e v="#N/A"/>
    <e v="#N/A"/>
    <e v="#N/A"/>
    <e v="#N/A"/>
    <n v="0.5"/>
    <n v="9.2576500004225988"/>
    <n v="0.50951248471077548"/>
    <n v="8.4069559977277955E-2"/>
    <e v="#N/A"/>
    <e v="#N/A"/>
    <e v="#N/A"/>
    <e v="#N/A"/>
    <n v="0.5"/>
    <n v="9.2576500004225988"/>
    <n v="0.52731266401359256"/>
    <n v="8.7006589562242775E-2"/>
    <m/>
    <n v="0.16500000000000001"/>
    <s v="Source"/>
    <m/>
    <m/>
    <s v="Y"/>
    <s v="Pos"/>
    <s v="Y"/>
    <s v="Ridership"/>
    <s v="trip"/>
    <s v="Count"/>
    <s v="Aggregate"/>
    <s v="Peak"/>
    <s v="South Korea"/>
    <s v="Seoul"/>
    <n v="2010"/>
    <x v="0"/>
    <x v="2"/>
    <n v="1000"/>
    <x v="0"/>
    <n v="0"/>
    <n v="0"/>
    <x v="1"/>
    <s v="Density"/>
    <s v="commercial density (common catchment area)"/>
    <x v="7"/>
    <s v="Poisson regression"/>
    <m/>
    <n v="9.9999999999999995E-7"/>
    <m/>
    <n v="1.0000010000005"/>
    <s v="Derived (4b)"/>
    <s v=""/>
    <m/>
  </r>
  <r>
    <n v="65"/>
    <s v="Sung et al. 2014"/>
    <n v="65.099999999999994"/>
    <x v="290"/>
    <s v="Table 2 p. 138 (250m buffer)"/>
    <x v="0"/>
    <x v="0"/>
    <x v="1"/>
    <n v="5.7085714285714288E-2"/>
    <n v="17.517517517517518"/>
    <s v="65.1Pop_Den"/>
    <n v="0.25"/>
    <n v="4.3793793793793796"/>
    <n v="8.8718005256604129E-2"/>
    <n v="1.4889720258226385E-2"/>
    <e v="#N/A"/>
    <e v="#N/A"/>
    <e v="#N/A"/>
    <e v="#N/A"/>
    <e v="#N/A"/>
    <e v="#N/A"/>
    <e v="#N/A"/>
    <e v="#N/A"/>
    <n v="0.25"/>
    <n v="4.3793793793793796"/>
    <n v="6.9159785830379211E-2"/>
    <n v="1.1607225175484204E-2"/>
    <e v="#N/A"/>
    <e v="#N/A"/>
    <e v="#N/A"/>
    <e v="#N/A"/>
    <n v="0.25"/>
    <n v="4.3793793793793796"/>
    <n v="6.7117824298681683E-2"/>
    <n v="1.1264518687696345E-2"/>
    <s v="6e, 8a, 5"/>
    <n v="0.16783200000000001"/>
    <s v="Derived (6e)"/>
    <n v="5.7085714285714288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Residential density"/>
    <x v="2"/>
    <s v="OLS"/>
    <m/>
    <n v="1.512"/>
    <m/>
    <m/>
    <s v=""/>
    <n v="2.94"/>
    <m/>
  </r>
  <r>
    <n v="127"/>
    <s v="Bordoloi et al. 2013"/>
    <n v="127.3"/>
    <x v="291"/>
    <s v="Table 4 p. 571"/>
    <x v="0"/>
    <x v="0"/>
    <x v="1"/>
    <n v="6.6745655608214854E-2"/>
    <n v="14.982248520710058"/>
    <s v="127.3Mix_Land"/>
    <n v="1"/>
    <n v="14.982248520710058"/>
    <n v="0.20330581682925539"/>
    <n v="3.4358683044144162E-2"/>
    <e v="#N/A"/>
    <e v="#N/A"/>
    <e v="#N/A"/>
    <e v="#N/A"/>
    <e v="#N/A"/>
    <e v="#N/A"/>
    <e v="#N/A"/>
    <e v="#N/A"/>
    <n v="1"/>
    <n v="14.982248520710058"/>
    <n v="0.17355822359425499"/>
    <n v="2.9331339787429096E-2"/>
    <e v="#N/A"/>
    <e v="#N/A"/>
    <e v="#N/A"/>
    <e v="#N/A"/>
    <e v="#N/A"/>
    <e v="#N/A"/>
    <e v="#N/A"/>
    <e v="#N/A"/>
    <s v="8a, SS calculated as: population/average household size *1% (stated sample size)"/>
    <n v="0.16900000000000001"/>
    <s v="Source"/>
    <n v="6.6745655608214854E-2"/>
    <s v="Derived (8a)"/>
    <s v="Y"/>
    <s v="Pos"/>
    <s v="Y"/>
    <s v="Ridership"/>
    <m/>
    <s v="Count"/>
    <s v="Disaggregate"/>
    <s v="General"/>
    <s v="India"/>
    <s v="Agartala"/>
    <n v="2012"/>
    <x v="0"/>
    <x v="2"/>
    <n v="816"/>
    <x v="1"/>
    <n v="0"/>
    <n v="0"/>
    <x v="1"/>
    <s v="Diversity"/>
    <s v="Dissimilarity of land uses in adjacent actively developed cells (20m cells)"/>
    <x v="4"/>
    <s v="OLS"/>
    <m/>
    <n v="0.20300000000000001"/>
    <m/>
    <m/>
    <m/>
    <n v="2.532"/>
    <m/>
  </r>
  <r>
    <n v="11"/>
    <s v="Concas and DeSalvo 2008"/>
    <n v="11.2"/>
    <x v="292"/>
    <s v="Table 4.10 and 4.11, Model I: Exogenous Residential Location and Population Density"/>
    <x v="0"/>
    <x v="0"/>
    <x v="1"/>
    <n v="5.4009386828965854E-2"/>
    <n v="18.515300000845198"/>
    <s v="11.2Act_Den"/>
    <n v="1"/>
    <n v="18.515300000845198"/>
    <n v="1.0340101168499765"/>
    <n v="0.17578171986449601"/>
    <e v="#N/A"/>
    <e v="#N/A"/>
    <e v="#N/A"/>
    <e v="#N/A"/>
    <n v="1"/>
    <n v="18.515300000845198"/>
    <n v="1.0599893572473431"/>
    <n v="0.18019819073204835"/>
    <e v="#N/A"/>
    <e v="#N/A"/>
    <e v="#N/A"/>
    <e v="#N/A"/>
    <n v="1"/>
    <n v="18.515300000845198"/>
    <n v="0.91140124894932251"/>
    <n v="0.15493821232138483"/>
    <e v="#N/A"/>
    <e v="#N/A"/>
    <e v="#N/A"/>
    <e v="#N/A"/>
    <m/>
    <n v="0.17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1"/>
    <n v="8212"/>
    <x v="1"/>
    <n v="1"/>
    <n v="1"/>
    <x v="0"/>
    <s v="Density"/>
    <s v="Retail density (common catchment area)"/>
    <x v="7"/>
    <s v="2SLS"/>
    <m/>
    <n v="0.17"/>
    <m/>
    <m/>
    <s v=""/>
    <s v=""/>
    <m/>
  </r>
  <r>
    <n v="110"/>
    <s v="Chapman and Frank 2004"/>
    <n v="110.3"/>
    <x v="293"/>
    <s v="Table 109 p. 242"/>
    <x v="1"/>
    <x v="0"/>
    <x v="1"/>
    <n v="4.3978604725881665E-2"/>
    <n v="22.738329381593459"/>
    <s v="110.3Local_Access"/>
    <n v="0.5"/>
    <n v="11.36916469079673"/>
    <n v="5.5786158936114104E-4"/>
    <n v="9.5191820401431052E-5"/>
    <n v="0.5"/>
    <n v="11.36916469079673"/>
    <n v="0.35908790166801191"/>
    <n v="6.1273677370498582E-2"/>
    <n v="0.5"/>
    <n v="11.36916469079673"/>
    <n v="0.5600519881995335"/>
    <n v="9.5565583458089132E-2"/>
    <e v="#N/A"/>
    <e v="#N/A"/>
    <e v="#N/A"/>
    <e v="#N/A"/>
    <n v="0.5"/>
    <n v="11.36916469079673"/>
    <n v="4.0487866410889244E-2"/>
    <n v="6.9087275075457406E-3"/>
    <n v="0.5"/>
    <n v="11.36916469079673"/>
    <n v="3.3826545211123877E-4"/>
    <n v="5.772059732998867E-5"/>
    <s v="4a, 7a, 8a"/>
    <n v="0.17063698633642085"/>
    <s v="Derived (7a); (used average mode shares p. 14 for elasticity calc as model-specific means only given for relative trip time)"/>
    <n v="4.3978604725881665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4224"/>
    <x v="0"/>
    <n v="0"/>
    <n v="1"/>
    <x v="0"/>
    <s v="PT-Access"/>
    <s v="Walkability index"/>
    <x v="5"/>
    <s v="Multinomial logistic"/>
    <s v="automobile"/>
    <n v="0.155"/>
    <n v="1.167657961105125"/>
    <m/>
    <s v="Derived (4a)"/>
    <n v="3.88"/>
    <m/>
  </r>
  <r>
    <n v="103"/>
    <s v="Renneet al. 2016"/>
    <n v="103.1"/>
    <x v="294"/>
    <s v="Table 3 p. 40"/>
    <x v="0"/>
    <x v="0"/>
    <x v="1"/>
    <n v="5.5982085732565579E-2"/>
    <n v="17.862857142857145"/>
    <s v="103.1Act_Den"/>
    <n v="1"/>
    <n v="17.862857142857145"/>
    <n v="0.99757362833532293"/>
    <n v="0.1745753849586815"/>
    <e v="#N/A"/>
    <e v="#N/A"/>
    <e v="#N/A"/>
    <e v="#N/A"/>
    <e v="#N/A"/>
    <e v="#N/A"/>
    <e v="#N/A"/>
    <e v="#N/A"/>
    <n v="1"/>
    <n v="17.862857142857145"/>
    <n v="0.98311652811191863"/>
    <n v="0.17204539241958575"/>
    <n v="1"/>
    <n v="17.862857142857145"/>
    <n v="0.87928525646682243"/>
    <n v="0.15387491988169391"/>
    <n v="1"/>
    <n v="17.862857142857145"/>
    <n v="1.0174623999032426"/>
    <n v="0.17805591998306744"/>
    <s v="6a, 8a"/>
    <n v="0.17499999999999999"/>
    <s v="derived (6a)"/>
    <n v="5.5982085732565579E-2"/>
    <s v="Derived (8a)"/>
    <s v="Y"/>
    <s v="Pos"/>
    <s v="Y"/>
    <s v="Mode share"/>
    <s v="proportion using transit"/>
    <s v="continuous (fraction)"/>
    <s v="Aggregate"/>
    <s v="Work"/>
    <s v="USA"/>
    <s v="varies"/>
    <n v="2010"/>
    <x v="0"/>
    <x v="2"/>
    <n v="4399"/>
    <x v="0"/>
    <n v="0"/>
    <n v="1"/>
    <x v="0"/>
    <s v="Density"/>
    <s v="Population and job density within retail precinct"/>
    <x v="7"/>
    <s v="multi-level model"/>
    <m/>
    <n v="0.17499999999999999"/>
    <m/>
    <m/>
    <s v=""/>
    <n v="3.1259999999999999"/>
    <m/>
  </r>
  <r>
    <n v="65"/>
    <s v="Sung et al. 2014"/>
    <n v="65.900000000000006"/>
    <x v="295"/>
    <s v="Table 3 p. 139 (1000m buffer)"/>
    <x v="0"/>
    <x v="0"/>
    <x v="1"/>
    <n v="4.2832281553398056E-2"/>
    <n v="23.346876788557765"/>
    <s v="65.9Pop_Den"/>
    <n v="0.5"/>
    <n v="11.673438394278882"/>
    <n v="0.23648194849313187"/>
    <n v="4.1731732968634486E-2"/>
    <e v="#N/A"/>
    <e v="#N/A"/>
    <e v="#N/A"/>
    <e v="#N/A"/>
    <e v="#N/A"/>
    <e v="#N/A"/>
    <e v="#N/A"/>
    <e v="#N/A"/>
    <n v="0.5"/>
    <n v="11.673438394278882"/>
    <n v="0.18434860954358875"/>
    <n v="3.253181477754756E-2"/>
    <e v="#N/A"/>
    <e v="#N/A"/>
    <e v="#N/A"/>
    <e v="#N/A"/>
    <n v="0.5"/>
    <n v="11.673438394278882"/>
    <n v="0.17890566658779111"/>
    <n v="3.1571304077080906E-2"/>
    <s v="6e, 8a, 5"/>
    <n v="0.17646899999999999"/>
    <s v="Derived (6e)"/>
    <n v="4.2832281553398056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Residential density"/>
    <x v="2"/>
    <s v="OLS"/>
    <m/>
    <n v="0.997"/>
    <m/>
    <m/>
    <s v=""/>
    <n v="4.12"/>
    <m/>
  </r>
  <r>
    <n v="127"/>
    <s v="Bordoloi et al. 2013"/>
    <n v="127.1"/>
    <x v="296"/>
    <s v="Table 4 p. 571"/>
    <x v="0"/>
    <x v="0"/>
    <x v="1"/>
    <n v="4.9189337730145645E-2"/>
    <n v="20.329608938547487"/>
    <s v="127.1Balance"/>
    <n v="1"/>
    <n v="20.329608938547487"/>
    <n v="2.2689146366912865"/>
    <n v="0.40613571996774028"/>
    <e v="#N/A"/>
    <e v="#N/A"/>
    <e v="#N/A"/>
    <e v="#N/A"/>
    <e v="#N/A"/>
    <e v="#N/A"/>
    <e v="#N/A"/>
    <e v="#N/A"/>
    <n v="1"/>
    <n v="20.329608938547487"/>
    <n v="2.0699953248926666"/>
    <n v="0.37052916315578732"/>
    <e v="#N/A"/>
    <e v="#N/A"/>
    <e v="#N/A"/>
    <e v="#N/A"/>
    <e v="#N/A"/>
    <e v="#N/A"/>
    <e v="#N/A"/>
    <e v="#N/A"/>
    <s v="8a, SS calculated as: population/average household size *1% (stated sample size)"/>
    <n v="0.17899999999999999"/>
    <s v="Source"/>
    <n v="4.9189337730145645E-2"/>
    <s v="Derived (8a)"/>
    <s v="Y"/>
    <s v="Pos"/>
    <s v="Y"/>
    <s v="Ridership"/>
    <m/>
    <s v="Count"/>
    <s v="Disaggregate"/>
    <s v="General"/>
    <s v="India"/>
    <s v="Agartala"/>
    <n v="2012"/>
    <x v="0"/>
    <x v="2"/>
    <n v="816"/>
    <x v="1"/>
    <n v="0"/>
    <n v="0"/>
    <x v="1"/>
    <s v="Diversity"/>
    <s v="Area Index"/>
    <x v="3"/>
    <s v="OLS"/>
    <m/>
    <n v="0.29599999999999999"/>
    <m/>
    <m/>
    <m/>
    <n v="3.6389999999999998"/>
    <m/>
  </r>
  <r>
    <n v="21"/>
    <s v="Lane et al. 2006"/>
    <n v="21.1"/>
    <x v="297"/>
    <s v="Table 5 p. 207"/>
    <x v="0"/>
    <x v="0"/>
    <x v="1"/>
    <n v="3.9038128249566727E-2"/>
    <n v="25.615982241953382"/>
    <s v="21.1Pop_Den"/>
    <n v="1"/>
    <n v="25.615982241953382"/>
    <n v="0.51893171390800075"/>
    <n v="9.3511494846221732E-2"/>
    <e v="#N/A"/>
    <e v="#N/A"/>
    <e v="#N/A"/>
    <e v="#N/A"/>
    <n v="1"/>
    <n v="25.615982241953382"/>
    <n v="1.4437022825447134"/>
    <n v="0.26015515131455735"/>
    <e v="#N/A"/>
    <e v="#N/A"/>
    <e v="#N/A"/>
    <e v="#N/A"/>
    <e v="#N/A"/>
    <e v="#N/A"/>
    <e v="#N/A"/>
    <e v="#N/A"/>
    <n v="1"/>
    <n v="25.615982241953382"/>
    <n v="0.39258736145330819"/>
    <n v="7.0744242533886142E-2"/>
    <s v="6a, 8a"/>
    <n v="0.1802"/>
    <s v="Source (6a)"/>
    <n v="3.9038128249566727E-2"/>
    <s v="Derived (8a)"/>
    <s v="Y"/>
    <s v="Pos"/>
    <s v="Y"/>
    <s v="Ridership"/>
    <s v="boarding"/>
    <s v="Continuous"/>
    <s v="Aggregate"/>
    <s v="General"/>
    <s v="USA"/>
    <s v="11 US cities"/>
    <s v="2001 - 2004"/>
    <x v="2"/>
    <x v="1"/>
    <n v="348"/>
    <x v="0"/>
    <n v="0"/>
    <n v="0"/>
    <x v="1"/>
    <s v="Density"/>
    <s v="Households (Common catchment area)"/>
    <x v="2"/>
    <s v="OLS"/>
    <m/>
    <n v="0.1802"/>
    <m/>
    <m/>
    <s v=""/>
    <n v="4.6159999999999997"/>
    <m/>
  </r>
  <r>
    <n v="131"/>
    <s v="Zhang 2004"/>
    <n v="131.1"/>
    <x v="298"/>
    <s v="Table 3 (Boston - work trip, expanded)"/>
    <x v="1"/>
    <x v="0"/>
    <x v="1"/>
    <n v="7.2741935483870965E-2"/>
    <n v="13.747228381374724"/>
    <s v="131.1Pop_Den"/>
    <n v="0.5"/>
    <n v="6.8736141906873618"/>
    <n v="0.13924652035688428"/>
    <n v="2.5120072272381926E-2"/>
    <n v="0.5"/>
    <n v="6.8736141906873618"/>
    <n v="3.0690031565897242E-2"/>
    <n v="5.5364816944878624E-3"/>
    <n v="0.5"/>
    <n v="6.8736141906873618"/>
    <n v="0.38739301123400338"/>
    <n v="6.9885699226614209E-2"/>
    <e v="#N/A"/>
    <e v="#N/A"/>
    <e v="#N/A"/>
    <e v="#N/A"/>
    <n v="0.5"/>
    <n v="6.8736141906873618"/>
    <n v="0.36933393017303662"/>
    <n v="6.662784100321581E-2"/>
    <e v="#N/A"/>
    <e v="#N/A"/>
    <e v="#N/A"/>
    <e v="#N/A"/>
    <s v="4a, 7a, 8a"/>
    <n v="0.1804"/>
    <s v="derived (7a)"/>
    <n v="7.2741935483870965E-2"/>
    <s v="Derived (8a)"/>
    <s v="Y"/>
    <s v="Pos"/>
    <s v="Y"/>
    <s v="mode choice (probability)"/>
    <s v="trip"/>
    <s v="Discrete"/>
    <s v="Disaggregate"/>
    <s v="Work"/>
    <s v="USA"/>
    <s v="Boston"/>
    <n v="1991"/>
    <x v="1"/>
    <x v="1"/>
    <n v="1619"/>
    <x v="1"/>
    <n v="0"/>
    <n v="1"/>
    <x v="0"/>
    <s v="Density"/>
    <s v="Pop density (origin)"/>
    <x v="2"/>
    <s v="Multinomial logistic"/>
    <s v="drive alone or active modes"/>
    <n v="8.2000000000000007E-3"/>
    <n v="1.0082337120833602"/>
    <m/>
    <s v="Derived (4a)"/>
    <n v="2.48"/>
    <m/>
  </r>
  <r>
    <n v="113"/>
    <s v="Ewing et al. 2015"/>
    <n v="113.1"/>
    <x v="299"/>
    <s v="Table 11 p. 2343"/>
    <x v="0"/>
    <x v="0"/>
    <x v="1"/>
    <n v="6.7926762940735186E-2"/>
    <n v="14.721737893979743"/>
    <s v="113.1Connectivity"/>
    <n v="1"/>
    <n v="14.721737893979743"/>
    <n v="1.3909095258437383"/>
    <n v="0.25188363103623862"/>
    <e v="#N/A"/>
    <e v="#N/A"/>
    <e v="#N/A"/>
    <e v="#N/A"/>
    <e v="#N/A"/>
    <e v="#N/A"/>
    <e v="#N/A"/>
    <e v="#N/A"/>
    <n v="1"/>
    <n v="14.721737893979743"/>
    <n v="1.0909074000846073"/>
    <n v="0.19755542107667176"/>
    <n v="1"/>
    <n v="14.721737893979743"/>
    <n v="1.0991130610323385"/>
    <n v="0.19904140678326401"/>
    <n v="1"/>
    <n v="14.721737893979743"/>
    <n v="1.1237154369612878"/>
    <n v="0.20349671869677124"/>
    <s v="4a, 7a, 5, 8a"/>
    <n v="0.18109275"/>
    <s v="derived (7a)"/>
    <n v="6.7926762940735186E-2"/>
    <s v="Derived (8a)"/>
    <s v="Y"/>
    <s v="Pos"/>
    <s v="Y"/>
    <s v="Transit use (probability)"/>
    <s v="household"/>
    <s v="binary"/>
    <s v="Disaggregate"/>
    <s v="General"/>
    <s v="USA"/>
    <s v="15 cities"/>
    <s v="varies"/>
    <x v="2"/>
    <x v="2"/>
    <n v="62011"/>
    <x v="0"/>
    <n v="0"/>
    <n v="1"/>
    <x v="0"/>
    <s v="PT-Design"/>
    <s v="Four-way intersection density"/>
    <x v="0"/>
    <s v="logistic"/>
    <s v="no transit trip"/>
    <n v="7.4999999999999997E-3"/>
    <n v="1.0075281954445339"/>
    <m/>
    <s v="Derived (4a)"/>
    <n v="2.6659999999999999"/>
    <m/>
  </r>
  <r>
    <n v="71"/>
    <s v="Chao. et al. 2016"/>
    <n v="71.3"/>
    <x v="300"/>
    <s v="Table 5"/>
    <x v="0"/>
    <x v="0"/>
    <x v="1"/>
    <n v="4.9702463302186993E-2"/>
    <n v="20.119727143503535"/>
    <s v="71.3Emp_Den"/>
    <n v="1"/>
    <n v="20.119727143503535"/>
    <n v="0.37214243954882059"/>
    <n v="6.7394995802291413E-2"/>
    <e v="#N/A"/>
    <e v="#N/A"/>
    <e v="#N/A"/>
    <e v="#N/A"/>
    <e v="#N/A"/>
    <e v="#N/A"/>
    <e v="#N/A"/>
    <e v="#N/A"/>
    <n v="1"/>
    <n v="20.119727143503535"/>
    <n v="0.31094082451884197"/>
    <n v="5.6311383320362285E-2"/>
    <n v="1"/>
    <n v="20.119727143503535"/>
    <n v="0.89019124619749457"/>
    <n v="0.16121363468636626"/>
    <n v="1"/>
    <n v="20.119727143503535"/>
    <n v="0.30845662594149209"/>
    <n v="5.5861494958004222E-2"/>
    <n v="5"/>
    <n v="0.18110000000000001"/>
    <s v="Source"/>
    <m/>
    <m/>
    <s v="Y"/>
    <s v="Pos"/>
    <s v="Y"/>
    <s v="Ridership"/>
    <s v="boarding"/>
    <s v="Continuous"/>
    <s v="Aggregate"/>
    <s v="General"/>
    <s v="USA"/>
    <s v="Baltimore"/>
    <n v="2011"/>
    <x v="0"/>
    <x v="2"/>
    <n v="46"/>
    <x v="0"/>
    <n v="0"/>
    <n v="1"/>
    <x v="0"/>
    <s v="Density"/>
    <s v="Employment density"/>
    <x v="1"/>
    <s v="OLS"/>
    <m/>
    <n v="1.0000000000000001E-5"/>
    <m/>
    <m/>
    <s v=""/>
    <s v=""/>
    <m/>
  </r>
  <r>
    <n v="65"/>
    <s v="Sung et al. 2014"/>
    <n v="65.599999999999994"/>
    <x v="301"/>
    <s v="Table 3 p. 139 (250m buffer)"/>
    <x v="0"/>
    <x v="0"/>
    <x v="1"/>
    <n v="4.1897297297297284E-2"/>
    <n v="23.867888014449758"/>
    <s v="65.6Pop_Den"/>
    <n v="0.5"/>
    <n v="11.933944007224879"/>
    <n v="0.24175930319036137"/>
    <n v="4.4973032616683777E-2"/>
    <e v="#N/A"/>
    <e v="#N/A"/>
    <e v="#N/A"/>
    <e v="#N/A"/>
    <e v="#N/A"/>
    <e v="#N/A"/>
    <e v="#N/A"/>
    <e v="#N/A"/>
    <n v="0.5"/>
    <n v="11.933944007224879"/>
    <n v="0.18846255146051624"/>
    <n v="3.5058557672891066E-2"/>
    <e v="#N/A"/>
    <e v="#N/A"/>
    <e v="#N/A"/>
    <e v="#N/A"/>
    <n v="0.5"/>
    <n v="11.933944007224879"/>
    <n v="0.18289814324803597"/>
    <n v="3.4023444199572636E-2"/>
    <s v="6e, 8a, 5"/>
    <n v="0.18602399999999997"/>
    <s v="Derived (6e)"/>
    <n v="4.1897297297297284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Residential density"/>
    <x v="2"/>
    <s v="OLS"/>
    <m/>
    <n v="2.0219999999999998"/>
    <m/>
    <m/>
    <s v=""/>
    <n v="4.4400000000000004"/>
    <m/>
  </r>
  <r>
    <n v="65"/>
    <s v="Sung et al. 2014"/>
    <n v="65.599999999999994"/>
    <x v="302"/>
    <s v="Table 3 p. 139 (250m buffer)"/>
    <x v="0"/>
    <x v="0"/>
    <x v="1"/>
    <n v="3.4512750455373407E-2"/>
    <n v="28.974798786119539"/>
    <s v="65.6Pop_Den"/>
    <n v="0.5"/>
    <n v="14.48739939305977"/>
    <n v="0.29348751596171246"/>
    <n v="5.560854708684547E-2"/>
    <e v="#N/A"/>
    <e v="#N/A"/>
    <e v="#N/A"/>
    <e v="#N/A"/>
    <e v="#N/A"/>
    <e v="#N/A"/>
    <e v="#N/A"/>
    <e v="#N/A"/>
    <n v="0.5"/>
    <n v="14.48739939305977"/>
    <n v="0.22878708430260941"/>
    <n v="4.3349432798236921E-2"/>
    <e v="#N/A"/>
    <e v="#N/A"/>
    <e v="#N/A"/>
    <e v="#N/A"/>
    <n v="0.5"/>
    <n v="14.48739939305977"/>
    <n v="0.2220320832642754"/>
    <n v="4.2069528976498585E-2"/>
    <s v="6e, 8a, 5"/>
    <n v="0.189475"/>
    <s v="Derived (6e)"/>
    <n v="3.4512750455373407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Small-scale nieghbourhood living density"/>
    <x v="2"/>
    <s v="OLS"/>
    <m/>
    <n v="2.915"/>
    <m/>
    <m/>
    <s v=""/>
    <n v="5.49"/>
    <m/>
  </r>
  <r>
    <n v="50"/>
    <s v="Schneider et al. 2017"/>
    <n v="50.1"/>
    <x v="303"/>
    <s v="Table 3 (final model)"/>
    <x v="0"/>
    <x v="0"/>
    <x v="1"/>
    <n v="7.9336709847607212E-2"/>
    <n v="12.604505555131235"/>
    <s v="50.1Pop_Den"/>
    <n v="1"/>
    <n v="12.604505555131235"/>
    <n v="0.25534362137301297"/>
    <n v="4.8649987630214109E-2"/>
    <e v="#N/A"/>
    <e v="#N/A"/>
    <e v="#N/A"/>
    <e v="#N/A"/>
    <e v="#N/A"/>
    <e v="#N/A"/>
    <e v="#N/A"/>
    <e v="#N/A"/>
    <n v="1"/>
    <n v="12.604505555131235"/>
    <n v="0.19905215537965953"/>
    <n v="3.7924914062534613E-2"/>
    <n v="1"/>
    <n v="12.604505555131235"/>
    <n v="0.6772669290737372"/>
    <n v="0.12903799023691909"/>
    <e v="#N/A"/>
    <e v="#N/A"/>
    <e v="#N/A"/>
    <e v="#N/A"/>
    <s v="4a, 5, 7a"/>
    <n v="0.19052752274999998"/>
    <s v="derived (7a)"/>
    <m/>
    <m/>
    <s v="Y"/>
    <s v="Pos"/>
    <s v="Y"/>
    <s v="mode choice (probability)"/>
    <s v="trip"/>
    <s v="categorical"/>
    <s v="Aggregate"/>
    <s v="Work"/>
    <s v="USA"/>
    <s v="varies"/>
    <s v="2009 - 2013"/>
    <x v="2"/>
    <x v="2"/>
    <n v="5000"/>
    <x v="1"/>
    <n v="0"/>
    <n v="1"/>
    <x v="0"/>
    <s v="Density"/>
    <s v="Population density"/>
    <x v="2"/>
    <s v="Multinomial logistic (fractional)"/>
    <s v="automobile"/>
    <n v="2.63E-2"/>
    <n v="1.0266488969479457"/>
    <m/>
    <s v="Derived (4a)"/>
    <s v=""/>
    <m/>
  </r>
  <r>
    <n v="2"/>
    <s v="Cervero 2006"/>
    <n v="2.2000000000000002"/>
    <x v="304"/>
    <s v="Table 1 p. 290"/>
    <x v="1"/>
    <x v="0"/>
    <x v="1"/>
    <n v="7.9336709847607212E-2"/>
    <n v="12.604505555131235"/>
    <s v="2.2Pop_Den"/>
    <n v="1"/>
    <n v="12.604505555131235"/>
    <n v="0.25534362137301297"/>
    <n v="4.9025975303618491E-2"/>
    <n v="1"/>
    <n v="12.604505555131235"/>
    <n v="5.6277914737140847E-2"/>
    <n v="1.0805359629531042E-2"/>
    <n v="1"/>
    <n v="12.604505555131235"/>
    <n v="0.71038280977910429"/>
    <n v="0.13639349947758803"/>
    <e v="#N/A"/>
    <e v="#N/A"/>
    <e v="#N/A"/>
    <e v="#N/A"/>
    <e v="#N/A"/>
    <e v="#N/A"/>
    <e v="#N/A"/>
    <e v="#N/A"/>
    <n v="1"/>
    <n v="12.604505555131235"/>
    <n v="0.19317508622441926"/>
    <n v="3.7089616555088495E-2"/>
    <s v="6a"/>
    <n v="0.192"/>
    <s v="Source (6a)"/>
    <m/>
    <m/>
    <s v="Y"/>
    <s v="Pos"/>
    <s v="Y"/>
    <s v="Ridership"/>
    <s v="boarding"/>
    <s v="Continuous"/>
    <s v="Aggregate"/>
    <s v="General"/>
    <s v="USA, Canada"/>
    <s v="varies"/>
    <n v="1998"/>
    <x v="1"/>
    <x v="1"/>
    <n v="225"/>
    <x v="0"/>
    <n v="0"/>
    <n v="0"/>
    <x v="1"/>
    <s v="Density"/>
    <s v="Population Density"/>
    <x v="2"/>
    <s v="OLS"/>
    <m/>
    <s v=""/>
    <m/>
    <m/>
    <s v=""/>
    <s v=""/>
    <m/>
  </r>
  <r>
    <n v="64"/>
    <s v="Currie et al. 2011"/>
    <n v="64.099999999999994"/>
    <x v="305"/>
    <s v="Table 5 p. 555"/>
    <x v="0"/>
    <x v="0"/>
    <x v="1"/>
    <n v="6.2554952233216887E-2"/>
    <n v="15.985944586318407"/>
    <s v="64.1Emp_Den"/>
    <n v="1"/>
    <n v="15.985944586318407"/>
    <n v="0.29568236062116199"/>
    <n v="5.783823011958221E-2"/>
    <e v="#N/A"/>
    <e v="#N/A"/>
    <e v="#N/A"/>
    <e v="#N/A"/>
    <e v="#N/A"/>
    <e v="#N/A"/>
    <e v="#N/A"/>
    <e v="#N/A"/>
    <n v="1"/>
    <n v="15.985944586318407"/>
    <n v="0.24705517897579188"/>
    <n v="4.8326299424213064E-2"/>
    <n v="1"/>
    <n v="15.985944586318407"/>
    <n v="0.70729328640690736"/>
    <n v="0.13835316985192672"/>
    <e v="#N/A"/>
    <e v="#N/A"/>
    <e v="#N/A"/>
    <e v="#N/A"/>
    <s v="6c, 8a"/>
    <n v="0.19560933563326918"/>
    <s v="derived (6c)"/>
    <n v="6.2554952233216887E-2"/>
    <s v="Derived (8a)"/>
    <s v="Y"/>
    <s v="Pos"/>
    <s v="Y"/>
    <s v="Ridership"/>
    <s v="BRK"/>
    <s v="Continuous"/>
    <s v="Aggregate"/>
    <s v="General"/>
    <s v="Australia, North America, Europe"/>
    <s v="varies"/>
    <s v="2003 - 2009"/>
    <x v="2"/>
    <x v="2"/>
    <n v="57"/>
    <x v="1"/>
    <n v="0"/>
    <n v="1"/>
    <x v="0"/>
    <s v="Density"/>
    <s v="Job density"/>
    <x v="1"/>
    <s v="OLS"/>
    <m/>
    <n v="25.643000000000001"/>
    <m/>
    <m/>
    <s v=""/>
    <n v="3.1269999999999998"/>
    <m/>
  </r>
  <r>
    <n v="32"/>
    <s v="Chakraborty and Mishra 2012"/>
    <n v="32.1"/>
    <x v="306"/>
    <s v="Table 4 - Model I p. 10"/>
    <x v="0"/>
    <x v="0"/>
    <x v="1"/>
    <n v="2.0315119604762753E-2"/>
    <n v="49.224420995560187"/>
    <s v="32.1Emp_Den"/>
    <n v="1"/>
    <n v="49.224420995560187"/>
    <n v="0.91047438089043953"/>
    <n v="0.17904511274626025"/>
    <e v="#N/A"/>
    <e v="#N/A"/>
    <e v="#N/A"/>
    <e v="#N/A"/>
    <e v="#N/A"/>
    <e v="#N/A"/>
    <e v="#N/A"/>
    <e v="#N/A"/>
    <n v="1"/>
    <n v="49.224420995560187"/>
    <n v="0.76074004093858716"/>
    <n v="0.14959980122365926"/>
    <n v="1"/>
    <n v="49.224420995560187"/>
    <n v="2.1779196286733251"/>
    <n v="0.4282886741818519"/>
    <e v="#N/A"/>
    <e v="#N/A"/>
    <e v="#N/A"/>
    <e v="#N/A"/>
    <s v="6c, 8a, 5"/>
    <n v="0.19665035777410345"/>
    <s v="derived (6c)"/>
    <n v="2.0315119604762753E-2"/>
    <s v="Derived (8a)"/>
    <s v="Y"/>
    <s v="Pos"/>
    <s v="Y"/>
    <s v="Ridership"/>
    <s v="boarding + alighting"/>
    <s v="Continuous"/>
    <s v="Aggregate"/>
    <s v="General"/>
    <s v="USA"/>
    <s v="Maryland"/>
    <n v="2000"/>
    <x v="1"/>
    <x v="2"/>
    <s v="not stated"/>
    <x v="1"/>
    <n v="0"/>
    <n v="1"/>
    <x v="0"/>
    <s v="Density"/>
    <s v="Employment density"/>
    <x v="1"/>
    <s v="OLS"/>
    <m/>
    <n v="0.78920000000000001"/>
    <m/>
    <m/>
    <s v=""/>
    <n v="9.68"/>
    <m/>
  </r>
  <r>
    <n v="70"/>
    <s v="Guerra et al. 2012"/>
    <n v="70.13"/>
    <x v="307"/>
    <s v="Table 5 p. 9 (model 3"/>
    <x v="0"/>
    <x v="0"/>
    <x v="1"/>
    <n v="5.1030927835051552E-2"/>
    <n v="19.595959595959595"/>
    <s v="70.13Emp_Den"/>
    <n v="1"/>
    <n v="19.595959595959595"/>
    <n v="0.36245462760637875"/>
    <n v="7.1766016266062993E-2"/>
    <e v="#N/A"/>
    <e v="#N/A"/>
    <e v="#N/A"/>
    <e v="#N/A"/>
    <e v="#N/A"/>
    <e v="#N/A"/>
    <e v="#N/A"/>
    <e v="#N/A"/>
    <n v="1"/>
    <n v="19.595959595959595"/>
    <n v="0.30284624590314191"/>
    <n v="5.9963556688822098E-2"/>
    <e v="#N/A"/>
    <e v="#N/A"/>
    <e v="#N/A"/>
    <e v="#N/A"/>
    <n v="1"/>
    <n v="19.595959595959595"/>
    <n v="0.30042671731794401"/>
    <n v="5.9484490028952917E-2"/>
    <s v="6a, 8a, 5"/>
    <n v="0.19800000000000001"/>
    <s v="Source (6a)"/>
    <n v="5.1030927835051552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0"/>
    <n v="0"/>
    <n v="0"/>
    <x v="1"/>
    <s v="Density"/>
    <s v="Job density"/>
    <x v="1"/>
    <s v="OLS"/>
    <m/>
    <n v="0.19800000000000001"/>
    <m/>
    <m/>
    <s v=""/>
    <n v="3.88"/>
    <m/>
  </r>
  <r>
    <n v="39"/>
    <s v="de Grange et al. 2012"/>
    <n v="39.1"/>
    <x v="308"/>
    <s v="Table 1 p. 14, Model 4"/>
    <x v="0"/>
    <x v="0"/>
    <x v="1"/>
    <n v="9.1999999999999998E-2"/>
    <n v="10.869565217391305"/>
    <s v="39.1Pop_Den"/>
    <n v="1"/>
    <n v="10.869565217391305"/>
    <n v="0.22019698695986961"/>
    <n v="4.3819200405014053E-2"/>
    <e v="#N/A"/>
    <e v="#N/A"/>
    <e v="#N/A"/>
    <e v="#N/A"/>
    <e v="#N/A"/>
    <e v="#N/A"/>
    <e v="#N/A"/>
    <e v="#N/A"/>
    <n v="1"/>
    <n v="10.869565217391305"/>
    <n v="0.17165372930322689"/>
    <n v="3.4159092131342154E-2"/>
    <n v="1"/>
    <n v="10.869565217391305"/>
    <n v="0.58404488957938117"/>
    <n v="0.11622493302629686"/>
    <e v="#N/A"/>
    <e v="#N/A"/>
    <e v="#N/A"/>
    <e v="#N/A"/>
    <s v="6a, 8a, 8b"/>
    <n v="0.19900000000000001"/>
    <s v="Source (6a)"/>
    <n v="9.1999999999999998E-2"/>
    <s v="Derived (8a)"/>
    <s v="Y"/>
    <s v="Pos"/>
    <s v="Y"/>
    <s v="Ridership"/>
    <s v="trip"/>
    <s v="Continuous"/>
    <s v="Aggregate"/>
    <s v="General"/>
    <s v="Global"/>
    <s v="varies"/>
    <s v="2000 - 2009"/>
    <x v="2"/>
    <x v="2"/>
    <n v="41"/>
    <x v="1"/>
    <n v="0"/>
    <n v="1"/>
    <x v="0"/>
    <s v="Density"/>
    <s v="Population density"/>
    <x v="2"/>
    <s v="OLS"/>
    <m/>
    <n v="0.19900000000000001"/>
    <m/>
    <m/>
    <s v=""/>
    <n v="2.1630434782608696"/>
    <s v="derived (8b)"/>
  </r>
  <r>
    <n v="62"/>
    <s v="Currie and Delbosc 2013"/>
    <n v="62.1"/>
    <x v="309"/>
    <s v="Table 5 p. 57"/>
    <x v="0"/>
    <x v="0"/>
    <x v="1"/>
    <n v="3.8405759702725015E-2"/>
    <n v="26.037761204058327"/>
    <s v="62.1Emp_Den"/>
    <n v="1"/>
    <n v="26.037761204058327"/>
    <n v="0.48160474074801907"/>
    <n v="9.5996294953831704E-2"/>
    <e v="#N/A"/>
    <e v="#N/A"/>
    <e v="#N/A"/>
    <e v="#N/A"/>
    <e v="#N/A"/>
    <e v="#N/A"/>
    <e v="#N/A"/>
    <e v="#N/A"/>
    <n v="1"/>
    <n v="26.037761204058327"/>
    <n v="0.40240122938390832"/>
    <n v="8.0208984333759462E-2"/>
    <e v="#N/A"/>
    <e v="#N/A"/>
    <e v="#N/A"/>
    <e v="#N/A"/>
    <e v="#N/A"/>
    <e v="#N/A"/>
    <e v="#N/A"/>
    <e v="#N/A"/>
    <s v="6c, 5, 8a"/>
    <n v="0.19932589285714283"/>
    <s v="derived (6c)"/>
    <n v="3.8405759702725015E-2"/>
    <s v="Derived (8a)"/>
    <s v="Y"/>
    <s v="Pos"/>
    <s v="Y"/>
    <s v="Ridership"/>
    <s v="BVK"/>
    <s v="Continuous"/>
    <s v="Aggregate"/>
    <s v="General"/>
    <s v="varies"/>
    <s v="varies"/>
    <s v="2001 - 2009"/>
    <x v="2"/>
    <x v="2"/>
    <n v="91"/>
    <x v="1"/>
    <n v="0"/>
    <n v="0"/>
    <x v="1"/>
    <s v="Density"/>
    <s v="Employment density"/>
    <x v="1"/>
    <s v="OLS"/>
    <m/>
    <n v="0.3"/>
    <m/>
    <m/>
    <s v=""/>
    <n v="5.19"/>
    <m/>
  </r>
  <r>
    <n v="91"/>
    <s v="Verbas et al. 2015"/>
    <n v="91.1"/>
    <x v="310"/>
    <s v="Table 2 p. 12"/>
    <x v="0"/>
    <x v="0"/>
    <x v="1"/>
    <n v="1.1212255772646538E-2"/>
    <n v="89.188118811881182"/>
    <s v="91.1Local_Access"/>
    <n v="0.33333333333333331"/>
    <n v="29.729372937293725"/>
    <n v="1.4587593449969221E-3"/>
    <n v="2.9466938768937828E-4"/>
    <e v="#N/A"/>
    <e v="#N/A"/>
    <e v="#N/A"/>
    <e v="#N/A"/>
    <e v="#N/A"/>
    <e v="#N/A"/>
    <e v="#N/A"/>
    <e v="#N/A"/>
    <n v="0.33333333333333331"/>
    <n v="29.729372937293725"/>
    <n v="8.026533743888157E-4"/>
    <n v="1.6213598162654079E-4"/>
    <n v="0.33333333333333331"/>
    <n v="29.729372937293725"/>
    <n v="0.10587223535771499"/>
    <n v="2.1386191542258428E-2"/>
    <e v="#N/A"/>
    <e v="#N/A"/>
    <e v="#N/A"/>
    <e v="#N/A"/>
    <s v="8a"/>
    <n v="0.20200000000000001"/>
    <s v="Source"/>
    <n v="1.1212255772646538E-2"/>
    <s v="Derived (8a)"/>
    <s v="Y"/>
    <s v="Pos"/>
    <s v="Y"/>
    <s v="Ridership"/>
    <s v="boarding"/>
    <s v="Continuous"/>
    <s v="Aggregate"/>
    <s v="General"/>
    <s v="USA"/>
    <s v="Chicago"/>
    <s v="2009 - 2010"/>
    <x v="2"/>
    <x v="2"/>
    <n v="92784"/>
    <x v="1"/>
    <n v="0"/>
    <n v="1"/>
    <x v="0"/>
    <s v="PT-Access"/>
    <s v="Walkscore"/>
    <x v="5"/>
    <s v="OLS"/>
    <m/>
    <s v=""/>
    <m/>
    <m/>
    <s v=""/>
    <n v="18.015999999999998"/>
    <m/>
  </r>
  <r>
    <n v="127"/>
    <s v="Bordoloi et al. 2013"/>
    <n v="127.2"/>
    <x v="311"/>
    <s v="Table 4 p. 571"/>
    <x v="0"/>
    <x v="0"/>
    <x v="1"/>
    <n v="8.0974842767295593E-2"/>
    <n v="12.349514563106796"/>
    <s v="127.2Mix_Land"/>
    <n v="1"/>
    <n v="12.349514563106796"/>
    <n v="0.16758019613855801"/>
    <n v="3.4521520404542948E-2"/>
    <e v="#N/A"/>
    <e v="#N/A"/>
    <e v="#N/A"/>
    <e v="#N/A"/>
    <e v="#N/A"/>
    <e v="#N/A"/>
    <e v="#N/A"/>
    <e v="#N/A"/>
    <n v="1"/>
    <n v="12.349514563106796"/>
    <n v="0.14305995571101479"/>
    <n v="2.9470350876469046E-2"/>
    <e v="#N/A"/>
    <e v="#N/A"/>
    <e v="#N/A"/>
    <e v="#N/A"/>
    <e v="#N/A"/>
    <e v="#N/A"/>
    <e v="#N/A"/>
    <e v="#N/A"/>
    <s v="8a, SS calculated as: population/average household size *1% (stated sample size)"/>
    <n v="0.20599999999999999"/>
    <s v="Source"/>
    <n v="8.0974842767295593E-2"/>
    <s v="Derived (8a)"/>
    <s v="Y"/>
    <s v="Pos"/>
    <s v="Y"/>
    <s v="Ridership"/>
    <m/>
    <s v="Count"/>
    <s v="Disaggregate"/>
    <s v="General"/>
    <s v="India"/>
    <s v="Agartala"/>
    <n v="2012"/>
    <x v="0"/>
    <x v="2"/>
    <n v="816"/>
    <x v="1"/>
    <n v="0"/>
    <n v="0"/>
    <x v="1"/>
    <s v="Diversity"/>
    <s v="Entropy ( 0 - 1); 0 = homoegoeous"/>
    <x v="4"/>
    <s v="OLS"/>
    <m/>
    <n v="5.7000000000000002E-2"/>
    <m/>
    <m/>
    <m/>
    <n v="2.544"/>
    <m/>
  </r>
  <r>
    <n v="70"/>
    <s v="Guerra et al. 2012"/>
    <n v="70.099999999999994"/>
    <x v="312"/>
    <s v="Table 2 p. 7 (0.25 mi buffer)"/>
    <x v="0"/>
    <x v="0"/>
    <x v="1"/>
    <n v="3.4387203231752414E-2"/>
    <n v="29.080585392784176"/>
    <s v="70.1Pop_Den"/>
    <n v="1"/>
    <n v="29.080585392784176"/>
    <n v="0.589118069991865"/>
    <n v="0.12195389925785419"/>
    <e v="#N/A"/>
    <e v="#N/A"/>
    <e v="#N/A"/>
    <e v="#N/A"/>
    <e v="#N/A"/>
    <e v="#N/A"/>
    <e v="#N/A"/>
    <e v="#N/A"/>
    <n v="1"/>
    <n v="29.080585392784176"/>
    <n v="0.45924476583529611"/>
    <n v="9.5068701437299188E-2"/>
    <e v="#N/A"/>
    <e v="#N/A"/>
    <e v="#N/A"/>
    <e v="#N/A"/>
    <e v="#N/A"/>
    <e v="#N/A"/>
    <e v="#N/A"/>
    <e v="#N/A"/>
    <s v="6c, 10, 5"/>
    <n v="0.20701096345514952"/>
    <s v="derived (6c)"/>
    <n v="3.4387203231752414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Population density"/>
    <x v="2"/>
    <s v="OLS"/>
    <m/>
    <n v="0.33800000000000002"/>
    <m/>
    <m/>
    <s v=""/>
    <n v="6.02"/>
    <m/>
  </r>
  <r>
    <n v="72"/>
    <s v="Bhattacharya 2013"/>
    <n v="72.3"/>
    <x v="313"/>
    <s v="Table 3.4 p. 66"/>
    <x v="0"/>
    <x v="0"/>
    <x v="1"/>
    <n v="0.14526459969932454"/>
    <n v="6.8839896442068254"/>
    <s v="72.3Pop_Den"/>
    <n v="1"/>
    <n v="6.8839896442068254"/>
    <n v="0.13945670756839046"/>
    <n v="2.9285908589361996E-2"/>
    <e v="#N/A"/>
    <e v="#N/A"/>
    <e v="#N/A"/>
    <e v="#N/A"/>
    <e v="#N/A"/>
    <e v="#N/A"/>
    <e v="#N/A"/>
    <e v="#N/A"/>
    <n v="1"/>
    <n v="6.8839896442068254"/>
    <n v="0.10871294953198639"/>
    <n v="2.2829719401717141E-2"/>
    <n v="1"/>
    <n v="6.8839896442068254"/>
    <n v="0.36989142538870684"/>
    <n v="7.7677199331628435E-2"/>
    <e v="#N/A"/>
    <e v="#N/A"/>
    <e v="#N/A"/>
    <e v="#N/A"/>
    <s v="4b, 8a, 8b"/>
    <n v="0.21"/>
    <s v="Source"/>
    <n v="0.14526459969932454"/>
    <s v="Derived (8a)"/>
    <s v="N"/>
    <s v="Pos"/>
    <s v="insignificant"/>
    <s v="Transit users"/>
    <s v="individual"/>
    <s v="Count"/>
    <s v="Aggregate"/>
    <s v="General"/>
    <s v="USA"/>
    <s v="Atlanta"/>
    <n v="2009"/>
    <x v="1"/>
    <x v="2"/>
    <n v="1298"/>
    <x v="1"/>
    <n v="0"/>
    <n v="1"/>
    <x v="0"/>
    <s v="Density"/>
    <s v="Population density"/>
    <x v="2"/>
    <s v="Negative binomial regression"/>
    <m/>
    <n v="3.7781599999999999E-2"/>
    <m/>
    <n v="1.0385043987484257"/>
    <s v="Derived (4b)"/>
    <n v="1.4456378252834332"/>
    <s v="derived (8b)"/>
  </r>
  <r>
    <n v="91"/>
    <s v="Verbas et al. 2015"/>
    <n v="91.1"/>
    <x v="314"/>
    <s v="Table 2 p. 13 (medium term elasticity)"/>
    <x v="0"/>
    <x v="0"/>
    <x v="1"/>
    <n v="1.1194029850746268E-2"/>
    <n v="89.333333333333343"/>
    <s v="91.1Local_Access"/>
    <n v="0.33333333333333331"/>
    <n v="29.777777777777779"/>
    <n v="1.4611344712247148E-3"/>
    <n v="3.0683823895719011E-4"/>
    <e v="#N/A"/>
    <e v="#N/A"/>
    <e v="#N/A"/>
    <e v="#N/A"/>
    <e v="#N/A"/>
    <e v="#N/A"/>
    <e v="#N/A"/>
    <e v="#N/A"/>
    <n v="0.33333333333333331"/>
    <n v="29.777777777777779"/>
    <n v="8.0396024045131993E-4"/>
    <n v="1.6883165049477717E-4"/>
    <n v="0.33333333333333331"/>
    <n v="29.777777777777779"/>
    <n v="0.1060446146633596"/>
    <n v="2.2269369079305514E-2"/>
    <e v="#N/A"/>
    <e v="#N/A"/>
    <e v="#N/A"/>
    <e v="#N/A"/>
    <s v="8a"/>
    <n v="0.21"/>
    <s v="Source"/>
    <n v="1.1194029850746268E-2"/>
    <s v="Derived (8a)"/>
    <s v="Y"/>
    <s v="Pos"/>
    <s v="Y"/>
    <s v="Ridership"/>
    <s v="boarding"/>
    <s v="Continuous"/>
    <s v="Aggregate"/>
    <s v="General"/>
    <s v="USA"/>
    <s v="Chicago"/>
    <s v="2009 - 2010"/>
    <x v="2"/>
    <x v="2"/>
    <n v="23196"/>
    <x v="1"/>
    <n v="0"/>
    <n v="1"/>
    <x v="0"/>
    <s v="PT-Access"/>
    <s v="Walkscore"/>
    <x v="5"/>
    <s v="OLS"/>
    <m/>
    <s v=""/>
    <m/>
    <m/>
    <s v=""/>
    <n v="18.760000000000002"/>
    <m/>
  </r>
  <r>
    <n v="155"/>
    <s v="Zhao et al. 2018"/>
    <n v="155.1"/>
    <x v="315"/>
    <s v="Table 3 p. 1183 - DR Model 1 (only) "/>
    <x v="0"/>
    <x v="0"/>
    <x v="1"/>
    <n v="0.11723419349117675"/>
    <n v="8.5299345713097061"/>
    <s v="155.1Emp_Den"/>
    <n v="1"/>
    <n v="8.5299345713097061"/>
    <n v="0.15777304721470758"/>
    <n v="3.3293512700750871E-2"/>
    <e v="#N/A"/>
    <e v="#N/A"/>
    <e v="#N/A"/>
    <e v="#N/A"/>
    <e v="#N/A"/>
    <e v="#N/A"/>
    <e v="#N/A"/>
    <e v="#N/A"/>
    <n v="1"/>
    <n v="8.5299345713097061"/>
    <n v="0.13182608639656521"/>
    <n v="2.7818144855639115E-2"/>
    <e v="#N/A"/>
    <e v="#N/A"/>
    <e v="#N/A"/>
    <e v="#N/A"/>
    <n v="1"/>
    <n v="8.5299345713097061"/>
    <n v="0.13077288864811673"/>
    <n v="2.7595897436112172E-2"/>
    <s v="6c, 8a"/>
    <n v="0.21102154828411815"/>
    <s v="derived (6c)"/>
    <n v="0.11723419349117675"/>
    <s v="Derived (8a)"/>
    <s v="N"/>
    <s v="Pos"/>
    <s v="insignificant"/>
    <s v="Ridership"/>
    <s v="daily ridership"/>
    <s v="Count"/>
    <s v="Aggregate"/>
    <s v="Weekday"/>
    <s v="China"/>
    <s v="varies"/>
    <n v="2016"/>
    <x v="0"/>
    <x v="0"/>
    <n v="109"/>
    <x v="0"/>
    <n v="0"/>
    <n v="0"/>
    <x v="1"/>
    <s v="Density"/>
    <s v="Weighted job"/>
    <x v="1"/>
    <s v="OLS"/>
    <m/>
    <n v="2.74"/>
    <m/>
    <m/>
    <m/>
    <n v="1.8"/>
    <s v="source"/>
  </r>
  <r>
    <n v="65"/>
    <s v="Sung et al. 2014"/>
    <n v="65.599999999999994"/>
    <x v="316"/>
    <s v="Table 3 p. 139 (250m buffer)"/>
    <x v="0"/>
    <x v="0"/>
    <x v="1"/>
    <n v="7.0807999999999996E-2"/>
    <n v="14.122698000225965"/>
    <s v="65.6Mix_House"/>
    <n v="1"/>
    <n v="14.122698000225965"/>
    <n v="1.6632294505729122"/>
    <n v="0.3533098528085003"/>
    <e v="#N/A"/>
    <e v="#N/A"/>
    <e v="#N/A"/>
    <e v="#N/A"/>
    <e v="#N/A"/>
    <e v="#N/A"/>
    <e v="#N/A"/>
    <e v="#N/A"/>
    <n v="1"/>
    <n v="14.122698000225965"/>
    <n v="1.6632294505729126"/>
    <n v="0.35330985280850041"/>
    <e v="#N/A"/>
    <e v="#N/A"/>
    <e v="#N/A"/>
    <e v="#N/A"/>
    <n v="1"/>
    <n v="14.122698000225965"/>
    <n v="1.6961490546581441"/>
    <n v="0.36030276678670159"/>
    <s v="6e, 8a, 5"/>
    <n v="0.212424"/>
    <s v="Derived (6e)"/>
    <n v="7.0807999999999996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0.42399999999999999"/>
    <m/>
    <m/>
    <s v=""/>
    <n v="3"/>
    <m/>
  </r>
  <r>
    <n v="55"/>
    <s v="Marshall and Garrick 2010"/>
    <n v="55.1"/>
    <x v="317"/>
    <s v="Table 2 p. 110"/>
    <x v="0"/>
    <x v="0"/>
    <x v="1"/>
    <n v="2.729376E-2"/>
    <n v="36.638411124007831"/>
    <s v="55.1Safety"/>
    <n v="0.25"/>
    <n v="9.1596027810019578"/>
    <n v="0.2314325931176561"/>
    <n v="4.9269992091301465E-2"/>
    <e v="#N/A"/>
    <e v="#N/A"/>
    <e v="#N/A"/>
    <e v="#N/A"/>
    <e v="#N/A"/>
    <e v="#N/A"/>
    <e v="#N/A"/>
    <e v="#N/A"/>
    <n v="0.25"/>
    <n v="9.1596027810019578"/>
    <n v="0.2314325931176561"/>
    <n v="4.9269992091301465E-2"/>
    <n v="0.25"/>
    <n v="9.1596027810019578"/>
    <n v="0.23143259311765607"/>
    <n v="4.9269992091301458E-2"/>
    <n v="0.25"/>
    <n v="9.1596027810019578"/>
    <n v="0.2314325931176561"/>
    <n v="4.9269992091301465E-2"/>
    <s v="4a, 8a, 7a"/>
    <n v="0.21289132799999999"/>
    <s v="derived (7a)"/>
    <n v="2.729376E-2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% curbs"/>
    <x v="10"/>
    <s v="Multinomial logistic"/>
    <s v="automobile"/>
    <n v="0.28079999999999999"/>
    <n v="1.3241887397017764"/>
    <m/>
    <s v="Derived (4a)"/>
    <n v="7.8"/>
    <m/>
  </r>
  <r>
    <n v="110"/>
    <s v="Chapman and Frank 2004"/>
    <n v="110.1"/>
    <x v="318"/>
    <s v="Table 105 p. 237"/>
    <x v="1"/>
    <x v="0"/>
    <x v="1"/>
    <n v="4.6555416234905493E-2"/>
    <n v="21.479777883507307"/>
    <s v="110.1Local_Access"/>
    <n v="0.5"/>
    <n v="10.739888941753653"/>
    <n v="5.269843192137779E-4"/>
    <n v="1.1236560243261706E-4"/>
    <n v="0.5"/>
    <n v="10.739888941753653"/>
    <n v="0.3392126237175252"/>
    <n v="7.2328206793011218E-2"/>
    <n v="0.5"/>
    <n v="10.739888941753653"/>
    <n v="0.52905348092462234"/>
    <n v="0.11280679696856913"/>
    <e v="#N/A"/>
    <e v="#N/A"/>
    <e v="#N/A"/>
    <e v="#N/A"/>
    <n v="0.5"/>
    <n v="10.739888941753653"/>
    <n v="3.824688977313391E-2"/>
    <n v="8.1551474187009001E-3"/>
    <n v="0.5"/>
    <n v="10.739888941753653"/>
    <n v="3.1954268297719631E-4"/>
    <n v="6.8134107157563959E-5"/>
    <s v="4a, 7a, 8a"/>
    <n v="0.21322380635586716"/>
    <s v="Derived (7a); (used average mode shares p. 14 for elasticity calc as model-specific means only given for relative trip time)"/>
    <n v="4.6555416234905493E-2"/>
    <s v="Derived (8a)"/>
    <s v="Y"/>
    <s v="Pos"/>
    <s v="Y"/>
    <s v="mode choice (probability)"/>
    <s v="trip"/>
    <s v="categorical"/>
    <s v="Aggregate"/>
    <s v="Work"/>
    <s v="USA"/>
    <s v="Atlanta"/>
    <s v="2001/2001"/>
    <x v="2"/>
    <x v="1"/>
    <n v="4140"/>
    <x v="0"/>
    <n v="0"/>
    <n v="1"/>
    <x v="0"/>
    <s v="PT-Access"/>
    <s v="Walkability index"/>
    <x v="5"/>
    <s v="Multinomial logistic"/>
    <s v="automobile"/>
    <n v="0.184"/>
    <n v="1.2020158230963014"/>
    <m/>
    <s v="Derived (4a)"/>
    <n v="4.58"/>
    <m/>
  </r>
  <r>
    <n v="7"/>
    <s v="Bhiromkaew 2006"/>
    <n v="7.2"/>
    <x v="319"/>
    <s v="Descriptives p. 100, table 5.4 p. 113 'transit', mode share p. 74"/>
    <x v="0"/>
    <x v="0"/>
    <x v="1"/>
    <n v="7.1158509006004012E-2"/>
    <n v="14.053133124467585"/>
    <s v="7.2Emp_Den"/>
    <n v="1"/>
    <n v="14.053133124467585"/>
    <n v="0.25993231453600241"/>
    <n v="5.5452195042695059E-2"/>
    <e v="#N/A"/>
    <e v="#N/A"/>
    <e v="#N/A"/>
    <e v="#N/A"/>
    <n v="1"/>
    <n v="14.053133124467585"/>
    <n v="0.86595057618698135"/>
    <n v="0.18473601611931831"/>
    <e v="#N/A"/>
    <e v="#N/A"/>
    <e v="#N/A"/>
    <e v="#N/A"/>
    <n v="1"/>
    <n v="14.053133124467585"/>
    <n v="0.6217766274771992"/>
    <n v="0.13264560384268512"/>
    <n v="1"/>
    <n v="14.053133124467585"/>
    <n v="0.21544934464379897"/>
    <n v="4.5962500285257946E-2"/>
    <s v="4a, 7a, , 8a"/>
    <n v="0.21333321000000002"/>
    <s v="derived (7a)"/>
    <n v="7.1158509006004012E-2"/>
    <s v="Derived (8a)"/>
    <s v="Y"/>
    <s v="Pos"/>
    <s v="Y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Employment density"/>
    <x v="1"/>
    <s v="Multinomial logistic"/>
    <s v="automobile"/>
    <n v="3.0000000000000001E-3"/>
    <n v="1.0030045045033771"/>
    <m/>
    <s v="Derived (4a)"/>
    <n v="2.9980000000000002"/>
    <m/>
  </r>
  <r>
    <n v="110"/>
    <s v="Chapman and Frank 2004"/>
    <n v="110.3"/>
    <x v="320"/>
    <s v="Table 109 p. 242"/>
    <x v="1"/>
    <x v="0"/>
    <x v="1"/>
    <n v="7.1735874240982878E-2"/>
    <n v="13.940026668395959"/>
    <s v="110.3Emp_Den"/>
    <n v="1"/>
    <n v="13.940026668395959"/>
    <n v="0.25784025274058153"/>
    <n v="5.5859115753482028E-2"/>
    <n v="1"/>
    <n v="13.940026668395959"/>
    <n v="5.1666845294251348E-2"/>
    <n v="1.1193226275699332E-2"/>
    <n v="1"/>
    <n v="13.940026668395959"/>
    <n v="0.85898098442845994"/>
    <n v="0.18609165066055414"/>
    <e v="#N/A"/>
    <e v="#N/A"/>
    <e v="#N/A"/>
    <e v="#N/A"/>
    <n v="1"/>
    <n v="13.940026668395959"/>
    <n v="0.61677226651518213"/>
    <n v="0.13361898719309842"/>
    <n v="1"/>
    <n v="13.940026668395959"/>
    <n v="0.21371530344317965"/>
    <n v="4.629978347614376E-2"/>
    <s v="4a, 7a, 8a"/>
    <n v="0.21664234020776829"/>
    <s v="Derived (7a); (used average mode shares p. 14 for elasticity calc as model-specific means only given for relative trip time)"/>
    <n v="7.1735874240982878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4224"/>
    <x v="0"/>
    <n v="0"/>
    <n v="1"/>
    <x v="0"/>
    <s v="Density"/>
    <s v="Net employment density"/>
    <x v="1"/>
    <s v="Multinomial logistic"/>
    <s v="automobile"/>
    <n v="6.0000000000000001E-3"/>
    <n v="1.0060180360540649"/>
    <m/>
    <s v="Derived (4a)"/>
    <n v="3.02"/>
    <m/>
  </r>
  <r>
    <n v="86"/>
    <s v="Chen and Zegras 2016"/>
    <n v="86.3"/>
    <x v="321"/>
    <s v="Table 2 (p-values), Table 3 p. 118 (off peak)"/>
    <x v="0"/>
    <x v="0"/>
    <x v="1"/>
    <n v="0.12883537881963511"/>
    <n v="7.7618431300610675"/>
    <s v="86.3Connectivity"/>
    <n v="1"/>
    <n v="7.7618431300610675"/>
    <n v="0.73333879637414301"/>
    <n v="0.16060119640593731"/>
    <e v="#N/A"/>
    <e v="#N/A"/>
    <e v="#N/A"/>
    <e v="#N/A"/>
    <e v="#N/A"/>
    <e v="#N/A"/>
    <e v="#N/A"/>
    <e v="#N/A"/>
    <n v="1"/>
    <n v="7.7618431300610675"/>
    <n v="0.57516661211188524"/>
    <n v="0.12596148805250287"/>
    <n v="1"/>
    <n v="7.7618431300610675"/>
    <n v="0.57949293917418154"/>
    <n v="0.12690895367914576"/>
    <n v="1"/>
    <n v="7.7618431300610675"/>
    <n v="0.59246421905720315"/>
    <n v="0.1297496639735275"/>
    <m/>
    <n v="0.219"/>
    <s v="Source"/>
    <m/>
    <m/>
    <s v="N"/>
    <s v="Pos"/>
    <s v="insignificant"/>
    <s v="Ridership"/>
    <s v="boarding"/>
    <s v="Continuous"/>
    <s v="Aggregate"/>
    <s v="Off-peak"/>
    <s v="USA"/>
    <s v="Boston"/>
    <s v="2009 - 2010"/>
    <x v="2"/>
    <x v="2"/>
    <n v="120"/>
    <x v="0"/>
    <n v="0"/>
    <n v="1"/>
    <x v="0"/>
    <s v="PT-Design"/>
    <s v="Proportion of intersections that are four-way or more"/>
    <x v="0"/>
    <s v="OLS"/>
    <m/>
    <n v="1.23"/>
    <m/>
    <m/>
    <s v=""/>
    <s v=""/>
    <m/>
  </r>
  <r>
    <n v="102"/>
    <s v="Tsa et al. 2012"/>
    <n v="102.1"/>
    <x v="322"/>
    <s v="Table 2 p. 68"/>
    <x v="0"/>
    <x v="0"/>
    <x v="1"/>
    <n v="4.6808510638297871E-2"/>
    <n v="21.363636363636363"/>
    <s v="102.1Connectivity"/>
    <n v="1"/>
    <n v="21.363636363636363"/>
    <n v="2.0184359712717752"/>
    <n v="0.44405591367979053"/>
    <e v="#N/A"/>
    <e v="#N/A"/>
    <e v="#N/A"/>
    <e v="#N/A"/>
    <e v="#N/A"/>
    <e v="#N/A"/>
    <e v="#N/A"/>
    <e v="#N/A"/>
    <n v="1"/>
    <n v="21.363636363636363"/>
    <n v="1.5830840876020549"/>
    <n v="0.34827849927245208"/>
    <n v="1"/>
    <n v="21.363636363636363"/>
    <n v="1.5949918363932021"/>
    <n v="0.35089820400650445"/>
    <n v="1"/>
    <n v="21.363636363636363"/>
    <n v="1.6306938857580728"/>
    <n v="0.35875265486677604"/>
    <s v="8a"/>
    <n v="0.22"/>
    <s v="Source"/>
    <n v="4.6808510638297871E-2"/>
    <s v="Derived (8a)"/>
    <s v="Y"/>
    <s v="Pos"/>
    <s v="Y"/>
    <s v="Ridership"/>
    <s v="per capita trip"/>
    <s v="Continuous"/>
    <s v="Aggregate"/>
    <s v="General"/>
    <s v="Australia"/>
    <s v="Sydney"/>
    <s v="1997 - 2010"/>
    <x v="2"/>
    <x v="2"/>
    <n v="1824"/>
    <x v="0"/>
    <n v="0"/>
    <n v="1"/>
    <x v="0"/>
    <s v="PT-Design"/>
    <s v="Road link density"/>
    <x v="0"/>
    <s v="Global regression "/>
    <m/>
    <n v="0.16"/>
    <m/>
    <m/>
    <s v=""/>
    <n v="4.7"/>
    <m/>
  </r>
  <r>
    <n v="50"/>
    <s v="Schneider et al. 2017"/>
    <n v="50.1"/>
    <x v="323"/>
    <s v="Table 3 (final model)"/>
    <x v="0"/>
    <x v="0"/>
    <x v="1"/>
    <n v="0.10877555683935247"/>
    <n v="9.1932418371975935"/>
    <s v="50.1Amenity"/>
    <n v="1"/>
    <n v="9.1932418371975935"/>
    <n v="5.583996284187745E-2"/>
    <n v="1.2351274466172858E-2"/>
    <e v="#N/A"/>
    <e v="#N/A"/>
    <e v="#N/A"/>
    <e v="#N/A"/>
    <e v="#N/A"/>
    <e v="#N/A"/>
    <e v="#N/A"/>
    <e v="#N/A"/>
    <n v="1"/>
    <n v="9.1932418371975935"/>
    <n v="2.9460824936391055E-2"/>
    <n v="6.5164573232191127E-3"/>
    <n v="1"/>
    <n v="9.1932418371975935"/>
    <n v="7.4345514045826205E-2"/>
    <n v="1.644452830151337E-2"/>
    <e v="#N/A"/>
    <e v="#N/A"/>
    <e v="#N/A"/>
    <e v="#N/A"/>
    <s v="4a, 5, 7a"/>
    <n v="0.22119059250000001"/>
    <s v="derived (7a)"/>
    <m/>
    <m/>
    <s v="Y"/>
    <s v="Pos"/>
    <s v="Y"/>
    <s v="mode choice (probability)"/>
    <s v="trip"/>
    <s v="categorical"/>
    <s v="Aggregate"/>
    <s v="Work"/>
    <s v="USA"/>
    <s v="varies"/>
    <s v="2009 - 2013"/>
    <x v="2"/>
    <x v="2"/>
    <n v="5000"/>
    <x v="1"/>
    <n v="0"/>
    <n v="1"/>
    <x v="0"/>
    <s v="PT-Design"/>
    <s v="pre-1940s housing share"/>
    <x v="6"/>
    <s v="Multinomial logistic (fractional)"/>
    <s v="automobile"/>
    <n v="1.4710000000000001"/>
    <n v="4.353586551546428"/>
    <m/>
    <s v="Derived (4a)"/>
    <s v=""/>
    <m/>
  </r>
  <r>
    <n v="179"/>
    <s v="Liu et al. 2018a"/>
    <n v="179.2"/>
    <x v="324"/>
    <s v="Table 2 p. 8"/>
    <x v="0"/>
    <x v="0"/>
    <x v="1"/>
    <n v="3.5000000000000001E-3"/>
    <n v="285.71428571428572"/>
    <s v="179.2Comm_Den"/>
    <n v="1"/>
    <n v="285.71428571428572"/>
    <n v="4.0980707059343136"/>
    <n v="0.90977169671741764"/>
    <e v="#N/A"/>
    <e v="#N/A"/>
    <e v="#N/A"/>
    <e v="#N/A"/>
    <e v="#N/A"/>
    <e v="#N/A"/>
    <e v="#N/A"/>
    <e v="#N/A"/>
    <n v="1"/>
    <n v="285.71428571428572"/>
    <n v="4.2968138896499699"/>
    <n v="0.95389268350229328"/>
    <e v="#N/A"/>
    <e v="#N/A"/>
    <e v="#N/A"/>
    <e v="#N/A"/>
    <n v="1"/>
    <n v="285.71428571428572"/>
    <n v="4.495937506355701"/>
    <n v="0.99809812641096562"/>
    <s v="7b, 8a, 8b"/>
    <n v="0.222"/>
    <s v="derived (7b)"/>
    <n v="3.5000000000000001E-3"/>
    <s v="derived, 8a, 8b"/>
    <s v="Y"/>
    <s v="Pos"/>
    <s v="Y"/>
    <s v="Ridership frequency"/>
    <s v="Average sum of alighting for home station + boardng for school station"/>
    <s v="Count"/>
    <s v="Aggregate"/>
    <s v="School"/>
    <s v="China"/>
    <s v="Nanjing"/>
    <n v="2016"/>
    <x v="0"/>
    <x v="0"/>
    <n v="113"/>
    <x v="0"/>
    <n v="0"/>
    <n v="0"/>
    <x v="1"/>
    <s v="Density"/>
    <s v="commercial-oriented land use percentage"/>
    <x v="8"/>
    <s v="Poisson regression"/>
    <m/>
    <n v="0.44400000000000001"/>
    <m/>
    <m/>
    <m/>
    <n v="63.428571428571431"/>
    <s v="derived (8b)"/>
  </r>
  <r>
    <n v="65"/>
    <s v="Sung et al. 2014"/>
    <n v="65.3"/>
    <x v="325"/>
    <s v="Table 2 p. 138 (750m buffer)"/>
    <x v="0"/>
    <x v="0"/>
    <x v="1"/>
    <n v="6.1961002785515321E-2"/>
    <n v="16.139183600071931"/>
    <s v="65.3Pop_Den"/>
    <n v="0.5"/>
    <n v="8.0695918000359654"/>
    <n v="0.16347478163348708"/>
    <n v="3.6363330426552869E-2"/>
    <e v="#N/A"/>
    <e v="#N/A"/>
    <e v="#N/A"/>
    <e v="#N/A"/>
    <e v="#N/A"/>
    <e v="#N/A"/>
    <e v="#N/A"/>
    <e v="#N/A"/>
    <n v="0.5"/>
    <n v="8.0695918000359654"/>
    <n v="0.127436148431644"/>
    <n v="2.8346896857134891E-2"/>
    <e v="#N/A"/>
    <e v="#N/A"/>
    <e v="#N/A"/>
    <e v="#N/A"/>
    <n v="0.5"/>
    <n v="8.0695918000359654"/>
    <n v="0.12367356140623986"/>
    <n v="2.7509946999203994E-2"/>
    <s v="6e, 8a, 5"/>
    <n v="0.22244"/>
    <s v="Derived (6e)"/>
    <n v="6.1961002785515321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Residential density"/>
    <x v="2"/>
    <s v="OLS"/>
    <m/>
    <n v="0.83"/>
    <m/>
    <m/>
    <s v=""/>
    <n v="3.59"/>
    <m/>
  </r>
  <r>
    <n v="29"/>
    <s v="Blumenberg and Smart 2009"/>
    <n v="29.1"/>
    <x v="326"/>
    <s v="Table 3 p. 11"/>
    <x v="0"/>
    <x v="0"/>
    <x v="1"/>
    <n v="0.22972178581468936"/>
    <n v="4.3530917037475678"/>
    <s v="29.1Balance"/>
    <n v="1"/>
    <n v="4.3530917037475678"/>
    <n v="0.48583293025202406"/>
    <n v="0.10825821609472604"/>
    <e v="#N/A"/>
    <e v="#N/A"/>
    <e v="#N/A"/>
    <e v="#N/A"/>
    <n v="1"/>
    <n v="4.3530917037475678"/>
    <n v="0.78918435820760768"/>
    <n v="0.17585405490133699"/>
    <e v="#N/A"/>
    <e v="#N/A"/>
    <e v="#N/A"/>
    <e v="#N/A"/>
    <n v="1"/>
    <n v="4.3530917037475678"/>
    <n v="0.31365250272615541"/>
    <n v="6.989122865995416E-2"/>
    <n v="1"/>
    <n v="4.3530917037475678"/>
    <n v="0.45721297258451477"/>
    <n v="0.10188082714296462"/>
    <s v="6d, 8a"/>
    <n v="0.22283013224024867"/>
    <s v="derived (6d)"/>
    <n v="0.22972178581468936"/>
    <s v="Derived (8a)"/>
    <s v="N"/>
    <s v="Pos"/>
    <s v="insignificant"/>
    <s v="Mode share"/>
    <s v="trip"/>
    <s v="continuous (fraction)"/>
    <s v="Aggregate"/>
    <s v="Work"/>
    <s v="USA"/>
    <s v="Los Angeles"/>
    <n v="2000"/>
    <x v="1"/>
    <x v="1"/>
    <n v="3394"/>
    <x v="0"/>
    <n v="1"/>
    <n v="1"/>
    <x v="0"/>
    <s v="Diversity"/>
    <s v="jobs to workers (distance decay function:ratio of the two land uses"/>
    <x v="3"/>
    <s v="OLS"/>
    <m/>
    <n v="1.0999999999999999E-2"/>
    <m/>
    <m/>
    <s v=""/>
    <n v="0.97"/>
    <m/>
  </r>
  <r>
    <n v="179"/>
    <s v="Liu et al. 2018a"/>
    <n v="179.1"/>
    <x v="327"/>
    <s v="Table 2 p. 8"/>
    <x v="0"/>
    <x v="0"/>
    <x v="1"/>
    <n v="3.5000000000000001E-3"/>
    <n v="285.71428571428572"/>
    <s v="179.1Comm_Den"/>
    <n v="1"/>
    <n v="285.71428571428572"/>
    <n v="4.0980707059343136"/>
    <n v="0.91386976742335191"/>
    <e v="#N/A"/>
    <e v="#N/A"/>
    <e v="#N/A"/>
    <e v="#N/A"/>
    <e v="#N/A"/>
    <e v="#N/A"/>
    <e v="#N/A"/>
    <e v="#N/A"/>
    <n v="1"/>
    <n v="285.71428571428572"/>
    <n v="4.2968138896499699"/>
    <n v="0.95818949739194326"/>
    <e v="#N/A"/>
    <e v="#N/A"/>
    <e v="#N/A"/>
    <e v="#N/A"/>
    <n v="1"/>
    <n v="285.71428571428572"/>
    <n v="4.495937506355701"/>
    <n v="1.0025940639173214"/>
    <s v="7b, 8a, 8b"/>
    <n v="0.223"/>
    <s v="derived (7b)"/>
    <n v="3.5000000000000001E-3"/>
    <s v="derived, 8a, 8b"/>
    <s v="Y"/>
    <s v="Pos"/>
    <s v="Y"/>
    <s v="Ridership frequency"/>
    <s v="Average sum of boarding for home station + alighting for school station"/>
    <s v="Count"/>
    <s v="Aggregate"/>
    <s v="School"/>
    <s v="China"/>
    <s v="Nanjing"/>
    <n v="2016"/>
    <x v="0"/>
    <x v="0"/>
    <n v="113"/>
    <x v="0"/>
    <n v="0"/>
    <n v="0"/>
    <x v="1"/>
    <s v="Density"/>
    <s v="commercial-oriented land use percentage"/>
    <x v="8"/>
    <s v="Poisson regression"/>
    <m/>
    <n v="0.44600000000000001"/>
    <m/>
    <m/>
    <m/>
    <n v="63.714285714285715"/>
    <s v="derived (8b)"/>
  </r>
  <r>
    <n v="150"/>
    <s v="He et al. 2018"/>
    <n v="150.1"/>
    <x v="328"/>
    <s v="Table 3 p. 1602"/>
    <x v="0"/>
    <x v="0"/>
    <x v="1"/>
    <n v="4.5586743292623091E-2"/>
    <n v="21.936201794038254"/>
    <s v="150.1Comm_Den"/>
    <n v="1"/>
    <n v="21.936201794038254"/>
    <n v="0.31463637090064167"/>
    <n v="7.0913015495487355E-2"/>
    <e v="#N/A"/>
    <e v="#N/A"/>
    <e v="#N/A"/>
    <e v="#N/A"/>
    <e v="#N/A"/>
    <e v="#N/A"/>
    <e v="#N/A"/>
    <e v="#N/A"/>
    <n v="1"/>
    <n v="21.936201794038254"/>
    <n v="0.32989521794175852"/>
    <n v="7.4352067546503073E-2"/>
    <e v="#N/A"/>
    <e v="#N/A"/>
    <e v="#N/A"/>
    <e v="#N/A"/>
    <n v="1"/>
    <n v="21.936201794038254"/>
    <n v="0.3451832733748133"/>
    <n v="7.779770260997905E-2"/>
    <s v="6c, 8a"/>
    <n v="0.22538085883872855"/>
    <s v="derived 6c)"/>
    <n v="4.5586743292623091E-2"/>
    <s v="Derived (8a)"/>
    <s v="Y"/>
    <s v="Pos"/>
    <s v="Y"/>
    <s v="Ridership"/>
    <s v="Average boardings and alighting"/>
    <s v="Continuous"/>
    <s v="Aggregate"/>
    <s v="Weekday"/>
    <s v="Taiwan"/>
    <s v="Taipei"/>
    <n v="2015"/>
    <x v="0"/>
    <x v="0"/>
    <n v="108"/>
    <x v="0"/>
    <n v="0"/>
    <n v="0"/>
    <x v="1"/>
    <s v="Density"/>
    <s v="Count_Shopping malls"/>
    <x v="8"/>
    <s v="OLS"/>
    <m/>
    <n v="1333"/>
    <m/>
    <m/>
    <m/>
    <n v="4.944"/>
    <s v="source"/>
  </r>
  <r>
    <n v="31"/>
    <s v="Frank et al. 2008"/>
    <n v="31.2"/>
    <x v="329"/>
    <s v="Table 4 p. 48 (significance from table 3 p. 46)"/>
    <x v="1"/>
    <x v="0"/>
    <x v="1"/>
    <n v="0.13529411764705884"/>
    <n v="7.391304347826086"/>
    <s v="31.2Connectivity"/>
    <n v="0.5"/>
    <n v="3.695652173913043"/>
    <n v="0.34916514951694899"/>
    <n v="8.0307984388898274E-2"/>
    <n v="0.5"/>
    <n v="3.695652173913043"/>
    <n v="0.74211629338873375"/>
    <n v="0.17068674747940876"/>
    <n v="0.5"/>
    <n v="3.695652173913043"/>
    <n v="0.9498375256322551"/>
    <n v="0.21846263089541867"/>
    <e v="#N/A"/>
    <e v="#N/A"/>
    <e v="#N/A"/>
    <e v="#N/A"/>
    <e v="#N/A"/>
    <e v="#N/A"/>
    <e v="#N/A"/>
    <e v="#N/A"/>
    <e v="#N/A"/>
    <e v="#N/A"/>
    <e v="#N/A"/>
    <e v="#N/A"/>
    <s v="4a, 8a"/>
    <n v="0.23"/>
    <s v="Source"/>
    <n v="0.13529411764705884"/>
    <s v="Derived (8a)"/>
    <s v="Y"/>
    <s v="Pos"/>
    <s v="Y"/>
    <s v="mode choice (probability)"/>
    <s v="tour"/>
    <s v="binary"/>
    <s v="Disaggregate"/>
    <s v="Non-work"/>
    <s v="USA"/>
    <s v="Puget Sound"/>
    <n v="1999"/>
    <x v="1"/>
    <x v="1"/>
    <n v="10475"/>
    <x v="1"/>
    <n v="0"/>
    <n v="0"/>
    <x v="1"/>
    <s v="PT-Design"/>
    <s v="intersection density"/>
    <x v="0"/>
    <s v="Multinomial logistic (nested)"/>
    <s v="Not choosing transit"/>
    <n v="0.18010000000000001"/>
    <n v="1.1973370908444088"/>
    <m/>
    <s v="Derived (4a)"/>
    <n v="1.7"/>
    <m/>
  </r>
  <r>
    <n v="103"/>
    <s v="Renneet al. 2016"/>
    <n v="103.1"/>
    <x v="330"/>
    <s v="Table 3 p. 40"/>
    <x v="0"/>
    <x v="0"/>
    <x v="1"/>
    <n v="8.4857351865398695E-2"/>
    <n v="11.784482758620689"/>
    <s v="103.1Balance"/>
    <n v="1"/>
    <n v="11.784482758620689"/>
    <n v="1.3152237948941565"/>
    <n v="0.30513192041544435"/>
    <e v="#N/A"/>
    <e v="#N/A"/>
    <e v="#N/A"/>
    <e v="#N/A"/>
    <e v="#N/A"/>
    <e v="#N/A"/>
    <e v="#N/A"/>
    <e v="#N/A"/>
    <n v="1"/>
    <n v="11.784482758620689"/>
    <n v="1.1999160579212771"/>
    <n v="0.27838052543773628"/>
    <n v="1"/>
    <n v="11.784482758620689"/>
    <n v="0.8491051331155115"/>
    <n v="0.19699239088279868"/>
    <n v="1"/>
    <n v="11.784482758620689"/>
    <n v="1.2377452071136921"/>
    <n v="0.28715688805037659"/>
    <s v="6a, 8a"/>
    <n v="0.23200000000000001"/>
    <s v="derived (6a)"/>
    <n v="8.4857351865398695E-2"/>
    <s v="Derived (8a)"/>
    <s v="Y"/>
    <s v="Pos"/>
    <s v="Y"/>
    <s v="Mode share"/>
    <s v="proportion using transit"/>
    <s v="continuous (fraction)"/>
    <s v="Aggregate"/>
    <s v="Work"/>
    <s v="USA"/>
    <s v="varies"/>
    <n v="2010"/>
    <x v="0"/>
    <x v="2"/>
    <n v="4399"/>
    <x v="0"/>
    <n v="0"/>
    <n v="1"/>
    <x v="0"/>
    <s v="Diversity"/>
    <s v="job-population balance:Perfect balancing when index = 1"/>
    <x v="3"/>
    <s v="multi-level model"/>
    <m/>
    <n v="0.23200000000000001"/>
    <m/>
    <m/>
    <s v=""/>
    <n v="2.734"/>
    <m/>
  </r>
  <r>
    <n v="129"/>
    <s v="Zhao et al. 2014"/>
    <n v="129.1"/>
    <x v="331"/>
    <s v="Table 2 p. 143"/>
    <x v="0"/>
    <x v="0"/>
    <x v="1"/>
    <n v="0.10671491150309889"/>
    <n v="9.3707616481597427"/>
    <s v="129.1Pop_Den"/>
    <n v="0.5"/>
    <n v="4.6853808240798713"/>
    <n v="9.4917020100418345E-2"/>
    <n v="2.2081353852335728E-2"/>
    <e v="#N/A"/>
    <e v="#N/A"/>
    <e v="#N/A"/>
    <e v="#N/A"/>
    <e v="#N/A"/>
    <e v="#N/A"/>
    <e v="#N/A"/>
    <e v="#N/A"/>
    <n v="0.5"/>
    <n v="4.6853808240798713"/>
    <n v="7.399220443264054E-2"/>
    <n v="1.7213435974527593E-2"/>
    <e v="#N/A"/>
    <e v="#N/A"/>
    <e v="#N/A"/>
    <e v="#N/A"/>
    <n v="0.5"/>
    <n v="4.6853808240798713"/>
    <n v="7.180756442424735E-2"/>
    <n v="1.6705204584474852E-2"/>
    <s v="6c, 8a"/>
    <n v="0.2326385070767556"/>
    <s v="derived (6c)"/>
    <n v="0.10671491150309889"/>
    <s v="Derived (8a)"/>
    <s v="Y"/>
    <s v="Pos"/>
    <s v="Y"/>
    <s v="Ridership"/>
    <m/>
    <s v="Continuous"/>
    <s v="Aggregate"/>
    <s v="General"/>
    <s v="China"/>
    <s v="Nanjing"/>
    <n v="2010"/>
    <x v="0"/>
    <x v="2"/>
    <n v="55"/>
    <x v="0"/>
    <n v="0"/>
    <n v="0"/>
    <x v="1"/>
    <s v="Density"/>
    <s v="Population density (common catchment area)"/>
    <x v="2"/>
    <s v="OLS"/>
    <m/>
    <n v="0.13450000000000001"/>
    <m/>
    <m/>
    <m/>
    <n v="2.1800000000000002"/>
    <m/>
  </r>
  <r>
    <n v="2"/>
    <s v="Cervero 2006"/>
    <n v="2.2999999999999998"/>
    <x v="332"/>
    <s v="Table 2 p, 292"/>
    <x v="1"/>
    <x v="0"/>
    <x v="1"/>
    <n v="5.4009386828965854E-2"/>
    <n v="18.515300000845198"/>
    <s v="2.3Act_Den"/>
    <n v="1"/>
    <n v="18.515300000845198"/>
    <n v="1.0340101168499765"/>
    <n v="0.24092435722604452"/>
    <n v="1"/>
    <n v="18.515300000845198"/>
    <n v="1.0927665383766527"/>
    <n v="0.25461460344176012"/>
    <n v="1"/>
    <n v="18.515300000845198"/>
    <n v="1.0599893572473431"/>
    <n v="0.24697752023863095"/>
    <e v="#N/A"/>
    <e v="#N/A"/>
    <e v="#N/A"/>
    <e v="#N/A"/>
    <e v="#N/A"/>
    <e v="#N/A"/>
    <e v="#N/A"/>
    <e v="#N/A"/>
    <e v="#N/A"/>
    <e v="#N/A"/>
    <e v="#N/A"/>
    <e v="#N/A"/>
    <s v="6a"/>
    <n v="0.23300000000000001"/>
    <s v="Source (6a)"/>
    <m/>
    <m/>
    <s v="Y"/>
    <s v="Pos"/>
    <s v="Y"/>
    <s v="Ridership"/>
    <s v="boarding"/>
    <s v="Continuous"/>
    <s v="Aggregate"/>
    <s v="Peak"/>
    <s v="USA"/>
    <s v="San Francisco"/>
    <n v="2003"/>
    <x v="1"/>
    <x v="1"/>
    <n v="68"/>
    <x v="1"/>
    <n v="0"/>
    <n v="0"/>
    <x v="1"/>
    <s v="Density"/>
    <s v="Total density: population and employment"/>
    <x v="7"/>
    <s v="OLS"/>
    <m/>
    <s v=""/>
    <m/>
    <m/>
    <s v=""/>
    <s v=""/>
    <m/>
  </r>
  <r>
    <n v="65"/>
    <s v="Sung et al. 2014"/>
    <n v="65.400000000000006"/>
    <x v="333"/>
    <s v="Table 2 p. 138 (1000m buffer)"/>
    <x v="0"/>
    <x v="0"/>
    <x v="1"/>
    <n v="9.2709727626459154E-2"/>
    <n v="10.786354631836954"/>
    <s v="65.4Balance"/>
    <n v="0.5"/>
    <n v="5.3931773159184768"/>
    <n v="0.60191314979781141"/>
    <n v="0.14341423472342574"/>
    <e v="#N/A"/>
    <e v="#N/A"/>
    <e v="#N/A"/>
    <e v="#N/A"/>
    <e v="#N/A"/>
    <e v="#N/A"/>
    <e v="#N/A"/>
    <e v="#N/A"/>
    <n v="0.5"/>
    <n v="5.3931773159184768"/>
    <n v="0.54914247804837812"/>
    <n v="0.13084088338971878"/>
    <e v="#N/A"/>
    <e v="#N/A"/>
    <e v="#N/A"/>
    <e v="#N/A"/>
    <n v="0.5"/>
    <n v="5.3931773159184768"/>
    <n v="0.56645501636541062"/>
    <n v="0.13496583801928819"/>
    <s v="6e, 8a, 5"/>
    <n v="0.238264"/>
    <s v="Derived (6e)"/>
    <n v="9.2709727626459154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idential to non-residential balancing index:perfect balance between two land uses = 1"/>
    <x v="3"/>
    <s v="OLS"/>
    <m/>
    <n v="0.63200000000000001"/>
    <m/>
    <m/>
    <s v=""/>
    <n v="2.57"/>
    <m/>
  </r>
  <r>
    <n v="65"/>
    <s v="Sung et al. 2014"/>
    <n v="65.8"/>
    <x v="334"/>
    <s v="Table 3 p. 139 (750m buffer)"/>
    <x v="0"/>
    <x v="0"/>
    <x v="1"/>
    <n v="9.6463709677419351E-2"/>
    <n v="10.366592818626426"/>
    <s v="65.8Mix_Land"/>
    <n v="1"/>
    <n v="10.366592818626426"/>
    <n v="0.14067238424284614"/>
    <n v="3.3653054482416081E-2"/>
    <e v="#N/A"/>
    <e v="#N/A"/>
    <e v="#N/A"/>
    <e v="#N/A"/>
    <e v="#N/A"/>
    <e v="#N/A"/>
    <e v="#N/A"/>
    <e v="#N/A"/>
    <n v="1"/>
    <n v="10.366592818626426"/>
    <n v="0.12008927977924724"/>
    <n v="2.8728958401589316E-2"/>
    <e v="#N/A"/>
    <e v="#N/A"/>
    <e v="#N/A"/>
    <e v="#N/A"/>
    <n v="1"/>
    <n v="10.366592818626426"/>
    <n v="9.8345232244651221E-2"/>
    <n v="2.3527129909887912E-2"/>
    <s v="6e, 8a, 5"/>
    <n v="0.23923"/>
    <s v="Derived (6e)"/>
    <n v="9.6463709677419351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0.47"/>
    <m/>
    <m/>
    <s v=""/>
    <n v="2.48"/>
    <m/>
  </r>
  <r>
    <n v="31"/>
    <s v="Frank et al. 2008"/>
    <n v="31.2"/>
    <x v="335"/>
    <s v="Table 4 p. 48 (significance from table 3 p. 46)"/>
    <x v="1"/>
    <x v="0"/>
    <x v="1"/>
    <n v="0.15"/>
    <n v="6.666666666666667"/>
    <s v="31.2Connectivity"/>
    <n v="0.5"/>
    <n v="3.3333333333333335"/>
    <n v="0.31493327211332661"/>
    <n v="7.5583985307198384E-2"/>
    <n v="0.5"/>
    <n v="3.3333333333333335"/>
    <n v="0.66935979403689727"/>
    <n v="0.16064635056885535"/>
    <n v="0.5"/>
    <n v="3.3333333333333335"/>
    <n v="0.85671619958987733"/>
    <n v="0.20561188790157056"/>
    <e v="#N/A"/>
    <e v="#N/A"/>
    <e v="#N/A"/>
    <e v="#N/A"/>
    <e v="#N/A"/>
    <e v="#N/A"/>
    <e v="#N/A"/>
    <e v="#N/A"/>
    <e v="#N/A"/>
    <e v="#N/A"/>
    <e v="#N/A"/>
    <e v="#N/A"/>
    <s v="4a, 8a"/>
    <n v="0.24"/>
    <s v="Source"/>
    <n v="0.15"/>
    <s v="Derived (8a)"/>
    <s v="Y"/>
    <s v="Pos"/>
    <s v="Y"/>
    <s v="mode choice (probability)"/>
    <s v="tour"/>
    <s v="binary"/>
    <s v="Disaggregate"/>
    <s v="Non-work"/>
    <s v="USA"/>
    <s v="Puget Sound"/>
    <n v="1999"/>
    <x v="1"/>
    <x v="1"/>
    <n v="10475"/>
    <x v="1"/>
    <n v="0"/>
    <n v="0"/>
    <x v="1"/>
    <s v="PT-Design"/>
    <s v="intersection density"/>
    <x v="0"/>
    <s v="Multinomial logistic (nested)"/>
    <s v="Not choosing transit"/>
    <n v="0.2198"/>
    <n v="1.2458275401611365"/>
    <m/>
    <s v="Derived (4a)"/>
    <n v="1.6"/>
    <m/>
  </r>
  <r>
    <n v="131"/>
    <s v="Zhang 2004"/>
    <n v="131.19999999999999"/>
    <x v="336"/>
    <s v="Table 3 (Boston - non-work trip, expanded)"/>
    <x v="1"/>
    <x v="0"/>
    <x v="1"/>
    <n v="5.5377574370709379E-2"/>
    <n v="18.057851239669422"/>
    <s v="131.2Pop_Den"/>
    <n v="0.5"/>
    <n v="9.0289256198347108"/>
    <n v="0.18290908396145864"/>
    <n v="4.426399831867299E-2"/>
    <n v="0.5"/>
    <n v="9.0289256198347108"/>
    <n v="4.0313291463796253E-2"/>
    <n v="9.755816534238692E-3"/>
    <n v="0.5"/>
    <n v="9.0289256198347108"/>
    <n v="0.5088651453284192"/>
    <n v="0.12314536516947744"/>
    <e v="#N/A"/>
    <e v="#N/A"/>
    <e v="#N/A"/>
    <e v="#N/A"/>
    <n v="0.5"/>
    <n v="9.0289256198347108"/>
    <n v="0.48514340373242643"/>
    <n v="0.1174047037032472"/>
    <e v="#N/A"/>
    <e v="#N/A"/>
    <e v="#N/A"/>
    <e v="#N/A"/>
    <s v="4a, 7a, 8a"/>
    <n v="0.24199999999999999"/>
    <s v="derived (7a)"/>
    <n v="5.5377574370709379E-2"/>
    <s v="Derived (8a)"/>
    <s v="Y"/>
    <s v="Pos"/>
    <s v="Y"/>
    <s v="mode choice (probability)"/>
    <s v="trip"/>
    <s v="Discrete"/>
    <s v="Disaggregate"/>
    <s v="Non-work"/>
    <s v="USA"/>
    <s v="Boston"/>
    <n v="1991"/>
    <x v="1"/>
    <x v="1"/>
    <n v="1036"/>
    <x v="1"/>
    <n v="0"/>
    <n v="1"/>
    <x v="0"/>
    <s v="Density"/>
    <s v="Pop density (destination)"/>
    <x v="2"/>
    <s v="Multinomial logistic"/>
    <s v="drive alone or active modes"/>
    <n v="1.0999999999999999E-2"/>
    <n v="1.0110607224447195"/>
    <m/>
    <s v="Derived (4a)"/>
    <n v="4.37"/>
    <m/>
  </r>
  <r>
    <n v="38"/>
    <s v="Choi et al. 2012"/>
    <n v="38.5"/>
    <x v="337"/>
    <s v="Table 2 p. 717 (multiplicative)"/>
    <x v="0"/>
    <x v="0"/>
    <x v="1"/>
    <n v="4.9702463302186993E-2"/>
    <n v="20.119727143503535"/>
    <s v="38.5Emp_Den"/>
    <n v="0.5"/>
    <n v="10.059863571751768"/>
    <n v="0.1860712197744103"/>
    <n v="4.5587448844730524E-2"/>
    <e v="#N/A"/>
    <e v="#N/A"/>
    <e v="#N/A"/>
    <e v="#N/A"/>
    <e v="#N/A"/>
    <e v="#N/A"/>
    <e v="#N/A"/>
    <e v="#N/A"/>
    <n v="0.5"/>
    <n v="10.059863571751768"/>
    <n v="0.15547041225942099"/>
    <n v="3.8090251003558138E-2"/>
    <e v="#N/A"/>
    <e v="#N/A"/>
    <e v="#N/A"/>
    <e v="#N/A"/>
    <n v="0.5"/>
    <n v="10.059863571751768"/>
    <n v="0.15422831297074605"/>
    <n v="3.7785936677832782E-2"/>
    <s v="6b, 5"/>
    <n v="0.245"/>
    <s v="Source (6a)"/>
    <m/>
    <m/>
    <s v="Y"/>
    <s v="Pos"/>
    <s v="Y"/>
    <s v="Ridership"/>
    <s v="trip"/>
    <s v="Continuous"/>
    <s v="Aggregate"/>
    <s v="Off-peak"/>
    <s v="South Korea"/>
    <s v="Seoul"/>
    <n v="2010"/>
    <x v="0"/>
    <x v="2"/>
    <n v="1000"/>
    <x v="0"/>
    <n v="0"/>
    <n v="0"/>
    <x v="1"/>
    <s v="Density"/>
    <s v="Employment (common catchment area)"/>
    <x v="1"/>
    <s v="Multiplicative"/>
    <m/>
    <n v="0.245"/>
    <m/>
    <m/>
    <s v=""/>
    <s v=""/>
    <m/>
  </r>
  <r>
    <n v="65"/>
    <s v="Sung et al. 2014"/>
    <n v="65.2"/>
    <x v="338"/>
    <s v="Table 2 p. 138 (500m buffer)"/>
    <x v="0"/>
    <x v="0"/>
    <x v="1"/>
    <n v="7.2423323615160351E-2"/>
    <n v="13.807706552018422"/>
    <s v="65.2Pop_Den"/>
    <n v="0.5"/>
    <n v="6.9038532760092108"/>
    <n v="0.13985910746070329"/>
    <n v="3.4742680602528227E-2"/>
    <e v="#N/A"/>
    <e v="#N/A"/>
    <e v="#N/A"/>
    <e v="#N/A"/>
    <e v="#N/A"/>
    <e v="#N/A"/>
    <e v="#N/A"/>
    <e v="#N/A"/>
    <n v="0.5"/>
    <n v="6.9038532760092108"/>
    <n v="0.10902663884781387"/>
    <n v="2.7083525409463141E-2"/>
    <e v="#N/A"/>
    <e v="#N/A"/>
    <e v="#N/A"/>
    <e v="#N/A"/>
    <n v="0.5"/>
    <n v="6.9038532760092108"/>
    <n v="0.10580759761186309"/>
    <n v="2.6283876937958136E-2"/>
    <s v="6e, 8a, 5"/>
    <n v="0.24841200000000002"/>
    <s v="Derived (6e)"/>
    <n v="7.2423323615160351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Residential density"/>
    <x v="2"/>
    <s v="OLS"/>
    <m/>
    <n v="0.76200000000000001"/>
    <m/>
    <m/>
    <s v=""/>
    <n v="3.43"/>
    <m/>
  </r>
  <r>
    <n v="91"/>
    <s v="Verbas et al. 2015"/>
    <n v="91.1"/>
    <x v="339"/>
    <s v="Table 2 p. 14 (long term elasticity)"/>
    <x v="0"/>
    <x v="0"/>
    <x v="1"/>
    <n v="1.174573929064947E-2"/>
    <n v="85.137254901960787"/>
    <s v="91.1Local_Access"/>
    <n v="0.33333333333333331"/>
    <n v="28.37908496732026"/>
    <n v="1.3925034842093308E-3"/>
    <n v="3.5508838847337937E-4"/>
    <e v="#N/A"/>
    <e v="#N/A"/>
    <e v="#N/A"/>
    <e v="#N/A"/>
    <e v="#N/A"/>
    <e v="#N/A"/>
    <e v="#N/A"/>
    <e v="#N/A"/>
    <n v="0.33333333333333331"/>
    <n v="28.37908496732026"/>
    <n v="7.6619740211581009E-4"/>
    <n v="1.9538033753953158E-4"/>
    <n v="0.33333333333333331"/>
    <n v="28.37908496732026"/>
    <n v="0.10106359018180583"/>
    <n v="2.5771215496360488E-2"/>
    <e v="#N/A"/>
    <e v="#N/A"/>
    <e v="#N/A"/>
    <e v="#N/A"/>
    <s v="8a"/>
    <n v="0.255"/>
    <s v="Source"/>
    <n v="1.174573929064947E-2"/>
    <s v="Derived (8a)"/>
    <s v="Y"/>
    <s v="Pos"/>
    <s v="Y"/>
    <s v="Ridership"/>
    <s v="boarding"/>
    <s v="Continuous"/>
    <s v="Aggregate"/>
    <s v="General"/>
    <s v="USA"/>
    <s v="Chicago"/>
    <s v="2009 - 2010"/>
    <x v="2"/>
    <x v="2"/>
    <n v="23196"/>
    <x v="1"/>
    <n v="0"/>
    <n v="1"/>
    <x v="0"/>
    <s v="PT-Access"/>
    <s v="Walkscore"/>
    <x v="5"/>
    <s v="OLS"/>
    <m/>
    <s v=""/>
    <m/>
    <m/>
    <s v=""/>
    <n v="21.71"/>
    <m/>
  </r>
  <r>
    <n v="38"/>
    <s v="Choi et al. 2012"/>
    <n v="38.5"/>
    <x v="340"/>
    <s v="Table 2 p. 717 (multiplicative)"/>
    <x v="0"/>
    <x v="0"/>
    <x v="1"/>
    <n v="4.9702463302186993E-2"/>
    <n v="20.119727143503535"/>
    <s v="38.5Emp_Den"/>
    <n v="0.5"/>
    <n v="10.059863571751768"/>
    <n v="0.1860712197744103"/>
    <n v="4.7634232262249034E-2"/>
    <e v="#N/A"/>
    <e v="#N/A"/>
    <e v="#N/A"/>
    <e v="#N/A"/>
    <e v="#N/A"/>
    <e v="#N/A"/>
    <e v="#N/A"/>
    <e v="#N/A"/>
    <n v="0.5"/>
    <n v="10.059863571751768"/>
    <n v="0.15547041225942099"/>
    <n v="3.9800425538411774E-2"/>
    <e v="#N/A"/>
    <e v="#N/A"/>
    <e v="#N/A"/>
    <e v="#N/A"/>
    <n v="0.5"/>
    <n v="10.059863571751768"/>
    <n v="0.15422831297074605"/>
    <n v="3.9482448120510986E-2"/>
    <s v="6b, 5"/>
    <n v="0.25600000000000001"/>
    <s v="Source (6a)"/>
    <m/>
    <m/>
    <s v="Y"/>
    <s v="Pos"/>
    <s v="Y"/>
    <s v="Ridership"/>
    <s v="trip"/>
    <s v="Continuous"/>
    <s v="Aggregate"/>
    <s v="Off-peak"/>
    <s v="South Korea"/>
    <s v="Seoul"/>
    <n v="2010"/>
    <x v="0"/>
    <x v="2"/>
    <n v="1000"/>
    <x v="0"/>
    <n v="0"/>
    <n v="0"/>
    <x v="1"/>
    <s v="Density"/>
    <s v="Employment (common catchment area)"/>
    <x v="1"/>
    <s v="Multiplicative"/>
    <m/>
    <n v="0.25600000000000001"/>
    <m/>
    <m/>
    <s v=""/>
    <s v=""/>
    <m/>
  </r>
  <r>
    <n v="65"/>
    <s v="Sung et al. 2014"/>
    <n v="65.099999999999994"/>
    <x v="341"/>
    <s v="Table 2 p. 138 (250m buffer)"/>
    <x v="0"/>
    <x v="0"/>
    <x v="1"/>
    <n v="4.5708865248226961E-2"/>
    <n v="21.87759408529158"/>
    <s v="65.1Pop_Den"/>
    <n v="0.25"/>
    <n v="5.4693985213228951"/>
    <n v="0.11079974688878222"/>
    <n v="2.8563953148434282E-2"/>
    <e v="#N/A"/>
    <e v="#N/A"/>
    <e v="#N/A"/>
    <e v="#N/A"/>
    <e v="#N/A"/>
    <e v="#N/A"/>
    <e v="#N/A"/>
    <e v="#N/A"/>
    <n v="0.25"/>
    <n v="5.4693985213228951"/>
    <n v="8.6373524097217921E-2"/>
    <n v="2.2266921765214588E-2"/>
    <e v="#N/A"/>
    <e v="#N/A"/>
    <e v="#N/A"/>
    <e v="#N/A"/>
    <n v="0.25"/>
    <n v="5.4693985213228951"/>
    <n v="8.3823322250204751E-2"/>
    <n v="2.1609484829458288E-2"/>
    <s v="6e, 8a, 5"/>
    <n v="0.25779800000000003"/>
    <s v="Derived (6e)"/>
    <n v="4.5708865248226961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Small-scale nieghbourhood living density"/>
    <x v="2"/>
    <s v="OLS"/>
    <m/>
    <n v="3.1059999999999999"/>
    <m/>
    <m/>
    <s v=""/>
    <n v="5.64"/>
    <m/>
  </r>
  <r>
    <n v="65"/>
    <s v="Sung et al. 2014"/>
    <n v="65.7"/>
    <x v="342"/>
    <s v="Table 3 p. 139 (500m buffer)"/>
    <x v="0"/>
    <x v="0"/>
    <x v="1"/>
    <n v="4.2483690280065892E-2"/>
    <n v="23.538444833951203"/>
    <s v="65.7Balance"/>
    <n v="0.33333333333333331"/>
    <n v="7.8461482779837342"/>
    <n v="0.87568042864868623"/>
    <n v="0.2258169662182086"/>
    <e v="#N/A"/>
    <e v="#N/A"/>
    <e v="#N/A"/>
    <e v="#N/A"/>
    <e v="#N/A"/>
    <e v="#N/A"/>
    <e v="#N/A"/>
    <e v="#N/A"/>
    <n v="0.33333333333333331"/>
    <n v="7.8461482779837342"/>
    <n v="0.79890814933705256"/>
    <n v="0.20601923791844176"/>
    <e v="#N/A"/>
    <e v="#N/A"/>
    <e v="#N/A"/>
    <e v="#N/A"/>
    <n v="0.33333333333333331"/>
    <n v="7.8461482779837342"/>
    <n v="0.82409492417250552"/>
    <n v="0.21251430266590904"/>
    <s v="6e, 8a, 5"/>
    <n v="0.25787599999999999"/>
    <s v="Derived (6e)"/>
    <n v="4.2483690280065892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iversity"/>
    <s v="Res. &amp; large-scale commercial balancing index:perfect balance between two land uses = 1"/>
    <x v="3"/>
    <s v="OLS"/>
    <m/>
    <n v="2.8029999999999999"/>
    <m/>
    <m/>
    <s v=""/>
    <n v="6.07"/>
    <m/>
  </r>
  <r>
    <n v="177"/>
    <s v="Tu et al. 2018"/>
    <n v="177.2"/>
    <x v="343"/>
    <s v="Table 4 Model 2 p. 51"/>
    <x v="0"/>
    <x v="0"/>
    <x v="1"/>
    <n v="4.5403508771929821E-2"/>
    <n v="22.024729520865534"/>
    <s v="177.2Emp_Den"/>
    <n v="1"/>
    <n v="22.024729520865534"/>
    <n v="0.40737811779641075"/>
    <n v="0.10542945688571109"/>
    <e v="#N/A"/>
    <e v="#N/A"/>
    <e v="#N/A"/>
    <e v="#N/A"/>
    <e v="#N/A"/>
    <e v="#N/A"/>
    <e v="#N/A"/>
    <e v="#N/A"/>
    <n v="1"/>
    <n v="22.024729520865534"/>
    <n v="0.34038173123206034"/>
    <n v="8.8090792042857205E-2"/>
    <n v="1"/>
    <n v="22.024729520865534"/>
    <n v="0.97447750058940019"/>
    <n v="0.25219477715253674"/>
    <n v="1"/>
    <n v="22.024729520865534"/>
    <n v="0.33766232050884298"/>
    <n v="8.7387008547688549E-2"/>
    <s v="6e, 8a"/>
    <n v="0.25879999999999997"/>
    <s v="Derived (6e)"/>
    <n v="4.5403508771929821E-2"/>
    <s v="Derived (8a)"/>
    <s v="Y"/>
    <s v="Pos"/>
    <s v="Y"/>
    <s v="Ridership"/>
    <s v="daily ridership"/>
    <s v="Count"/>
    <s v="Aggregate"/>
    <s v="General"/>
    <s v="China"/>
    <s v="Shenzhen"/>
    <n v="2014"/>
    <x v="0"/>
    <x v="0"/>
    <n v="491"/>
    <x v="0"/>
    <n v="0"/>
    <n v="1"/>
    <x v="0"/>
    <s v="Density"/>
    <s v="Employment density(logarithm): number of employed peole in TAZ"/>
    <x v="1"/>
    <s v="OLS"/>
    <m/>
    <n v="0.25879999999999997"/>
    <m/>
    <m/>
    <m/>
    <n v="5.7"/>
    <s v="source"/>
  </r>
  <r>
    <n v="31"/>
    <s v="Frank et al. 2008"/>
    <n v="31.1"/>
    <x v="344"/>
    <s v="Table 4 p. 48 (significance from table 3 p. 46)"/>
    <x v="1"/>
    <x v="0"/>
    <x v="1"/>
    <n v="6.6666666666666666E-2"/>
    <n v="15"/>
    <s v="31.1Connectivity"/>
    <n v="0.5"/>
    <n v="7.5"/>
    <n v="0.70859986225498484"/>
    <n v="0.18423596418629606"/>
    <n v="0.5"/>
    <n v="7.5"/>
    <n v="1.5060595365830187"/>
    <n v="0.39157547951158489"/>
    <n v="0.5"/>
    <n v="7.5"/>
    <n v="1.9276114490772238"/>
    <n v="0.50117897676007817"/>
    <e v="#N/A"/>
    <e v="#N/A"/>
    <e v="#N/A"/>
    <e v="#N/A"/>
    <e v="#N/A"/>
    <e v="#N/A"/>
    <e v="#N/A"/>
    <e v="#N/A"/>
    <e v="#N/A"/>
    <e v="#N/A"/>
    <e v="#N/A"/>
    <e v="#N/A"/>
    <s v="4a, 8a"/>
    <n v="0.26"/>
    <s v="Source"/>
    <n v="6.6666666666666666E-2"/>
    <s v="Derived (8a)"/>
    <s v="Y"/>
    <s v="Pos"/>
    <s v="Y"/>
    <s v="mode choice (probability)"/>
    <s v="tour"/>
    <s v="binary"/>
    <s v="Disaggregate"/>
    <s v="Work"/>
    <s v="USA"/>
    <s v="Puget Sound"/>
    <n v="1999"/>
    <x v="1"/>
    <x v="1"/>
    <n v="8707"/>
    <x v="1"/>
    <n v="0"/>
    <n v="0"/>
    <x v="1"/>
    <s v="PT-Design"/>
    <s v="intersection density"/>
    <x v="0"/>
    <s v="Multinomial logistic (nested)"/>
    <s v="Not choosing transit"/>
    <n v="0.2848"/>
    <n v="1.329496102309317"/>
    <m/>
    <s v="Derived (4a)"/>
    <n v="3.9"/>
    <m/>
  </r>
  <r>
    <n v="21"/>
    <s v="Lane et al. 2006"/>
    <n v="21.2"/>
    <x v="345"/>
    <s v="Table 5 p. 207"/>
    <x v="0"/>
    <x v="0"/>
    <x v="1"/>
    <n v="2.6526526526526529E-2"/>
    <n v="37.698113207547166"/>
    <s v="21.2Pop_Den"/>
    <n v="1"/>
    <n v="37.698113207547166"/>
    <n v="0.76369300669840356"/>
    <n v="0.20237864677507694"/>
    <e v="#N/A"/>
    <e v="#N/A"/>
    <e v="#N/A"/>
    <e v="#N/A"/>
    <n v="1"/>
    <n v="37.698113207547166"/>
    <n v="2.1246443556721721"/>
    <n v="0.56303075425312565"/>
    <e v="#N/A"/>
    <e v="#N/A"/>
    <e v="#N/A"/>
    <e v="#N/A"/>
    <e v="#N/A"/>
    <e v="#N/A"/>
    <e v="#N/A"/>
    <e v="#N/A"/>
    <n v="1"/>
    <n v="37.698113207547166"/>
    <n v="0.57775659961538417"/>
    <n v="0.15310549889807681"/>
    <s v="6a, 8a"/>
    <n v="0.26500000000000001"/>
    <s v="Source (6a)"/>
    <n v="2.6526526526526529E-2"/>
    <s v="Derived (8a)"/>
    <s v="Y"/>
    <s v="Pos"/>
    <s v="Y"/>
    <s v="Ridership"/>
    <s v="boarding"/>
    <s v="Continuous"/>
    <s v="Aggregate"/>
    <s v="General"/>
    <s v="USA"/>
    <s v="8 US cities"/>
    <s v="2001 - 2004"/>
    <x v="2"/>
    <x v="1"/>
    <n v="868"/>
    <x v="0"/>
    <n v="0"/>
    <n v="0"/>
    <x v="1"/>
    <s v="Density"/>
    <s v="Population (common catchment area)"/>
    <x v="2"/>
    <s v="OLS"/>
    <m/>
    <n v="0.26500000000000001"/>
    <m/>
    <m/>
    <s v=""/>
    <n v="9.99"/>
    <m/>
  </r>
  <r>
    <n v="172"/>
    <s v="Sun et al. 2017"/>
    <n v="172.2"/>
    <x v="346"/>
    <s v="Table 2 Model 2 P. "/>
    <x v="0"/>
    <x v="0"/>
    <x v="1"/>
    <n v="8.9943000000000009E-2"/>
    <n v="11.118152607762694"/>
    <s v="172.2Act_Den"/>
    <n v="1"/>
    <n v="11.118152607762694"/>
    <n v="0.62090715659934126"/>
    <n v="0.16487941180632867"/>
    <e v="#N/A"/>
    <e v="#N/A"/>
    <e v="#N/A"/>
    <e v="#N/A"/>
    <e v="#N/A"/>
    <e v="#N/A"/>
    <e v="#N/A"/>
    <e v="#N/A"/>
    <n v="1"/>
    <n v="11.118152607762694"/>
    <n v="0.6119088062646747"/>
    <n v="0.1624899358683593"/>
    <e v="#N/A"/>
    <e v="#N/A"/>
    <e v="#N/A"/>
    <e v="#N/A"/>
    <e v="#N/A"/>
    <e v="#N/A"/>
    <e v="#N/A"/>
    <e v="#N/A"/>
    <s v="6e, 8a, 8b"/>
    <n v="0.265546"/>
    <s v="Derived (6e)"/>
    <n v="8.9943000000000009E-2"/>
    <s v="derived, 8a, 8b"/>
    <s v="Y"/>
    <s v="Pos"/>
    <s v="Y"/>
    <s v="Ridership"/>
    <s v="average daily boardings and alightings"/>
    <s v="Count"/>
    <s v="Aggregate"/>
    <s v="General"/>
    <s v="Republic of Korea"/>
    <s v="Seoul"/>
    <n v="2015"/>
    <x v="0"/>
    <x v="2"/>
    <n v="2300"/>
    <x v="1"/>
    <n v="0"/>
    <n v="0"/>
    <x v="1"/>
    <s v="Density"/>
    <s v="natural log of Floor area ratio: total floor area divided by the area of a network buffer"/>
    <x v="7"/>
    <s v="Spatial Error Model"/>
    <m/>
    <n v="6.2E-2"/>
    <m/>
    <m/>
    <m/>
    <n v="2.9523809523809521"/>
    <s v="derived (8b)"/>
  </r>
  <r>
    <n v="30"/>
    <s v="Brown et al. 2006"/>
    <n v="30.1"/>
    <x v="347"/>
    <s v="Table 5.3 p. 32 (Final model)"/>
    <x v="0"/>
    <x v="0"/>
    <x v="1"/>
    <n v="0.26619999999999999"/>
    <n v="3.7565740045078888"/>
    <s v="30.1Connectivity"/>
    <n v="0.5"/>
    <n v="1.8782870022539444"/>
    <n v="0.17746052147632979"/>
    <n v="4.7239990816998992E-2"/>
    <e v="#N/A"/>
    <e v="#N/A"/>
    <e v="#N/A"/>
    <e v="#N/A"/>
    <n v="0.5"/>
    <n v="1.8782870022539444"/>
    <n v="0.48274767069301877"/>
    <n v="0.1285074299384816"/>
    <e v="#N/A"/>
    <e v="#N/A"/>
    <e v="#N/A"/>
    <e v="#N/A"/>
    <e v="#N/A"/>
    <e v="#N/A"/>
    <e v="#N/A"/>
    <e v="#N/A"/>
    <e v="#N/A"/>
    <e v="#N/A"/>
    <e v="#N/A"/>
    <e v="#N/A"/>
    <s v="4b, 7b,  8a, 8b"/>
    <n v="0.26619999999999999"/>
    <s v="derived (7b)"/>
    <n v="0.26619999999999999"/>
    <s v="Derived (8a)"/>
    <s v="N"/>
    <s v="Pos"/>
    <s v="insignificant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PT-Design"/>
    <s v="Pedestrian friendliness of road design (fewer lanes and more traffic control devices score more highly)"/>
    <x v="0"/>
    <s v="Negative binomial regression"/>
    <m/>
    <n v="0.11"/>
    <m/>
    <n v="1.1162780704588713"/>
    <s v="Derived (4b)"/>
    <n v="1"/>
    <s v="derived (8b)"/>
  </r>
  <r>
    <n v="110"/>
    <s v="Chapman and Frank 2004"/>
    <n v="110.2"/>
    <x v="348"/>
    <s v="Table 107, p. 240"/>
    <x v="1"/>
    <x v="0"/>
    <x v="1"/>
    <n v="4.4708591900305676E-2"/>
    <n v="22.367065422902815"/>
    <s v="110.2Emp_Den"/>
    <n v="1"/>
    <n v="22.367065422902815"/>
    <n v="0.41371009818663368"/>
    <n v="0.11079341170972096"/>
    <n v="1"/>
    <n v="22.367065422902815"/>
    <n v="8.290053788143105E-2"/>
    <n v="2.2201134235575824E-2"/>
    <n v="1"/>
    <n v="22.367065422902815"/>
    <n v="1.3782530215167517"/>
    <n v="0.36910231372739044"/>
    <e v="#N/A"/>
    <e v="#N/A"/>
    <e v="#N/A"/>
    <e v="#N/A"/>
    <n v="1"/>
    <n v="22.367065422902815"/>
    <n v="0.98962404910266422"/>
    <n v="0.26502573949889385"/>
    <n v="1"/>
    <n v="22.367065422902815"/>
    <n v="0.34291069075402059"/>
    <n v="9.1833014245728845E-2"/>
    <s v="4a, 7a, 8a"/>
    <n v="0.26780446548283099"/>
    <s v="Derived (7a); (used average mode shares p. 14 for elasticity calc as model-specific means only given for relative trip time)"/>
    <n v="4.4708591900305676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8489"/>
    <x v="0"/>
    <n v="0"/>
    <n v="1"/>
    <x v="0"/>
    <s v="Density"/>
    <s v="Net employment density"/>
    <x v="1"/>
    <s v="Multinomial logistic"/>
    <s v="automobile"/>
    <n v="1.2E-2"/>
    <n v="1.0120722888660778"/>
    <m/>
    <s v="Derived (4a)"/>
    <n v="5.99"/>
    <m/>
  </r>
  <r>
    <n v="3"/>
    <s v="Cervero. 2002"/>
    <n v="3.1"/>
    <x v="349"/>
    <s v="Table 2 p. 275, Table 4 p. 281"/>
    <x v="1"/>
    <x v="0"/>
    <x v="1"/>
    <n v="0.12049612403100773"/>
    <n v="8.2990221307256835"/>
    <s v="3.1Act_Den"/>
    <n v="0.5"/>
    <n v="4.1495110653628418"/>
    <n v="0.23173464223481338"/>
    <n v="6.210488411892999E-2"/>
    <n v="0.5"/>
    <n v="4.1495110653628418"/>
    <n v="0.24490269359098571"/>
    <n v="6.5633921882384177E-2"/>
    <n v="0.5"/>
    <n v="4.1495110653628418"/>
    <n v="0.23755691600265261"/>
    <n v="6.3665253488710896E-2"/>
    <e v="#N/A"/>
    <e v="#N/A"/>
    <e v="#N/A"/>
    <e v="#N/A"/>
    <n v="0.5"/>
    <n v="4.1495110653628418"/>
    <n v="0.20425645640784057"/>
    <n v="5.4740730317301277E-2"/>
    <e v="#N/A"/>
    <e v="#N/A"/>
    <e v="#N/A"/>
    <e v="#N/A"/>
    <s v="8a, 8b"/>
    <n v="0.26800000000000002"/>
    <s v="Source"/>
    <n v="0.12049612403100773"/>
    <s v="Derived (8a)"/>
    <s v="Y"/>
    <s v="Pos"/>
    <s v="Y"/>
    <s v="mode choice (probability)"/>
    <s v="trip"/>
    <s v="binary"/>
    <s v="Disaggregate"/>
    <s v="General"/>
    <s v="USA"/>
    <s v="Montgomery County"/>
    <n v="1994"/>
    <x v="1"/>
    <x v="1"/>
    <n v="1960"/>
    <x v="1"/>
    <n v="0"/>
    <n v="1"/>
    <x v="0"/>
    <s v="Density"/>
    <s v="Total density (employment and population)"/>
    <x v="7"/>
    <s v="Binary logistic"/>
    <s v="automobile"/>
    <n v="2.58E-2"/>
    <n v="1.026135700809198"/>
    <m/>
    <s v="Derived (4a)"/>
    <n v="2.2241379310344831"/>
    <s v="derived (8b)"/>
  </r>
  <r>
    <n v="98"/>
    <s v="Jun et al. 2013"/>
    <n v="98.2"/>
    <x v="350"/>
    <s v="Table 7 p. 237"/>
    <x v="0"/>
    <x v="0"/>
    <x v="1"/>
    <n v="7.9336709847607212E-2"/>
    <n v="12.604505555131235"/>
    <s v="98.2Pop_Den"/>
    <n v="1"/>
    <n v="12.604505555131235"/>
    <n v="0.25534362137301297"/>
    <n v="6.8590692030789574E-2"/>
    <e v="#N/A"/>
    <e v="#N/A"/>
    <e v="#N/A"/>
    <e v="#N/A"/>
    <e v="#N/A"/>
    <e v="#N/A"/>
    <e v="#N/A"/>
    <e v="#N/A"/>
    <n v="1"/>
    <n v="12.604505555131235"/>
    <n v="0.19905215537965953"/>
    <n v="5.3469614844093724E-2"/>
    <n v="1"/>
    <n v="12.604505555131235"/>
    <n v="0.6772669290737372"/>
    <n v="0.18192820758531397"/>
    <n v="1"/>
    <n v="12.604505555131235"/>
    <n v="0.19317508622441926"/>
    <n v="5.1890909888382845E-2"/>
    <s v="2, 3 (ref case was PT), 4a, 7a, 5"/>
    <n v="0.26862112968387181"/>
    <s v="derived (7a)"/>
    <m/>
    <m/>
    <s v="Y"/>
    <s v="Pos"/>
    <s v="Y"/>
    <s v="mode choice (probability)"/>
    <s v="trip"/>
    <s v="binary"/>
    <s v="Aggregate"/>
    <s v="Work"/>
    <s v="South Korea"/>
    <s v="Seoul metropolitan area"/>
    <n v="2006"/>
    <x v="1"/>
    <x v="2"/>
    <s v="not stated"/>
    <x v="0"/>
    <n v="0"/>
    <n v="1"/>
    <x v="0"/>
    <s v="Density"/>
    <s v="Population density"/>
    <x v="2"/>
    <s v="Binary logistic"/>
    <s v="automobile"/>
    <n v="0.108"/>
    <n v="1.1140477453864677"/>
    <m/>
    <s v="Derived (2 - Reversed the reference case from PT; 4a)"/>
    <s v=""/>
    <m/>
  </r>
  <r>
    <n v="11"/>
    <s v="Concas and DeSalvo 2008"/>
    <n v="11.2"/>
    <x v="351"/>
    <s v="Table 4.10 and 4.11, Model I: Exogenous Residential Location and Population Density"/>
    <x v="0"/>
    <x v="0"/>
    <x v="1"/>
    <n v="7.9336709847607212E-2"/>
    <n v="12.604505555131235"/>
    <s v="11.2Pop_Den"/>
    <n v="1"/>
    <n v="12.604505555131235"/>
    <n v="0.25534362137301297"/>
    <n v="6.868743414934049E-2"/>
    <e v="#N/A"/>
    <e v="#N/A"/>
    <e v="#N/A"/>
    <e v="#N/A"/>
    <n v="1"/>
    <n v="12.604505555131235"/>
    <n v="0.71038280977910429"/>
    <n v="0.19109297583057908"/>
    <e v="#N/A"/>
    <e v="#N/A"/>
    <e v="#N/A"/>
    <e v="#N/A"/>
    <n v="1"/>
    <n v="12.604505555131235"/>
    <n v="0.6772669290737372"/>
    <n v="0.18218480392083533"/>
    <e v="#N/A"/>
    <e v="#N/A"/>
    <e v="#N/A"/>
    <e v="#N/A"/>
    <m/>
    <n v="0.26900000000000002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1"/>
    <n v="8212"/>
    <x v="1"/>
    <n v="1"/>
    <n v="1"/>
    <x v="0"/>
    <s v="Density"/>
    <s v="Population density (gross)"/>
    <x v="2"/>
    <s v="2SLS"/>
    <m/>
    <n v="0.26900000000000002"/>
    <m/>
    <m/>
    <s v=""/>
    <s v=""/>
    <m/>
  </r>
  <r>
    <n v="65"/>
    <s v="Sung et al. 2014"/>
    <n v="65.7"/>
    <x v="352"/>
    <s v="Table 3 p. 139 (500m buffer)"/>
    <x v="0"/>
    <x v="0"/>
    <x v="1"/>
    <n v="4.4792586490939042E-2"/>
    <n v="22.325122935293923"/>
    <s v="65.7Pop_Den"/>
    <n v="0.5"/>
    <n v="11.162561467646961"/>
    <n v="0.22613254097757848"/>
    <n v="6.1483402698934791E-2"/>
    <e v="#N/A"/>
    <e v="#N/A"/>
    <e v="#N/A"/>
    <e v="#N/A"/>
    <e v="#N/A"/>
    <e v="#N/A"/>
    <e v="#N/A"/>
    <e v="#N/A"/>
    <n v="0.5"/>
    <n v="11.162561467646961"/>
    <n v="0.17628076801382545"/>
    <n v="4.7929154296047015E-2"/>
    <e v="#N/A"/>
    <e v="#N/A"/>
    <e v="#N/A"/>
    <e v="#N/A"/>
    <n v="0.5"/>
    <n v="11.162561467646961"/>
    <n v="0.17107603027873239"/>
    <n v="4.6514032948514826E-2"/>
    <s v="6e, 8a, 5"/>
    <n v="0.27189099999999999"/>
    <s v="Derived (6e)"/>
    <n v="4.4792586490939042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Small-scale nieghbourhood living density"/>
    <x v="2"/>
    <s v="OLS"/>
    <m/>
    <n v="2.8029999999999999"/>
    <m/>
    <m/>
    <s v=""/>
    <n v="6.07"/>
    <m/>
  </r>
  <r>
    <n v="174"/>
    <s v="Park et al. 2019"/>
    <n v="174.1"/>
    <x v="353"/>
    <s v="Table 3 p. 6"/>
    <x v="0"/>
    <x v="0"/>
    <x v="1"/>
    <n v="0.54438577781801722"/>
    <n v="1.8369326326050532"/>
    <s v="174.1Connectivity"/>
    <n v="1"/>
    <n v="1.8369326326050532"/>
    <n v="0.173553361391417"/>
    <n v="4.7239990816998992E-2"/>
    <e v="#N/A"/>
    <e v="#N/A"/>
    <e v="#N/A"/>
    <e v="#N/A"/>
    <e v="#N/A"/>
    <e v="#N/A"/>
    <e v="#N/A"/>
    <e v="#N/A"/>
    <n v="1"/>
    <n v="1.8369326326050532"/>
    <n v="0.13612002990388988"/>
    <n v="3.7050904177920431E-2"/>
    <e v="#N/A"/>
    <e v="#N/A"/>
    <e v="#N/A"/>
    <e v="#N/A"/>
    <n v="1"/>
    <n v="1.8369326326050532"/>
    <n v="0.14021371462946361"/>
    <n v="3.8165176049657024E-2"/>
    <s v="7a, 8a, 8b"/>
    <n v="0.27219288890900861"/>
    <s v="derived (7a)"/>
    <n v="0.54438577781801722"/>
    <s v="derived, 8a, 8b"/>
    <s v="N"/>
    <s v="Pos"/>
    <s v="insignificant"/>
    <s v="Probability (mode choice)"/>
    <s v="trip"/>
    <s v="Discrete"/>
    <s v="Disaggregate"/>
    <s v="General"/>
    <s v="USA"/>
    <s v="varies"/>
    <n v="2011"/>
    <x v="0"/>
    <x v="0"/>
    <n v="2209"/>
    <x v="0"/>
    <n v="0"/>
    <n v="0"/>
    <x v="1"/>
    <s v="PT-Design"/>
    <s v="intersection density (intersectoins per square ile)"/>
    <x v="0"/>
    <s v="multinomial logistic (multilevel)"/>
    <s v="automobile"/>
    <n v="1E-3"/>
    <m/>
    <m/>
    <m/>
    <n v="0.5"/>
    <s v="derived (8b)"/>
  </r>
  <r>
    <n v="103"/>
    <s v="Renneet al. 2016"/>
    <n v="103.1"/>
    <x v="354"/>
    <s v="Table 3 p. 40"/>
    <x v="0"/>
    <x v="0"/>
    <x v="1"/>
    <n v="4.6661031276415896E-2"/>
    <n v="21.431159420289852"/>
    <s v="103.1Local_Access"/>
    <n v="1"/>
    <n v="21.431159420289852"/>
    <n v="1.0515830301704478E-3"/>
    <n v="2.9023691632704363E-4"/>
    <e v="#N/A"/>
    <e v="#N/A"/>
    <e v="#N/A"/>
    <e v="#N/A"/>
    <e v="#N/A"/>
    <e v="#N/A"/>
    <e v="#N/A"/>
    <e v="#N/A"/>
    <n v="1"/>
    <n v="21.431159420289852"/>
    <n v="5.7861268927679541E-4"/>
    <n v="1.5969710224039555E-4"/>
    <n v="1"/>
    <n v="21.431159420289852"/>
    <n v="7.6320639487399242E-2"/>
    <n v="2.1064496498522191E-2"/>
    <n v="1"/>
    <n v="21.431159420289852"/>
    <n v="6.37638826398631E-4"/>
    <n v="1.7598831608602218E-4"/>
    <s v="6a, 8a"/>
    <n v="0.27600000000000002"/>
    <s v="derived (6a)"/>
    <n v="4.6661031276415896E-2"/>
    <s v="Derived (8a)"/>
    <s v="Y"/>
    <s v="Pos"/>
    <s v="Y"/>
    <s v="Mode share"/>
    <s v="proportion using transit"/>
    <s v="continuous (fraction)"/>
    <s v="Aggregate"/>
    <s v="Work"/>
    <s v="USA"/>
    <s v="varies"/>
    <n v="2010"/>
    <x v="0"/>
    <x v="2"/>
    <n v="4399"/>
    <x v="0"/>
    <n v="0"/>
    <n v="1"/>
    <x v="0"/>
    <s v="PT-Access"/>
    <s v="Walkscore"/>
    <x v="5"/>
    <s v="multi-level model"/>
    <m/>
    <n v="0.27600000000000002"/>
    <m/>
    <m/>
    <s v=""/>
    <n v="5.915"/>
    <m/>
  </r>
  <r>
    <n v="65"/>
    <s v="Sung et al. 2014"/>
    <n v="65.7"/>
    <x v="355"/>
    <s v="Table 3 p. 139 (500m buffer)"/>
    <x v="0"/>
    <x v="0"/>
    <x v="1"/>
    <n v="5.4016015624999997E-2"/>
    <n v="18.513027820163291"/>
    <s v="65.7Pop_Den"/>
    <n v="0.5"/>
    <n v="9.2565139100816456"/>
    <n v="0.18751959549319316"/>
    <n v="5.1860794368788481E-2"/>
    <e v="#N/A"/>
    <e v="#N/A"/>
    <e v="#N/A"/>
    <e v="#N/A"/>
    <e v="#N/A"/>
    <e v="#N/A"/>
    <e v="#N/A"/>
    <e v="#N/A"/>
    <n v="0.5"/>
    <n v="9.2565139100816456"/>
    <n v="0.14618019223716924"/>
    <n v="4.0427886325495994E-2"/>
    <e v="#N/A"/>
    <e v="#N/A"/>
    <e v="#N/A"/>
    <e v="#N/A"/>
    <n v="0.5"/>
    <n v="9.2565139100816456"/>
    <n v="0.14186418220821204"/>
    <n v="3.9234241959867536E-2"/>
    <s v="6e, 8a, 5"/>
    <n v="0.27656199999999997"/>
    <s v="Derived (6e)"/>
    <n v="5.4016015624999997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Residential density"/>
    <x v="2"/>
    <s v="OLS"/>
    <m/>
    <n v="0.96699999999999997"/>
    <m/>
    <m/>
    <s v=""/>
    <n v="5.12"/>
    <m/>
  </r>
  <r>
    <n v="65"/>
    <s v="Sung et al. 2014"/>
    <n v="65.3"/>
    <x v="356"/>
    <s v="Table 2 p. 138 (750m buffer)"/>
    <x v="0"/>
    <x v="0"/>
    <x v="1"/>
    <n v="0.12141666666666666"/>
    <n v="8.2361015785861369"/>
    <s v="65.3Mix_Land"/>
    <n v="1"/>
    <n v="8.2361015785861369"/>
    <n v="0.11176208675277112"/>
    <n v="3.0939098475769627E-2"/>
    <e v="#N/A"/>
    <e v="#N/A"/>
    <e v="#N/A"/>
    <e v="#N/A"/>
    <e v="#N/A"/>
    <e v="#N/A"/>
    <e v="#N/A"/>
    <e v="#N/A"/>
    <n v="1"/>
    <n v="8.2361015785861369"/>
    <n v="9.5409120823574708E-2"/>
    <n v="2.6412106917590182E-2"/>
    <e v="#N/A"/>
    <e v="#N/A"/>
    <e v="#N/A"/>
    <e v="#N/A"/>
    <n v="1"/>
    <n v="8.2361015785861369"/>
    <n v="7.8133803141302E-2"/>
    <n v="2.1629780723606631E-2"/>
    <s v="6e, 8a, 5"/>
    <n v="0.27682999999999996"/>
    <s v="Derived (6e)"/>
    <n v="0.12141666666666666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Land use mix index for 5 use types of non-residential facilities:perfect balance between two land uses = 1"/>
    <x v="4"/>
    <s v="OLS"/>
    <m/>
    <n v="0.58899999999999997"/>
    <m/>
    <m/>
    <s v=""/>
    <n v="2.2799999999999998"/>
    <m/>
  </r>
  <r>
    <n v="70"/>
    <s v="Guerra et al. 2012"/>
    <n v="70.7"/>
    <x v="357"/>
    <s v="Table 3 p. 7 (0.25 mi buffer)"/>
    <x v="0"/>
    <x v="0"/>
    <x v="1"/>
    <n v="6.5943130740668363E-2"/>
    <n v="15.164581795981993"/>
    <s v="70.7Emp_Den"/>
    <n v="1"/>
    <n v="15.164581795981993"/>
    <n v="0.28049010923672335"/>
    <n v="7.8609682765661798E-2"/>
    <e v="#N/A"/>
    <e v="#N/A"/>
    <e v="#N/A"/>
    <e v="#N/A"/>
    <e v="#N/A"/>
    <e v="#N/A"/>
    <e v="#N/A"/>
    <e v="#N/A"/>
    <n v="1"/>
    <n v="15.164581795981993"/>
    <n v="0.23436140726434171"/>
    <n v="6.5681730909147917E-2"/>
    <e v="#N/A"/>
    <e v="#N/A"/>
    <e v="#N/A"/>
    <e v="#N/A"/>
    <e v="#N/A"/>
    <e v="#N/A"/>
    <e v="#N/A"/>
    <e v="#N/A"/>
    <s v="6c, 10, 5"/>
    <n v="0.28025830564784054"/>
    <s v="derived (6c)"/>
    <n v="6.5943130740668363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Job density"/>
    <x v="1"/>
    <s v="OLS"/>
    <m/>
    <n v="0.68500000000000005"/>
    <m/>
    <m/>
    <s v=""/>
    <n v="4.25"/>
    <m/>
  </r>
  <r>
    <n v="21"/>
    <s v="Lane et al. 2006"/>
    <n v="21.1"/>
    <x v="358"/>
    <s v="Table 5 p. 207"/>
    <x v="0"/>
    <x v="0"/>
    <x v="1"/>
    <n v="3.9358273784503295E-2"/>
    <n v="25.407618369526521"/>
    <s v="21.1Emp_Den"/>
    <n v="1"/>
    <n v="25.407618369526521"/>
    <n v="0.46994936937870135"/>
    <n v="0.1320087778584772"/>
    <e v="#N/A"/>
    <e v="#N/A"/>
    <e v="#N/A"/>
    <e v="#N/A"/>
    <n v="1"/>
    <n v="25.407618369526521"/>
    <n v="1.5656111396485455"/>
    <n v="0.43978016912727641"/>
    <e v="#N/A"/>
    <e v="#N/A"/>
    <e v="#N/A"/>
    <e v="#N/A"/>
    <e v="#N/A"/>
    <e v="#N/A"/>
    <e v="#N/A"/>
    <e v="#N/A"/>
    <n v="1"/>
    <n v="25.407618369526521"/>
    <n v="0.3895255725674075"/>
    <n v="0.10941773333418475"/>
    <s v="6a, 8a"/>
    <n v="0.28089999999999998"/>
    <s v="Source (6a)"/>
    <n v="3.9358273784503295E-2"/>
    <s v="Derived (8a)"/>
    <s v="Y"/>
    <s v="Pos"/>
    <s v="Y"/>
    <s v="Ridership"/>
    <s v="boarding"/>
    <s v="Continuous"/>
    <s v="Aggregate"/>
    <s v="General"/>
    <s v="USA"/>
    <s v="11 US cities"/>
    <s v="2001 - 2004"/>
    <x v="2"/>
    <x v="1"/>
    <n v="348"/>
    <x v="0"/>
    <n v="0"/>
    <n v="0"/>
    <x v="1"/>
    <s v="Density"/>
    <s v="Employment (Common catchment area)"/>
    <x v="1"/>
    <s v="OLS"/>
    <m/>
    <n v="0.28089999999999998"/>
    <m/>
    <m/>
    <s v=""/>
    <n v="7.1369999999999996"/>
    <m/>
  </r>
  <r>
    <n v="65"/>
    <s v="Sung et al. 2014"/>
    <n v="65.8"/>
    <x v="359"/>
    <s v="Table 3 p. 139 (750m buffer)"/>
    <x v="0"/>
    <x v="0"/>
    <x v="1"/>
    <n v="4.9771103327495618E-2"/>
    <n v="20.091979746158422"/>
    <s v="65.8Pop_Den"/>
    <n v="0.5"/>
    <n v="10.045989873079211"/>
    <n v="0.20351289649948928"/>
    <n v="5.7836940594879351E-2"/>
    <e v="#N/A"/>
    <e v="#N/A"/>
    <e v="#N/A"/>
    <e v="#N/A"/>
    <e v="#N/A"/>
    <e v="#N/A"/>
    <e v="#N/A"/>
    <e v="#N/A"/>
    <n v="0.5"/>
    <n v="10.045989873079211"/>
    <n v="0.15864770961559777"/>
    <n v="4.5086568538785572E-2"/>
    <e v="#N/A"/>
    <e v="#N/A"/>
    <e v="#N/A"/>
    <e v="#N/A"/>
    <n v="0.5"/>
    <n v="10.045989873079211"/>
    <n v="0.15396359273701904"/>
    <n v="4.375537531071165E-2"/>
    <s v="6e, 8a, 5"/>
    <n v="0.28419299999999997"/>
    <s v="Derived (6e)"/>
    <n v="4.9771103327495618E-2"/>
    <s v="Derived (8a)"/>
    <s v="Y"/>
    <s v="Pos"/>
    <s v="Y"/>
    <s v="Ridership"/>
    <s v="patronage"/>
    <s v="Continuous"/>
    <s v="Aggregate"/>
    <s v="General"/>
    <s v="South Korea"/>
    <s v="Seoul metropolitan region"/>
    <n v="2010"/>
    <x v="0"/>
    <x v="2"/>
    <n v="473"/>
    <x v="0"/>
    <n v="0"/>
    <n v="0"/>
    <x v="1"/>
    <s v="Density"/>
    <s v="Residential density"/>
    <x v="2"/>
    <s v="OLS"/>
    <m/>
    <n v="1.0409999999999999"/>
    <m/>
    <m/>
    <s v=""/>
    <n v="5.71"/>
    <m/>
  </r>
  <r>
    <n v="65"/>
    <s v="Sung et al. 2014"/>
    <n v="65.099999999999994"/>
    <x v="360"/>
    <s v="Table 2 p. 138 (250m buffer)"/>
    <x v="0"/>
    <x v="0"/>
    <x v="1"/>
    <n v="9.1439936102236427E-2"/>
    <n v="10.936140625491339"/>
    <s v="65.1Mix_House"/>
    <n v="0.5"/>
    <n v="5.4680703127456693"/>
    <n v="0.6439743724475675"/>
    <n v="0.18430997321510095"/>
    <e v="#N/A"/>
    <e v="#N/A"/>
    <e v="#N/A"/>
    <e v="#N/A"/>
    <e v="#N/A"/>
    <e v="#N/A"/>
    <e v="#N/A"/>
    <e v="#N/A"/>
    <n v="0.5"/>
    <n v="5.4680703127456693"/>
    <n v="0.64397437244756761"/>
    <n v="0.18430997321510098"/>
    <e v="#N/A"/>
    <e v="#N/A"/>
    <e v="#N/A"/>
    <e v="#N/A"/>
    <n v="0.5"/>
    <n v="5.4680703127456693"/>
    <n v="0.65672028755549638"/>
    <n v="0.18795794334039595"/>
    <s v="6e, 8a, 5"/>
    <n v="0.28620699999999999"/>
    <s v="Derived (6e)"/>
    <n v="9.1439936102236427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iversity"/>
    <s v="Res. &amp; small-scale neighborhood living balancing index:perfect balance between two land uses = 1"/>
    <x v="9"/>
    <s v="OLS"/>
    <m/>
    <n v="0.56899999999999995"/>
    <m/>
    <m/>
    <s v=""/>
    <n v="3.13"/>
    <m/>
  </r>
  <r>
    <n v="65"/>
    <s v="Sung et al. 2014"/>
    <n v="65.2"/>
    <x v="361"/>
    <s v="Table 2 p. 138 (500m buffer)"/>
    <x v="0"/>
    <x v="0"/>
    <x v="1"/>
    <n v="5.8728486055776893E-2"/>
    <n v="17.027511982009177"/>
    <s v="65.2Pop_Den"/>
    <n v="0.5"/>
    <n v="8.5137559910045884"/>
    <n v="0.17247271435762893"/>
    <n v="5.0847888228773085E-2"/>
    <e v="#N/A"/>
    <e v="#N/A"/>
    <e v="#N/A"/>
    <e v="#N/A"/>
    <e v="#N/A"/>
    <e v="#N/A"/>
    <e v="#N/A"/>
    <e v="#N/A"/>
    <n v="0.5"/>
    <n v="8.5137559910045884"/>
    <n v="0.13445045289349375"/>
    <n v="3.9638279170701146E-2"/>
    <e v="#N/A"/>
    <e v="#N/A"/>
    <e v="#N/A"/>
    <e v="#N/A"/>
    <n v="0.5"/>
    <n v="8.5137559910045884"/>
    <n v="0.13048076661654134"/>
    <n v="3.846794817158887E-2"/>
    <s v="6e, 8a, 5"/>
    <n v="0.294817"/>
    <s v="Derived (6e)"/>
    <n v="5.8728486055776893E-2"/>
    <s v="Derived (8a)"/>
    <s v="Y"/>
    <s v="Pos"/>
    <s v="Y"/>
    <s v="Ridership"/>
    <s v="patronage"/>
    <s v="Continuous"/>
    <s v="Aggregate"/>
    <s v="General"/>
    <s v="South Korea"/>
    <s v="Seoul "/>
    <n v="2010"/>
    <x v="0"/>
    <x v="2"/>
    <n v="473"/>
    <x v="0"/>
    <n v="0"/>
    <n v="0"/>
    <x v="1"/>
    <s v="Density"/>
    <s v="Small-scale nieghbourhood living density"/>
    <x v="2"/>
    <s v="OLS"/>
    <m/>
    <n v="2.609"/>
    <m/>
    <m/>
    <s v=""/>
    <n v="5.0199999999999996"/>
    <m/>
  </r>
  <r>
    <n v="38"/>
    <s v="Choi et al. 2012"/>
    <n v="38.6"/>
    <x v="362"/>
    <s v="Table 2 p. 717 (poisson)"/>
    <x v="0"/>
    <x v="0"/>
    <x v="1"/>
    <n v="7.9336709847607212E-2"/>
    <n v="12.604505555131235"/>
    <s v="38.6Pop_Den"/>
    <n v="1"/>
    <n v="12.604505555131235"/>
    <n v="0.25534362137301297"/>
    <n v="7.5326368305038818E-2"/>
    <e v="#N/A"/>
    <e v="#N/A"/>
    <e v="#N/A"/>
    <e v="#N/A"/>
    <e v="#N/A"/>
    <e v="#N/A"/>
    <e v="#N/A"/>
    <e v="#N/A"/>
    <n v="1"/>
    <n v="12.604505555131235"/>
    <n v="0.19905215537965953"/>
    <n v="5.872038583699956E-2"/>
    <e v="#N/A"/>
    <e v="#N/A"/>
    <e v="#N/A"/>
    <e v="#N/A"/>
    <n v="1"/>
    <n v="12.604505555131235"/>
    <n v="0.19317508622441926"/>
    <n v="5.6986650436203677E-2"/>
    <m/>
    <n v="0.29499999999999998"/>
    <s v="Source"/>
    <m/>
    <m/>
    <s v="Y"/>
    <s v="Pos"/>
    <s v="Y"/>
    <s v="Ridership"/>
    <s v="trip"/>
    <s v="Count"/>
    <s v="Aggregate"/>
    <s v="Off-peak"/>
    <s v="South Korea"/>
    <s v="Seoul"/>
    <n v="2010"/>
    <x v="0"/>
    <x v="2"/>
    <n v="1000"/>
    <x v="0"/>
    <n v="0"/>
    <n v="0"/>
    <x v="1"/>
    <s v="Density"/>
    <s v="Population (gross)  (common catchment area)"/>
    <x v="2"/>
    <s v="Poisson regression"/>
    <m/>
    <n v="5.0000000000000004E-6"/>
    <m/>
    <n v="1.0000050000125"/>
    <s v="Derived (4b)"/>
    <s v=""/>
    <m/>
  </r>
  <r>
    <n v="110"/>
    <s v="Chapman and Frank 2004"/>
    <n v="110.4"/>
    <x v="363"/>
    <s v="Table 111 p. 245"/>
    <x v="1"/>
    <x v="0"/>
    <x v="1"/>
    <n v="1.9778878258022964E-2"/>
    <n v="50.558984536666891"/>
    <s v="110.4Emp_Den"/>
    <n v="1"/>
    <n v="50.558984536666891"/>
    <n v="0.93515899656032564"/>
    <n v="0.27726097521347531"/>
    <n v="1"/>
    <n v="50.558984536666891"/>
    <n v="0.18739011728095897"/>
    <n v="5.5558431083686424E-2"/>
    <n v="1"/>
    <n v="50.558984536666891"/>
    <n v="3.1154320821687991"/>
    <n v="0.92368008059659157"/>
    <e v="#N/A"/>
    <e v="#N/A"/>
    <e v="#N/A"/>
    <e v="#N/A"/>
    <n v="1"/>
    <n v="50.558984536666891"/>
    <n v="2.2369669891725015"/>
    <n v="0.66322801921342567"/>
    <n v="1"/>
    <n v="50.558984536666891"/>
    <n v="0.77512252874880061"/>
    <n v="0.22981250142628976"/>
    <s v="4a, 7a, 8a"/>
    <n v="0.29648538508776423"/>
    <s v="Derived (7a); (used average mode shares p. 14 for elasticity calc as model-specific means only given for relative trip time)"/>
    <n v="1.9778878258022964E-2"/>
    <s v="Derived (8a)"/>
    <s v="Y"/>
    <s v="Pos"/>
    <s v="Y"/>
    <s v="mode choice (probability)"/>
    <s v="trip"/>
    <s v="categorical"/>
    <s v="Aggregate"/>
    <s v="Non-work"/>
    <s v="USA"/>
    <s v="Atlanta"/>
    <s v="2001/2001"/>
    <x v="2"/>
    <x v="1"/>
    <n v="25372"/>
    <x v="0"/>
    <n v="0"/>
    <n v="1"/>
    <x v="0"/>
    <s v="Density"/>
    <s v="Net employment density"/>
    <x v="1"/>
    <s v="Multinomial logistic"/>
    <s v="automobile"/>
    <n v="1.4E-2"/>
    <n v="1.0140984589384923"/>
    <m/>
    <s v="Derived (4a)"/>
    <n v="14.99"/>
    <m/>
  </r>
  <r>
    <n v="31"/>
    <s v="Frank et al. 2008"/>
    <n v="31.2"/>
    <x v="364"/>
    <s v="Table 4 p. 48 (significance from table 3 p. 46)"/>
    <x v="1"/>
    <x v="0"/>
    <x v="1"/>
    <n v="0.18749999999999997"/>
    <n v="5.3333333333333339"/>
    <s v="31.2Mix_Land"/>
    <n v="0.5"/>
    <n v="2.666666666666667"/>
    <n v="3.6186080088619448E-2"/>
    <n v="1.0855824026585834E-2"/>
    <n v="0.5"/>
    <n v="2.666666666666667"/>
    <n v="0.23969814437006173"/>
    <n v="7.190944331101852E-2"/>
    <n v="0.5"/>
    <n v="2.666666666666667"/>
    <n v="0.30530910131812289"/>
    <n v="9.1592730395436861E-2"/>
    <e v="#N/A"/>
    <e v="#N/A"/>
    <e v="#N/A"/>
    <e v="#N/A"/>
    <e v="#N/A"/>
    <e v="#N/A"/>
    <e v="#N/A"/>
    <e v="#N/A"/>
    <e v="#N/A"/>
    <e v="#N/A"/>
    <e v="#N/A"/>
    <e v="#N/A"/>
    <s v="4a, 8a"/>
    <n v="0.3"/>
    <s v="Source"/>
    <n v="0.18749999999999997"/>
    <s v="Derived (8a)"/>
    <s v="Y"/>
    <s v="Pos"/>
    <s v="Y"/>
    <s v="mode choice (probability)"/>
    <s v="tour"/>
    <s v="binary"/>
    <s v="Disaggregate"/>
    <s v="Non-work"/>
    <s v="USA"/>
    <s v="Puget Sound"/>
    <n v="1999"/>
    <x v="1"/>
    <x v="1"/>
    <n v="10475"/>
    <x v="1"/>
    <n v="0"/>
    <n v="0"/>
    <x v="1"/>
    <s v="Diversity"/>
    <s v="Land use mix:Entropy: maximises eveness --&gt; 1"/>
    <x v="4"/>
    <s v="Multinomial logistic (nested)"/>
    <s v="Not choosing transit"/>
    <n v="0.26200000000000001"/>
    <n v="1.2995265424293818"/>
    <m/>
    <s v="Derived (4a)"/>
    <n v="1.6"/>
    <m/>
  </r>
  <r>
    <n v="59"/>
    <s v="Chakour and Eluru 2016"/>
    <n v="59.6"/>
    <x v="365"/>
    <s v="Table 3 p. 212 (alighting, PM peak)"/>
    <x v="0"/>
    <x v="0"/>
    <x v="1"/>
    <n v="0.11406844106463879"/>
    <n v="8.7666666666666657"/>
    <s v="59.6Emp_Den"/>
    <n v="1"/>
    <n v="8.7666666666666657"/>
    <n v="0.16215173778328665"/>
    <n v="4.8645521334985994E-2"/>
    <e v="#N/A"/>
    <e v="#N/A"/>
    <e v="#N/A"/>
    <e v="#N/A"/>
    <e v="#N/A"/>
    <e v="#N/A"/>
    <e v="#N/A"/>
    <e v="#N/A"/>
    <n v="1"/>
    <n v="8.7666666666666657"/>
    <n v="0.13548466846357568"/>
    <n v="4.0645400539072701E-2"/>
    <e v="#N/A"/>
    <e v="#N/A"/>
    <e v="#N/A"/>
    <e v="#N/A"/>
    <n v="1"/>
    <n v="8.7666666666666657"/>
    <n v="0.13440224121662039"/>
    <n v="4.032067236498612E-2"/>
    <s v="8a"/>
    <n v="0.3"/>
    <s v="Source"/>
    <n v="0.11406844106463879"/>
    <s v="Derived (8a)"/>
    <s v="Y"/>
    <s v="Pos"/>
    <s v="Y"/>
    <s v="Ridership thresholds (probability)"/>
    <s v="Alighting per hour"/>
    <s v="ordered categorical"/>
    <s v="Aggregate"/>
    <s v="Peak"/>
    <s v="Canada"/>
    <s v="Montreal"/>
    <s v="pre-2016"/>
    <x v="2"/>
    <x v="2"/>
    <n v="1813"/>
    <x v="0"/>
    <n v="0"/>
    <n v="0"/>
    <x v="1"/>
    <s v="Density"/>
    <s v="Job density"/>
    <x v="1"/>
    <s v="Ordered probit "/>
    <m/>
    <n v="3.0000000000000001E-3"/>
    <m/>
    <m/>
    <s v=""/>
    <n v="2.63"/>
    <m/>
  </r>
  <r>
    <n v="15"/>
    <s v="Gordon 2004"/>
    <n v="15.5"/>
    <x v="366"/>
    <s v="Model 1-b p. 21 (Sacramento) (log-log)"/>
    <x v="0"/>
    <x v="0"/>
    <x v="1"/>
    <n v="3.6766826923076923E-2"/>
    <n v="27.198430859758091"/>
    <s v="15.5Pop_Den"/>
    <n v="1"/>
    <n v="27.198430859758091"/>
    <n v="0.55098915233266621"/>
    <n v="0.1685475816985626"/>
    <e v="#N/A"/>
    <e v="#N/A"/>
    <e v="#N/A"/>
    <e v="#N/A"/>
    <n v="1"/>
    <n v="27.198430859758091"/>
    <n v="1.5328881923394482"/>
    <n v="0.4689104980366372"/>
    <e v="#N/A"/>
    <e v="#N/A"/>
    <e v="#N/A"/>
    <e v="#N/A"/>
    <n v="1"/>
    <n v="27.198430859758091"/>
    <n v="1.4614296184362259"/>
    <n v="0.44705132027964151"/>
    <e v="#N/A"/>
    <e v="#N/A"/>
    <e v="#N/A"/>
    <e v="#N/A"/>
    <s v="6a, 8a, 5"/>
    <n v="0.30590000000000001"/>
    <s v="Source (6a)"/>
    <n v="3.6766826923076923E-2"/>
    <s v="Derived (8a)"/>
    <s v="Y"/>
    <s v="Pos"/>
    <s v="Y"/>
    <s v="Ridership"/>
    <s v="trip"/>
    <s v="Continuous"/>
    <s v="Disaggregate"/>
    <s v="Work"/>
    <s v="USA"/>
    <s v="Sacramento"/>
    <n v="2000"/>
    <x v="1"/>
    <x v="1"/>
    <n v="397"/>
    <x v="1"/>
    <n v="0"/>
    <n v="1"/>
    <x v="0"/>
    <s v="Density"/>
    <s v="Population density"/>
    <x v="2"/>
    <s v="OLS"/>
    <m/>
    <n v="0.30590000000000001"/>
    <m/>
    <m/>
    <s v=""/>
    <n v="8.32"/>
    <m/>
  </r>
  <r>
    <n v="177"/>
    <s v="Tu et al. 2018"/>
    <n v="177.3"/>
    <x v="367"/>
    <s v="Table 4 Model 3. p. 51"/>
    <x v="0"/>
    <x v="0"/>
    <x v="1"/>
    <n v="4.1372950268817196E-2"/>
    <n v="24.170381698732765"/>
    <s v="177.3Mix_Land"/>
    <n v="1"/>
    <n v="24.170381698732765"/>
    <n v="0.32798676297106705"/>
    <n v="0.10095916344724826"/>
    <e v="#N/A"/>
    <e v="#N/A"/>
    <e v="#N/A"/>
    <e v="#N/A"/>
    <e v="#N/A"/>
    <e v="#N/A"/>
    <e v="#N/A"/>
    <e v="#N/A"/>
    <n v="1"/>
    <n v="24.170381698732765"/>
    <n v="0.27999592353767316"/>
    <n v="8.6186875204767976E-2"/>
    <n v="1"/>
    <n v="24.170381698732765"/>
    <n v="0.17906473932039865"/>
    <n v="5.5118767967723678E-2"/>
    <n v="1"/>
    <n v="24.170381698732765"/>
    <n v="0.22929827024099317"/>
    <n v="7.058138972966374E-2"/>
    <s v="6e, 8a"/>
    <n v="0.30781474999999997"/>
    <s v="Derived (6e)"/>
    <n v="4.1372950268817196E-2"/>
    <s v="Derived (8a)"/>
    <s v="Y"/>
    <s v="Pos"/>
    <s v="Y"/>
    <s v="Ridership"/>
    <s v="daily ridership"/>
    <s v="Count"/>
    <s v="Aggregate"/>
    <s v="General"/>
    <s v="China"/>
    <s v="Shenzhen"/>
    <n v="2014"/>
    <x v="0"/>
    <x v="0"/>
    <n v="491"/>
    <x v="0"/>
    <n v="0"/>
    <n v="1"/>
    <x v="0"/>
    <s v="Diversity"/>
    <s v="land use mix (entropy)"/>
    <x v="4"/>
    <s v="OLS"/>
    <m/>
    <n v="0.54049999999999998"/>
    <m/>
    <m/>
    <m/>
    <n v="7.44"/>
    <s v="source"/>
  </r>
  <r>
    <n v="70"/>
    <s v="Guerra et al. 2012"/>
    <n v="70.400000000000006"/>
    <x v="368"/>
    <s v="Table 2 p. 7 (1 mi buffer)"/>
    <x v="0"/>
    <x v="0"/>
    <x v="1"/>
    <n v="0.10385725359911406"/>
    <n v="9.6286004621301711"/>
    <s v="70.4Pop_Den"/>
    <n v="1"/>
    <n v="9.6286004621301711"/>
    <n v="0.19505737055693539"/>
    <n v="6.0774368400924005E-2"/>
    <e v="#N/A"/>
    <e v="#N/A"/>
    <e v="#N/A"/>
    <e v="#N/A"/>
    <e v="#N/A"/>
    <e v="#N/A"/>
    <e v="#N/A"/>
    <e v="#N/A"/>
    <n v="1"/>
    <n v="9.6286004621301711"/>
    <n v="0.15205623631117843"/>
    <n v="4.7376429287690619E-2"/>
    <e v="#N/A"/>
    <e v="#N/A"/>
    <e v="#N/A"/>
    <e v="#N/A"/>
    <e v="#N/A"/>
    <e v="#N/A"/>
    <e v="#N/A"/>
    <e v="#N/A"/>
    <s v="6c, 10, 5, 8a"/>
    <n v="0.31157176079734217"/>
    <s v="derived (6c)"/>
    <n v="0.10385725359911406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Population density"/>
    <x v="2"/>
    <s v="OLS"/>
    <m/>
    <n v="0.14599999999999999"/>
    <m/>
    <m/>
    <s v=""/>
    <n v="3"/>
    <m/>
  </r>
  <r>
    <n v="7"/>
    <s v="Bhiromkaew 2006"/>
    <n v="7.1"/>
    <x v="369"/>
    <s v="Descriptives p. 100, table 5.4 p. 113 'Lev transit', mode share p. 74"/>
    <x v="0"/>
    <x v="0"/>
    <x v="1"/>
    <n v="7.504076738609114E-2"/>
    <n v="13.326089735395627"/>
    <s v="7.1Emp_Den"/>
    <n v="1"/>
    <n v="13.326089735395627"/>
    <n v="0.24648463214263341"/>
    <n v="7.7129971090072857E-2"/>
    <e v="#N/A"/>
    <e v="#N/A"/>
    <e v="#N/A"/>
    <e v="#N/A"/>
    <n v="1"/>
    <n v="13.326089735395627"/>
    <n v="0.82115034295047662"/>
    <n v="0.25695436531606319"/>
    <e v="#N/A"/>
    <e v="#N/A"/>
    <e v="#N/A"/>
    <e v="#N/A"/>
    <n v="1"/>
    <n v="13.326089735395627"/>
    <n v="0.58960881247943997"/>
    <n v="0.18450038960106638"/>
    <n v="1"/>
    <n v="13.326089735395627"/>
    <n v="0.20430300309022498"/>
    <n v="6.3930495726993206E-2"/>
    <s v="4a, 7a, , 8a"/>
    <n v="0.31292000000000003"/>
    <s v="derived (7a)"/>
    <n v="7.504076738609114E-2"/>
    <s v="Derived (8a)"/>
    <s v="Y"/>
    <s v="Pos"/>
    <s v="Y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Employment density"/>
    <x v="1"/>
    <s v="Multinomial logistic"/>
    <s v="automobile"/>
    <n v="4.0000000000000001E-3"/>
    <n v="1.0040080106773419"/>
    <m/>
    <s v="Derived (4a)"/>
    <n v="4.17"/>
    <m/>
  </r>
  <r>
    <n v="30"/>
    <s v="Brown et al. 2006"/>
    <n v="30.2"/>
    <x v="370"/>
    <s v="Table 5.4 p. 40 (Final model)"/>
    <x v="0"/>
    <x v="0"/>
    <x v="1"/>
    <n v="0.29039999999999994"/>
    <n v="3.4435261707988989"/>
    <s v="30.2Connectivity"/>
    <n v="0.5"/>
    <n v="1.7217630853994494"/>
    <n v="0.16267214468663568"/>
    <n v="5.1176656718415585E-2"/>
    <e v="#N/A"/>
    <e v="#N/A"/>
    <e v="#N/A"/>
    <e v="#N/A"/>
    <n v="0.5"/>
    <n v="1.7217630853994494"/>
    <n v="0.44251869813526729"/>
    <n v="0.13921638243335507"/>
    <e v="#N/A"/>
    <e v="#N/A"/>
    <e v="#N/A"/>
    <e v="#N/A"/>
    <e v="#N/A"/>
    <e v="#N/A"/>
    <e v="#N/A"/>
    <e v="#N/A"/>
    <e v="#N/A"/>
    <e v="#N/A"/>
    <e v="#N/A"/>
    <e v="#N/A"/>
    <s v="4b, 7b,  8a, 8b"/>
    <n v="0.31459999999999999"/>
    <s v="derived (7b)"/>
    <n v="0.29039999999999994"/>
    <s v="Derived (8a)"/>
    <s v="N"/>
    <s v="Pos"/>
    <s v="insignificant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PT-Design"/>
    <s v="Pedestrian friendliness of road design (fewer lanes and more traffic control devices score more highly)"/>
    <x v="0"/>
    <s v="Negative binomial regression"/>
    <m/>
    <n v="0.13"/>
    <m/>
    <n v="1.1388283833246218"/>
    <s v="Derived (4b)"/>
    <n v="1.0833333333333335"/>
    <s v="derived (8b)"/>
  </r>
  <r>
    <n v="70"/>
    <s v="Guerra et al. 2012"/>
    <n v="70.2"/>
    <x v="371"/>
    <s v="Table 2 p. 7 (0.5 mi buffer)"/>
    <x v="0"/>
    <x v="0"/>
    <x v="1"/>
    <n v="6.8193791258575318E-2"/>
    <n v="14.664091577020962"/>
    <s v="70.2Pop_Den"/>
    <n v="1"/>
    <n v="14.664091577020962"/>
    <n v="0.2970669679222529"/>
    <n v="9.3592527337422973E-2"/>
    <e v="#N/A"/>
    <e v="#N/A"/>
    <e v="#N/A"/>
    <e v="#N/A"/>
    <e v="#N/A"/>
    <e v="#N/A"/>
    <e v="#N/A"/>
    <e v="#N/A"/>
    <n v="1"/>
    <n v="14.664091577020962"/>
    <n v="0.23157743255565108"/>
    <n v="7.2959701103043562E-2"/>
    <e v="#N/A"/>
    <e v="#N/A"/>
    <e v="#N/A"/>
    <e v="#N/A"/>
    <e v="#N/A"/>
    <e v="#N/A"/>
    <e v="#N/A"/>
    <e v="#N/A"/>
    <s v="6c, 10, 5, 8a"/>
    <n v="0.31505531561461797"/>
    <s v="derived (6c)"/>
    <n v="6.8193791258575318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Population density"/>
    <x v="2"/>
    <s v="OLS"/>
    <m/>
    <n v="0.249"/>
    <m/>
    <m/>
    <s v=""/>
    <n v="4.62"/>
    <m/>
  </r>
  <r>
    <n v="160"/>
    <s v="Moshiur et al. 2019"/>
    <n v="160.1"/>
    <x v="372"/>
    <s v="Table 4 (Boarding) p. 599"/>
    <x v="0"/>
    <x v="0"/>
    <x v="1"/>
    <n v="5.3228986585428149E-2"/>
    <n v="18.786756317351301"/>
    <s v="160.1Comm_Den"/>
    <n v="0.5"/>
    <n v="9.3933781586756506"/>
    <n v="0.13473154751641159"/>
    <n v="4.2484699008421029E-2"/>
    <e v="#N/A"/>
    <e v="#N/A"/>
    <e v="#N/A"/>
    <e v="#N/A"/>
    <e v="#N/A"/>
    <e v="#N/A"/>
    <e v="#N/A"/>
    <e v="#N/A"/>
    <n v="0.5"/>
    <n v="9.3933781586756506"/>
    <n v="0.14126559210026268"/>
    <n v="4.4545069594001244E-2"/>
    <e v="#N/A"/>
    <e v="#N/A"/>
    <e v="#N/A"/>
    <e v="#N/A"/>
    <n v="0.5"/>
    <n v="9.3933781586756506"/>
    <n v="0.14781214411240307"/>
    <n v="4.6609384128389546E-2"/>
    <s v="6c, 8a"/>
    <n v="0.31532851653207639"/>
    <s v="derived (6c)"/>
    <n v="5.3228986585428149E-2"/>
    <s v="Derived (8a)"/>
    <s v="Y"/>
    <s v="Pos"/>
    <s v="Y"/>
    <s v="Ridership"/>
    <s v="daily boardings"/>
    <s v="Count"/>
    <s v="Aggregate"/>
    <s v="General"/>
    <s v="USA"/>
    <s v="Orlando"/>
    <n v="2015"/>
    <x v="0"/>
    <x v="0"/>
    <n v="2124"/>
    <x v="0"/>
    <n v="0"/>
    <n v="0"/>
    <x v="1"/>
    <s v="Density"/>
    <s v="number of financial centers"/>
    <x v="8"/>
    <s v="panel OLS"/>
    <m/>
    <n v="5.4420000000000002"/>
    <m/>
    <m/>
    <m/>
    <n v="5.9240000000000004"/>
    <s v="source"/>
  </r>
  <r>
    <n v="51"/>
    <s v="Cervero et al. 2010"/>
    <n v="51.1"/>
    <x v="373"/>
    <s v="Table 3 p. 7"/>
    <x v="0"/>
    <x v="0"/>
    <x v="1"/>
    <n v="3.9507320474087846E-3"/>
    <n v="253.11764705882354"/>
    <s v="51.1Pop_Den"/>
    <n v="1"/>
    <n v="253.11764705882354"/>
    <n v="5.1276883770426673"/>
    <n v="1.6182064994315126"/>
    <e v="#N/A"/>
    <e v="#N/A"/>
    <e v="#N/A"/>
    <e v="#N/A"/>
    <e v="#N/A"/>
    <e v="#N/A"/>
    <e v="#N/A"/>
    <e v="#N/A"/>
    <n v="1"/>
    <n v="253.11764705882354"/>
    <n v="3.9972701024496615"/>
    <n v="1.2614667632158034"/>
    <e v="#N/A"/>
    <e v="#N/A"/>
    <e v="#N/A"/>
    <e v="#N/A"/>
    <e v="#N/A"/>
    <e v="#N/A"/>
    <e v="#N/A"/>
    <e v="#N/A"/>
    <s v="6c, 8a"/>
    <n v="0.31558206748218848"/>
    <s v="derived (6c)"/>
    <n v="3.9507320474087846E-3"/>
    <s v="Derived (8a)"/>
    <s v="Y"/>
    <s v="Pos"/>
    <s v="Y"/>
    <s v="Ridership"/>
    <s v="average daily boarding"/>
    <s v="Continuous"/>
    <s v="Aggregate"/>
    <s v="General"/>
    <s v="USA"/>
    <s v="Los Angeles"/>
    <n v="2008"/>
    <x v="1"/>
    <x v="2"/>
    <n v="69"/>
    <x v="1"/>
    <n v="0"/>
    <n v="0"/>
    <x v="1"/>
    <s v="Density"/>
    <s v="Population density"/>
    <x v="2"/>
    <s v="OLS"/>
    <m/>
    <n v="1.7000000000000001E-2"/>
    <m/>
    <m/>
    <s v=""/>
    <n v="4.3029999999999999"/>
    <m/>
  </r>
  <r>
    <n v="15"/>
    <s v="Gordon 2004"/>
    <n v="15.14"/>
    <x v="374"/>
    <s v="Model 2-b p. 24(SD) (log-log)"/>
    <x v="0"/>
    <x v="0"/>
    <x v="1"/>
    <n v="7.9336709847607212E-2"/>
    <n v="12.604505555131235"/>
    <s v="15.14Pop_Den"/>
    <n v="1"/>
    <n v="12.604505555131235"/>
    <n v="0.25534362137301297"/>
    <n v="8.0841790526695906E-2"/>
    <e v="#N/A"/>
    <e v="#N/A"/>
    <e v="#N/A"/>
    <e v="#N/A"/>
    <n v="1"/>
    <n v="12.604505555131235"/>
    <n v="0.71038280977910429"/>
    <n v="0.22490719757606442"/>
    <e v="#N/A"/>
    <e v="#N/A"/>
    <e v="#N/A"/>
    <e v="#N/A"/>
    <n v="1"/>
    <n v="12.604505555131235"/>
    <n v="0.6772669290737372"/>
    <n v="0.2144227097447452"/>
    <e v="#N/A"/>
    <e v="#N/A"/>
    <e v="#N/A"/>
    <e v="#N/A"/>
    <s v="4c, 6a, 5"/>
    <n v="0.31659999999999999"/>
    <s v="Source (6a)"/>
    <m/>
    <m/>
    <s v="Y"/>
    <s v="Pos"/>
    <s v="Y"/>
    <s v="Transit users"/>
    <s v="individual"/>
    <s v="Count"/>
    <s v="Aggregate"/>
    <s v="Work"/>
    <s v="USA"/>
    <s v="San Diego"/>
    <n v="2000"/>
    <x v="1"/>
    <x v="1"/>
    <n v="593"/>
    <x v="1"/>
    <n v="0"/>
    <n v="1"/>
    <x v="0"/>
    <s v="Density"/>
    <s v="Population density"/>
    <x v="2"/>
    <s v="Negative binomial regression"/>
    <m/>
    <n v="0.31659999999999999"/>
    <m/>
    <n v="1.0031552420783894"/>
    <s v="Derived (4c)"/>
    <m/>
    <m/>
  </r>
  <r>
    <n v="70"/>
    <s v="Guerra et al. 2012"/>
    <n v="70.8"/>
    <x v="375"/>
    <s v="Table 3 p. 7 (0.5 mi buffer)"/>
    <x v="0"/>
    <x v="0"/>
    <x v="1"/>
    <n v="6.5261764065138061E-2"/>
    <n v="15.322907897523203"/>
    <s v="70.8Emp_Den"/>
    <n v="1"/>
    <n v="15.322907897523203"/>
    <n v="0.28341857149923588"/>
    <n v="9.026241221092457E-2"/>
    <e v="#N/A"/>
    <e v="#N/A"/>
    <e v="#N/A"/>
    <e v="#N/A"/>
    <e v="#N/A"/>
    <e v="#N/A"/>
    <e v="#N/A"/>
    <e v="#N/A"/>
    <n v="1"/>
    <n v="15.322907897523203"/>
    <n v="0.23680826194606505"/>
    <n v="7.5418081608621595E-2"/>
    <e v="#N/A"/>
    <e v="#N/A"/>
    <e v="#N/A"/>
    <e v="#N/A"/>
    <e v="#N/A"/>
    <e v="#N/A"/>
    <e v="#N/A"/>
    <e v="#N/A"/>
    <s v="6c, 10, 5, 8a"/>
    <n v="0.31847740863787372"/>
    <s v="derived (6c)"/>
    <n v="6.5261764065138061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Job density"/>
    <x v="1"/>
    <s v="OLS"/>
    <m/>
    <n v="0.42099999999999999"/>
    <m/>
    <m/>
    <s v=""/>
    <n v="4.88"/>
    <m/>
  </r>
  <r>
    <n v="70"/>
    <s v="Guerra et al. 2012"/>
    <n v="70.3"/>
    <x v="376"/>
    <s v="Table 2 p. 7 (0.75 mi buffer)"/>
    <x v="0"/>
    <x v="0"/>
    <x v="1"/>
    <n v="9.0548314331017815E-2"/>
    <n v="11.043827898819808"/>
    <s v="70.3Pop_Den"/>
    <n v="1"/>
    <n v="11.043827898819808"/>
    <n v="0.22372722175975918"/>
    <n v="7.1308592257084163E-2"/>
    <e v="#N/A"/>
    <e v="#N/A"/>
    <e v="#N/A"/>
    <e v="#N/A"/>
    <e v="#N/A"/>
    <e v="#N/A"/>
    <e v="#N/A"/>
    <e v="#N/A"/>
    <n v="1"/>
    <n v="11.043827898819808"/>
    <n v="0.1744057105046205"/>
    <n v="5.558834369755699E-2"/>
    <e v="#N/A"/>
    <e v="#N/A"/>
    <e v="#N/A"/>
    <e v="#N/A"/>
    <e v="#N/A"/>
    <e v="#N/A"/>
    <e v="#N/A"/>
    <e v="#N/A"/>
    <s v="6c, 10, 5, 8a"/>
    <n v="0.3187300664451827"/>
    <s v="derived (6c)"/>
    <n v="9.0548314331017815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Population density"/>
    <x v="2"/>
    <s v="OLS"/>
    <m/>
    <n v="0.183"/>
    <m/>
    <m/>
    <s v=""/>
    <n v="3.52"/>
    <m/>
  </r>
  <r>
    <n v="66"/>
    <s v="Armbruster 2010"/>
    <n v="66.099999999999994"/>
    <x v="377"/>
    <s v="Table 5 p. 33"/>
    <x v="0"/>
    <x v="0"/>
    <x v="1"/>
    <n v="0.13900000000000001"/>
    <n v="7.1942446043165464"/>
    <s v="66.1Pop_Den"/>
    <n v="1"/>
    <n v="7.1942446043165464"/>
    <n v="0.14574189064969786"/>
    <n v="4.7511856351801503E-2"/>
    <e v="#N/A"/>
    <e v="#N/A"/>
    <e v="#N/A"/>
    <e v="#N/A"/>
    <e v="#N/A"/>
    <e v="#N/A"/>
    <e v="#N/A"/>
    <e v="#N/A"/>
    <n v="1"/>
    <n v="7.1942446043165464"/>
    <n v="0.11361254025825089"/>
    <n v="3.703768812418979E-2"/>
    <n v="1"/>
    <n v="7.1942446043165464"/>
    <n v="0.38656208518923063"/>
    <n v="0.12601923977168919"/>
    <n v="1"/>
    <n v="7.1942446043165464"/>
    <n v="0.11025809903290111"/>
    <n v="3.5944140284725763E-2"/>
    <s v="6a, 8b, 8a"/>
    <n v="0.32600000000000001"/>
    <s v="Source (6a)"/>
    <n v="0.13900000000000001"/>
    <s v="Derived (8a)"/>
    <s v="Y"/>
    <s v="Pos"/>
    <s v="Y"/>
    <s v="Ridership"/>
    <s v="per capita patronage"/>
    <s v="Continuous"/>
    <s v="Aggregate"/>
    <s v="General"/>
    <s v="USA"/>
    <s v="varies"/>
    <s v="2002 - 2007"/>
    <x v="2"/>
    <x v="2"/>
    <n v="54"/>
    <x v="0"/>
    <n v="0"/>
    <n v="1"/>
    <x v="0"/>
    <s v="Density"/>
    <s v="Population density"/>
    <x v="2"/>
    <s v="OLS"/>
    <m/>
    <n v="0.32600000000000001"/>
    <m/>
    <m/>
    <s v=""/>
    <n v="2.3453237410071943"/>
    <s v="derived (8b)"/>
  </r>
  <r>
    <n v="52"/>
    <s v="Durning and Townsend 2015"/>
    <n v="52.1"/>
    <x v="378"/>
    <s v="Table 3 p. 101"/>
    <x v="0"/>
    <x v="0"/>
    <x v="1"/>
    <n v="5.4350000000000002E-2"/>
    <n v="18.399264029438822"/>
    <s v="52.1Pop_Den"/>
    <n v="1"/>
    <n v="18.399264029438822"/>
    <n v="0.37273455014366152"/>
    <n v="0.12154873680184802"/>
    <e v="#N/A"/>
    <e v="#N/A"/>
    <e v="#N/A"/>
    <e v="#N/A"/>
    <e v="#N/A"/>
    <e v="#N/A"/>
    <e v="#N/A"/>
    <e v="#N/A"/>
    <n v="1"/>
    <n v="18.399264029438822"/>
    <n v="0.29056381041208595"/>
    <n v="9.4752858575381224E-2"/>
    <e v="#N/A"/>
    <e v="#N/A"/>
    <e v="#N/A"/>
    <e v="#N/A"/>
    <n v="1"/>
    <n v="18.399264029438822"/>
    <n v="0.28198483469316016"/>
    <n v="9.1955254593439534E-2"/>
    <s v="8b, 8a"/>
    <n v="0.3261"/>
    <s v="Source"/>
    <n v="5.4350000000000002E-2"/>
    <s v="Derived (8a)"/>
    <s v="Y"/>
    <s v="Pos"/>
    <s v="Y"/>
    <s v="Ridership"/>
    <s v="average weekday boarding"/>
    <s v="Continuous"/>
    <s v="Aggregate"/>
    <s v="Weekday"/>
    <s v="Canada"/>
    <s v="Calgary, Edmonton, Montreal, Toronto, Vancouver"/>
    <n v="2012"/>
    <x v="0"/>
    <x v="2"/>
    <n v="342"/>
    <x v="0"/>
    <n v="0"/>
    <n v="0"/>
    <x v="1"/>
    <s v="Density"/>
    <s v="Population density"/>
    <x v="2"/>
    <s v="Bootstrapped regression"/>
    <m/>
    <n v="6.0000000000000002E-5"/>
    <m/>
    <m/>
    <s v=""/>
    <n v="6"/>
    <s v="derived (8b)"/>
  </r>
  <r>
    <n v="3"/>
    <s v="Cervero. 2002"/>
    <n v="3.1"/>
    <x v="379"/>
    <s v="Table 2 p. 275, Table 4 p. 281"/>
    <x v="1"/>
    <x v="0"/>
    <x v="1"/>
    <n v="0.31385322271857052"/>
    <n v="3.1862027457869737"/>
    <s v="3.1Connectivity"/>
    <n v="1"/>
    <n v="3.1862027457869737"/>
    <n v="0.30103237690414719"/>
    <n v="9.8437587247656139E-2"/>
    <n v="1"/>
    <n v="3.1862027457869737"/>
    <n v="0.63981480410392955"/>
    <n v="0.20921944094198497"/>
    <n v="1"/>
    <n v="3.1862027457869737"/>
    <n v="0.81890145224803446"/>
    <n v="0.26778077488510726"/>
    <e v="#N/A"/>
    <e v="#N/A"/>
    <e v="#N/A"/>
    <e v="#N/A"/>
    <n v="1"/>
    <n v="3.1862027457869737"/>
    <n v="0.23787932363771108"/>
    <n v="7.7786538829531529E-2"/>
    <e v="#N/A"/>
    <e v="#N/A"/>
    <e v="#N/A"/>
    <e v="#N/A"/>
    <s v="8a, 8b"/>
    <n v="0.32700000000000001"/>
    <s v="Source"/>
    <n v="0.31385322271857052"/>
    <s v="Derived (8a)"/>
    <s v="N"/>
    <s v="Pos"/>
    <s v="insignificant"/>
    <s v="mode choice (probability)"/>
    <s v="trip"/>
    <s v="binary"/>
    <s v="Disaggregate"/>
    <s v="General"/>
    <s v="USA"/>
    <s v="Montgomery County"/>
    <n v="1994"/>
    <x v="1"/>
    <x v="1"/>
    <n v="1960"/>
    <x v="1"/>
    <n v="0"/>
    <n v="1"/>
    <x v="0"/>
    <s v="PT-Design"/>
    <s v="continuous (fraction) of sidewalk miles to _x000a_road miles"/>
    <x v="0"/>
    <s v="Binary logistic"/>
    <s v="automobile"/>
    <n v="0.47010000000000002"/>
    <n v="1.6001542006369196"/>
    <m/>
    <s v="Derived (4a)"/>
    <n v="1.0418882978723405"/>
    <s v="derived (8b)"/>
  </r>
  <r>
    <n v="52"/>
    <s v="Durning and Townsend 2015"/>
    <n v="52.1"/>
    <x v="380"/>
    <s v="Table 3 p. 101"/>
    <x v="0"/>
    <x v="0"/>
    <x v="1"/>
    <n v="8.8296582046319183E-2"/>
    <n v="11.325466703517625"/>
    <s v="52.1Balance"/>
    <n v="1"/>
    <n v="11.325466703517625"/>
    <n v="1.2639946616113769"/>
    <n v="0.41345265381308138"/>
    <e v="#N/A"/>
    <e v="#N/A"/>
    <e v="#N/A"/>
    <e v="#N/A"/>
    <e v="#N/A"/>
    <e v="#N/A"/>
    <e v="#N/A"/>
    <e v="#N/A"/>
    <n v="1"/>
    <n v="11.325466703517625"/>
    <n v="1.1531782632599941"/>
    <n v="0.37720460991234406"/>
    <e v="#N/A"/>
    <e v="#N/A"/>
    <e v="#N/A"/>
    <e v="#N/A"/>
    <n v="1"/>
    <n v="11.325466703517625"/>
    <n v="1.1895339335407016"/>
    <n v="0.38909654966116347"/>
    <m/>
    <n v="0.3271"/>
    <s v="Source"/>
    <m/>
    <m/>
    <s v="Y"/>
    <s v="Pos"/>
    <s v="Y"/>
    <s v="Ridership"/>
    <s v="average weekday boarding"/>
    <s v="Continuous"/>
    <s v="Aggregate"/>
    <s v="Weekday"/>
    <s v="Canada"/>
    <s v="Calgary, Edmonton, Montreal, Toronto, Vancouver"/>
    <n v="2012"/>
    <x v="0"/>
    <x v="2"/>
    <n v="342"/>
    <x v="0"/>
    <n v="0"/>
    <n v="0"/>
    <x v="1"/>
    <s v="Diversity"/>
    <s v="Residential to non-residential balancing index:Higher ratio means more even"/>
    <x v="3"/>
    <s v="Bootstrapped regression"/>
    <m/>
    <s v=""/>
    <m/>
    <m/>
    <s v=""/>
    <s v=""/>
    <m/>
  </r>
  <r>
    <n v="131"/>
    <s v="Zhang 2004"/>
    <n v="131.19999999999999"/>
    <x v="381"/>
    <s v="Table 3 (Boston - non-work trip, expanded)"/>
    <x v="1"/>
    <x v="0"/>
    <x v="1"/>
    <n v="0.16854000000000002"/>
    <n v="5.9333096000949324"/>
    <s v="131.2Balance"/>
    <n v="0.5"/>
    <n v="2.9666548000474662"/>
    <n v="0.33109768703298437"/>
    <n v="0.10881624813645142"/>
    <n v="0.5"/>
    <n v="2.9666548000474662"/>
    <n v="0.84448751381071541"/>
    <n v="0.27754335487643306"/>
    <n v="0.5"/>
    <n v="2.9666548000474662"/>
    <n v="0.53783327431016714"/>
    <n v="0.17676051910185939"/>
    <e v="#N/A"/>
    <e v="#N/A"/>
    <e v="#N/A"/>
    <e v="#N/A"/>
    <n v="0.5"/>
    <n v="2.9666548000474662"/>
    <n v="0.21375582369615267"/>
    <n v="7.0251492725211667E-2"/>
    <e v="#N/A"/>
    <e v="#N/A"/>
    <e v="#N/A"/>
    <e v="#N/A"/>
    <s v="4a, 7a, 8a"/>
    <n v="0.32865300000000003"/>
    <s v="derived (7a)"/>
    <n v="0.16854000000000002"/>
    <s v="Derived (8a)"/>
    <s v="Y"/>
    <s v="Pos"/>
    <s v="Y"/>
    <s v="mode choice (probability)"/>
    <s v="trip"/>
    <s v="Discrete"/>
    <s v="Disaggregate"/>
    <s v="Non-work"/>
    <s v="USA"/>
    <s v="Boston"/>
    <n v="1991"/>
    <x v="1"/>
    <x v="1"/>
    <n v="1036"/>
    <x v="1"/>
    <n v="0"/>
    <n v="1"/>
    <x v="0"/>
    <s v="Diversity"/>
    <s v="Land use balance (destination)"/>
    <x v="3"/>
    <s v="Multinomial logistic"/>
    <s v="drive alone or active modes"/>
    <n v="0.8427"/>
    <n v="2.322629618380005"/>
    <m/>
    <s v="Derived (4a)"/>
    <n v="1.95"/>
    <m/>
  </r>
  <r>
    <n v="15"/>
    <s v="Gordon 2004"/>
    <n v="15.11"/>
    <x v="382"/>
    <s v="Model 2-b p. 24 (pooled) (log-log)"/>
    <x v="0"/>
    <x v="0"/>
    <x v="1"/>
    <n v="7.9336709847607212E-2"/>
    <n v="12.604505555131235"/>
    <s v="15.11Pop_Den"/>
    <n v="1"/>
    <n v="12.604505555131235"/>
    <n v="0.25534362137301297"/>
    <n v="8.5437975711410138E-2"/>
    <e v="#N/A"/>
    <e v="#N/A"/>
    <e v="#N/A"/>
    <e v="#N/A"/>
    <n v="1"/>
    <n v="12.604505555131235"/>
    <n v="0.71038280977910429"/>
    <n v="0.23769408815208831"/>
    <e v="#N/A"/>
    <e v="#N/A"/>
    <e v="#N/A"/>
    <e v="#N/A"/>
    <n v="1"/>
    <n v="12.604505555131235"/>
    <n v="0.6772669290737372"/>
    <n v="0.22661351446807249"/>
    <e v="#N/A"/>
    <e v="#N/A"/>
    <e v="#N/A"/>
    <e v="#N/A"/>
    <s v="4c, 6a, 5"/>
    <n v="0.33460000000000001"/>
    <s v="Source (6a)"/>
    <m/>
    <m/>
    <s v="Y"/>
    <s v="Pos"/>
    <s v="Y"/>
    <s v="Transit users"/>
    <s v="individual"/>
    <s v="Count"/>
    <s v="Aggregate"/>
    <s v="Work"/>
    <s v="USA"/>
    <s v="Los Angeles, San Francisco, San Diego, Sacramento"/>
    <n v="2000"/>
    <x v="1"/>
    <x v="1"/>
    <n v="5727"/>
    <x v="1"/>
    <n v="0"/>
    <n v="1"/>
    <x v="0"/>
    <s v="Density"/>
    <s v="Population density"/>
    <x v="2"/>
    <s v="Negative binomial regression"/>
    <m/>
    <n v="0.33460000000000001"/>
    <m/>
    <n v="1.0033349292474338"/>
    <s v="Derived (4c)"/>
    <m/>
    <m/>
  </r>
  <r>
    <n v="45"/>
    <s v="Asad 2013"/>
    <n v="45.1"/>
    <x v="383"/>
    <s v="Table 5-19 p. 164"/>
    <x v="0"/>
    <x v="0"/>
    <x v="1"/>
    <n v="0.33489510489510493"/>
    <n v="2.9860096053455831"/>
    <s v="45.1Pop_Den"/>
    <n v="1"/>
    <n v="2.9860096053455831"/>
    <n v="6.0490949267990063E-2"/>
    <n v="2.0258122800308004E-2"/>
    <e v="#N/A"/>
    <e v="#N/A"/>
    <e v="#N/A"/>
    <e v="#N/A"/>
    <e v="#N/A"/>
    <e v="#N/A"/>
    <e v="#N/A"/>
    <e v="#N/A"/>
    <n v="1"/>
    <n v="2.9860096053455831"/>
    <n v="4.715549097334E-2"/>
    <n v="1.5792143095896872E-2"/>
    <e v="#N/A"/>
    <e v="#N/A"/>
    <e v="#N/A"/>
    <e v="#N/A"/>
    <n v="1"/>
    <n v="2.9860096053455831"/>
    <n v="4.5763212246334832E-2"/>
    <n v="1.5325875765573255E-2"/>
    <s v="8a, 6c, 8b"/>
    <n v="0.33489510489510493"/>
    <s v="derived (6c)"/>
    <n v="0.33489510489510493"/>
    <s v="Derived (8a)"/>
    <s v="N"/>
    <s v="Pos"/>
    <s v="insignificant"/>
    <s v="Ridership"/>
    <s v="trip"/>
    <s v="Continuous"/>
    <s v="Aggregate"/>
    <s v="Weekday"/>
    <s v="United Kingdom"/>
    <s v="West Sussex, East Sussex, Surrey, Kent, Dorset, Hampshire"/>
    <n v="2012"/>
    <x v="0"/>
    <x v="2"/>
    <n v="200"/>
    <x v="0"/>
    <n v="0"/>
    <n v="0"/>
    <x v="1"/>
    <s v="Density"/>
    <s v="Dwelling density (unit density)"/>
    <x v="2"/>
    <s v="OLS"/>
    <m/>
    <n v="1E-3"/>
    <m/>
    <m/>
    <s v=""/>
    <n v="1"/>
    <s v="derived (8b)"/>
  </r>
  <r>
    <n v="70"/>
    <s v="Guerra et al. 2012"/>
    <n v="70.900000000000006"/>
    <x v="384"/>
    <s v="Table 3 p. 7 (0.75 mi buffer)"/>
    <x v="0"/>
    <x v="0"/>
    <x v="1"/>
    <n v="6.9770556478405327E-2"/>
    <n v="14.332693480945789"/>
    <s v="70.9Emp_Den"/>
    <n v="1"/>
    <n v="14.332693480945789"/>
    <n v="0.26510317357990992"/>
    <n v="8.8782700535335643E-2"/>
    <e v="#N/A"/>
    <e v="#N/A"/>
    <e v="#N/A"/>
    <e v="#N/A"/>
    <e v="#N/A"/>
    <e v="#N/A"/>
    <e v="#N/A"/>
    <e v="#N/A"/>
    <n v="1"/>
    <n v="14.332693480945789"/>
    <n v="0.22150496856912469"/>
    <n v="7.4181719615037639E-2"/>
    <e v="#N/A"/>
    <e v="#N/A"/>
    <e v="#N/A"/>
    <e v="#N/A"/>
    <e v="#N/A"/>
    <e v="#N/A"/>
    <e v="#N/A"/>
    <e v="#N/A"/>
    <s v="6c, 10, 5, 8a"/>
    <n v="0.33489867109634552"/>
    <s v="derived (6c)"/>
    <n v="6.9770556478405327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Job density"/>
    <x v="1"/>
    <s v="OLS"/>
    <m/>
    <n v="0.34200000000000003"/>
    <m/>
    <m/>
    <s v=""/>
    <n v="4.8"/>
    <m/>
  </r>
  <r>
    <n v="31"/>
    <s v="Frank et al. 2008"/>
    <n v="31.2"/>
    <x v="385"/>
    <s v="Table 4 p. 48 (significance from table 3 p. 46)"/>
    <x v="1"/>
    <x v="0"/>
    <x v="1"/>
    <n v="6.021384603925508E-2"/>
    <n v="16.607475950765082"/>
    <s v="31.2Comm_Den"/>
    <n v="0.5"/>
    <n v="8.3037379753825409"/>
    <n v="0.11910256871334324"/>
    <n v="4.0494873362536703E-2"/>
    <n v="0.5"/>
    <n v="8.3037379753825409"/>
    <n v="0.10302046103501371"/>
    <n v="3.5026956751904662E-2"/>
    <n v="0.5"/>
    <n v="8.3037379753825409"/>
    <n v="0.10302046103501371"/>
    <n v="3.5026956751904662E-2"/>
    <e v="#N/A"/>
    <e v="#N/A"/>
    <e v="#N/A"/>
    <e v="#N/A"/>
    <e v="#N/A"/>
    <e v="#N/A"/>
    <e v="#N/A"/>
    <e v="#N/A"/>
    <e v="#N/A"/>
    <e v="#N/A"/>
    <e v="#N/A"/>
    <e v="#N/A"/>
    <m/>
    <n v="0.34"/>
    <s v="Source"/>
    <m/>
    <m/>
    <s v="N"/>
    <s v="Pos"/>
    <s v="insignificant"/>
    <s v="mode choice (probability)"/>
    <s v="tour"/>
    <s v="binary"/>
    <s v="Disaggregate"/>
    <s v="Non-work"/>
    <s v="USA"/>
    <s v="Puget Sound"/>
    <n v="1999"/>
    <x v="1"/>
    <x v="1"/>
    <n v="10475"/>
    <x v="1"/>
    <n v="0"/>
    <n v="0"/>
    <x v="1"/>
    <s v="Density"/>
    <s v="Retail floor area continuous (fraction)"/>
    <x v="8"/>
    <s v="Multinomial logistic (nested)"/>
    <s v="Not choosing transit"/>
    <s v="not stated"/>
    <m/>
    <m/>
    <m/>
    <m/>
    <m/>
  </r>
  <r>
    <n v="15"/>
    <s v="Gordon 2004"/>
    <n v="15.12"/>
    <x v="386"/>
    <s v="Model 2-b p. 24 (LA) (log-log)"/>
    <x v="0"/>
    <x v="0"/>
    <x v="1"/>
    <n v="7.9336709847607212E-2"/>
    <n v="12.604505555131235"/>
    <s v="15.12Pop_Den"/>
    <n v="1"/>
    <n v="12.604505555131235"/>
    <n v="0.25534362137301297"/>
    <n v="8.8885114599945816E-2"/>
    <e v="#N/A"/>
    <e v="#N/A"/>
    <e v="#N/A"/>
    <e v="#N/A"/>
    <n v="1"/>
    <n v="12.604505555131235"/>
    <n v="0.71038280977910429"/>
    <n v="0.24728425608410623"/>
    <e v="#N/A"/>
    <e v="#N/A"/>
    <e v="#N/A"/>
    <e v="#N/A"/>
    <n v="1"/>
    <n v="12.604505555131235"/>
    <n v="0.6772669290737372"/>
    <n v="0.23575661801056794"/>
    <e v="#N/A"/>
    <e v="#N/A"/>
    <e v="#N/A"/>
    <e v="#N/A"/>
    <s v="4c, 6a, 5"/>
    <n v="0.34810000000000002"/>
    <s v="Source (6a)"/>
    <m/>
    <m/>
    <s v="Y"/>
    <s v="Pos"/>
    <s v="Y"/>
    <s v="Transit users"/>
    <s v="individual"/>
    <s v="Count"/>
    <s v="Aggregate"/>
    <s v="Work"/>
    <s v="USA"/>
    <s v="Los Angeles"/>
    <n v="2000"/>
    <x v="1"/>
    <x v="1"/>
    <n v="3307"/>
    <x v="1"/>
    <n v="0"/>
    <n v="1"/>
    <x v="0"/>
    <s v="Density"/>
    <s v="Population density"/>
    <x v="2"/>
    <s v="Negative binomial regression"/>
    <m/>
    <n v="0.34810000000000002"/>
    <m/>
    <n v="1.0034697157459149"/>
    <s v="Derived (4c)"/>
    <m/>
    <m/>
  </r>
  <r>
    <n v="110"/>
    <s v="Chapman and Frank 2004"/>
    <n v="110.1"/>
    <x v="387"/>
    <s v="Table 105 p. 237"/>
    <x v="1"/>
    <x v="0"/>
    <x v="1"/>
    <n v="7.639096609288433E-2"/>
    <n v="13.090553126191555"/>
    <s v="110.1Emp_Den"/>
    <n v="1"/>
    <n v="13.090553126191555"/>
    <n v="0.24212805375928478"/>
    <n v="8.4343565508568877E-2"/>
    <n v="1"/>
    <n v="13.090553126191555"/>
    <n v="4.8518385170703761E-2"/>
    <n v="1.6901030403042701E-2"/>
    <n v="1"/>
    <n v="13.090553126191555"/>
    <n v="0.80663663553399456"/>
    <n v="0.28098606854706182"/>
    <e v="#N/A"/>
    <e v="#N/A"/>
    <e v="#N/A"/>
    <e v="#N/A"/>
    <n v="1"/>
    <n v="13.090553126191555"/>
    <n v="0.57918756639707414"/>
    <n v="0.20175582172202938"/>
    <n v="1"/>
    <n v="13.090553126191555"/>
    <n v="0.2006919785846443"/>
    <n v="6.990960683815084E-2"/>
    <s v="4a, 7a, 8a"/>
    <n v="0.3483428053835525"/>
    <s v="Derived (7a); (used average mode shares p. 14 for elasticity calc as model-specific means only given for relative trip time)"/>
    <n v="7.639096609288433E-2"/>
    <s v="Derived (8a)"/>
    <s v="Y"/>
    <s v="Pos"/>
    <s v="Y"/>
    <s v="mode choice (probability)"/>
    <s v="trip"/>
    <s v="categorical"/>
    <s v="Aggregate"/>
    <s v="Work"/>
    <s v="USA"/>
    <s v="Atlanta"/>
    <s v="2001/2001"/>
    <x v="2"/>
    <x v="1"/>
    <n v="4140"/>
    <x v="0"/>
    <n v="0"/>
    <n v="1"/>
    <x v="0"/>
    <s v="Density"/>
    <s v="Net employment density"/>
    <x v="1"/>
    <s v="Multinomial logistic"/>
    <s v="automobile"/>
    <n v="8.9999999999999993E-3"/>
    <n v="1.0090406217738679"/>
    <m/>
    <s v="Derived (4a)"/>
    <n v="4.5599999999999996"/>
    <m/>
  </r>
  <r>
    <n v="172"/>
    <s v="Sun et al. 2017"/>
    <n v="172.2"/>
    <x v="388"/>
    <s v="Table 2 Model 2 P. "/>
    <x v="0"/>
    <x v="0"/>
    <x v="1"/>
    <n v="0.11951100000000001"/>
    <n v="8.3674306130816412"/>
    <s v="172.2Mix_Land"/>
    <n v="1"/>
    <n v="8.3674306130816412"/>
    <n v="0.11354419286285189"/>
    <n v="3.9909307716785219E-2"/>
    <e v="#N/A"/>
    <e v="#N/A"/>
    <e v="#N/A"/>
    <e v="#N/A"/>
    <e v="#N/A"/>
    <e v="#N/A"/>
    <e v="#N/A"/>
    <e v="#N/A"/>
    <n v="1"/>
    <n v="8.3674306130816412"/>
    <n v="9.6930470165890126E-2"/>
    <n v="3.4069800167198225E-2"/>
    <e v="#N/A"/>
    <e v="#N/A"/>
    <e v="#N/A"/>
    <e v="#N/A"/>
    <e v="#N/A"/>
    <e v="#N/A"/>
    <e v="#N/A"/>
    <e v="#N/A"/>
    <s v="6e, 8a, 8b"/>
    <n v="0.35148699999999999"/>
    <s v="Derived (6e)"/>
    <n v="0.11951100000000001"/>
    <s v="derived, 8a, 8b"/>
    <s v="Y"/>
    <s v="Pos"/>
    <s v="Y"/>
    <s v="Ridership"/>
    <s v="average daily boardings and alightings"/>
    <s v="Count"/>
    <s v="Aggregate"/>
    <s v="General"/>
    <s v="Republic of Korea"/>
    <s v="Seoul"/>
    <n v="2015"/>
    <x v="0"/>
    <x v="2"/>
    <n v="2300"/>
    <x v="1"/>
    <n v="0"/>
    <n v="0"/>
    <x v="1"/>
    <s v="Diversity"/>
    <s v="Land use mix (entropy)"/>
    <x v="4"/>
    <s v="Spatial Error Model"/>
    <m/>
    <n v="1.2969999999999999"/>
    <m/>
    <m/>
    <m/>
    <n v="2.9410430839002264"/>
    <s v="derived (8b)"/>
  </r>
  <r>
    <n v="15"/>
    <s v="Gordon 2004"/>
    <n v="15.13"/>
    <x v="389"/>
    <s v="Model 2-b p. 24 (SF) (log-log)"/>
    <x v="0"/>
    <x v="0"/>
    <x v="1"/>
    <n v="7.9336709847607212E-2"/>
    <n v="12.604505555131235"/>
    <s v="15.13Pop_Den"/>
    <n v="1"/>
    <n v="12.604505555131235"/>
    <n v="0.25534362137301297"/>
    <n v="9.0544848138870412E-2"/>
    <e v="#N/A"/>
    <e v="#N/A"/>
    <e v="#N/A"/>
    <e v="#N/A"/>
    <n v="1"/>
    <n v="12.604505555131235"/>
    <n v="0.71038280977910429"/>
    <n v="0.25190174434767038"/>
    <e v="#N/A"/>
    <e v="#N/A"/>
    <e v="#N/A"/>
    <e v="#N/A"/>
    <n v="1"/>
    <n v="12.604505555131235"/>
    <n v="0.6772669290737372"/>
    <n v="0.24015885304954723"/>
    <e v="#N/A"/>
    <e v="#N/A"/>
    <e v="#N/A"/>
    <e v="#N/A"/>
    <s v="4c, 6a, 5"/>
    <n v="0.35460000000000003"/>
    <s v="Source (6a)"/>
    <m/>
    <m/>
    <s v="Y"/>
    <s v="Pos"/>
    <s v="Y"/>
    <s v="Transit users"/>
    <s v="individual"/>
    <s v="Count"/>
    <s v="Aggregate"/>
    <s v="Work"/>
    <s v="USA"/>
    <s v="San Francisco"/>
    <n v="2000"/>
    <x v="1"/>
    <x v="1"/>
    <n v="1430"/>
    <x v="1"/>
    <n v="0"/>
    <n v="1"/>
    <x v="0"/>
    <s v="Density"/>
    <s v="Population density"/>
    <x v="2"/>
    <s v="Negative binomial regression"/>
    <m/>
    <n v="0.35460000000000003"/>
    <m/>
    <n v="1.0035346194066574"/>
    <s v="Derived (4c)"/>
    <m/>
    <m/>
  </r>
  <r>
    <n v="52"/>
    <s v="Durning and Townsend 2015"/>
    <n v="52.1"/>
    <x v="390"/>
    <s v="Table 3 p. 101"/>
    <x v="0"/>
    <x v="0"/>
    <x v="1"/>
    <n v="9.4795794392523364E-2"/>
    <n v="10.548991191099413"/>
    <s v="52.1Connectivity"/>
    <n v="1"/>
    <n v="10.548991191099413"/>
    <n v="0.99666849399227897"/>
    <n v="0.35471431701185208"/>
    <e v="#N/A"/>
    <e v="#N/A"/>
    <e v="#N/A"/>
    <e v="#N/A"/>
    <e v="#N/A"/>
    <e v="#N/A"/>
    <e v="#N/A"/>
    <e v="#N/A"/>
    <n v="1"/>
    <n v="10.548991191099413"/>
    <n v="0.78169932359030214"/>
    <n v="0.27820678926578851"/>
    <e v="#N/A"/>
    <e v="#N/A"/>
    <e v="#N/A"/>
    <e v="#N/A"/>
    <n v="1"/>
    <n v="10.548991191099413"/>
    <n v="0.80520821190918057"/>
    <n v="0.28657360261847736"/>
    <s v="8b, 8a"/>
    <n v="0.35589999999999999"/>
    <s v="Source"/>
    <n v="9.4795794392523364E-2"/>
    <s v="Derived (8a)"/>
    <s v="Y"/>
    <s v="Pos"/>
    <s v="Y"/>
    <s v="Ridership"/>
    <s v="average weekday boarding"/>
    <s v="Continuous"/>
    <s v="Aggregate"/>
    <s v="Weekday"/>
    <s v="Canada"/>
    <s v="Calgary, Edmonton, Montreal, Toronto, Vancouver"/>
    <n v="2012"/>
    <x v="0"/>
    <x v="2"/>
    <n v="342"/>
    <x v="0"/>
    <n v="0"/>
    <n v="0"/>
    <x v="1"/>
    <s v="PT-Design"/>
    <s v="intersection density"/>
    <x v="0"/>
    <s v="Bootstrapped regression"/>
    <m/>
    <n v="4.28E-3"/>
    <m/>
    <m/>
    <s v=""/>
    <n v="3.7543859649122808"/>
    <s v="derived (8b)"/>
  </r>
  <r>
    <n v="7"/>
    <s v="Bhiromkaew 2006"/>
    <n v="7.3"/>
    <x v="391"/>
    <s v="table 5.8 p. 137, mode share figure 4.7"/>
    <x v="0"/>
    <x v="0"/>
    <x v="1"/>
    <n v="4.6323073919833424E-2"/>
    <n v="21.587513853907819"/>
    <s v="7.3Emp_Den"/>
    <n v="0.33333333333333331"/>
    <n v="7.1958379513026056"/>
    <n v="0.1330970679023547"/>
    <n v="4.7375435480105504E-2"/>
    <e v="#N/A"/>
    <e v="#N/A"/>
    <e v="#N/A"/>
    <e v="#N/A"/>
    <n v="0.33333333333333331"/>
    <n v="7.1958379513026056"/>
    <n v="0.44340574908733843"/>
    <n v="0.15782872446751633"/>
    <e v="#N/A"/>
    <e v="#N/A"/>
    <e v="#N/A"/>
    <e v="#N/A"/>
    <n v="0.33333333333333331"/>
    <n v="7.1958379513026056"/>
    <n v="0.31837767518500482"/>
    <n v="0.11332541916023933"/>
    <n v="0.33333333333333331"/>
    <n v="7.1958379513026056"/>
    <n v="0.11031978115057237"/>
    <n v="3.9267939981312214E-2"/>
    <s v="4a, 7a, , 8a"/>
    <n v="0.35594650000000005"/>
    <s v="derived (7a)"/>
    <n v="4.6323073919833424E-2"/>
    <s v="Derived (8a)"/>
    <s v="Y"/>
    <s v="Pos"/>
    <s v="Y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Employment density"/>
    <x v="1"/>
    <s v="Multinomial logistic"/>
    <s v="automobile"/>
    <n v="5.0000000000000001E-3"/>
    <n v="1.005012520859401"/>
    <m/>
    <s v="Derived (4a)"/>
    <n v="7.6840000000000002"/>
    <m/>
  </r>
  <r>
    <n v="169"/>
    <s v="Ingvardson and Nielsen 2018"/>
    <n v="169.4"/>
    <x v="392"/>
    <s v="Table 7 (Model II-A) p. 59"/>
    <x v="0"/>
    <x v="0"/>
    <x v="1"/>
    <n v="0.10881557747850282"/>
    <n v="9.1898607090290554"/>
    <s v="169.4Emp_Den"/>
    <n v="1"/>
    <n v="9.1898607090290554"/>
    <n v="0.16997930235232794"/>
    <n v="6.1408034536940499E-2"/>
    <e v="#N/A"/>
    <e v="#N/A"/>
    <e v="#N/A"/>
    <e v="#N/A"/>
    <e v="#N/A"/>
    <e v="#N/A"/>
    <e v="#N/A"/>
    <e v="#N/A"/>
    <n v="1"/>
    <n v="9.1898607090290554"/>
    <n v="0.14202493133717592"/>
    <n v="5.1309022733734368E-2"/>
    <n v="1"/>
    <n v="9.1898607090290554"/>
    <n v="0.40660260939937476"/>
    <n v="0.14689239651691613"/>
    <n v="1"/>
    <n v="9.1898607090290554"/>
    <n v="0.14089025198806829"/>
    <n v="5.0899099715495784E-2"/>
    <s v="6c, 8a"/>
    <n v="0.36126771722862933"/>
    <s v="derived (6c)"/>
    <n v="0.10881557747850282"/>
    <s v="Derived (8a)"/>
    <s v="Y"/>
    <s v="Pos"/>
    <s v="Y"/>
    <s v="Ridership"/>
    <s v="Yearly boardings per capita"/>
    <s v="Continuous"/>
    <s v="Aggregate"/>
    <s v="General"/>
    <s v="Europe"/>
    <s v="varies"/>
    <n v="2012"/>
    <x v="0"/>
    <x v="0"/>
    <n v="48"/>
    <x v="0"/>
    <n v="0"/>
    <n v="1"/>
    <x v="0"/>
    <s v="Density"/>
    <s v="jobs per km^%2"/>
    <x v="1"/>
    <s v="OLS"/>
    <m/>
    <n v="0.18"/>
    <m/>
    <m/>
    <m/>
    <n v="3.32"/>
    <s v="source"/>
  </r>
  <r>
    <n v="7"/>
    <s v="Bhiromkaew 2006"/>
    <n v="7.3"/>
    <x v="393"/>
    <s v="table 5.8 p. 137, mode share figure 4.7"/>
    <x v="0"/>
    <x v="0"/>
    <x v="1"/>
    <n v="4.430577083581734E-2"/>
    <n v="22.570423245894357"/>
    <s v="7.3Emp_Den"/>
    <n v="0.33333333333333331"/>
    <n v="7.5234744152981188"/>
    <n v="0.13915716166639008"/>
    <n v="5.1709757596518066E-2"/>
    <e v="#N/A"/>
    <e v="#N/A"/>
    <e v="#N/A"/>
    <e v="#N/A"/>
    <n v="0.33333333333333331"/>
    <n v="7.5234744152981188"/>
    <n v="0.46359462670373319"/>
    <n v="0.17226828632340699"/>
    <e v="#N/A"/>
    <e v="#N/A"/>
    <e v="#N/A"/>
    <e v="#N/A"/>
    <n v="0.33333333333333331"/>
    <n v="7.5234744152981188"/>
    <n v="0.33287385150507381"/>
    <n v="0.12369342666539916"/>
    <n v="0.33333333333333331"/>
    <n v="7.5234744152981188"/>
    <n v="0.11534279351543383"/>
    <n v="4.2860516999383855E-2"/>
    <s v="4a, 7a, , 8a"/>
    <n v="0.37159250000000005"/>
    <s v="derived (7a)"/>
    <n v="4.430577083581734E-2"/>
    <s v="Derived (8a)"/>
    <s v="Y"/>
    <s v="Pos"/>
    <s v="Y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Employment density"/>
    <x v="1"/>
    <s v="Multinomial logistic"/>
    <s v="automobile"/>
    <n v="5.0000000000000001E-3"/>
    <n v="1.005012520859401"/>
    <m/>
    <s v="Derived (4a)"/>
    <n v="8.3870000000000005"/>
    <m/>
  </r>
  <r>
    <n v="150"/>
    <s v="He et al. 2018"/>
    <n v="150.19999999999999"/>
    <x v="394"/>
    <s v="Table 4 p.1602"/>
    <x v="0"/>
    <x v="0"/>
    <x v="1"/>
    <n v="5.2345707764125851E-2"/>
    <n v="19.103763091829492"/>
    <s v="150.2Comm_Den"/>
    <n v="1"/>
    <n v="19.103763091829492"/>
    <n v="0.27401000164907446"/>
    <n v="0.10186574353740922"/>
    <e v="#N/A"/>
    <e v="#N/A"/>
    <e v="#N/A"/>
    <e v="#N/A"/>
    <e v="#N/A"/>
    <e v="#N/A"/>
    <e v="#N/A"/>
    <e v="#N/A"/>
    <n v="1"/>
    <n v="19.103763091829492"/>
    <n v="0.28729860109144395"/>
    <n v="0.10680590285502931"/>
    <e v="#N/A"/>
    <e v="#N/A"/>
    <e v="#N/A"/>
    <e v="#N/A"/>
    <n v="1"/>
    <n v="19.103763091829492"/>
    <n v="0.30061263748981487"/>
    <n v="0.11175551859548366"/>
    <s v="6c, 8a"/>
    <n v="0.37175921654082184"/>
    <s v="derived 6c)"/>
    <n v="5.2345707764125851E-2"/>
    <s v="Derived (8a)"/>
    <s v="Y"/>
    <s v="Pos"/>
    <s v="Y"/>
    <s v="Ridership"/>
    <s v="Average boardings and alighting"/>
    <s v="Continuous"/>
    <s v="Aggregate"/>
    <s v="weekend"/>
    <s v="Taiwan"/>
    <s v="Taipei"/>
    <n v="2015"/>
    <x v="0"/>
    <x v="0"/>
    <n v="108"/>
    <x v="0"/>
    <n v="0"/>
    <n v="0"/>
    <x v="1"/>
    <s v="Density"/>
    <s v="Count_Shopping malls"/>
    <x v="8"/>
    <s v="OLS"/>
    <m/>
    <n v="2003"/>
    <m/>
    <m/>
    <m/>
    <n v="7.1020000000000003"/>
    <s v="source"/>
  </r>
  <r>
    <n v="38"/>
    <s v="Choi et al. 2012"/>
    <n v="38.1"/>
    <x v="395"/>
    <s v="Table 2 p. 715 (multiplicative model)"/>
    <x v="0"/>
    <x v="0"/>
    <x v="1"/>
    <n v="4.9702463302186993E-2"/>
    <n v="20.119727143503535"/>
    <s v="38.1Emp_Den"/>
    <n v="0.5"/>
    <n v="10.059863571751768"/>
    <n v="0.1860712197744103"/>
    <n v="6.9590636195629454E-2"/>
    <e v="#N/A"/>
    <e v="#N/A"/>
    <e v="#N/A"/>
    <e v="#N/A"/>
    <e v="#N/A"/>
    <e v="#N/A"/>
    <e v="#N/A"/>
    <e v="#N/A"/>
    <n v="0.5"/>
    <n v="10.059863571751768"/>
    <n v="0.15547041225942099"/>
    <n v="5.8145934185023451E-2"/>
    <e v="#N/A"/>
    <e v="#N/A"/>
    <e v="#N/A"/>
    <e v="#N/A"/>
    <n v="0.5"/>
    <n v="10.059863571751768"/>
    <n v="0.15422831297074605"/>
    <n v="5.7681389051059018E-2"/>
    <s v="6b, 5"/>
    <n v="0.374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1000"/>
    <x v="0"/>
    <n v="0"/>
    <n v="0"/>
    <x v="1"/>
    <s v="Density"/>
    <s v="Employment (common catchment area)"/>
    <x v="1"/>
    <s v="Multiplicative"/>
    <m/>
    <n v="0.49199999999999999"/>
    <m/>
    <m/>
    <s v=""/>
    <s v=""/>
    <m/>
  </r>
  <r>
    <n v="38"/>
    <s v="Choi et al. 2012"/>
    <n v="38.299999999999997"/>
    <x v="396"/>
    <s v="Table 2 p. 716 (multiplicative)"/>
    <x v="0"/>
    <x v="0"/>
    <x v="1"/>
    <n v="4.9702463302186993E-2"/>
    <n v="20.119727143503535"/>
    <s v="38.3Emp_Den"/>
    <n v="0.5"/>
    <n v="10.059863571751768"/>
    <n v="0.1860712197744103"/>
    <n v="6.9590636195629454E-2"/>
    <e v="#N/A"/>
    <e v="#N/A"/>
    <e v="#N/A"/>
    <e v="#N/A"/>
    <e v="#N/A"/>
    <e v="#N/A"/>
    <e v="#N/A"/>
    <e v="#N/A"/>
    <n v="0.5"/>
    <n v="10.059863571751768"/>
    <n v="0.15547041225942099"/>
    <n v="5.8145934185023451E-2"/>
    <e v="#N/A"/>
    <e v="#N/A"/>
    <e v="#N/A"/>
    <e v="#N/A"/>
    <n v="0.5"/>
    <n v="10.059863571751768"/>
    <n v="0.15422831297074605"/>
    <n v="5.7681389051059018E-2"/>
    <s v="6b, 5"/>
    <n v="0.374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1000"/>
    <x v="0"/>
    <n v="0"/>
    <n v="0"/>
    <x v="1"/>
    <s v="Density"/>
    <s v="Employment (common catchment area)"/>
    <x v="1"/>
    <s v="Multiplicative"/>
    <m/>
    <n v="0.374"/>
    <m/>
    <m/>
    <s v=""/>
    <s v=""/>
    <m/>
  </r>
  <r>
    <n v="177"/>
    <s v="Tu et al. 2018"/>
    <n v="177.3"/>
    <x v="397"/>
    <s v="Table 4 Model 3. p. 51"/>
    <x v="0"/>
    <x v="0"/>
    <x v="1"/>
    <n v="4.0343716433941995E-2"/>
    <n v="24.787007454739086"/>
    <s v="177.3Emp_Den"/>
    <n v="1"/>
    <n v="24.787007454739086"/>
    <n v="0.45847030417109019"/>
    <n v="0.17220144624666148"/>
    <e v="#N/A"/>
    <e v="#N/A"/>
    <e v="#N/A"/>
    <e v="#N/A"/>
    <e v="#N/A"/>
    <e v="#N/A"/>
    <e v="#N/A"/>
    <e v="#N/A"/>
    <n v="1"/>
    <n v="24.787007454739086"/>
    <n v="0.38307142439652142"/>
    <n v="0.14388162700333343"/>
    <n v="1"/>
    <n v="24.787007454739086"/>
    <n v="1.0966936528642441"/>
    <n v="0.41191813601581007"/>
    <n v="1"/>
    <n v="24.787007454739086"/>
    <n v="0.38001095303840432"/>
    <n v="0.14273211396122465"/>
    <s v="6e, 8a"/>
    <n v="0.37559999999999999"/>
    <s v="Derived (6e)"/>
    <n v="4.0343716433941995E-2"/>
    <s v="Derived (8a)"/>
    <s v="Y"/>
    <s v="Pos"/>
    <s v="Y"/>
    <s v="Ridership"/>
    <s v="daily ridership"/>
    <s v="Count"/>
    <s v="Aggregate"/>
    <s v="General"/>
    <s v="China"/>
    <s v="Shenzhen"/>
    <n v="2014"/>
    <x v="0"/>
    <x v="0"/>
    <n v="491"/>
    <x v="0"/>
    <n v="0"/>
    <n v="1"/>
    <x v="0"/>
    <s v="Density"/>
    <s v="Employment density(logarithm): number of employed peole in TAZ"/>
    <x v="1"/>
    <s v="OLS"/>
    <m/>
    <n v="0.37559999999999999"/>
    <m/>
    <m/>
    <m/>
    <n v="9.31"/>
    <s v="source"/>
  </r>
  <r>
    <n v="169"/>
    <s v="Ingvardson and Nielsen 2018"/>
    <n v="169.1"/>
    <x v="398"/>
    <s v="Table 4 (Model I-A) p. 58"/>
    <x v="0"/>
    <x v="0"/>
    <x v="1"/>
    <n v="7.2774455336555952E-2"/>
    <n v="13.741085321427086"/>
    <s v="169.1Emp_Den"/>
    <n v="1"/>
    <n v="13.741085321427086"/>
    <n v="0.25416055481724115"/>
    <n v="9.6921114751074774E-2"/>
    <e v="#N/A"/>
    <e v="#N/A"/>
    <e v="#N/A"/>
    <e v="#N/A"/>
    <e v="#N/A"/>
    <e v="#N/A"/>
    <e v="#N/A"/>
    <e v="#N/A"/>
    <n v="1"/>
    <n v="13.741085321427086"/>
    <n v="0.21236194552508617"/>
    <n v="8.0981710579749441E-2"/>
    <n v="1"/>
    <n v="13.741085321427086"/>
    <n v="0.60797016674935056"/>
    <n v="0.23184221618934961"/>
    <n v="1"/>
    <n v="13.741085321427086"/>
    <n v="0.21066532288387133"/>
    <n v="8.0334723647348782E-2"/>
    <s v="6c, 8a"/>
    <n v="0.3813381459635532"/>
    <s v="derived (6c)"/>
    <n v="7.2774455336555952E-2"/>
    <s v="Derived (8a)"/>
    <s v="Y"/>
    <s v="Pos"/>
    <s v="Y"/>
    <s v="Ridership"/>
    <s v="Yearly boardings per capita"/>
    <s v="Continuous"/>
    <s v="Aggregate"/>
    <s v="General"/>
    <s v="Europe"/>
    <s v="varies"/>
    <n v="2012"/>
    <x v="0"/>
    <x v="0"/>
    <n v="48"/>
    <x v="0"/>
    <n v="0"/>
    <n v="1"/>
    <x v="0"/>
    <s v="Density"/>
    <s v="jobs per km^%2"/>
    <x v="1"/>
    <s v="OLS"/>
    <m/>
    <n v="0.19"/>
    <m/>
    <m/>
    <m/>
    <n v="5.24"/>
    <s v="source"/>
  </r>
  <r>
    <n v="86"/>
    <s v="Chen and Zegras 2016"/>
    <n v="86.1"/>
    <x v="399"/>
    <s v="Table 2 (p-values), Table 3 p. 118 (Weekday boardings, Model 1)"/>
    <x v="0"/>
    <x v="0"/>
    <x v="1"/>
    <n v="0.12883537881963511"/>
    <n v="7.7618431300610675"/>
    <s v="86.1Connectivity"/>
    <n v="1"/>
    <n v="7.7618431300610675"/>
    <n v="0.73333879637414301"/>
    <n v="0.28160209780767093"/>
    <e v="#N/A"/>
    <e v="#N/A"/>
    <e v="#N/A"/>
    <e v="#N/A"/>
    <e v="#N/A"/>
    <e v="#N/A"/>
    <e v="#N/A"/>
    <e v="#N/A"/>
    <n v="1"/>
    <n v="7.7618431300610675"/>
    <n v="0.57516661211188524"/>
    <n v="0.22086397905096394"/>
    <n v="1"/>
    <n v="7.7618431300610675"/>
    <n v="0.57949293917418154"/>
    <n v="0.2225252886428857"/>
    <n v="1"/>
    <n v="7.7618431300610675"/>
    <n v="0.59246421905720315"/>
    <n v="0.22750626011796601"/>
    <m/>
    <n v="0.38400000000000001"/>
    <s v="Source"/>
    <m/>
    <m/>
    <s v="Y"/>
    <s v="Pos"/>
    <s v="Y"/>
    <s v="Ridership"/>
    <s v="boarding"/>
    <s v="Continuous"/>
    <s v="Aggregate"/>
    <s v="Weekday"/>
    <s v="USA"/>
    <s v="Boston"/>
    <s v="2009 - 2010"/>
    <x v="2"/>
    <x v="2"/>
    <n v="120"/>
    <x v="0"/>
    <n v="0"/>
    <n v="1"/>
    <x v="0"/>
    <s v="PT-Design"/>
    <s v="Proportion of intersections that are four-way or more"/>
    <x v="0"/>
    <s v="OLS"/>
    <m/>
    <n v="2.74"/>
    <m/>
    <m/>
    <s v=""/>
    <s v=""/>
    <m/>
  </r>
  <r>
    <n v="103"/>
    <s v="Renneet al. 2016"/>
    <n v="103.1"/>
    <x v="400"/>
    <s v="Table 3 p. 40"/>
    <x v="0"/>
    <x v="0"/>
    <x v="1"/>
    <n v="0.21624649859943978"/>
    <n v="4.6243523316062172"/>
    <s v="103.1Centrality"/>
    <n v="1"/>
    <n v="4.6243523316062172"/>
    <n v="3.2259738122040916E-7"/>
    <n v="1.2452258915107794E-7"/>
    <e v="#N/A"/>
    <e v="#N/A"/>
    <e v="#N/A"/>
    <e v="#N/A"/>
    <e v="#N/A"/>
    <e v="#N/A"/>
    <e v="#N/A"/>
    <e v="#N/A"/>
    <n v="1"/>
    <n v="4.6243523316062172"/>
    <n v="1.6520948143516338E-2"/>
    <n v="6.3770859833973065E-3"/>
    <n v="1"/>
    <n v="4.6243523316062172"/>
    <n v="1.5344338981564374E-2"/>
    <n v="5.9229148468838482E-3"/>
    <n v="1"/>
    <n v="4.6243523316062172"/>
    <n v="1.6130107767924248E-7"/>
    <n v="6.2262215984187597E-8"/>
    <s v="6a, 8a"/>
    <n v="0.38600000000000001"/>
    <s v="derived (6a)"/>
    <n v="0.21624649859943978"/>
    <s v="Derived (8a)"/>
    <s v="Y"/>
    <s v="Pos"/>
    <s v="Y"/>
    <s v="Mode share"/>
    <s v="proportion using transit"/>
    <s v="continuous (fraction)"/>
    <s v="Aggregate"/>
    <s v="Work"/>
    <s v="USA"/>
    <s v="varies"/>
    <n v="2010"/>
    <x v="0"/>
    <x v="2"/>
    <n v="4399"/>
    <x v="0"/>
    <n v="0"/>
    <n v="1"/>
    <x v="0"/>
    <s v="PT-Access"/>
    <s v="Sprawl index"/>
    <x v="11"/>
    <s v="multi-level model"/>
    <m/>
    <n v="0.38600000000000001"/>
    <m/>
    <m/>
    <s v=""/>
    <n v="1.7849999999999999"/>
    <m/>
  </r>
  <r>
    <n v="178"/>
    <s v="Park et al. 2018"/>
    <n v="178.1"/>
    <x v="401"/>
    <s v="Table 6 p. 281"/>
    <x v="0"/>
    <x v="0"/>
    <x v="1"/>
    <n v="0.18630000000000002"/>
    <n v="5.3676865271068159"/>
    <s v="178.1Mix_Land"/>
    <n v="1"/>
    <n v="5.3676865271068159"/>
    <n v="7.2838325460184053E-2"/>
    <n v="2.814472895781512E-2"/>
    <e v="#N/A"/>
    <e v="#N/A"/>
    <e v="#N/A"/>
    <e v="#N/A"/>
    <e v="#N/A"/>
    <e v="#N/A"/>
    <e v="#N/A"/>
    <e v="#N/A"/>
    <n v="1"/>
    <n v="5.3676865271068159"/>
    <n v="6.2180662479848048E-2"/>
    <n v="2.4026607982213288E-2"/>
    <n v="1"/>
    <n v="5.3676865271068159"/>
    <n v="3.9766165082134014E-2"/>
    <n v="1.5365646187736583E-2"/>
    <n v="1"/>
    <n v="5.3676865271068159"/>
    <n v="5.0921878322095625E-2"/>
    <n v="1.9676213783657751E-2"/>
    <s v="7b, 8a, 8b"/>
    <n v="0.38640000000000002"/>
    <s v="derived (7b)"/>
    <n v="0.18630000000000002"/>
    <s v="derived, 8a, 8b"/>
    <s v="Y"/>
    <s v="Pos"/>
    <s v="Y"/>
    <s v="Transit users"/>
    <s v="Any transit trip"/>
    <s v="Count"/>
    <s v="Disaggregate"/>
    <s v="General"/>
    <s v="USA"/>
    <s v="varies"/>
    <n v="2012"/>
    <x v="0"/>
    <x v="0"/>
    <n v="2431"/>
    <x v="0"/>
    <n v="0"/>
    <n v="1"/>
    <x v="0"/>
    <s v="Diversity"/>
    <s v="Land use entropy index"/>
    <x v="4"/>
    <s v="Negative binomial regression (multilevel)"/>
    <m/>
    <n v="0.56000000000000005"/>
    <m/>
    <m/>
    <m/>
    <n v="2.074074074074074"/>
    <s v="derived (8b)"/>
  </r>
  <r>
    <n v="32"/>
    <s v="Chakraborty and Mishra 2012"/>
    <n v="32.1"/>
    <x v="402"/>
    <s v="Table 4 - Model I p. 10"/>
    <x v="0"/>
    <x v="0"/>
    <x v="1"/>
    <n v="8.9811958026009553E-2"/>
    <n v="11.134374775688554"/>
    <s v="32.1Pop_Den"/>
    <n v="0.5"/>
    <n v="5.5671873878442772"/>
    <n v="0.11278076575527531"/>
    <n v="4.4567870160677613E-2"/>
    <e v="#N/A"/>
    <e v="#N/A"/>
    <e v="#N/A"/>
    <e v="#N/A"/>
    <e v="#N/A"/>
    <e v="#N/A"/>
    <e v="#N/A"/>
    <e v="#N/A"/>
    <n v="1"/>
    <n v="11.134374775688554"/>
    <n v="0.17583563974101832"/>
    <n v="6.948542962194626E-2"/>
    <n v="0.5"/>
    <n v="5.5671873878442772"/>
    <n v="0.29913683557451354"/>
    <n v="0.11821068565086676"/>
    <e v="#N/A"/>
    <e v="#N/A"/>
    <e v="#N/A"/>
    <e v="#N/A"/>
    <s v="6c, 8a, 5"/>
    <n v="0.39517261531444209"/>
    <s v="derived (6c)"/>
    <n v="8.9811958026009553E-2"/>
    <s v="Derived (8a)"/>
    <s v="Y"/>
    <s v="Pos"/>
    <s v="Y"/>
    <s v="Ridership"/>
    <s v="boarding + alighting"/>
    <s v="Continuous"/>
    <s v="Aggregate"/>
    <s v="General"/>
    <s v="USA"/>
    <s v="Maryland"/>
    <n v="2000"/>
    <x v="1"/>
    <x v="2"/>
    <s v="not stated"/>
    <x v="1"/>
    <n v="0"/>
    <n v="1"/>
    <x v="0"/>
    <s v="Density"/>
    <s v="Household density"/>
    <x v="2"/>
    <s v="OLS"/>
    <m/>
    <n v="1.48"/>
    <m/>
    <m/>
    <s v=""/>
    <n v="4.4000000000000004"/>
    <m/>
  </r>
  <r>
    <n v="131"/>
    <s v="Zhang 2004"/>
    <n v="131.30000000000001"/>
    <x v="403"/>
    <s v="Table 4 (Hong Kong - work trip, expanded)"/>
    <x v="1"/>
    <x v="0"/>
    <x v="1"/>
    <n v="9.3150684931506855E-2"/>
    <n v="10.735294117647058"/>
    <s v="131.3Emp_Den"/>
    <n v="1"/>
    <n v="10.735294117647058"/>
    <n v="0.19856425058454361"/>
    <n v="8.1014214238493795E-2"/>
    <n v="1"/>
    <n v="10.735294117647058"/>
    <n v="3.9788932514903154E-2"/>
    <n v="1.6233884466080487E-2"/>
    <n v="1"/>
    <n v="10.735294117647058"/>
    <n v="0.66150615982764172"/>
    <n v="0.26989451320967783"/>
    <e v="#N/A"/>
    <e v="#N/A"/>
    <e v="#N/A"/>
    <e v="#N/A"/>
    <n v="1"/>
    <n v="10.735294117647058"/>
    <n v="0.47497984345034011"/>
    <n v="0.19379177612773879"/>
    <e v="#N/A"/>
    <e v="#N/A"/>
    <e v="#N/A"/>
    <e v="#N/A"/>
    <s v="4a, 7a, 8a"/>
    <n v="0.40800000000000003"/>
    <s v="derived (7a)"/>
    <n v="9.3150684931506855E-2"/>
    <s v="Derived (8a)"/>
    <s v="Y"/>
    <s v="Pos"/>
    <s v="Y"/>
    <s v="mode choice (probability)"/>
    <s v="trip"/>
    <s v="Discrete"/>
    <s v="Disaggregate"/>
    <s v="Work"/>
    <s v="Hong Kong"/>
    <s v="Hong Kong"/>
    <n v="1991"/>
    <x v="1"/>
    <x v="1"/>
    <n v="20246"/>
    <x v="1"/>
    <n v="0"/>
    <n v="1"/>
    <x v="0"/>
    <s v="Density"/>
    <s v="Job density (origin)"/>
    <x v="1"/>
    <s v="logistic (nested)"/>
    <s v="drive alone or active modes"/>
    <n v="5.1000000000000004E-3"/>
    <n v="1.005113027136717"/>
    <m/>
    <s v="Derived (4a)"/>
    <n v="4.38"/>
    <m/>
  </r>
  <r>
    <n v="7"/>
    <s v="Bhiromkaew 2006"/>
    <n v="7.3"/>
    <x v="404"/>
    <s v="table 5.8 p. 137, mode share figure 4.7"/>
    <x v="0"/>
    <x v="0"/>
    <x v="1"/>
    <n v="6.6174137092853677E-2"/>
    <n v="15.111643973488135"/>
    <s v="7.3Emp_Den"/>
    <n v="0.33333333333333331"/>
    <n v="5.0372146578293782"/>
    <n v="9.3170316770472703E-2"/>
    <n v="3.80470864585803E-2"/>
    <e v="#N/A"/>
    <e v="#N/A"/>
    <e v="#N/A"/>
    <e v="#N/A"/>
    <n v="0.33333333333333331"/>
    <n v="5.0372146578293782"/>
    <n v="0.31039191735331373"/>
    <n v="0.12675182960554962"/>
    <e v="#N/A"/>
    <e v="#N/A"/>
    <e v="#N/A"/>
    <e v="#N/A"/>
    <n v="0.33333333333333331"/>
    <n v="5.0372146578293782"/>
    <n v="0.22287004001767927"/>
    <n v="9.1011343263643518E-2"/>
    <n v="0.33333333333333331"/>
    <n v="5.0372146578293782"/>
    <n v="7.7225810589522451E-2"/>
    <n v="3.1535978347823741E-2"/>
    <s v="4a, 7a, , 8a"/>
    <n v="0.40836060000000002"/>
    <s v="derived (7a)"/>
    <n v="6.6174137092853677E-2"/>
    <s v="Derived (8a)"/>
    <s v="Y"/>
    <s v="Pos"/>
    <s v="Y"/>
    <s v="mode choice (probability)"/>
    <s v="activity"/>
    <s v="categorical"/>
    <s v="Disaggregate"/>
    <s v="Work"/>
    <s v="USA"/>
    <s v="Portland"/>
    <s v="1994/1995"/>
    <x v="2"/>
    <x v="1"/>
    <n v="2127"/>
    <x v="0"/>
    <n v="0"/>
    <n v="1"/>
    <x v="0"/>
    <s v="Density"/>
    <s v="Employment density"/>
    <x v="1"/>
    <s v="Multinomial logistic"/>
    <s v="automobile"/>
    <n v="6.0000000000000001E-3"/>
    <n v="1.0060180360540649"/>
    <m/>
    <s v="Derived (4a)"/>
    <n v="6.1710000000000003"/>
    <m/>
  </r>
  <r>
    <n v="15"/>
    <s v="Gordon 2004"/>
    <n v="15.1"/>
    <x v="405"/>
    <s v="Model 1-b p. 21 (pooled) (log-log)"/>
    <x v="0"/>
    <x v="0"/>
    <x v="1"/>
    <n v="1.0725890985324948E-2"/>
    <n v="93.232347911067663"/>
    <s v="15.1Pop_Den"/>
    <n v="1"/>
    <n v="93.232347911067663"/>
    <n v="1.888712352943448"/>
    <n v="0.77304996605975329"/>
    <e v="#N/A"/>
    <e v="#N/A"/>
    <e v="#N/A"/>
    <e v="#N/A"/>
    <n v="1"/>
    <n v="93.232347911067663"/>
    <n v="5.2545224389547807"/>
    <n v="2.1506760342641917"/>
    <e v="#N/A"/>
    <e v="#N/A"/>
    <e v="#N/A"/>
    <e v="#N/A"/>
    <n v="1"/>
    <n v="93.232347911067663"/>
    <n v="5.0095726233670277"/>
    <n v="2.0504180747441243"/>
    <e v="#N/A"/>
    <e v="#N/A"/>
    <e v="#N/A"/>
    <e v="#N/A"/>
    <s v="6a, 8a, 5"/>
    <n v="0.4093"/>
    <s v="derived (6a)"/>
    <n v="1.0725890985324948E-2"/>
    <s v="Derived (8a)"/>
    <s v="Y"/>
    <s v="Pos"/>
    <s v="Y"/>
    <s v="Ridership"/>
    <s v="trip"/>
    <s v="Continuous"/>
    <s v="Disaggregate"/>
    <s v="Work"/>
    <s v="USA"/>
    <s v="Los Angeles, San Francisco, San Diego, Sacramento"/>
    <n v="2000"/>
    <x v="1"/>
    <x v="1"/>
    <n v="5727"/>
    <x v="1"/>
    <n v="0"/>
    <n v="1"/>
    <x v="0"/>
    <s v="Density"/>
    <s v="Population density"/>
    <x v="2"/>
    <s v="OLS"/>
    <m/>
    <n v="0.4093"/>
    <m/>
    <m/>
    <s v=""/>
    <n v="38.159999999999997"/>
    <m/>
  </r>
  <r>
    <n v="15"/>
    <s v="Gordon 2004"/>
    <n v="15.3"/>
    <x v="406"/>
    <s v="Model 1-b p. 21 (SF) (log-log)"/>
    <x v="0"/>
    <x v="0"/>
    <x v="1"/>
    <n v="2.0450272142503709E-2"/>
    <n v="48.899104766513432"/>
    <s v="15.3Pop_Den"/>
    <n v="1"/>
    <n v="48.899104766513432"/>
    <n v="0.99060406918515553"/>
    <n v="0.40941666179422476"/>
    <e v="#N/A"/>
    <e v="#N/A"/>
    <e v="#N/A"/>
    <e v="#N/A"/>
    <n v="1"/>
    <n v="48.899104766513432"/>
    <n v="2.7559259098090765"/>
    <n v="1.1390241785240913"/>
    <e v="#N/A"/>
    <e v="#N/A"/>
    <e v="#N/A"/>
    <e v="#N/A"/>
    <n v="1"/>
    <n v="48.899104766513432"/>
    <n v="2.6274530464377812"/>
    <n v="1.0859263440927349"/>
    <e v="#N/A"/>
    <e v="#N/A"/>
    <e v="#N/A"/>
    <e v="#N/A"/>
    <s v="6a, 8a, 5"/>
    <n v="0.4133"/>
    <s v="Source (6a)"/>
    <n v="2.0450272142503709E-2"/>
    <s v="Derived (8a)"/>
    <s v="Y"/>
    <s v="Pos"/>
    <s v="Y"/>
    <s v="Ridership"/>
    <s v="trip"/>
    <s v="Continuous"/>
    <s v="Disaggregate"/>
    <s v="Work"/>
    <s v="USA"/>
    <s v="San Francisco"/>
    <n v="2000"/>
    <x v="1"/>
    <x v="1"/>
    <n v="1430"/>
    <x v="1"/>
    <n v="0"/>
    <n v="1"/>
    <x v="0"/>
    <s v="Density"/>
    <s v="Population density"/>
    <x v="2"/>
    <s v="OLS"/>
    <m/>
    <n v="0.4133"/>
    <m/>
    <m/>
    <s v=""/>
    <n v="20.21"/>
    <m/>
  </r>
  <r>
    <n v="70"/>
    <s v="Guerra et al. 2012"/>
    <s v="70.10"/>
    <x v="407"/>
    <s v="Table 3 p. 7 (1 mi buffer)"/>
    <x v="0"/>
    <x v="0"/>
    <x v="1"/>
    <n v="9.6625235229886391E-2"/>
    <n v="10.349263291528814"/>
    <s v="70.10Emp_Den"/>
    <n v="1"/>
    <n v="10.349263291528814"/>
    <n v="0.19142407157773852"/>
    <n v="7.9349538603456241E-2"/>
    <e v="#N/A"/>
    <e v="#N/A"/>
    <e v="#N/A"/>
    <e v="#N/A"/>
    <e v="#N/A"/>
    <e v="#N/A"/>
    <e v="#N/A"/>
    <e v="#N/A"/>
    <n v="1"/>
    <n v="10.349263291528814"/>
    <n v="0.15994294744049836"/>
    <n v="6.6299911905939896E-2"/>
    <e v="#N/A"/>
    <e v="#N/A"/>
    <e v="#N/A"/>
    <e v="#N/A"/>
    <e v="#N/A"/>
    <e v="#N/A"/>
    <e v="#N/A"/>
    <e v="#N/A"/>
    <s v="6c, 10, 5, 8a"/>
    <n v="0.4145222591362126"/>
    <s v="derived (6c)"/>
    <n v="9.6625235229886391E-2"/>
    <s v="Derived (8a)"/>
    <s v="Y"/>
    <s v="Pos"/>
    <s v="Y"/>
    <s v="Ridership"/>
    <s v="boarding + alighting"/>
    <s v="Continuous"/>
    <s v="Aggregate"/>
    <s v="Weekday"/>
    <s v="USA"/>
    <s v="varies"/>
    <n v="2009"/>
    <x v="1"/>
    <x v="2"/>
    <n v="1449"/>
    <x v="1"/>
    <n v="0"/>
    <n v="0"/>
    <x v="1"/>
    <s v="Density"/>
    <s v="Job density"/>
    <x v="1"/>
    <s v="OLS"/>
    <m/>
    <n v="0.317"/>
    <m/>
    <m/>
    <s v=""/>
    <n v="4.29"/>
    <m/>
  </r>
  <r>
    <n v="15"/>
    <s v="Gordon 2004"/>
    <n v="15.2"/>
    <x v="408"/>
    <s v="Model 1-b p. 21 (LA) (log-log)"/>
    <x v="0"/>
    <x v="0"/>
    <x v="1"/>
    <n v="1.4377150722642808E-2"/>
    <n v="69.554810914313066"/>
    <s v="15.2Pop_Den"/>
    <n v="1"/>
    <n v="69.554810914313066"/>
    <n v="1.4090499008543576"/>
    <n v="0.5887010485769506"/>
    <e v="#N/A"/>
    <e v="#N/A"/>
    <e v="#N/A"/>
    <e v="#N/A"/>
    <n v="1"/>
    <n v="69.554810914313066"/>
    <n v="3.9200698349368595"/>
    <n v="1.63780517703662"/>
    <e v="#N/A"/>
    <e v="#N/A"/>
    <e v="#N/A"/>
    <e v="#N/A"/>
    <n v="1"/>
    <n v="69.554810914313066"/>
    <n v="3.7373281311351532"/>
    <n v="1.561455693188267"/>
    <e v="#N/A"/>
    <e v="#N/A"/>
    <e v="#N/A"/>
    <e v="#N/A"/>
    <s v="6a, 8a, 5"/>
    <n v="0.4178"/>
    <s v="derived (6a)"/>
    <n v="1.4377150722642808E-2"/>
    <s v="Derived (8a)"/>
    <s v="Y"/>
    <s v="Pos"/>
    <s v="Y"/>
    <s v="Ridership"/>
    <s v="trip"/>
    <s v="Continuous"/>
    <s v="Disaggregate"/>
    <s v="Work"/>
    <s v="USA"/>
    <s v="Los Angeles"/>
    <n v="2000"/>
    <x v="1"/>
    <x v="1"/>
    <n v="3307"/>
    <x v="1"/>
    <n v="0"/>
    <n v="1"/>
    <x v="0"/>
    <s v="Density"/>
    <s v="Population density"/>
    <x v="2"/>
    <s v="OLS"/>
    <m/>
    <n v="0.4178"/>
    <m/>
    <m/>
    <s v=""/>
    <n v="29.06"/>
    <m/>
  </r>
  <r>
    <n v="93"/>
    <s v="Kim et al. 2016"/>
    <n v="93.1"/>
    <x v="409"/>
    <s v="Table 3 p. 9 (model 5)"/>
    <x v="0"/>
    <x v="0"/>
    <x v="1"/>
    <n v="9.9850796115331736E-2"/>
    <n v="10.014942683531128"/>
    <s v="93.1Pop_Den"/>
    <n v="1"/>
    <n v="10.014942683531128"/>
    <n v="0.20288393872101976"/>
    <n v="8.5084115761293613E-2"/>
    <e v="#N/A"/>
    <e v="#N/A"/>
    <e v="#N/A"/>
    <e v="#N/A"/>
    <e v="#N/A"/>
    <e v="#N/A"/>
    <e v="#N/A"/>
    <e v="#N/A"/>
    <n v="1"/>
    <n v="10.014942683531128"/>
    <n v="0.15815740795552902"/>
    <n v="6.632700100276688E-2"/>
    <n v="1"/>
    <n v="10.014942683531128"/>
    <n v="0.53812420062470268"/>
    <n v="0.22567494533347288"/>
    <n v="1"/>
    <n v="10.014942683531128"/>
    <n v="0.1534877673671349"/>
    <n v="6.4368678215407676E-2"/>
    <s v="6c, 8a, 5"/>
    <n v="0.41937334368439333"/>
    <s v="derived (6c)"/>
    <n v="9.9850796115331736E-2"/>
    <s v="Derived (8a)"/>
    <s v="Y"/>
    <s v="Pos"/>
    <s v="Y"/>
    <s v="Ridership"/>
    <s v="trip"/>
    <s v="Continuous"/>
    <s v="Aggregate"/>
    <s v="General"/>
    <s v="USA"/>
    <s v="Los Angeles"/>
    <s v="2000 - 2010"/>
    <x v="2"/>
    <x v="2"/>
    <n v="50"/>
    <x v="0"/>
    <n v="0"/>
    <n v="1"/>
    <x v="0"/>
    <s v="Density"/>
    <s v="Change in dwelling units per service area"/>
    <x v="2"/>
    <s v="OLS"/>
    <m/>
    <n v="1272.68"/>
    <m/>
    <m/>
    <s v=""/>
    <n v="4.2"/>
    <m/>
  </r>
  <r>
    <n v="14"/>
    <s v="Taylor et al. 2009"/>
    <n v="14.2"/>
    <x v="410"/>
    <s v="Table 7 , p 71"/>
    <x v="0"/>
    <x v="0"/>
    <x v="1"/>
    <n v="7.9336709847607212E-2"/>
    <n v="12.604505555131235"/>
    <s v="14.2Pop_Den"/>
    <n v="1"/>
    <n v="12.604505555131235"/>
    <n v="0.25534362137301297"/>
    <n v="0.10817632519467696"/>
    <e v="#N/A"/>
    <e v="#N/A"/>
    <e v="#N/A"/>
    <e v="#N/A"/>
    <n v="1"/>
    <n v="12.604505555131235"/>
    <n v="0.71038280977910429"/>
    <n v="0.30095367736291756"/>
    <e v="#N/A"/>
    <e v="#N/A"/>
    <e v="#N/A"/>
    <e v="#N/A"/>
    <n v="1"/>
    <n v="12.604505555131235"/>
    <n v="0.6772669290737372"/>
    <n v="0.28692413450208876"/>
    <e v="#N/A"/>
    <e v="#N/A"/>
    <e v="#N/A"/>
    <e v="#N/A"/>
    <s v="6a"/>
    <n v="0.42365000000000003"/>
    <s v="Source (6a)"/>
    <m/>
    <m/>
    <s v="Y"/>
    <s v="Pos"/>
    <s v="Y"/>
    <s v="Ridership"/>
    <s v="boarding"/>
    <s v="Continuous"/>
    <s v="Aggregate"/>
    <s v="other"/>
    <s v="USA"/>
    <s v="varies"/>
    <n v="2000"/>
    <x v="1"/>
    <x v="1"/>
    <n v="265"/>
    <x v="1"/>
    <n v="0"/>
    <n v="1"/>
    <x v="0"/>
    <s v="Density"/>
    <s v="Population density"/>
    <x v="2"/>
    <s v="2SLS"/>
    <m/>
    <n v="0.42365000000000003"/>
    <m/>
    <m/>
    <s v=""/>
    <s v=""/>
    <m/>
  </r>
  <r>
    <n v="161"/>
    <s v="Kathuria et al. 2018"/>
    <n v="161.1"/>
    <x v="411"/>
    <s v="Table 3 p. 48"/>
    <x v="0"/>
    <x v="0"/>
    <x v="1"/>
    <n v="5.1340000000000004E-2"/>
    <n v="19.477989871445267"/>
    <s v="161.1Connectivity"/>
    <n v="0.5"/>
    <n v="9.7389949357226335"/>
    <n v="0.92014006266067372"/>
    <n v="0.39168522187339566"/>
    <e v="#N/A"/>
    <e v="#N/A"/>
    <e v="#N/A"/>
    <e v="#N/A"/>
    <e v="#N/A"/>
    <e v="#N/A"/>
    <e v="#N/A"/>
    <e v="#N/A"/>
    <n v="1"/>
    <n v="19.477989871445267"/>
    <n v="1.4433542726108466"/>
    <n v="0.61440704676498525"/>
    <e v="#N/A"/>
    <e v="#N/A"/>
    <e v="#N/A"/>
    <e v="#N/A"/>
    <e v="#N/A"/>
    <e v="#N/A"/>
    <e v="#N/A"/>
    <e v="#N/A"/>
    <s v="7b, 8a, 8b"/>
    <n v="0.42568000000000006"/>
    <s v="derived (7b)"/>
    <n v="5.1340000000000004E-2"/>
    <s v="derived, 8a, 8b"/>
    <s v="Y"/>
    <s v="Pos"/>
    <s v="Y"/>
    <s v="Ridership"/>
    <s v="ridership"/>
    <s v="Count"/>
    <s v="Aggregate"/>
    <s v="General"/>
    <s v="India"/>
    <s v="Ahmedabad"/>
    <n v="2015"/>
    <x v="0"/>
    <x v="0"/>
    <n v="150"/>
    <x v="1"/>
    <n v="0"/>
    <n v="0"/>
    <x v="1"/>
    <s v="PT-Design"/>
    <s v="Walkway availability and quality index (WAQI): sum of segment length times score on Likert scale, divided by buffer area"/>
    <x v="0"/>
    <s v="Negative binomial regression"/>
    <m/>
    <n v="1.252"/>
    <m/>
    <m/>
    <m/>
    <n v="8.2913907284768218"/>
    <s v="derived (8b)"/>
  </r>
  <r>
    <n v="38"/>
    <s v="Choi et al. 2012"/>
    <n v="38.6"/>
    <x v="412"/>
    <s v="Table 2 p. 717 (poisson)"/>
    <x v="0"/>
    <x v="0"/>
    <x v="1"/>
    <n v="5.4009386828965854E-2"/>
    <n v="18.515300000845198"/>
    <s v="38.6Act_Den"/>
    <n v="0.5"/>
    <n v="9.2576500004225988"/>
    <n v="0.51700505842498823"/>
    <n v="0.22127816500589495"/>
    <e v="#N/A"/>
    <e v="#N/A"/>
    <e v="#N/A"/>
    <e v="#N/A"/>
    <e v="#N/A"/>
    <e v="#N/A"/>
    <e v="#N/A"/>
    <e v="#N/A"/>
    <n v="0.5"/>
    <n v="9.2576500004225988"/>
    <n v="0.50951248471077548"/>
    <n v="0.2180713434562119"/>
    <e v="#N/A"/>
    <e v="#N/A"/>
    <e v="#N/A"/>
    <e v="#N/A"/>
    <n v="0.5"/>
    <n v="9.2576500004225988"/>
    <n v="0.52731266401359256"/>
    <n v="0.22568982019781761"/>
    <m/>
    <n v="0.42799999999999999"/>
    <s v="Source"/>
    <m/>
    <m/>
    <s v="N"/>
    <s v="Pos"/>
    <s v="insignificant"/>
    <s v="Ridership"/>
    <s v="trip"/>
    <s v="Count"/>
    <s v="Aggregate"/>
    <s v="Off-peak"/>
    <s v="South Korea"/>
    <s v="Seoul"/>
    <n v="2010"/>
    <x v="0"/>
    <x v="2"/>
    <n v="1000"/>
    <x v="0"/>
    <n v="0"/>
    <n v="0"/>
    <x v="1"/>
    <s v="Density"/>
    <s v="commercial density (common catchment area)"/>
    <x v="7"/>
    <s v="Poisson regression"/>
    <m/>
    <n v="9.9999999999999995E-7"/>
    <m/>
    <n v="1.0000010000005"/>
    <s v="Derived (4b)"/>
    <s v=""/>
    <m/>
  </r>
  <r>
    <n v="31"/>
    <s v="Frank et al. 2008"/>
    <n v="31.1"/>
    <x v="413"/>
    <s v="Table 4 p. 48 (significance from table 3 p. 46)"/>
    <x v="1"/>
    <x v="0"/>
    <x v="1"/>
    <n v="6.021384603925508E-2"/>
    <n v="16.607475950765082"/>
    <s v="31.1Comm_Den"/>
    <n v="0.5"/>
    <n v="8.3037379753825409"/>
    <n v="0.11910256871334324"/>
    <n v="5.1214104546737589E-2"/>
    <n v="0.5"/>
    <n v="8.3037379753825409"/>
    <n v="0.10302046103501371"/>
    <n v="4.4298798245055893E-2"/>
    <n v="0.5"/>
    <n v="8.3037379753825409"/>
    <n v="0.10302046103501371"/>
    <n v="4.4298798245055893E-2"/>
    <e v="#N/A"/>
    <e v="#N/A"/>
    <e v="#N/A"/>
    <e v="#N/A"/>
    <e v="#N/A"/>
    <e v="#N/A"/>
    <e v="#N/A"/>
    <e v="#N/A"/>
    <e v="#N/A"/>
    <e v="#N/A"/>
    <e v="#N/A"/>
    <e v="#N/A"/>
    <m/>
    <n v="0.43"/>
    <s v="Source"/>
    <m/>
    <m/>
    <s v="N"/>
    <s v="Pos"/>
    <s v="insignificant"/>
    <s v="mode choice (probability)"/>
    <s v="tour"/>
    <s v="binary"/>
    <s v="Disaggregate"/>
    <s v="Work"/>
    <s v="USA"/>
    <s v="Puget Sound"/>
    <n v="1999"/>
    <x v="1"/>
    <x v="1"/>
    <n v="8707"/>
    <x v="1"/>
    <n v="0"/>
    <n v="0"/>
    <x v="1"/>
    <s v="Density"/>
    <s v="Retail floor area continuous (fraction)"/>
    <x v="8"/>
    <s v="Multinomial logistic (nested)"/>
    <s v="Not choosing transit"/>
    <s v="not stated"/>
    <m/>
    <m/>
    <m/>
    <m/>
    <m/>
  </r>
  <r>
    <n v="186"/>
    <s v="Pan et al. 2017"/>
    <n v="186.2"/>
    <x v="414"/>
    <s v="Table 3 p. 62 (low accessibility)"/>
    <x v="0"/>
    <x v="0"/>
    <x v="1"/>
    <n v="0.14963854730989501"/>
    <n v="6.6827700347093248"/>
    <s v="186.2Emp_Den"/>
    <n v="1"/>
    <n v="6.6827700347093248"/>
    <n v="0.12360716057044015"/>
    <n v="5.3935490575216412E-2"/>
    <e v="#N/A"/>
    <e v="#N/A"/>
    <e v="#N/A"/>
    <e v="#N/A"/>
    <e v="#N/A"/>
    <e v="#N/A"/>
    <e v="#N/A"/>
    <e v="#N/A"/>
    <n v="1"/>
    <n v="6.6827700347093248"/>
    <n v="0.1032790360347047"/>
    <n v="4.5065394666135371E-2"/>
    <e v="#N/A"/>
    <e v="#N/A"/>
    <e v="#N/A"/>
    <e v="#N/A"/>
    <n v="1"/>
    <n v="6.6827700347093248"/>
    <n v="0.10245390914831241"/>
    <n v="4.4705353846501726E-2"/>
    <s v="6c, 8a"/>
    <n v="0.43634600395565382"/>
    <s v="derived (6c)"/>
    <n v="0.14963854730989501"/>
    <s v="Derived (8a)"/>
    <s v="Y"/>
    <s v="Pos"/>
    <s v="Y"/>
    <s v="Ridership"/>
    <s v="daily station passenger volume"/>
    <s v="Continuous"/>
    <s v="Aggregate"/>
    <s v="General"/>
    <s v="China"/>
    <s v="Shanghai"/>
    <n v="2015"/>
    <x v="0"/>
    <x v="2"/>
    <n v="244"/>
    <x v="0"/>
    <n v="0"/>
    <n v="0"/>
    <x v="1"/>
    <s v="Density"/>
    <s v="employment density"/>
    <x v="1"/>
    <s v="OLS"/>
    <m/>
    <n v="21.398"/>
    <m/>
    <m/>
    <m/>
    <n v="2.9159999999999999"/>
    <s v="source"/>
  </r>
  <r>
    <n v="107"/>
    <s v="Brownet al. 2014"/>
    <n v="107.5"/>
    <x v="415"/>
    <s v="Table 1 p. 947 (Bus to all other destinations)"/>
    <x v="0"/>
    <x v="0"/>
    <x v="1"/>
    <n v="7.9336709847607212E-2"/>
    <n v="12.604505555131235"/>
    <s v="107.5Pop_Den"/>
    <n v="1"/>
    <n v="12.604505555131235"/>
    <n v="0.25534362137301297"/>
    <n v="0.11260653702549872"/>
    <e v="#N/A"/>
    <e v="#N/A"/>
    <e v="#N/A"/>
    <e v="#N/A"/>
    <e v="#N/A"/>
    <e v="#N/A"/>
    <e v="#N/A"/>
    <e v="#N/A"/>
    <n v="1"/>
    <n v="12.604505555131235"/>
    <n v="0.19905215537965953"/>
    <n v="8.7782000522429862E-2"/>
    <n v="1"/>
    <n v="12.604505555131235"/>
    <n v="0.6772669290737372"/>
    <n v="0.2986747157215181"/>
    <n v="1"/>
    <n v="12.604505555131235"/>
    <n v="0.19317508622441926"/>
    <n v="8.5190213024968889E-2"/>
    <s v="4b"/>
    <n v="0.441"/>
    <s v="Source"/>
    <m/>
    <m/>
    <s v="Y"/>
    <s v="Pos"/>
    <s v="Y"/>
    <s v="Ridership"/>
    <s v="trip"/>
    <s v="Count"/>
    <s v="Aggregate"/>
    <s v="Work"/>
    <s v="USA"/>
    <s v="Atlanta"/>
    <n v="2000"/>
    <x v="1"/>
    <x v="2"/>
    <n v="33032"/>
    <x v="0"/>
    <n v="0"/>
    <n v="1"/>
    <x v="0"/>
    <s v="Density"/>
    <s v="Population density"/>
    <x v="2"/>
    <s v="Negative binomial regression"/>
    <m/>
    <n v="7.4899999999999994E-2"/>
    <m/>
    <n v="1.0777763678587842"/>
    <s v="Derived (4b)"/>
    <s v=""/>
    <m/>
  </r>
  <r>
    <n v="160"/>
    <s v="Moshiur et al. 2019"/>
    <n v="160.1"/>
    <x v="416"/>
    <s v="Table 4 (Boarding) p. 599"/>
    <x v="0"/>
    <x v="0"/>
    <x v="1"/>
    <n v="3.2303598367695502E-2"/>
    <n v="30.956303648203718"/>
    <s v="160.1Comm_Den"/>
    <n v="0.5"/>
    <n v="15.478151824101859"/>
    <n v="0.22200696200324455"/>
    <n v="9.9814659149089102E-2"/>
    <e v="#N/A"/>
    <e v="#N/A"/>
    <e v="#N/A"/>
    <e v="#N/A"/>
    <e v="#N/A"/>
    <e v="#N/A"/>
    <e v="#N/A"/>
    <e v="#N/A"/>
    <n v="0.5"/>
    <n v="15.478151824101859"/>
    <n v="0.23277358210369159"/>
    <n v="0.10465534750325949"/>
    <e v="#N/A"/>
    <e v="#N/A"/>
    <e v="#N/A"/>
    <e v="#N/A"/>
    <n v="0.5"/>
    <n v="15.478151824101859"/>
    <n v="0.24356081160266607"/>
    <n v="0.10950530187355262"/>
    <s v="6c, 8a"/>
    <n v="0.44960148208158601"/>
    <s v="derived (6c)"/>
    <n v="3.2303598367695502E-2"/>
    <s v="Derived (8a)"/>
    <s v="Y"/>
    <s v="Pos"/>
    <s v="Y"/>
    <s v="Ridership"/>
    <s v="daily boardings"/>
    <s v="Count"/>
    <s v="Aggregate"/>
    <s v="General"/>
    <s v="USA"/>
    <s v="Orlando"/>
    <n v="2015"/>
    <x v="0"/>
    <x v="0"/>
    <n v="2124"/>
    <x v="0"/>
    <n v="0"/>
    <n v="0"/>
    <x v="1"/>
    <s v="Density"/>
    <s v="number of commercial centers"/>
    <x v="8"/>
    <s v="panel OLS"/>
    <m/>
    <n v="50.317"/>
    <m/>
    <m/>
    <m/>
    <n v="13.917999999999999"/>
    <s v="source"/>
  </r>
  <r>
    <n v="38"/>
    <s v="Choi et al. 2012"/>
    <n v="38.1"/>
    <x v="417"/>
    <s v="Table 2 p. 715 (multiplicative model)"/>
    <x v="0"/>
    <x v="0"/>
    <x v="1"/>
    <n v="4.9702463302186993E-2"/>
    <n v="20.119727143503535"/>
    <s v="38.1Emp_Den"/>
    <n v="0.5"/>
    <n v="10.059863571751768"/>
    <n v="0.1860712197744103"/>
    <n v="8.3732048898484637E-2"/>
    <e v="#N/A"/>
    <e v="#N/A"/>
    <e v="#N/A"/>
    <e v="#N/A"/>
    <e v="#N/A"/>
    <e v="#N/A"/>
    <e v="#N/A"/>
    <e v="#N/A"/>
    <n v="0.5"/>
    <n v="10.059863571751768"/>
    <n v="0.15547041225942099"/>
    <n v="6.9961685516739452E-2"/>
    <e v="#N/A"/>
    <e v="#N/A"/>
    <e v="#N/A"/>
    <e v="#N/A"/>
    <n v="0.5"/>
    <n v="10.059863571751768"/>
    <n v="0.15422831297074605"/>
    <n v="6.9402740836835716E-2"/>
    <s v="6b, 5"/>
    <n v="0.45"/>
    <s v="Source (6a)"/>
    <m/>
    <m/>
    <s v="Y"/>
    <s v="Pos"/>
    <s v="Y"/>
    <s v="Ridership"/>
    <s v="trip"/>
    <s v="Continuous"/>
    <s v="Aggregate"/>
    <s v="Peak"/>
    <s v="South Korea"/>
    <s v="Seoul"/>
    <n v="2010"/>
    <x v="0"/>
    <x v="2"/>
    <n v="1000"/>
    <x v="0"/>
    <n v="0"/>
    <n v="0"/>
    <x v="1"/>
    <s v="Density"/>
    <s v="Employment (common catchment area)"/>
    <x v="1"/>
    <s v="Multiplicative"/>
    <m/>
    <n v="0.45"/>
    <m/>
    <m/>
    <s v=""/>
    <s v=""/>
    <m/>
  </r>
  <r>
    <n v="3"/>
    <s v="Cervero. 2002"/>
    <n v="3.1"/>
    <x v="418"/>
    <s v="Table 2 p. 275, Table 4 p. 281"/>
    <x v="1"/>
    <x v="0"/>
    <x v="1"/>
    <n v="0.24978104259295059"/>
    <n v="4.0035063895126139"/>
    <s v="3.1Balance"/>
    <n v="0.5"/>
    <n v="2.001753194756307"/>
    <n v="0.22340848446003764"/>
    <n v="0.10098063497593701"/>
    <n v="0.5"/>
    <n v="2.001753194756307"/>
    <n v="0.56981876646900853"/>
    <n v="0.25755808244399186"/>
    <n v="0.5"/>
    <n v="2.001753194756307"/>
    <n v="0.36290352186556946"/>
    <n v="0.1640323918832374"/>
    <e v="#N/A"/>
    <e v="#N/A"/>
    <e v="#N/A"/>
    <e v="#N/A"/>
    <n v="0.5"/>
    <n v="2.001753194756307"/>
    <n v="0.14423194871701736"/>
    <n v="6.5192840820091844E-2"/>
    <e v="#N/A"/>
    <e v="#N/A"/>
    <e v="#N/A"/>
    <e v="#N/A"/>
    <s v="8a, 8b"/>
    <n v="0.45200000000000001"/>
    <s v="Source"/>
    <n v="0.24978104259295059"/>
    <s v="Derived (8a)"/>
    <s v="Y"/>
    <s v="Pos"/>
    <s v="Y"/>
    <s v="mode choice (probability)"/>
    <s v="trip"/>
    <s v="binary"/>
    <s v="Disaggregate"/>
    <s v="General"/>
    <s v="USA"/>
    <s v="Montgomery County"/>
    <n v="1994"/>
    <x v="1"/>
    <x v="1"/>
    <n v="1960"/>
    <x v="1"/>
    <n v="0"/>
    <n v="1"/>
    <x v="0"/>
    <s v="Diversity"/>
    <s v="Population to retail employment continuous (fraction) (relative):Entropy: maximises eveness --&gt; 1"/>
    <x v="3"/>
    <s v="Binary logistic"/>
    <s v="automobile"/>
    <n v="1.5519000000000001"/>
    <n v="4.7204304855298984"/>
    <m/>
    <s v="Derived (4a)"/>
    <n v="1.8095848880597014"/>
    <s v="derived (8b)"/>
  </r>
  <r>
    <n v="15"/>
    <s v="Gordon 2004"/>
    <n v="15.4"/>
    <x v="419"/>
    <s v="Model 1-b p. 21 (SD) (log-log)"/>
    <x v="0"/>
    <x v="0"/>
    <x v="1"/>
    <n v="3.292877906976744E-2"/>
    <n v="30.368572059148093"/>
    <s v="15.4Pop_Den"/>
    <n v="1"/>
    <n v="30.368572059148093"/>
    <n v="0.61521026204422458"/>
    <n v="0.27875176973223814"/>
    <e v="#N/A"/>
    <e v="#N/A"/>
    <e v="#N/A"/>
    <e v="#N/A"/>
    <n v="1"/>
    <n v="30.368572059148093"/>
    <n v="1.711555558764019"/>
    <n v="0.77550582367597698"/>
    <e v="#N/A"/>
    <e v="#N/A"/>
    <e v="#N/A"/>
    <e v="#N/A"/>
    <n v="1"/>
    <n v="30.368572059148093"/>
    <n v="1.6317680569771136"/>
    <n v="0.73935410661633016"/>
    <e v="#N/A"/>
    <e v="#N/A"/>
    <e v="#N/A"/>
    <e v="#N/A"/>
    <s v="6a, 8a, 5"/>
    <n v="0.4531"/>
    <s v="Source (6a)"/>
    <n v="3.292877906976744E-2"/>
    <s v="Derived (8a)"/>
    <s v="Y"/>
    <s v="Pos"/>
    <s v="Y"/>
    <s v="Ridership"/>
    <s v="trip"/>
    <s v="Continuous"/>
    <s v="Disaggregate"/>
    <s v="Work"/>
    <s v="USA"/>
    <s v="San Diego"/>
    <n v="2000"/>
    <x v="1"/>
    <x v="1"/>
    <n v="593"/>
    <x v="1"/>
    <n v="0"/>
    <n v="1"/>
    <x v="0"/>
    <s v="Density"/>
    <s v="Population density"/>
    <x v="2"/>
    <s v="OLS"/>
    <m/>
    <n v="0.4531"/>
    <m/>
    <m/>
    <s v=""/>
    <n v="13.76"/>
    <m/>
  </r>
  <r>
    <n v="174"/>
    <s v="Park et al. 2019"/>
    <n v="174.1"/>
    <x v="420"/>
    <s v="Table 3 p. 6"/>
    <x v="0"/>
    <x v="0"/>
    <x v="1"/>
    <n v="0.31248887532820285"/>
    <n v="3.2001139206946601"/>
    <s v="174.1Mix_Land"/>
    <n v="1"/>
    <n v="3.2001139206946601"/>
    <n v="4.3424841985111103E-2"/>
    <n v="1.986922866762798E-2"/>
    <e v="#N/A"/>
    <e v="#N/A"/>
    <e v="#N/A"/>
    <e v="#N/A"/>
    <e v="#N/A"/>
    <e v="#N/A"/>
    <e v="#N/A"/>
    <e v="#N/A"/>
    <n v="1"/>
    <n v="3.2001139206946601"/>
    <n v="3.7070943430638624E-2"/>
    <n v="1.6961974258895524E-2"/>
    <e v="#N/A"/>
    <e v="#N/A"/>
    <e v="#N/A"/>
    <e v="#N/A"/>
    <n v="1"/>
    <n v="3.2001139206946601"/>
    <n v="3.0358667717187104E-2"/>
    <n v="1.3890742794738181E-2"/>
    <s v="7a, 8a, 8b"/>
    <n v="0.45755442643730199"/>
    <s v="derived (7a)"/>
    <n v="0.31248887532820285"/>
    <s v="derived, 8a, 8b"/>
    <s v="Y"/>
    <s v="Pos"/>
    <s v="Y"/>
    <s v="Probability (mode choice)"/>
    <s v="trip"/>
    <s v="Discrete"/>
    <s v="Disaggregate"/>
    <s v="General"/>
    <s v="USA"/>
    <s v="varies"/>
    <n v="2011"/>
    <x v="0"/>
    <x v="0"/>
    <n v="2209"/>
    <x v="0"/>
    <n v="0"/>
    <n v="0"/>
    <x v="1"/>
    <s v="Diversity"/>
    <s v="Land use entropy index (3 land uses: residential, commercial and public land)"/>
    <x v="4"/>
    <s v="multinomial logistic (multilevel)"/>
    <s v="automobile"/>
    <n v="0.88"/>
    <m/>
    <m/>
    <m/>
    <n v="1.4642262895174709"/>
    <s v="derived (8b)"/>
  </r>
  <r>
    <n v="38"/>
    <s v="Choi et al. 2012"/>
    <n v="38.6"/>
    <x v="421"/>
    <s v="Table 2 p. 717 (poisson)"/>
    <x v="0"/>
    <x v="0"/>
    <x v="1"/>
    <n v="5.4009386828965854E-2"/>
    <n v="18.515300000845198"/>
    <s v="38.6Act_Den"/>
    <n v="0.5"/>
    <n v="9.2576500004225988"/>
    <n v="0.51700505842498823"/>
    <n v="0.24144136228446952"/>
    <e v="#N/A"/>
    <e v="#N/A"/>
    <e v="#N/A"/>
    <e v="#N/A"/>
    <e v="#N/A"/>
    <e v="#N/A"/>
    <e v="#N/A"/>
    <e v="#N/A"/>
    <n v="0.5"/>
    <n v="9.2576500004225988"/>
    <n v="0.50951248471077548"/>
    <n v="0.23794233035993217"/>
    <e v="#N/A"/>
    <e v="#N/A"/>
    <e v="#N/A"/>
    <e v="#N/A"/>
    <n v="0.5"/>
    <n v="9.2576500004225988"/>
    <n v="0.52731266401359256"/>
    <n v="0.24625501409434775"/>
    <m/>
    <n v="0.46700000000000003"/>
    <s v="Source"/>
    <m/>
    <m/>
    <s v="Y"/>
    <s v="Pos"/>
    <s v="Y"/>
    <s v="Ridership"/>
    <s v="trip"/>
    <s v="Count"/>
    <s v="Aggregate"/>
    <s v="Off-peak"/>
    <s v="South Korea"/>
    <s v="Seoul"/>
    <n v="2010"/>
    <x v="0"/>
    <x v="2"/>
    <n v="1000"/>
    <x v="0"/>
    <n v="0"/>
    <n v="0"/>
    <x v="1"/>
    <s v="Density"/>
    <s v="commercial density (common catchment area)"/>
    <x v="7"/>
    <s v="Poisson regression"/>
    <m/>
    <n v="1.9999999999999999E-6"/>
    <m/>
    <n v="1.000002000002"/>
    <s v="Derived (4b)"/>
    <s v=""/>
    <m/>
  </r>
  <r>
    <n v="107"/>
    <s v="Brownet al. 2014"/>
    <n v="107.1"/>
    <x v="422"/>
    <s v="Table 1 p. 947 (Regional bus model)"/>
    <x v="0"/>
    <x v="0"/>
    <x v="1"/>
    <n v="7.9336709847607212E-2"/>
    <n v="12.604505555131235"/>
    <s v="107.1Pop_Den"/>
    <n v="0.5"/>
    <n v="6.3022527775656174"/>
    <n v="0.12767181068650649"/>
    <n v="6.0005751022658045E-2"/>
    <e v="#N/A"/>
    <e v="#N/A"/>
    <e v="#N/A"/>
    <e v="#N/A"/>
    <e v="#N/A"/>
    <e v="#N/A"/>
    <e v="#N/A"/>
    <e v="#N/A"/>
    <n v="1"/>
    <n v="12.604505555131235"/>
    <n v="0.19905215537965953"/>
    <n v="9.3554513028439978E-2"/>
    <n v="0.5"/>
    <n v="6.3022527775656174"/>
    <n v="0.3386334645368686"/>
    <n v="0.15915772833232825"/>
    <n v="0.5"/>
    <n v="6.3022527775656174"/>
    <n v="9.6587543112209628E-2"/>
    <n v="4.5396145262738524E-2"/>
    <s v="4b"/>
    <n v="0.47"/>
    <s v="Source"/>
    <m/>
    <m/>
    <s v="Y"/>
    <s v="Pos"/>
    <s v="Y"/>
    <s v="Ridership"/>
    <s v="trip"/>
    <s v="Count"/>
    <s v="Aggregate"/>
    <s v="Work"/>
    <s v="USA"/>
    <s v="Atlanta"/>
    <n v="2000"/>
    <x v="1"/>
    <x v="2"/>
    <n v="40269"/>
    <x v="0"/>
    <n v="0"/>
    <n v="1"/>
    <x v="0"/>
    <s v="Density"/>
    <s v="Population density"/>
    <x v="2"/>
    <s v="Negative binomial regression"/>
    <m/>
    <n v="7.9600000000000004E-2"/>
    <m/>
    <n v="1.0828538394993001"/>
    <s v="Derived (4b)"/>
    <s v=""/>
    <m/>
  </r>
  <r>
    <n v="33"/>
    <s v="Ramos-Santiago and Brown 2016"/>
    <n v="33.1"/>
    <x v="423"/>
    <s v="(Streetcar) Table 3 p. 929"/>
    <x v="0"/>
    <x v="0"/>
    <x v="1"/>
    <n v="7.9336709847607212E-2"/>
    <n v="12.604505555131235"/>
    <s v="33.1Pop_Den"/>
    <n v="1"/>
    <n v="12.604505555131235"/>
    <n v="0.25534362137301297"/>
    <n v="0.1202668456666891"/>
    <e v="#N/A"/>
    <e v="#N/A"/>
    <e v="#N/A"/>
    <e v="#N/A"/>
    <e v="#N/A"/>
    <e v="#N/A"/>
    <e v="#N/A"/>
    <e v="#N/A"/>
    <n v="1"/>
    <n v="12.604505555131235"/>
    <n v="0.19905215537965953"/>
    <n v="9.3753565183819637E-2"/>
    <n v="1"/>
    <n v="12.604505555131235"/>
    <n v="0.6772669290737372"/>
    <n v="0.31899272359373021"/>
    <e v="#N/A"/>
    <e v="#N/A"/>
    <e v="#N/A"/>
    <e v="#N/A"/>
    <s v="4b"/>
    <n v="0.47099999999999997"/>
    <s v="Source"/>
    <m/>
    <m/>
    <s v="Y"/>
    <s v="Pos"/>
    <s v="Y"/>
    <s v="Ridership"/>
    <s v="boarding"/>
    <s v="Count"/>
    <s v="Aggregate"/>
    <s v="General"/>
    <s v="USA"/>
    <s v="varies"/>
    <n v="2012"/>
    <x v="0"/>
    <x v="2"/>
    <n v="475"/>
    <x v="1"/>
    <n v="0"/>
    <n v="1"/>
    <x v="0"/>
    <s v="Density"/>
    <s v="Population density"/>
    <x v="2"/>
    <s v="Negative binomial regression"/>
    <m/>
    <n v="1.9000000000000001E-4"/>
    <m/>
    <n v="1.0001900180511432"/>
    <s v="Derived (4b)"/>
    <s v=""/>
    <m/>
  </r>
  <r>
    <n v="11"/>
    <s v="Concas and DeSalvo 2008"/>
    <n v="11.1"/>
    <x v="424"/>
    <s v="Table 4.8 and 4.9, Model I: Exogenous Residential Location and Population Density"/>
    <x v="0"/>
    <x v="0"/>
    <x v="1"/>
    <n v="7.9336709847607212E-2"/>
    <n v="12.604505555131235"/>
    <s v="11.1Pop_Den"/>
    <n v="1"/>
    <n v="12.604505555131235"/>
    <n v="0.25534362137301297"/>
    <n v="0.12128822015218116"/>
    <e v="#N/A"/>
    <e v="#N/A"/>
    <e v="#N/A"/>
    <e v="#N/A"/>
    <n v="1"/>
    <n v="12.604505555131235"/>
    <n v="0.71038280977910429"/>
    <n v="0.33743183464507454"/>
    <e v="#N/A"/>
    <e v="#N/A"/>
    <e v="#N/A"/>
    <e v="#N/A"/>
    <n v="1"/>
    <n v="12.604505555131235"/>
    <n v="0.6772669290737372"/>
    <n v="0.32170179131002513"/>
    <e v="#N/A"/>
    <e v="#N/A"/>
    <e v="#N/A"/>
    <e v="#N/A"/>
    <m/>
    <n v="0.47499999999999998"/>
    <s v="Source"/>
    <m/>
    <m/>
    <s v="unspecified"/>
    <s v="Pos"/>
    <s v="Y"/>
    <s v="Ridership"/>
    <s v="trip"/>
    <s v="Continuous"/>
    <s v="Disaggregate"/>
    <s v="General"/>
    <s v="USA"/>
    <s v="San Francisco"/>
    <n v="2000"/>
    <x v="1"/>
    <x v="1"/>
    <n v="8299"/>
    <x v="1"/>
    <n v="1"/>
    <n v="1"/>
    <x v="0"/>
    <s v="Density"/>
    <s v="Population density (gross)"/>
    <x v="2"/>
    <s v="2SLS"/>
    <m/>
    <n v="0.47499999999999998"/>
    <m/>
    <m/>
    <s v=""/>
    <s v=""/>
    <m/>
  </r>
  <r>
    <n v="115"/>
    <s v="Lund et al. 2004"/>
    <n v="115.4"/>
    <x v="425"/>
    <s v="Figure 5-22 p. 78 (imputed from table 5 - 24 p. 77)"/>
    <x v="1"/>
    <x v="0"/>
    <x v="1"/>
    <n v="0.17435158501440923"/>
    <n v="5.7355371900826446"/>
    <s v="115.4Connectivity"/>
    <n v="1"/>
    <n v="5.7355371900826446"/>
    <n v="0.54189344838012066"/>
    <n v="0.26227642901597836"/>
    <n v="1"/>
    <n v="5.7355371900826446"/>
    <n v="1.151741397673405"/>
    <n v="0.55744283647392801"/>
    <n v="1"/>
    <n v="5.7355371900826446"/>
    <n v="1.4741182872282022"/>
    <n v="0.71347325101844983"/>
    <e v="#N/A"/>
    <e v="#N/A"/>
    <e v="#N/A"/>
    <e v="#N/A"/>
    <n v="1"/>
    <n v="5.7355371900826446"/>
    <n v="0.42821057425798148"/>
    <n v="0.20725391794086304"/>
    <n v="1"/>
    <n v="5.7355371900826446"/>
    <n v="0.43779557319771861"/>
    <n v="0.21189305742769579"/>
    <s v="8a, 4b"/>
    <n v="0.48399999999999999"/>
    <s v="Source"/>
    <n v="0.17435158501440923"/>
    <s v="Derived (8a)"/>
    <s v="Y"/>
    <s v="Pos"/>
    <s v="Y"/>
    <s v="Mode share"/>
    <s v="trip"/>
    <s v="continuous (fraction)"/>
    <s v="Aggregate"/>
    <s v="General"/>
    <s v="USA"/>
    <s v="Sacramento"/>
    <n v="2003"/>
    <x v="1"/>
    <x v="1"/>
    <n v="22"/>
    <x v="0"/>
    <n v="1"/>
    <n v="0"/>
    <x v="0"/>
    <s v="PT-Design"/>
    <s v="Crosswalk density"/>
    <x v="0"/>
    <s v="OLS"/>
    <m/>
    <n v="2.3E-2"/>
    <m/>
    <n v="1.0232665395472176"/>
    <s v="Derived (4b)"/>
    <n v="2.7759999999999998"/>
    <m/>
  </r>
  <r>
    <n v="151"/>
    <s v="Gan et al. 2019"/>
    <n v="151.1"/>
    <x v="426"/>
    <s v="Table 2 p. 6 "/>
    <x v="0"/>
    <x v="0"/>
    <x v="1"/>
    <n v="8.9512996140375403E-2"/>
    <n v="11.171562154302013"/>
    <s v="151.1Pop_Den"/>
    <n v="0.5"/>
    <n v="5.5857810771510064"/>
    <n v="0.1131574389965618"/>
    <n v="5.594903972682317E-2"/>
    <e v="#N/A"/>
    <e v="#N/A"/>
    <e v="#N/A"/>
    <e v="#N/A"/>
    <e v="#N/A"/>
    <e v="#N/A"/>
    <e v="#N/A"/>
    <e v="#N/A"/>
    <n v="0.5"/>
    <n v="5.5857810771510064"/>
    <n v="8.8211454072721671E-2"/>
    <n v="4.3614862549385722E-2"/>
    <e v="#N/A"/>
    <e v="#N/A"/>
    <e v="#N/A"/>
    <e v="#N/A"/>
    <n v="0.5"/>
    <n v="5.5857810771510064"/>
    <n v="8.5606986842106284E-2"/>
    <n v="4.2327121841880512E-2"/>
    <s v="6c, 8a, 8b"/>
    <n v="0.49443536565477714"/>
    <s v="derived 6c)"/>
    <n v="8.9512996140375403E-2"/>
    <s v="derived, 8a, 8b"/>
    <s v="Y"/>
    <s v="Pos"/>
    <s v="Y"/>
    <s v="Ridership"/>
    <s v="Monthly boardings and alightings"/>
    <s v="Continuous"/>
    <s v="Aggregate"/>
    <s v="General"/>
    <s v="China"/>
    <s v="Nanjing"/>
    <n v="2015"/>
    <x v="0"/>
    <x v="0"/>
    <n v="112"/>
    <x v="0"/>
    <n v="0"/>
    <n v="0"/>
    <x v="1"/>
    <s v="Density"/>
    <s v="persons per square kilometre"/>
    <x v="2"/>
    <s v="OLS"/>
    <m/>
    <n v="18.700199999999999"/>
    <m/>
    <m/>
    <m/>
    <n v="5.5236154186973856"/>
    <s v="derived (8b)"/>
  </r>
  <r>
    <n v="107"/>
    <s v="Brownet al. 2014"/>
    <n v="107.6"/>
    <x v="427"/>
    <s v="Table 2 p. 952 (Regional rail model)"/>
    <x v="0"/>
    <x v="0"/>
    <x v="1"/>
    <n v="7.9336709847607212E-2"/>
    <n v="12.604505555131235"/>
    <s v="107.6Pop_Den"/>
    <n v="1"/>
    <n v="12.604505555131235"/>
    <n v="0.25534362137301297"/>
    <n v="0.12767181068650649"/>
    <e v="#N/A"/>
    <e v="#N/A"/>
    <e v="#N/A"/>
    <e v="#N/A"/>
    <e v="#N/A"/>
    <e v="#N/A"/>
    <e v="#N/A"/>
    <e v="#N/A"/>
    <n v="1"/>
    <n v="12.604505555131235"/>
    <n v="0.19905215537965953"/>
    <n v="9.9526077689829767E-2"/>
    <n v="1"/>
    <n v="12.604505555131235"/>
    <n v="0.6772669290737372"/>
    <n v="0.3386334645368686"/>
    <n v="1"/>
    <n v="12.604505555131235"/>
    <n v="0.19317508622441926"/>
    <n v="9.6587543112209628E-2"/>
    <s v="4b"/>
    <n v="0.5"/>
    <s v="Source"/>
    <m/>
    <m/>
    <s v="Y"/>
    <s v="Pos"/>
    <s v="Y"/>
    <s v="Ridership"/>
    <s v="trip"/>
    <s v="Count"/>
    <s v="Aggregate"/>
    <s v="Work"/>
    <s v="USA"/>
    <s v="Atlanta"/>
    <n v="2000"/>
    <x v="1"/>
    <x v="2"/>
    <n v="70409"/>
    <x v="0"/>
    <n v="0"/>
    <n v="1"/>
    <x v="0"/>
    <s v="Density"/>
    <s v="Population density"/>
    <x v="2"/>
    <s v="Negative binomial regression"/>
    <m/>
    <n v="0.1013"/>
    <m/>
    <n v="1.10660857454338"/>
    <s v="Derived (4b)"/>
    <s v=""/>
    <m/>
  </r>
  <r>
    <n v="60"/>
    <s v="Imam and Tarawneh 2012"/>
    <n v="60.1"/>
    <x v="428"/>
    <s v="Table 5a p.238 (Model 2)"/>
    <x v="0"/>
    <x v="0"/>
    <x v="1"/>
    <n v="0.11550411280846065"/>
    <n v="8.6577003682829048"/>
    <s v="60.1Pop_Den"/>
    <n v="1"/>
    <n v="8.6577003682829048"/>
    <n v="0.17538875722894692"/>
    <n v="8.8133777945157518E-2"/>
    <e v="#N/A"/>
    <e v="#N/A"/>
    <e v="#N/A"/>
    <e v="#N/A"/>
    <e v="#N/A"/>
    <e v="#N/A"/>
    <e v="#N/A"/>
    <e v="#N/A"/>
    <n v="1"/>
    <n v="8.6577003682829048"/>
    <n v="0.13672364309732268"/>
    <n v="6.8704353636891077E-2"/>
    <e v="#N/A"/>
    <e v="#N/A"/>
    <e v="#N/A"/>
    <e v="#N/A"/>
    <e v="#N/A"/>
    <e v="#N/A"/>
    <e v="#N/A"/>
    <e v="#N/A"/>
    <s v="6c, 8a, 8b"/>
    <n v="0.50250528789659232"/>
    <s v="derived (6c)"/>
    <n v="0.11550411280846065"/>
    <s v="Derived (8a)"/>
    <s v="Y"/>
    <s v="Pos"/>
    <s v="Y"/>
    <s v="Ridership"/>
    <s v="trip"/>
    <s v="Continuous"/>
    <s v="Aggregate"/>
    <s v="General"/>
    <s v="European countries"/>
    <s v="varies"/>
    <s v="prior to 2012"/>
    <x v="2"/>
    <x v="2"/>
    <n v="32"/>
    <x v="1"/>
    <n v="0"/>
    <n v="0"/>
    <x v="1"/>
    <s v="Density"/>
    <s v="Population density"/>
    <x v="2"/>
    <s v="OLS"/>
    <m/>
    <n v="3.6240000000000001"/>
    <m/>
    <m/>
    <s v=""/>
    <n v="4.3505402160864346"/>
    <s v="derived (8b)"/>
  </r>
  <r>
    <n v="164"/>
    <s v="Schneider et al. 2017b"/>
    <n v="164.1"/>
    <x v="429"/>
    <s v="Table 3 (Extended Model) p. 932"/>
    <x v="0"/>
    <x v="0"/>
    <x v="1"/>
    <n v="0.12883537881963511"/>
    <n v="7.7618431300610675"/>
    <s v="164.1Connectivity"/>
    <n v="0.5"/>
    <n v="3.8809215650305338"/>
    <n v="0.3666693981870715"/>
    <n v="0.18452608856462374"/>
    <e v="#N/A"/>
    <e v="#N/A"/>
    <e v="#N/A"/>
    <e v="#N/A"/>
    <e v="#N/A"/>
    <e v="#N/A"/>
    <e v="#N/A"/>
    <e v="#N/A"/>
    <n v="0.5"/>
    <n v="3.8809215650305338"/>
    <n v="0.28758330605594262"/>
    <n v="0.14472607440207497"/>
    <n v="0.5"/>
    <n v="3.8809215650305338"/>
    <n v="0.28974646958709077"/>
    <n v="0.14581468476143952"/>
    <n v="0.5"/>
    <n v="3.8809215650305338"/>
    <n v="0.29623210952860157"/>
    <n v="0.14907857800195179"/>
    <s v="7a"/>
    <n v="0.5032492198066667"/>
    <s v="derived (7a)"/>
    <m/>
    <m/>
    <s v="Y"/>
    <s v="Pos"/>
    <s v="Y"/>
    <s v="Mode share"/>
    <s v="boardings"/>
    <s v="Ratio"/>
    <s v="Aggregate"/>
    <s v="Work"/>
    <s v="USA"/>
    <s v="varies"/>
    <n v="2013"/>
    <x v="0"/>
    <x v="0"/>
    <n v="120"/>
    <x v="0"/>
    <n v="0"/>
    <n v="1"/>
    <x v="0"/>
    <s v="PT-Design"/>
    <s v="Proportion of roadways with sidewalks"/>
    <x v="0"/>
    <s v="fractional multinomial logit model"/>
    <s v="auto, walk, bike"/>
    <n v="0.77600000000000002"/>
    <m/>
    <m/>
    <m/>
    <m/>
    <m/>
  </r>
  <r>
    <n v="86"/>
    <s v="Chen and Zegras 2016"/>
    <n v="86.4"/>
    <x v="430"/>
    <s v="Table 2 (p-values), Table 3 p. 118 (pm peak)"/>
    <x v="0"/>
    <x v="0"/>
    <x v="1"/>
    <n v="4.9702463302186993E-2"/>
    <n v="20.119727143503535"/>
    <s v="86.4Emp_Den"/>
    <n v="1"/>
    <n v="20.119727143503535"/>
    <n v="0.37214243954882059"/>
    <n v="0.18867621685125205"/>
    <e v="#N/A"/>
    <e v="#N/A"/>
    <e v="#N/A"/>
    <e v="#N/A"/>
    <e v="#N/A"/>
    <e v="#N/A"/>
    <e v="#N/A"/>
    <e v="#N/A"/>
    <n v="1"/>
    <n v="20.119727143503535"/>
    <n v="0.31094082451884197"/>
    <n v="0.15764699803105289"/>
    <n v="1"/>
    <n v="20.119727143503535"/>
    <n v="0.89019124619749457"/>
    <n v="0.45132696182212972"/>
    <n v="1"/>
    <n v="20.119727143503535"/>
    <n v="0.30845662594149209"/>
    <n v="0.1563875093523365"/>
    <m/>
    <n v="0.50700000000000001"/>
    <s v="Source"/>
    <m/>
    <m/>
    <s v="Y"/>
    <s v="Pos"/>
    <s v="Y"/>
    <s v="Ridership"/>
    <s v="boarding"/>
    <s v="Continuous"/>
    <s v="Aggregate"/>
    <s v="Peak"/>
    <s v="USA"/>
    <s v="Boston"/>
    <s v="2009 - 2010"/>
    <x v="2"/>
    <x v="2"/>
    <n v="120"/>
    <x v="0"/>
    <n v="0"/>
    <n v="1"/>
    <x v="0"/>
    <s v="Density"/>
    <s v="Employment density"/>
    <x v="1"/>
    <s v="OLS"/>
    <m/>
    <n v="0.09"/>
    <m/>
    <m/>
    <s v=""/>
    <s v=""/>
    <m/>
  </r>
  <r>
    <n v="3"/>
    <s v="Cervero. 2002"/>
    <n v="3.1"/>
    <x v="431"/>
    <s v="Table 2 p. 275, Table 4 p. 281"/>
    <x v="1"/>
    <x v="0"/>
    <x v="1"/>
    <n v="1.1914507772020725E-2"/>
    <n v="83.931289410741471"/>
    <s v="3.1Act_Den"/>
    <n v="0.5"/>
    <n v="41.965644705370735"/>
    <n v="2.3436239857579495"/>
    <n v="1.1975918567223123"/>
    <n v="0.5"/>
    <n v="41.965644705370735"/>
    <n v="2.4767976912790557"/>
    <n v="1.2656436202435974"/>
    <n v="0.5"/>
    <n v="41.965644705370735"/>
    <n v="2.4025069405132888"/>
    <n v="1.2276810466022907"/>
    <e v="#N/A"/>
    <e v="#N/A"/>
    <e v="#N/A"/>
    <e v="#N/A"/>
    <n v="0.5"/>
    <n v="41.965644705370735"/>
    <n v="2.0657262369873814"/>
    <n v="1.0555861071005519"/>
    <e v="#N/A"/>
    <e v="#N/A"/>
    <e v="#N/A"/>
    <e v="#N/A"/>
    <s v="8a, 8b"/>
    <n v="0.51100000000000001"/>
    <s v="Source"/>
    <n v="1.1914507772020725E-2"/>
    <s v="Derived (8a)"/>
    <s v="Y"/>
    <s v="Pos"/>
    <s v="Y"/>
    <s v="mode choice (probability)"/>
    <s v="trip"/>
    <s v="binary"/>
    <s v="Disaggregate"/>
    <s v="General"/>
    <s v="USA"/>
    <s v="Montgomery County"/>
    <n v="1994"/>
    <x v="1"/>
    <x v="1"/>
    <n v="1960"/>
    <x v="1"/>
    <n v="0"/>
    <n v="1"/>
    <x v="0"/>
    <s v="Density"/>
    <s v="Total density (employment and population)"/>
    <x v="7"/>
    <s v="Binary logistic"/>
    <s v="automobile"/>
    <n v="3.8600000000000002E-2"/>
    <n v="1.0393546586272466"/>
    <m/>
    <s v="Derived (4a)"/>
    <n v="42.888888888888893"/>
    <s v="derived (8b)"/>
  </r>
  <r>
    <n v="154"/>
    <s v="Lu et al. 2018"/>
    <n v="154.1"/>
    <x v="432"/>
    <s v="Tables 3 (diagnostics) and 4 (elasticities) pp 8 - 9"/>
    <x v="0"/>
    <x v="0"/>
    <x v="1"/>
    <n v="0.5177272727272727"/>
    <n v="1.9315188762071993"/>
    <s v="154.1Comm_Den"/>
    <n v="1"/>
    <n v="1.9315188762071993"/>
    <n v="2.7704253235903611E-2"/>
    <n v="1.4343247470770096E-2"/>
    <e v="#N/A"/>
    <e v="#N/A"/>
    <e v="#N/A"/>
    <e v="#N/A"/>
    <e v="#N/A"/>
    <e v="#N/A"/>
    <e v="#N/A"/>
    <e v="#N/A"/>
    <n v="1"/>
    <n v="1.9315188762071993"/>
    <n v="2.904781997392868E-2"/>
    <n v="1.5038848613774893E-2"/>
    <n v="1"/>
    <n v="1.9315188762071993"/>
    <n v="0.17072001629122155"/>
    <n v="8.8386408434409702E-2"/>
    <n v="1"/>
    <n v="1.9315188762071993"/>
    <n v="3.0393958559208862E-2"/>
    <n v="1.573578127224495E-2"/>
    <s v="6c, 8a, 8b"/>
    <n v="0.5177272727272727"/>
    <s v="derived 6c)"/>
    <n v="0.5177272727272727"/>
    <s v="derived, 8a, 8b"/>
    <s v="N"/>
    <s v="Pos"/>
    <s v="insignificant"/>
    <s v="Mode share"/>
    <s v="trip"/>
    <s v="Ratio"/>
    <s v="Aggregate"/>
    <s v="Work"/>
    <s v="Hong Kong"/>
    <s v="Hong Kong"/>
    <n v="2011"/>
    <x v="0"/>
    <x v="0"/>
    <n v="4768"/>
    <x v="0"/>
    <n v="0"/>
    <n v="1"/>
    <x v="0"/>
    <s v="Density"/>
    <s v="number of supermarkets and conveinence stores within an 800m radius buffer from centroid of street block"/>
    <x v="8"/>
    <s v="generalized linear mixed models"/>
    <m/>
    <n v="0.01"/>
    <m/>
    <m/>
    <m/>
    <n v="1"/>
    <s v="derived (8b)"/>
  </r>
  <r>
    <n v="36"/>
    <s v="Chan and Miranda-Moreno 2013"/>
    <n v="36.200000000000003"/>
    <x v="433"/>
    <s v="Table 5, p. 261"/>
    <x v="0"/>
    <x v="0"/>
    <x v="1"/>
    <n v="6.021384603925508E-2"/>
    <n v="16.607475950765082"/>
    <s v="36.2Comm_Den"/>
    <n v="1"/>
    <n v="16.607475950765082"/>
    <n v="0.23820513742668648"/>
    <n v="0.12386667146187696"/>
    <e v="#N/A"/>
    <e v="#N/A"/>
    <e v="#N/A"/>
    <e v="#N/A"/>
    <e v="#N/A"/>
    <e v="#N/A"/>
    <e v="#N/A"/>
    <e v="#N/A"/>
    <n v="1"/>
    <n v="16.607475950765082"/>
    <n v="0.24975731668046333"/>
    <n v="0.12987380467384094"/>
    <n v="1"/>
    <n v="16.607475950765082"/>
    <n v="1.4678751524489591"/>
    <n v="0.76329507927345874"/>
    <n v="1"/>
    <n v="16.607475950765082"/>
    <n v="0.26133160904530761"/>
    <n v="0.13589243670355997"/>
    <m/>
    <n v="0.52"/>
    <s v="Source"/>
    <m/>
    <m/>
    <s v="Y"/>
    <s v="Pos"/>
    <s v="Y"/>
    <s v="Ridership"/>
    <s v="boarding + alighting"/>
    <s v="Continuous"/>
    <s v="Aggregate"/>
    <s v="Peak"/>
    <s v="Canada"/>
    <s v="Montreal"/>
    <s v="1989, 2003"/>
    <x v="2"/>
    <x v="2"/>
    <n v="130"/>
    <x v="0"/>
    <n v="0"/>
    <n v="1"/>
    <x v="0"/>
    <s v="Density"/>
    <s v="Commercial density"/>
    <x v="8"/>
    <s v="OLS"/>
    <m/>
    <n v="3.29"/>
    <m/>
    <n v="26.842863655898565"/>
    <s v="Derived (4b)"/>
    <s v=""/>
    <m/>
  </r>
  <r>
    <n v="33"/>
    <s v="Ramos-Santiago and Brown 2016"/>
    <n v="33.299999999999997"/>
    <x v="434"/>
    <s v="(Modern Streetcar) Table 4, p. 931"/>
    <x v="0"/>
    <x v="0"/>
    <x v="1"/>
    <n v="7.9336709847607212E-2"/>
    <n v="12.604505555131235"/>
    <s v="33.3Pop_Den"/>
    <n v="1"/>
    <n v="12.604505555131235"/>
    <n v="0.25534362137301297"/>
    <n v="0.13405540122083182"/>
    <e v="#N/A"/>
    <e v="#N/A"/>
    <e v="#N/A"/>
    <e v="#N/A"/>
    <e v="#N/A"/>
    <e v="#N/A"/>
    <e v="#N/A"/>
    <e v="#N/A"/>
    <n v="1"/>
    <n v="12.604505555131235"/>
    <n v="0.19905215537965953"/>
    <n v="0.10450238157432126"/>
    <e v="#N/A"/>
    <e v="#N/A"/>
    <e v="#N/A"/>
    <e v="#N/A"/>
    <e v="#N/A"/>
    <e v="#N/A"/>
    <e v="#N/A"/>
    <e v="#N/A"/>
    <s v="4b"/>
    <n v="0.52500000000000002"/>
    <s v="Source"/>
    <m/>
    <m/>
    <s v="Y"/>
    <s v="Pos"/>
    <s v="Y"/>
    <s v="Ridership"/>
    <s v="boarding"/>
    <s v="Count"/>
    <s v="Aggregate"/>
    <s v="General"/>
    <s v="USA"/>
    <s v="varies"/>
    <n v="2012"/>
    <x v="0"/>
    <x v="2"/>
    <n v="125"/>
    <x v="1"/>
    <n v="0"/>
    <n v="0"/>
    <x v="1"/>
    <s v="Density"/>
    <s v="Population density"/>
    <x v="2"/>
    <s v="Negative binomial regression"/>
    <m/>
    <n v="2.9999999999999997E-4"/>
    <m/>
    <n v="1.0003000450045003"/>
    <s v="Derived (4b)"/>
    <s v=""/>
    <m/>
  </r>
  <r>
    <n v="115"/>
    <s v="Lund et al. 2004"/>
    <n v="115.4"/>
    <x v="435"/>
    <s v="Figure 5-22 p. 78 (imputed from table 5 - 24 p. 77)"/>
    <x v="1"/>
    <x v="0"/>
    <x v="1"/>
    <n v="0.19229397074562971"/>
    <n v="5.2003710575139142"/>
    <s v="115.4Amenity"/>
    <n v="0.5"/>
    <n v="2.6001855287569571"/>
    <n v="1.5793586841182893E-2"/>
    <n v="8.5127433073975793E-3"/>
    <n v="0.5"/>
    <n v="2.6001855287569571"/>
    <n v="0.37063558016129805"/>
    <n v="0.19977257770693965"/>
    <n v="0.5"/>
    <n v="2.6001855287569571"/>
    <e v="#N/A"/>
    <e v="#N/A"/>
    <e v="#N/A"/>
    <e v="#N/A"/>
    <e v="#N/A"/>
    <e v="#N/A"/>
    <n v="0.5"/>
    <n v="2.6001855287569571"/>
    <n v="2.1027634557352445E-2"/>
    <n v="1.1333895026412969E-2"/>
    <n v="0.5"/>
    <n v="2.6001855287569571"/>
    <n v="1.0409953123849552E-2"/>
    <n v="5.6109647337549088E-3"/>
    <s v="8a, 4b"/>
    <n v="0.53900000000000003"/>
    <s v="Source"/>
    <n v="0.19229397074562971"/>
    <s v="Derived (8a)"/>
    <s v="Y"/>
    <s v="Pos"/>
    <s v="Y"/>
    <s v="Mode share"/>
    <s v="trip"/>
    <s v="continuous (fraction)"/>
    <s v="Aggregate"/>
    <s v="General"/>
    <s v="USA"/>
    <s v="Sacramento"/>
    <n v="2003"/>
    <x v="1"/>
    <x v="1"/>
    <n v="22"/>
    <x v="0"/>
    <n v="1"/>
    <n v="0"/>
    <x v="0"/>
    <s v="PT-Design"/>
    <s v="Street tree density "/>
    <x v="6"/>
    <s v="OLS"/>
    <m/>
    <n v="1.2E-2"/>
    <m/>
    <n v="1.0120722888660778"/>
    <s v="Derived (4b)"/>
    <n v="2.8029999999999999"/>
    <m/>
  </r>
  <r>
    <n v="47"/>
    <s v="Lee and Lee 2013"/>
    <n v="47.8"/>
    <x v="436"/>
    <s v="A-4 p. 328 random effect model 8"/>
    <x v="0"/>
    <x v="0"/>
    <x v="1"/>
    <n v="5.4425956077995313E-4"/>
    <n v="1837.3586282378694"/>
    <s v="47.8Centrality"/>
    <n v="1"/>
    <n v="1837.3586282378694"/>
    <n v="1.2817515607128986E-4"/>
    <n v="7.0265620558281104E-5"/>
    <e v="#N/A"/>
    <e v="#N/A"/>
    <e v="#N/A"/>
    <e v="#N/A"/>
    <e v="#N/A"/>
    <e v="#N/A"/>
    <e v="#N/A"/>
    <e v="#N/A"/>
    <n v="1"/>
    <n v="1837.3586282378694"/>
    <n v="6.5641422714900957"/>
    <n v="3.5984627932308704"/>
    <n v="1"/>
    <n v="1837.3586282378694"/>
    <n v="6.0966491306667887"/>
    <n v="3.3421830534315338"/>
    <e v="#N/A"/>
    <e v="#N/A"/>
    <e v="#N/A"/>
    <e v="#N/A"/>
    <s v="6a, 8a, 5"/>
    <n v="0.54820000000000002"/>
    <s v="Source (6a)"/>
    <n v="5.4425956077995313E-4"/>
    <s v="Derived (8a)"/>
    <s v="Y"/>
    <s v="Pos"/>
    <s v="Y"/>
    <s v="Ridership"/>
    <s v="unlinked trip"/>
    <s v="Continuous"/>
    <s v="Disaggregate"/>
    <s v="General"/>
    <s v="USA"/>
    <s v="varies"/>
    <s v="2002 - 2010"/>
    <x v="2"/>
    <x v="2"/>
    <n v="6369"/>
    <x v="1"/>
    <n v="0"/>
    <n v="1"/>
    <x v="0"/>
    <s v="PT-Access"/>
    <s v="Compactness index"/>
    <x v="11"/>
    <s v="2SLS"/>
    <m/>
    <n v="0.54820000000000002"/>
    <m/>
    <m/>
    <s v=""/>
    <n v="1007.24"/>
    <m/>
  </r>
  <r>
    <n v="47"/>
    <s v="Lee and Lee 2013"/>
    <n v="47.1"/>
    <x v="437"/>
    <s v="A-3 p. 327, Random effects, Model 4"/>
    <x v="0"/>
    <x v="0"/>
    <x v="1"/>
    <n v="5.3646529837006018E-4"/>
    <n v="1864.0534682080929"/>
    <s v="47.1Centrality"/>
    <n v="0.5"/>
    <n v="932.02673410404645"/>
    <n v="6.501870145022922E-5"/>
    <n v="3.5994353122846896E-5"/>
    <e v="#N/A"/>
    <e v="#N/A"/>
    <e v="#N/A"/>
    <e v="#N/A"/>
    <e v="#N/A"/>
    <e v="#N/A"/>
    <e v="#N/A"/>
    <e v="#N/A"/>
    <n v="0.5"/>
    <n v="932.02673410404645"/>
    <n v="3.3297560908719799"/>
    <n v="1.8433529719067281"/>
    <n v="0.5"/>
    <n v="932.02673410404645"/>
    <n v="3.0926134347997323"/>
    <n v="1.7120707975051317"/>
    <e v="#N/A"/>
    <e v="#N/A"/>
    <e v="#N/A"/>
    <e v="#N/A"/>
    <s v="6a, 8a, 5"/>
    <n v="0.55359999999999998"/>
    <s v="Source (6a)"/>
    <n v="5.3646529837006018E-4"/>
    <s v="Derived (8a)"/>
    <s v="Y"/>
    <s v="Pos"/>
    <s v="Y"/>
    <s v="Ridership"/>
    <s v="unlinked trip"/>
    <s v="Continuous"/>
    <s v="Disaggregate"/>
    <s v="General"/>
    <s v="USA"/>
    <s v="varies"/>
    <s v="2002 - 2010"/>
    <x v="2"/>
    <x v="2"/>
    <n v="6369"/>
    <x v="1"/>
    <n v="0"/>
    <n v="1"/>
    <x v="0"/>
    <s v="PT-Access"/>
    <s v="Compactness index"/>
    <x v="11"/>
    <s v="2SLS"/>
    <m/>
    <n v="0.55359999999999998"/>
    <m/>
    <m/>
    <s v=""/>
    <n v="1031.94"/>
    <m/>
  </r>
  <r>
    <n v="30"/>
    <s v="Brown et al. 2006"/>
    <n v="30.2"/>
    <x v="438"/>
    <s v="Table 5.4 p. 40 (Final model)"/>
    <x v="0"/>
    <x v="0"/>
    <x v="1"/>
    <n v="0.17710000000000001"/>
    <n v="5.6465273856578202"/>
    <s v="30.2Local_Access"/>
    <n v="1"/>
    <n v="5.6465273856578202"/>
    <n v="2.7706351586974289E-4"/>
    <n v="1.5612529119260013E-4"/>
    <e v="#N/A"/>
    <e v="#N/A"/>
    <e v="#N/A"/>
    <e v="#N/A"/>
    <n v="1"/>
    <n v="5.6465273856578202"/>
    <n v="0.27815138356828256"/>
    <n v="0.15673830464072722"/>
    <e v="#N/A"/>
    <e v="#N/A"/>
    <e v="#N/A"/>
    <e v="#N/A"/>
    <e v="#N/A"/>
    <e v="#N/A"/>
    <e v="#N/A"/>
    <e v="#N/A"/>
    <e v="#N/A"/>
    <e v="#N/A"/>
    <e v="#N/A"/>
    <e v="#N/A"/>
    <s v="4b, 6e,  8a, 8b"/>
    <n v="0.5635"/>
    <s v="Derived (6e)"/>
    <n v="0.17710000000000001"/>
    <s v="Derived (8a)"/>
    <s v="Y"/>
    <s v="Pos"/>
    <s v="Y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PT-Access"/>
    <s v="Destination Index- intensity and diversity of land uses"/>
    <x v="5"/>
    <s v="Negative binomial regression"/>
    <m/>
    <n v="0.35"/>
    <m/>
    <n v="1.4190675485932571"/>
    <s v="Derived (4b)"/>
    <n v="3.1818181818181817"/>
    <s v="derived (8b)"/>
  </r>
  <r>
    <n v="30"/>
    <s v="Brown et al. 2006"/>
    <n v="30.1"/>
    <x v="439"/>
    <s v="Table 5.3 p. 32 (Final model)"/>
    <x v="0"/>
    <x v="0"/>
    <x v="1"/>
    <n v="0.16100000000000003"/>
    <n v="6.2111801242236009"/>
    <s v="30.1Local_Access"/>
    <n v="1"/>
    <n v="6.2111801242236009"/>
    <n v="3.0476986745671712E-4"/>
    <n v="1.7173782031186009E-4"/>
    <e v="#N/A"/>
    <e v="#N/A"/>
    <e v="#N/A"/>
    <e v="#N/A"/>
    <n v="1"/>
    <n v="6.2111801242236009"/>
    <n v="0.30596652192511076"/>
    <n v="0.17241213510479991"/>
    <e v="#N/A"/>
    <e v="#N/A"/>
    <e v="#N/A"/>
    <e v="#N/A"/>
    <e v="#N/A"/>
    <e v="#N/A"/>
    <e v="#N/A"/>
    <e v="#N/A"/>
    <e v="#N/A"/>
    <e v="#N/A"/>
    <e v="#N/A"/>
    <e v="#N/A"/>
    <s v="4b, 6e,  8a, 8b"/>
    <n v="0.5635"/>
    <s v="Derived (6e)"/>
    <n v="0.16100000000000003"/>
    <s v="Derived (8a)"/>
    <s v="Y"/>
    <s v="Pos"/>
    <s v="Y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PT-Access"/>
    <s v="Destination Index- intensity and diversity of land uses"/>
    <x v="5"/>
    <s v="Negative binomial regression"/>
    <m/>
    <n v="0.35"/>
    <m/>
    <n v="1.4190675485932571"/>
    <s v="Derived (4b)"/>
    <n v="3.4999999999999996"/>
    <s v="derived (8b)"/>
  </r>
  <r>
    <n v="33"/>
    <s v="Ramos-Santiago and Brown 2016"/>
    <n v="33.4"/>
    <x v="440"/>
    <s v="(Legacy Streetcar) Table 4, p. 931"/>
    <x v="0"/>
    <x v="0"/>
    <x v="1"/>
    <n v="7.9336709847607212E-2"/>
    <n v="12.604505555131235"/>
    <s v="33.4Pop_Den"/>
    <n v="1"/>
    <n v="12.604505555131235"/>
    <n v="0.25534362137301297"/>
    <n v="0.14452448969712534"/>
    <e v="#N/A"/>
    <e v="#N/A"/>
    <e v="#N/A"/>
    <e v="#N/A"/>
    <e v="#N/A"/>
    <e v="#N/A"/>
    <e v="#N/A"/>
    <e v="#N/A"/>
    <n v="1"/>
    <n v="12.604505555131235"/>
    <n v="0.19905215537965953"/>
    <n v="0.11266351994488728"/>
    <e v="#N/A"/>
    <e v="#N/A"/>
    <e v="#N/A"/>
    <e v="#N/A"/>
    <e v="#N/A"/>
    <e v="#N/A"/>
    <e v="#N/A"/>
    <e v="#N/A"/>
    <s v="4b"/>
    <n v="0.56599999999999995"/>
    <s v="Source"/>
    <m/>
    <m/>
    <s v="Y"/>
    <s v="Pos"/>
    <s v="Y"/>
    <s v="Ridership"/>
    <s v="boarding"/>
    <s v="Count"/>
    <s v="Aggregate"/>
    <s v="General"/>
    <s v="USA"/>
    <s v="varies"/>
    <n v="2012"/>
    <x v="0"/>
    <x v="2"/>
    <n v="350"/>
    <x v="1"/>
    <n v="0"/>
    <n v="0"/>
    <x v="1"/>
    <s v="Density"/>
    <s v="Population density"/>
    <x v="2"/>
    <s v="Negative binomial regression"/>
    <m/>
    <n v="2.0000000000000001E-4"/>
    <m/>
    <n v="1.0002000200013335"/>
    <s v="Derived (4b)"/>
    <s v=""/>
    <m/>
  </r>
  <r>
    <n v="86"/>
    <s v="Chen and Zegras 2016"/>
    <n v="86.2"/>
    <x v="441"/>
    <s v="Table 2 (p-values), Table 3 p. 118 (am peak period)"/>
    <x v="0"/>
    <x v="0"/>
    <x v="1"/>
    <n v="7.9336709847607212E-2"/>
    <n v="12.604505555131235"/>
    <s v="86.2Pop_Den"/>
    <n v="1"/>
    <n v="12.604505555131235"/>
    <n v="0.25534362137301297"/>
    <n v="0.14656723866810945"/>
    <e v="#N/A"/>
    <e v="#N/A"/>
    <e v="#N/A"/>
    <e v="#N/A"/>
    <e v="#N/A"/>
    <e v="#N/A"/>
    <e v="#N/A"/>
    <e v="#N/A"/>
    <n v="1"/>
    <n v="12.604505555131235"/>
    <n v="0.19905215537965953"/>
    <n v="0.11425593718792457"/>
    <n v="1"/>
    <n v="12.604505555131235"/>
    <n v="0.6772669290737372"/>
    <n v="0.38875121728832512"/>
    <n v="1"/>
    <n v="12.604505555131235"/>
    <n v="0.19317508622441926"/>
    <n v="0.11088249949281664"/>
    <m/>
    <n v="0.57399999999999995"/>
    <s v="Source"/>
    <m/>
    <m/>
    <s v="Y"/>
    <s v="Pos"/>
    <s v="Y"/>
    <s v="Ridership"/>
    <s v="boarding"/>
    <s v="Continuous"/>
    <s v="Aggregate"/>
    <s v="Peak"/>
    <s v="USA"/>
    <s v="Boston"/>
    <s v="2009 - 2010"/>
    <x v="2"/>
    <x v="2"/>
    <n v="120"/>
    <x v="0"/>
    <n v="0"/>
    <n v="1"/>
    <x v="0"/>
    <s v="Density"/>
    <s v="Population density"/>
    <x v="2"/>
    <s v="OLS"/>
    <m/>
    <n v="0.45"/>
    <m/>
    <m/>
    <s v=""/>
    <s v=""/>
    <m/>
  </r>
  <r>
    <n v="29"/>
    <s v="Blumenberg and Smart 2009"/>
    <n v="29.1"/>
    <x v="442"/>
    <s v="Table 3 p. 11"/>
    <x v="0"/>
    <x v="0"/>
    <x v="1"/>
    <n v="7.1857402652973898E-2"/>
    <n v="13.916450679818913"/>
    <s v="29.1Pop_Den"/>
    <n v="1"/>
    <n v="13.916450679818913"/>
    <n v="0.28192116681620133"/>
    <n v="0.16611660696252561"/>
    <e v="#N/A"/>
    <e v="#N/A"/>
    <e v="#N/A"/>
    <e v="#N/A"/>
    <n v="1"/>
    <n v="13.916450679818913"/>
    <n v="0.78432329557406077"/>
    <n v="0.46214736585341654"/>
    <e v="#N/A"/>
    <e v="#N/A"/>
    <e v="#N/A"/>
    <e v="#N/A"/>
    <n v="1"/>
    <n v="13.916450679818913"/>
    <n v="0.74776053485812011"/>
    <n v="0.44060346469868511"/>
    <n v="1"/>
    <n v="13.916450679818913"/>
    <n v="0.21328179421663213"/>
    <n v="0.12567218127770069"/>
    <s v="6c, 5, 8a"/>
    <n v="0.58923070175438597"/>
    <s v="derived (6c) (assumed mean in percentage digits; assumed density /1000"/>
    <n v="7.1857402652973898E-2"/>
    <s v="Derived (8a)"/>
    <s v="Y"/>
    <s v="Pos"/>
    <s v="Y"/>
    <s v="Mode share"/>
    <s v="trip"/>
    <s v="continuous (fraction)"/>
    <s v="Aggregate"/>
    <s v="Work"/>
    <s v="USA"/>
    <s v="Los Angeles"/>
    <n v="2000"/>
    <x v="1"/>
    <x v="1"/>
    <n v="3394"/>
    <x v="0"/>
    <n v="1"/>
    <n v="1"/>
    <x v="0"/>
    <s v="Density"/>
    <s v="Residential density"/>
    <x v="2"/>
    <s v="OLS"/>
    <m/>
    <n v="0.317"/>
    <m/>
    <m/>
    <s v=""/>
    <n v="8.1999999999999993"/>
    <m/>
  </r>
  <r>
    <n v="2"/>
    <s v="Cervero 2006"/>
    <n v="2.1"/>
    <x v="443"/>
    <s v="Table 1 p. 290"/>
    <x v="1"/>
    <x v="0"/>
    <x v="1"/>
    <n v="7.9336709847607212E-2"/>
    <n v="12.604505555131235"/>
    <s v="2.1Pop_Den"/>
    <n v="1"/>
    <n v="12.604505555131235"/>
    <n v="0.25534362137301297"/>
    <n v="0.15116342385282366"/>
    <n v="1"/>
    <n v="12.604505555131235"/>
    <n v="5.6277914737140847E-2"/>
    <n v="3.331652552438738E-2"/>
    <n v="1"/>
    <n v="12.604505555131235"/>
    <n v="0.71038280977910429"/>
    <n v="0.42054662338922971"/>
    <e v="#N/A"/>
    <e v="#N/A"/>
    <e v="#N/A"/>
    <e v="#N/A"/>
    <e v="#N/A"/>
    <e v="#N/A"/>
    <e v="#N/A"/>
    <e v="#N/A"/>
    <n v="1"/>
    <n v="12.604505555131235"/>
    <n v="0.19317508622441926"/>
    <n v="0.11435965104485619"/>
    <s v="6a"/>
    <n v="0.59199999999999997"/>
    <s v="Source (6a)"/>
    <m/>
    <m/>
    <s v="Y"/>
    <s v="Pos"/>
    <s v="Y"/>
    <s v="Ridership"/>
    <s v="boarding"/>
    <s v="Continuous"/>
    <s v="Aggregate"/>
    <s v="General"/>
    <s v="USA, Canada"/>
    <s v="varies"/>
    <n v="1996"/>
    <x v="1"/>
    <x v="1"/>
    <n v="261"/>
    <x v="0"/>
    <n v="0"/>
    <n v="0"/>
    <x v="1"/>
    <s v="Density"/>
    <s v="Population Density"/>
    <x v="2"/>
    <s v="OLS"/>
    <m/>
    <n v="0.59199999999999997"/>
    <m/>
    <m/>
    <s v=""/>
    <s v=""/>
    <m/>
  </r>
  <r>
    <n v="30"/>
    <s v="Brown et al. 2006"/>
    <n v="30.1"/>
    <x v="444"/>
    <s v="Table 5.3 p. 32 (Final model)"/>
    <x v="0"/>
    <x v="0"/>
    <x v="1"/>
    <n v="0.1666"/>
    <n v="6.0024009603841542"/>
    <s v="30.1Amenity"/>
    <n v="0.33333333333333331"/>
    <n v="2.0008003201280511"/>
    <n v="1.2152907266934715E-2"/>
    <n v="7.2309798238261551E-3"/>
    <e v="#N/A"/>
    <e v="#N/A"/>
    <e v="#N/A"/>
    <e v="#N/A"/>
    <n v="0.5"/>
    <n v="3.0012004801920771"/>
    <e v="#N/A"/>
    <e v="#N/A"/>
    <e v="#N/A"/>
    <e v="#N/A"/>
    <e v="#N/A"/>
    <e v="#N/A"/>
    <e v="#N/A"/>
    <e v="#N/A"/>
    <e v="#N/A"/>
    <e v="#N/A"/>
    <e v="#N/A"/>
    <e v="#N/A"/>
    <e v="#N/A"/>
    <e v="#N/A"/>
    <s v="4b, 7b,  8a, 8b"/>
    <n v="0.59499999999999997"/>
    <s v="derived (7b)"/>
    <n v="0.1666"/>
    <s v="Derived (8a)"/>
    <s v="Y"/>
    <s v="Pos"/>
    <s v="Y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PT-Design"/>
    <s v="Pedestrian amenity at bus stop"/>
    <x v="6"/>
    <s v="Negative binomial regression"/>
    <m/>
    <n v="0.25"/>
    <m/>
    <n v="1.2840254166877414"/>
    <s v="Derived (4b)"/>
    <n v="3.5714285714285712"/>
    <s v="derived (8b)"/>
  </r>
  <r>
    <n v="38"/>
    <s v="Choi et al. 2012"/>
    <n v="38.4"/>
    <x v="445"/>
    <s v="Table 2 p. 716 (poisson)"/>
    <x v="0"/>
    <x v="0"/>
    <x v="1"/>
    <n v="5.4009386828965854E-2"/>
    <n v="18.515300000845198"/>
    <s v="38.4Act_Den"/>
    <n v="0.5"/>
    <n v="9.2576500004225988"/>
    <n v="0.51700505842498823"/>
    <n v="0.30865201987971796"/>
    <e v="#N/A"/>
    <e v="#N/A"/>
    <e v="#N/A"/>
    <e v="#N/A"/>
    <e v="#N/A"/>
    <e v="#N/A"/>
    <e v="#N/A"/>
    <e v="#N/A"/>
    <n v="0.5"/>
    <n v="9.2576500004225988"/>
    <n v="0.50951248471077548"/>
    <n v="0.30417895337233297"/>
    <e v="#N/A"/>
    <e v="#N/A"/>
    <e v="#N/A"/>
    <e v="#N/A"/>
    <n v="0.5"/>
    <n v="9.2576500004225988"/>
    <n v="0.52731266401359256"/>
    <n v="0.31480566041611474"/>
    <m/>
    <n v="0.59699999999999998"/>
    <s v="Source"/>
    <m/>
    <m/>
    <s v="Y"/>
    <s v="Pos"/>
    <s v="Y"/>
    <s v="Ridership"/>
    <s v="trip"/>
    <s v="Count"/>
    <s v="Aggregate"/>
    <s v="Peak"/>
    <s v="South Korea"/>
    <s v="Seoul"/>
    <n v="2010"/>
    <x v="0"/>
    <x v="2"/>
    <n v="1000"/>
    <x v="0"/>
    <n v="0"/>
    <n v="0"/>
    <x v="1"/>
    <s v="Density"/>
    <s v="commercial density (common catchment area)"/>
    <x v="7"/>
    <s v="Poisson regression"/>
    <m/>
    <n v="1.9999999999999999E-6"/>
    <m/>
    <n v="1.000002000002"/>
    <s v="Derived (4b)"/>
    <s v=""/>
    <m/>
  </r>
  <r>
    <n v="69"/>
    <s v="Tsai et al. 2014"/>
    <n v="69.099999999999994"/>
    <x v="446"/>
    <s v="Table 6, p. 61 (derived from table 5 and equation 7)"/>
    <x v="0"/>
    <x v="0"/>
    <x v="1"/>
    <n v="0.15267175572519082"/>
    <n v="6.5500000000000007"/>
    <s v="69.1Pop_Den"/>
    <n v="0.5"/>
    <n v="3.2750000000000004"/>
    <n v="6.6345352171008717E-2"/>
    <n v="3.9807211302605228E-2"/>
    <e v="#N/A"/>
    <e v="#N/A"/>
    <e v="#N/A"/>
    <e v="#N/A"/>
    <e v="#N/A"/>
    <e v="#N/A"/>
    <e v="#N/A"/>
    <e v="#N/A"/>
    <n v="1"/>
    <n v="6.5500000000000007"/>
    <n v="0.10343853727812453"/>
    <n v="6.2063122366874716E-2"/>
    <n v="0.5"/>
    <n v="3.2750000000000004"/>
    <n v="0.17597272523026755"/>
    <n v="0.10558363513816053"/>
    <e v="#N/A"/>
    <e v="#N/A"/>
    <e v="#N/A"/>
    <e v="#N/A"/>
    <s v="8a"/>
    <n v="0.6"/>
    <s v="Source"/>
    <n v="0.15267175572519082"/>
    <s v="Derived (8a)"/>
    <s v="Y"/>
    <s v="Pos"/>
    <s v="Y"/>
    <s v="Ridership"/>
    <s v="per capita trip"/>
    <s v="Continuous"/>
    <s v="Aggregate"/>
    <s v="General"/>
    <s v="Australia"/>
    <s v="Sydney"/>
    <n v="2009"/>
    <x v="1"/>
    <x v="2"/>
    <n v="236"/>
    <x v="1"/>
    <n v="0"/>
    <n v="1"/>
    <x v="0"/>
    <s v="Density"/>
    <s v="Population density"/>
    <x v="2"/>
    <s v="OLS"/>
    <m/>
    <n v="0.59599999999999997"/>
    <m/>
    <m/>
    <s v=""/>
    <n v="3.93"/>
    <m/>
  </r>
  <r>
    <n v="55"/>
    <s v="Marshall and Garrick 2010"/>
    <n v="55.1"/>
    <x v="447"/>
    <s v="Table 2 p. 110"/>
    <x v="0"/>
    <x v="0"/>
    <x v="1"/>
    <n v="8.8303341176470582E-2"/>
    <n v="11.324599801966057"/>
    <s v="55.1Connectivity"/>
    <n v="0.33333333333333331"/>
    <n v="3.7748666006553524"/>
    <n v="0.35664932710071007"/>
    <n v="0.21415462503706204"/>
    <e v="#N/A"/>
    <e v="#N/A"/>
    <e v="#N/A"/>
    <e v="#N/A"/>
    <e v="#N/A"/>
    <e v="#N/A"/>
    <e v="#N/A"/>
    <e v="#N/A"/>
    <n v="0.33333333333333331"/>
    <n v="3.7748666006553524"/>
    <n v="0.27972444141062741"/>
    <n v="0.16796409893990594"/>
    <n v="0.33333333333333331"/>
    <n v="3.7748666006553524"/>
    <n v="0.28182849160300039"/>
    <n v="0.16922750264143474"/>
    <n v="0.33333333333333331"/>
    <n v="3.7748666006553524"/>
    <n v="0.28813689675596377"/>
    <n v="0.17301546475844515"/>
    <s v="4a, 8a, 7a"/>
    <n v="0.60046271999999989"/>
    <s v="derived (7a)"/>
    <n v="8.8303341176470582E-2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PT-Design"/>
    <s v="Intersection density"/>
    <x v="0"/>
    <s v="Multinomial logistic"/>
    <s v="automobile"/>
    <n v="3.5999999999999999E-3"/>
    <n v="1.0036064877830035"/>
    <m/>
    <s v="Derived (4a)"/>
    <n v="6.8"/>
    <m/>
  </r>
  <r>
    <n v="38"/>
    <s v="Choi et al. 2012"/>
    <n v="38.200000000000003"/>
    <x v="448"/>
    <s v="Table 2 p. 715 (poisson model)"/>
    <x v="0"/>
    <x v="0"/>
    <x v="1"/>
    <n v="5.4009386828965854E-2"/>
    <n v="18.515300000845198"/>
    <s v="38.2Act_Den"/>
    <n v="1"/>
    <n v="18.515300000845198"/>
    <n v="1.0340101168499765"/>
    <n v="0.62764414092793575"/>
    <e v="#N/A"/>
    <e v="#N/A"/>
    <e v="#N/A"/>
    <e v="#N/A"/>
    <e v="#N/A"/>
    <e v="#N/A"/>
    <e v="#N/A"/>
    <e v="#N/A"/>
    <n v="1"/>
    <n v="18.515300000845198"/>
    <n v="1.019024969421551"/>
    <n v="0.61854815643888139"/>
    <e v="#N/A"/>
    <e v="#N/A"/>
    <e v="#N/A"/>
    <e v="#N/A"/>
    <n v="1"/>
    <n v="18.515300000845198"/>
    <n v="1.0546253280271851"/>
    <n v="0.6401575741125014"/>
    <m/>
    <n v="0.60699999999999998"/>
    <s v="Source"/>
    <m/>
    <m/>
    <s v="Y"/>
    <s v="Pos"/>
    <s v="Y"/>
    <s v="Ridership"/>
    <s v="trip"/>
    <s v="Count"/>
    <s v="Aggregate"/>
    <s v="Peak"/>
    <s v="South Korea"/>
    <s v="Seoul"/>
    <n v="2010"/>
    <x v="0"/>
    <x v="2"/>
    <n v="1000"/>
    <x v="0"/>
    <n v="0"/>
    <n v="0"/>
    <x v="1"/>
    <s v="Density"/>
    <s v="commercial density (common catchment area)"/>
    <x v="7"/>
    <s v="Poisson regression"/>
    <m/>
    <n v="1.9999999999999999E-6"/>
    <m/>
    <n v="1.000002000002"/>
    <s v="Derived (4b)"/>
    <s v=""/>
    <m/>
  </r>
  <r>
    <n v="160"/>
    <s v="Moshiur et al. 2019"/>
    <n v="160.19999999999999"/>
    <x v="449"/>
    <s v="Table 4 (alighting) p. 599"/>
    <x v="0"/>
    <x v="0"/>
    <x v="1"/>
    <n v="3.6965224234214548E-2"/>
    <n v="27.052453237235135"/>
    <s v="160.2Comm_Den"/>
    <n v="1"/>
    <n v="27.052453237235135"/>
    <n v="0.38802003147309916"/>
    <n v="0.23763892409571899"/>
    <e v="#N/A"/>
    <e v="#N/A"/>
    <e v="#N/A"/>
    <e v="#N/A"/>
    <e v="#N/A"/>
    <e v="#N/A"/>
    <e v="#N/A"/>
    <e v="#N/A"/>
    <n v="1"/>
    <n v="27.052453237235135"/>
    <n v="0.40683774886600377"/>
    <n v="0.24916364383302247"/>
    <e v="#N/A"/>
    <e v="#N/A"/>
    <e v="#N/A"/>
    <e v="#N/A"/>
    <n v="1"/>
    <n v="27.052453237235135"/>
    <n v="0.42569148701876697"/>
    <n v="0.26071042411855438"/>
    <s v="6c, 8a"/>
    <n v="0.61243983511246669"/>
    <s v="derived (6c)"/>
    <n v="3.6965224234214548E-2"/>
    <s v="Derived (8a)"/>
    <s v="Y"/>
    <s v="Pos"/>
    <s v="Y"/>
    <s v="Ridership"/>
    <s v="daily alighting"/>
    <s v="Count"/>
    <s v="Aggregate"/>
    <s v="General"/>
    <s v="USA"/>
    <s v="Orlando"/>
    <n v="2015"/>
    <x v="0"/>
    <x v="0"/>
    <n v="2124"/>
    <x v="0"/>
    <n v="0"/>
    <n v="0"/>
    <x v="1"/>
    <s v="Density"/>
    <s v="number of commercial centers"/>
    <x v="8"/>
    <s v="panel OLS"/>
    <m/>
    <n v="68.540999999999997"/>
    <m/>
    <m/>
    <m/>
    <n v="16.568000000000001"/>
    <s v="source"/>
  </r>
  <r>
    <n v="3"/>
    <s v="Cervero. 2002"/>
    <n v="3.1"/>
    <x v="450"/>
    <s v="Table 2 p. 275, Table 4 p. 281"/>
    <x v="1"/>
    <x v="0"/>
    <x v="1"/>
    <n v="0.23018693887590705"/>
    <n v="4.3442951406512966"/>
    <s v="3.1Balance"/>
    <n v="0.5"/>
    <n v="2.1721475703256483"/>
    <n v="0.24242558871953418"/>
    <n v="0.14909173706251352"/>
    <n v="0.5"/>
    <n v="2.1721475703256483"/>
    <n v="0.61832320405628027"/>
    <n v="0.38026877049461238"/>
    <n v="0.5"/>
    <n v="2.1721475703256483"/>
    <n v="0.39379480215036328"/>
    <n v="0.24218380332247341"/>
    <e v="#N/A"/>
    <e v="#N/A"/>
    <e v="#N/A"/>
    <e v="#N/A"/>
    <n v="0.5"/>
    <n v="2.1721475703256483"/>
    <n v="0.15650934280494205"/>
    <n v="9.6253245825039357E-2"/>
    <e v="#N/A"/>
    <e v="#N/A"/>
    <e v="#N/A"/>
    <e v="#N/A"/>
    <s v="8a, 8b"/>
    <n v="0.61499999999999999"/>
    <s v="Source"/>
    <n v="0.23018693887590705"/>
    <s v="Derived (8a)"/>
    <s v="Y"/>
    <s v="Pos"/>
    <s v="Y"/>
    <s v="mode choice (probability)"/>
    <s v="trip"/>
    <s v="binary"/>
    <s v="Disaggregate"/>
    <s v="General"/>
    <s v="USA"/>
    <s v="Montgomery County"/>
    <n v="1994"/>
    <x v="1"/>
    <x v="1"/>
    <n v="1960"/>
    <x v="1"/>
    <n v="0"/>
    <n v="1"/>
    <x v="0"/>
    <s v="Diversity"/>
    <s v="Population to retail employment continuous (fraction) (relative):Entropy: maximises eveness --&gt; 1"/>
    <x v="3"/>
    <s v="Binary logistic"/>
    <s v="automobile"/>
    <n v="2.4392999999999998"/>
    <n v="11.465012424514097"/>
    <m/>
    <s v="Derived (4a)"/>
    <n v="2.6717415115005472"/>
    <s v="derived (8b)"/>
  </r>
  <r>
    <n v="30"/>
    <s v="Brown et al. 2006"/>
    <n v="30.2"/>
    <x v="451"/>
    <s v="Table 5.4 p. 40 (Final model)"/>
    <x v="0"/>
    <x v="0"/>
    <x v="1"/>
    <n v="0.16660000000000003"/>
    <n v="6.0024009603841524"/>
    <s v="30.2Amenity"/>
    <n v="0.33333333333333331"/>
    <n v="2.0008003201280506"/>
    <n v="1.2152907266934711E-2"/>
    <n v="7.8094582097322464E-3"/>
    <e v="#N/A"/>
    <e v="#N/A"/>
    <e v="#N/A"/>
    <e v="#N/A"/>
    <n v="0.5"/>
    <n v="3.0012004801920762"/>
    <e v="#N/A"/>
    <e v="#N/A"/>
    <e v="#N/A"/>
    <e v="#N/A"/>
    <e v="#N/A"/>
    <e v="#N/A"/>
    <e v="#N/A"/>
    <e v="#N/A"/>
    <e v="#N/A"/>
    <e v="#N/A"/>
    <e v="#N/A"/>
    <e v="#N/A"/>
    <e v="#N/A"/>
    <e v="#N/A"/>
    <s v="4b, 7b,  8a, 8b"/>
    <n v="0.64260000000000006"/>
    <s v="derived (7b)"/>
    <n v="0.16660000000000003"/>
    <s v="Derived (8a)"/>
    <s v="Y"/>
    <s v="Pos"/>
    <s v="Y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PT-Design"/>
    <s v="Pedestrian amenity at bus stop"/>
    <x v="6"/>
    <s v="Negative binomial regression"/>
    <m/>
    <n v="0.27"/>
    <m/>
    <n v="1.3099644507332473"/>
    <s v="Derived (4b)"/>
    <n v="3.8571428571428572"/>
    <s v="derived (8b)"/>
  </r>
  <r>
    <n v="100"/>
    <s v="Spears 2013"/>
    <n v="100.1"/>
    <x v="452"/>
    <s v="Table 4.5 p. 52 (Model 1)"/>
    <x v="0"/>
    <x v="0"/>
    <x v="1"/>
    <n v="0.57804938628158842"/>
    <n v="1.7299559929172978"/>
    <s v="100.1Comm_Den"/>
    <n v="1"/>
    <n v="1.7299559929172978"/>
    <n v="2.4813186919954603E-2"/>
    <n v="1.6136153404616358E-2"/>
    <e v="#N/A"/>
    <e v="#N/A"/>
    <e v="#N/A"/>
    <e v="#N/A"/>
    <e v="#N/A"/>
    <e v="#N/A"/>
    <e v="#N/A"/>
    <e v="#N/A"/>
    <n v="1"/>
    <n v="1.7299559929172978"/>
    <n v="2.6016546285975876E-2"/>
    <n v="1.6918704690496753E-2"/>
    <n v="1"/>
    <n v="1.7299559929172978"/>
    <n v="0.15290459696354305"/>
    <n v="9.9434709488710901E-2"/>
    <e v="#N/A"/>
    <e v="#N/A"/>
    <e v="#N/A"/>
    <e v="#N/A"/>
    <s v="7a, 8a, 8b"/>
    <n v="0.65030555956678693"/>
    <s v="derived (7a)"/>
    <n v="0.57804938628158842"/>
    <s v="Derived (8a)"/>
    <s v="N"/>
    <s v="Pos"/>
    <s v="insignificant"/>
    <s v="Transit use (probability)"/>
    <s v="individual"/>
    <s v="ordered categorical"/>
    <s v="Disaggregate"/>
    <s v="General"/>
    <s v="USA"/>
    <s v="South Los Angeles"/>
    <n v="2011"/>
    <x v="0"/>
    <x v="2"/>
    <n v="284"/>
    <x v="1"/>
    <n v="1"/>
    <n v="1"/>
    <x v="0"/>
    <s v="Density"/>
    <s v="Commercial density"/>
    <x v="8"/>
    <s v="Binary logistic"/>
    <s v="no transit trip"/>
    <n v="1.7999999999999999E-2"/>
    <n v="1.02"/>
    <m/>
    <s v="Source"/>
    <n v="1.125"/>
    <s v="derived (8b)"/>
  </r>
  <r>
    <n v="107"/>
    <s v="Brownet al. 2014"/>
    <n v="107.2"/>
    <x v="453"/>
    <s v="Table 1 p. 947 (Bus to CBD)"/>
    <x v="0"/>
    <x v="0"/>
    <x v="1"/>
    <n v="7.9336709847607212E-2"/>
    <n v="12.604505555131235"/>
    <s v="107.2Pop_Den"/>
    <n v="1"/>
    <n v="12.604505555131235"/>
    <n v="0.25534362137301297"/>
    <n v="0.17286763166952979"/>
    <e v="#N/A"/>
    <e v="#N/A"/>
    <e v="#N/A"/>
    <e v="#N/A"/>
    <e v="#N/A"/>
    <e v="#N/A"/>
    <e v="#N/A"/>
    <e v="#N/A"/>
    <n v="1"/>
    <n v="12.604505555131235"/>
    <n v="0.19905215537965953"/>
    <n v="0.13475830919202952"/>
    <n v="1"/>
    <n v="12.604505555131235"/>
    <n v="0.6772669290737372"/>
    <n v="0.45850971098292009"/>
    <n v="1"/>
    <n v="12.604505555131235"/>
    <n v="0.19317508622441926"/>
    <n v="0.13077953337393183"/>
    <s v="4b"/>
    <n v="0.67700000000000005"/>
    <s v="Source"/>
    <m/>
    <m/>
    <s v="Y"/>
    <s v="Pos"/>
    <s v="Y"/>
    <s v="Ridership"/>
    <s v="trip"/>
    <s v="Count"/>
    <s v="Aggregate"/>
    <s v="Work"/>
    <s v="USA"/>
    <s v="Atlanta"/>
    <n v="2000"/>
    <x v="1"/>
    <x v="2"/>
    <n v="4376"/>
    <x v="0"/>
    <n v="0"/>
    <n v="1"/>
    <x v="0"/>
    <s v="Density"/>
    <s v="Population density"/>
    <x v="2"/>
    <s v="Negative binomial regression"/>
    <m/>
    <n v="0.1129"/>
    <m/>
    <n v="1.1195199753532641"/>
    <s v="Derived (4b)"/>
    <s v=""/>
    <m/>
  </r>
  <r>
    <n v="160"/>
    <s v="Moshiur et al. 2019"/>
    <n v="160.1"/>
    <x v="454"/>
    <s v="Table 4 (Boarding) p. 599"/>
    <x v="0"/>
    <x v="0"/>
    <x v="1"/>
    <n v="3.5907338487459362E-2"/>
    <n v="27.849460364467003"/>
    <s v="160.1Mix_Land"/>
    <n v="1"/>
    <n v="27.849460364467003"/>
    <n v="0.37791105119003843"/>
    <n v="0.27260331108760349"/>
    <e v="#N/A"/>
    <e v="#N/A"/>
    <e v="#N/A"/>
    <e v="#N/A"/>
    <e v="#N/A"/>
    <e v="#N/A"/>
    <e v="#N/A"/>
    <e v="#N/A"/>
    <n v="1"/>
    <n v="27.849460364467003"/>
    <n v="0.32261531786995284"/>
    <n v="0.2327161473102935"/>
    <e v="#N/A"/>
    <e v="#N/A"/>
    <e v="#N/A"/>
    <e v="#N/A"/>
    <n v="1"/>
    <n v="27.849460364467003"/>
    <n v="0.26420075480447158"/>
    <n v="0.1905792390160235"/>
    <s v="6c, 8a"/>
    <n v="0.72134252287457112"/>
    <s v="derived (6c)"/>
    <n v="3.5907338487459362E-2"/>
    <s v="Derived (8a)"/>
    <s v="Y"/>
    <s v="Pos"/>
    <s v="Y"/>
    <s v="Ridership"/>
    <s v="daily boardings"/>
    <s v="Count"/>
    <s v="Aggregate"/>
    <s v="General"/>
    <s v="USA"/>
    <s v="Orlando"/>
    <n v="2015"/>
    <x v="0"/>
    <x v="0"/>
    <n v="2124"/>
    <x v="0"/>
    <n v="0"/>
    <n v="0"/>
    <x v="1"/>
    <s v="Diversity"/>
    <s v="normalised land use land use entropy"/>
    <x v="4"/>
    <s v="panel OLS"/>
    <m/>
    <n v="347.96899999999999"/>
    <m/>
    <m/>
    <m/>
    <n v="20.088999999999999"/>
    <s v="source"/>
  </r>
  <r>
    <n v="111"/>
    <s v="Chatman 2008"/>
    <n v="111.3"/>
    <x v="455"/>
    <s v="Table 5 p. 1020 (col. 4 combined Density)"/>
    <x v="1"/>
    <x v="0"/>
    <x v="1"/>
    <n v="5.4009386828965854E-2"/>
    <n v="18.515300000845198"/>
    <s v="111.3Act_Den"/>
    <n v="1"/>
    <n v="18.515300000845198"/>
    <n v="1.0340101168499765"/>
    <n v="0.75600615683369177"/>
    <n v="1"/>
    <n v="18.515300000845198"/>
    <n v="1.0927665383766527"/>
    <n v="0.79896532686870592"/>
    <n v="1"/>
    <n v="18.515300000845198"/>
    <n v="1.0599893572473431"/>
    <n v="0.77500061865782244"/>
    <e v="#N/A"/>
    <e v="#N/A"/>
    <e v="#N/A"/>
    <e v="#N/A"/>
    <n v="1"/>
    <n v="18.515300000845198"/>
    <n v="0.91140124894932251"/>
    <n v="0.66636190915680771"/>
    <n v="1"/>
    <n v="18.515300000845198"/>
    <n v="1.0546253280271851"/>
    <n v="0.77107876233379613"/>
    <s v="4b, 7b"/>
    <n v="0.73114000000000001"/>
    <s v="derived (7b)"/>
    <m/>
    <m/>
    <s v="Y"/>
    <s v="Pos"/>
    <s v="Y"/>
    <s v="Ridership"/>
    <s v="trip"/>
    <s v="Count"/>
    <s v="Disaggregate"/>
    <s v="Non-work"/>
    <s v="USA"/>
    <s v="San Francisco"/>
    <s v="2003/2004"/>
    <x v="2"/>
    <x v="1"/>
    <n v="1000"/>
    <x v="0"/>
    <n v="0"/>
    <n v="1"/>
    <x v="0"/>
    <s v="Density"/>
    <s v="Building density"/>
    <x v="7"/>
    <s v="Negative binomial regression"/>
    <m/>
    <n v="1.052"/>
    <m/>
    <n v="2.8633721394136336"/>
    <s v="Derived (4b)"/>
    <s v=""/>
    <m/>
  </r>
  <r>
    <n v="36"/>
    <s v="Chan and Miranda-Moreno 2013"/>
    <n v="36.1"/>
    <x v="456"/>
    <s v="Table 5, p. 261"/>
    <x v="0"/>
    <x v="0"/>
    <x v="1"/>
    <n v="7.9336709847607212E-2"/>
    <n v="12.604505555131235"/>
    <s v="36.1Pop_Den"/>
    <n v="1"/>
    <n v="12.604505555131235"/>
    <n v="0.25534362137301297"/>
    <n v="0.18946496705877564"/>
    <e v="#N/A"/>
    <e v="#N/A"/>
    <e v="#N/A"/>
    <e v="#N/A"/>
    <e v="#N/A"/>
    <e v="#N/A"/>
    <e v="#N/A"/>
    <e v="#N/A"/>
    <n v="1"/>
    <n v="12.604505555131235"/>
    <n v="0.19905215537965953"/>
    <n v="0.14769669929170737"/>
    <n v="1"/>
    <n v="12.604505555131235"/>
    <n v="0.6772669290737372"/>
    <n v="0.502532061372713"/>
    <n v="1"/>
    <n v="12.604505555131235"/>
    <n v="0.19317508622441926"/>
    <n v="0.14333591397851908"/>
    <m/>
    <n v="0.74199999999999999"/>
    <s v="Source"/>
    <m/>
    <m/>
    <s v="Y"/>
    <s v="Pos"/>
    <s v="Y"/>
    <s v="Ridership"/>
    <s v="boarding + alighting"/>
    <s v="Continuous"/>
    <s v="Aggregate"/>
    <s v="Peak"/>
    <s v="Canada"/>
    <s v="Montreal"/>
    <s v="1989, 2003"/>
    <x v="2"/>
    <x v="2"/>
    <n v="130"/>
    <x v="0"/>
    <n v="0"/>
    <n v="1"/>
    <x v="0"/>
    <s v="Density"/>
    <s v="Population density"/>
    <x v="2"/>
    <s v="OLS"/>
    <m/>
    <n v="0.122"/>
    <m/>
    <n v="1.1297541017803188"/>
    <s v="Derived (4b)"/>
    <s v=""/>
    <m/>
  </r>
  <r>
    <n v="131"/>
    <s v="Zhang 2004"/>
    <n v="131.4"/>
    <x v="457"/>
    <s v="Table 4 (Hong Kong - non-work trip, expanded)"/>
    <x v="1"/>
    <x v="0"/>
    <x v="1"/>
    <n v="0.34826484018264836"/>
    <n v="2.8713779992133213"/>
    <s v="131.4Pop_Den"/>
    <n v="1"/>
    <n v="2.8713779992133213"/>
    <n v="5.8168728114166159E-2"/>
    <n v="4.4365288932674524E-2"/>
    <n v="1"/>
    <n v="2.8713779992133213"/>
    <n v="1.2820428814999786E-2"/>
    <n v="9.7781410572003371E-3"/>
    <n v="1"/>
    <n v="2.8713779992133213"/>
    <n v="0.16182924130559631"/>
    <n v="0.12342716234377829"/>
    <e v="#N/A"/>
    <e v="#N/A"/>
    <e v="#N/A"/>
    <e v="#N/A"/>
    <n v="1"/>
    <n v="2.8713779992133213"/>
    <n v="0.15428525547719119"/>
    <n v="0.11767336435245371"/>
    <e v="#N/A"/>
    <e v="#N/A"/>
    <e v="#N/A"/>
    <e v="#N/A"/>
    <s v="4a, 7a, 8a"/>
    <n v="0.76269999999999993"/>
    <s v="derived (7a)"/>
    <n v="0.34826484018264836"/>
    <s v="Derived (8a)"/>
    <s v="Y"/>
    <s v="Pos"/>
    <s v="Y"/>
    <s v="mode choice (probability)"/>
    <s v="trip"/>
    <s v="Discrete"/>
    <s v="Disaggregate"/>
    <s v="Non-work"/>
    <s v="Hong Kong"/>
    <s v="Hong Kong"/>
    <n v="1991"/>
    <x v="1"/>
    <x v="1"/>
    <n v="15281"/>
    <x v="1"/>
    <n v="0"/>
    <n v="1"/>
    <x v="0"/>
    <s v="Density"/>
    <s v="population density (origin)"/>
    <x v="2"/>
    <s v="logistic (nested)"/>
    <s v="drive alone or active modes"/>
    <n v="2.8999999999999998E-3"/>
    <n v="1.002904209067782"/>
    <m/>
    <s v="Derived (4a)"/>
    <n v="2.19"/>
    <m/>
  </r>
  <r>
    <n v="30"/>
    <s v="Brown et al. 2006"/>
    <n v="30.2"/>
    <x v="458"/>
    <s v="Table 5.4 p. 40 (Final model)"/>
    <x v="0"/>
    <x v="0"/>
    <x v="2"/>
    <n v="0.38279999999999997"/>
    <n v="2.6123301985370952"/>
    <s v="30.2Amenity"/>
    <n v="0.33333333333333331"/>
    <n v="0.87077673284569834"/>
    <n v="5.2891179484621824E-3"/>
    <n v="4.0493487013426466E-3"/>
    <e v="#N/A"/>
    <e v="#N/A"/>
    <e v="#N/A"/>
    <e v="#N/A"/>
    <n v="0.5"/>
    <n v="1.3061650992685476"/>
    <e v="#N/A"/>
    <e v="#N/A"/>
    <e v="#N/A"/>
    <e v="#N/A"/>
    <e v="#N/A"/>
    <e v="#N/A"/>
    <e v="#N/A"/>
    <e v="#N/A"/>
    <e v="#N/A"/>
    <e v="#N/A"/>
    <e v="#N/A"/>
    <e v="#N/A"/>
    <e v="#N/A"/>
    <e v="#N/A"/>
    <s v="4b, 7b,  8a, 8b"/>
    <n v="0.76559999999999995"/>
    <s v="derived (7b)"/>
    <n v="0.38279999999999997"/>
    <s v="Derived (8a)"/>
    <s v="Y"/>
    <s v="Pos"/>
    <s v="Y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1"/>
    <x v="1"/>
    <n v="0"/>
    <n v="0"/>
    <x v="1"/>
    <s v="PT-Design"/>
    <s v="Quality of pedestrian and bicycle amenity at stop"/>
    <x v="6"/>
    <s v="Negative binomial regression"/>
    <m/>
    <n v="0.22"/>
    <m/>
    <n v="1.2460767305873808"/>
    <s v="Derived (4b)"/>
    <n v="2"/>
    <s v="derived (8b)"/>
  </r>
  <r>
    <n v="161"/>
    <s v="Kathuria et al. 2018"/>
    <n v="161.1"/>
    <x v="459"/>
    <s v="Table 3 p. 48"/>
    <x v="0"/>
    <x v="0"/>
    <x v="2"/>
    <n v="0.38527999999999996"/>
    <n v="2.5955149501661134"/>
    <s v="161.1Connectivity"/>
    <n v="0.5"/>
    <n v="1.2977574750830567"/>
    <n v="0.12261210241123079"/>
    <n v="9.5218106490513599E-2"/>
    <e v="#N/A"/>
    <e v="#N/A"/>
    <e v="#N/A"/>
    <e v="#N/A"/>
    <e v="#N/A"/>
    <e v="#N/A"/>
    <e v="#N/A"/>
    <e v="#N/A"/>
    <n v="1"/>
    <n v="2.5955149501661134"/>
    <n v="0.1923323514219292"/>
    <n v="0.14936145746724178"/>
    <e v="#N/A"/>
    <e v="#N/A"/>
    <e v="#N/A"/>
    <e v="#N/A"/>
    <e v="#N/A"/>
    <e v="#N/A"/>
    <e v="#N/A"/>
    <e v="#N/A"/>
    <s v="7b, 8a, 8b"/>
    <n v="0.77657999999999994"/>
    <s v="derived (7b)"/>
    <n v="0.38527999999999996"/>
    <s v="derived, 8a, 8b"/>
    <s v="Y"/>
    <s v="Pos"/>
    <s v="Y"/>
    <s v="Ridership"/>
    <s v="ridership"/>
    <s v="Count"/>
    <s v="Aggregate"/>
    <s v="General"/>
    <s v="India"/>
    <s v="Ahmedabad"/>
    <n v="2015"/>
    <x v="0"/>
    <x v="0"/>
    <n v="150"/>
    <x v="1"/>
    <n v="0"/>
    <n v="0"/>
    <x v="1"/>
    <s v="PT-Design"/>
    <s v="Connectivity Index: degree of connecitivity within the buffer area and road network accessibility (4-way intersections *3 + 3-way intersections *2 + cul-de-sacs)/buffer area"/>
    <x v="0"/>
    <s v="Negative binomial regression"/>
    <m/>
    <n v="0.25800000000000001"/>
    <m/>
    <m/>
    <m/>
    <n v="2.015625"/>
    <s v="derived (8b)"/>
  </r>
  <r>
    <n v="69"/>
    <s v="Tsai et al. 2014"/>
    <n v="69.099999999999994"/>
    <x v="460"/>
    <s v="Table 6, p. 61 (derived from table 5 and equation 7)"/>
    <x v="0"/>
    <x v="0"/>
    <x v="2"/>
    <n v="0.2010178117048346"/>
    <n v="4.9746835443037973"/>
    <s v="69.1Pop_Den"/>
    <n v="0.5"/>
    <n v="2.4873417721518987"/>
    <n v="5.0388875066588894E-2"/>
    <n v="3.9807211302605228E-2"/>
    <e v="#N/A"/>
    <e v="#N/A"/>
    <e v="#N/A"/>
    <e v="#N/A"/>
    <e v="#N/A"/>
    <e v="#N/A"/>
    <e v="#N/A"/>
    <e v="#N/A"/>
    <n v="1"/>
    <n v="4.9746835443037973"/>
    <n v="7.8560914388449005E-2"/>
    <n v="6.2063122366874716E-2"/>
    <n v="0.5"/>
    <n v="2.4873417721518987"/>
    <n v="0.13365017106096269"/>
    <n v="0.10558363513816053"/>
    <e v="#N/A"/>
    <e v="#N/A"/>
    <e v="#N/A"/>
    <e v="#N/A"/>
    <s v="8a"/>
    <n v="0.79"/>
    <s v="Source"/>
    <n v="0.2010178117048346"/>
    <s v="Derived (8a)"/>
    <s v="Y"/>
    <s v="Pos"/>
    <s v="Y"/>
    <s v="Ridership"/>
    <s v="per capita trip"/>
    <s v="Continuous"/>
    <s v="Aggregate"/>
    <s v="General"/>
    <s v="Australia"/>
    <s v="Sydney"/>
    <n v="2009"/>
    <x v="1"/>
    <x v="1"/>
    <n v="236"/>
    <x v="1"/>
    <n v="0"/>
    <n v="1"/>
    <x v="0"/>
    <s v="Density"/>
    <s v="Population density"/>
    <x v="2"/>
    <s v="OLS"/>
    <m/>
    <n v="0.59599999999999997"/>
    <m/>
    <m/>
    <s v=""/>
    <n v="3.93"/>
    <m/>
  </r>
  <r>
    <n v="151"/>
    <s v="Gan et al. 2019"/>
    <n v="151.1"/>
    <x v="461"/>
    <s v="Table 2 p. 6 "/>
    <x v="0"/>
    <x v="0"/>
    <x v="2"/>
    <n v="0.11800034066170169"/>
    <n v="8.4745518054640758"/>
    <s v="151.1Connectivity"/>
    <n v="1"/>
    <n v="8.4745518054640758"/>
    <n v="0.80067549893661027"/>
    <n v="0.6402357044278679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8.4745518054640758"/>
    <n v="0.6468655231949505"/>
    <n v="0.51724625577135164"/>
    <s v="6c, 8a, 8b"/>
    <n v="0.79961945292215764"/>
    <s v="derived 6c)"/>
    <n v="0.11800034066170169"/>
    <s v="derived, 8a, 8b"/>
    <s v="Y"/>
    <s v="Pos"/>
    <s v="Y"/>
    <s v="Ridership"/>
    <s v="Monthly boardings and alightings"/>
    <s v="Continuous"/>
    <s v="Aggregate"/>
    <s v="General"/>
    <s v="China"/>
    <s v="Nanjing"/>
    <n v="2015"/>
    <x v="0"/>
    <x v="0"/>
    <n v="112"/>
    <x v="0"/>
    <n v="0"/>
    <n v="0"/>
    <x v="1"/>
    <s v="PT-Design"/>
    <s v="Number of exits"/>
    <x v="0"/>
    <s v="OLS"/>
    <m/>
    <n v="94176.4"/>
    <m/>
    <m/>
    <m/>
    <n v="6.7764164784456673"/>
    <s v="derived (8b)"/>
  </r>
  <r>
    <n v="107"/>
    <s v="Brownet al. 2014"/>
    <n v="107.1"/>
    <x v="462"/>
    <s v="Table 2 p. 952 (rail to all other destinations)"/>
    <x v="0"/>
    <x v="0"/>
    <x v="2"/>
    <n v="7.9336709847607212E-2"/>
    <n v="12.604505555131235"/>
    <s v="107.1Pop_Den"/>
    <n v="0.5"/>
    <n v="6.3022527775656174"/>
    <n v="0.12767181068650649"/>
    <n v="0.10252046398126471"/>
    <e v="#N/A"/>
    <e v="#N/A"/>
    <e v="#N/A"/>
    <e v="#N/A"/>
    <e v="#N/A"/>
    <e v="#N/A"/>
    <e v="#N/A"/>
    <e v="#N/A"/>
    <n v="1"/>
    <n v="12.604505555131235"/>
    <n v="0.19905215537965953"/>
    <n v="0.1598388807698666"/>
    <n v="0.5"/>
    <n v="6.3022527775656174"/>
    <n v="0.3386334645368686"/>
    <n v="0.27192267202310549"/>
    <n v="0.5"/>
    <n v="6.3022527775656174"/>
    <n v="9.6587543112209628E-2"/>
    <n v="7.7559797119104337E-2"/>
    <s v="4b"/>
    <n v="0.80300000000000005"/>
    <s v="Source"/>
    <m/>
    <m/>
    <s v="Y"/>
    <s v="Pos"/>
    <s v="Y"/>
    <s v="Ridership"/>
    <s v="trip"/>
    <s v="Count"/>
    <s v="Aggregate"/>
    <s v="Work"/>
    <s v="USA"/>
    <s v="Atlanta"/>
    <n v="2000"/>
    <x v="1"/>
    <x v="1"/>
    <n v="59101"/>
    <x v="0"/>
    <n v="0"/>
    <n v="1"/>
    <x v="0"/>
    <s v="Density"/>
    <s v="Population density"/>
    <x v="2"/>
    <s v="Negative binomial regression"/>
    <m/>
    <n v="0.1646"/>
    <m/>
    <n v="1.1789214558027765"/>
    <s v="Derived (4b)"/>
    <s v=""/>
    <m/>
  </r>
  <r>
    <n v="8"/>
    <s v="Dill and Wardell 2007"/>
    <n v="8.1"/>
    <x v="463"/>
    <s v="Table 4, p. 55"/>
    <x v="0"/>
    <x v="0"/>
    <x v="2"/>
    <n v="0.12883537881963511"/>
    <n v="7.7618431300610675"/>
    <s v="8.1Connectivity"/>
    <n v="1"/>
    <n v="7.7618431300610675"/>
    <n v="0.73333879637414301"/>
    <n v="0.59409725275879943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7.7618431300610675"/>
    <n v="0.59246421905720315"/>
    <n v="0.47997101290710126"/>
    <s v="6c"/>
    <n v="0.810126582278481"/>
    <s v="derived (6c)"/>
    <m/>
    <m/>
    <s v="Y"/>
    <s v="Pos"/>
    <s v="Y"/>
    <s v="Mode share"/>
    <s v="trip"/>
    <s v="Continuous"/>
    <s v="Aggregate"/>
    <s v="Work"/>
    <s v="USA"/>
    <s v="Portland"/>
    <s v="Not stated"/>
    <x v="2"/>
    <x v="2"/>
    <n v="592"/>
    <x v="0"/>
    <n v="0"/>
    <n v="0"/>
    <x v="1"/>
    <s v="PT-Design"/>
    <s v="Intersection to cul-de-sac continuous (fraction)"/>
    <x v="0"/>
    <s v="OLS"/>
    <m/>
    <n v="0.08"/>
    <m/>
    <m/>
    <s v=""/>
    <s v=""/>
    <m/>
  </r>
  <r>
    <n v="89"/>
    <s v="Duggal et al. 2016"/>
    <n v="89.2"/>
    <x v="464"/>
    <s v="Table 3 p. 6"/>
    <x v="0"/>
    <x v="0"/>
    <x v="2"/>
    <n v="0.15118196811434853"/>
    <n v="6.6145454545454552"/>
    <s v="89.2Emp_Den"/>
    <n v="1"/>
    <n v="6.6145454545454552"/>
    <n v="0.12234525172255727"/>
    <n v="0.10093483267110974"/>
    <e v="#N/A"/>
    <e v="#N/A"/>
    <e v="#N/A"/>
    <e v="#N/A"/>
    <e v="#N/A"/>
    <e v="#N/A"/>
    <e v="#N/A"/>
    <e v="#N/A"/>
    <e v="#N/A"/>
    <e v="#N/A"/>
    <e v="#N/A"/>
    <e v="#N/A"/>
    <n v="1"/>
    <n v="6.6145454545454552"/>
    <n v="0.29265856436393262"/>
    <n v="0.2414433156002444"/>
    <n v="1"/>
    <n v="6.6145454545454552"/>
    <n v="0.10140795441674354"/>
    <n v="8.3661562393813407E-2"/>
    <s v="6a, 10, 8a"/>
    <n v="0.82499999999999996"/>
    <s v="Source (6a)"/>
    <n v="0.15118196811434853"/>
    <s v="Derived (8a)"/>
    <s v="Y"/>
    <s v="Pos"/>
    <s v="Y"/>
    <s v="Ridership"/>
    <s v="boarding"/>
    <s v="Continuous"/>
    <s v="Aggregate"/>
    <s v="Peak"/>
    <s v="Canada"/>
    <s v="Edmonton"/>
    <s v="2009, 2012"/>
    <x v="2"/>
    <x v="2"/>
    <n v="30"/>
    <x v="0"/>
    <n v="0"/>
    <n v="1"/>
    <x v="0"/>
    <s v="Density"/>
    <s v="Employment density"/>
    <x v="1"/>
    <s v="OLS"/>
    <m/>
    <n v="0.82499999999999996"/>
    <m/>
    <m/>
    <s v=""/>
    <n v="5.4569999999999999"/>
    <m/>
  </r>
  <r>
    <n v="186"/>
    <s v="Pan et al. 2017"/>
    <n v="186.1"/>
    <x v="465"/>
    <s v="Table 2 p. 61"/>
    <x v="0"/>
    <x v="0"/>
    <x v="2"/>
    <n v="-0.2572283622984568"/>
    <n v="-3.8875961852127352"/>
    <s v="186.1Pop_Den"/>
    <n v="1"/>
    <n v="-3.8875961852127352"/>
    <n v="-7.8755400918048529E-2"/>
    <n v="-6.6709998381414268E-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-3.8875961852127352"/>
    <n v="-5.9580816161286895E-2"/>
    <n v="-5.0468108896032732E-2"/>
    <s v="6c, 8a"/>
    <n v="0.84705299704881831"/>
    <s v="derived (6c)"/>
    <n v="-0.2572283622984568"/>
    <s v="Derived (8a)"/>
    <s v="Y"/>
    <s v="Pos"/>
    <s v="Y"/>
    <s v="Ridership"/>
    <s v="daily station passenger volume"/>
    <s v="Continuous"/>
    <s v="Aggregate"/>
    <s v="General"/>
    <s v="China"/>
    <s v="Shanghai"/>
    <n v="2015"/>
    <x v="0"/>
    <x v="0"/>
    <n v="244"/>
    <x v="0"/>
    <n v="0"/>
    <n v="0"/>
    <x v="1"/>
    <s v="Density"/>
    <s v="residential density"/>
    <x v="2"/>
    <s v="OLS"/>
    <m/>
    <n v="22.148"/>
    <m/>
    <m/>
    <m/>
    <n v="-3.2930000000000001"/>
    <s v="source"/>
  </r>
  <r>
    <n v="30"/>
    <s v="Brown et al. 2006"/>
    <n v="30.1"/>
    <x v="466"/>
    <s v="Table 5.3 p. 32 (Final model)"/>
    <x v="0"/>
    <x v="0"/>
    <x v="2"/>
    <n v="0.38279999999999997"/>
    <n v="2.6123301985370952"/>
    <s v="30.1Amenity"/>
    <n v="0.33333333333333331"/>
    <n v="0.87077673284569834"/>
    <n v="5.2891179484621824E-3"/>
    <n v="4.6015326151620985E-3"/>
    <e v="#N/A"/>
    <e v="#N/A"/>
    <e v="#N/A"/>
    <e v="#N/A"/>
    <n v="0.5"/>
    <n v="1.3061650992685476"/>
    <e v="#N/A"/>
    <e v="#N/A"/>
    <e v="#N/A"/>
    <e v="#N/A"/>
    <e v="#N/A"/>
    <e v="#N/A"/>
    <e v="#N/A"/>
    <e v="#N/A"/>
    <e v="#N/A"/>
    <e v="#N/A"/>
    <e v="#N/A"/>
    <e v="#N/A"/>
    <e v="#N/A"/>
    <e v="#N/A"/>
    <s v="4b, 7b,  8a, 8b"/>
    <n v="0.87"/>
    <s v="derived (7b)"/>
    <n v="0.38279999999999997"/>
    <s v="Derived (8a)"/>
    <s v="Y"/>
    <s v="Pos"/>
    <s v="Y"/>
    <s v="Ridership"/>
    <s v="trip start + trip end"/>
    <s v="Count"/>
    <s v="Aggregate"/>
    <s v="General"/>
    <s v="USA"/>
    <s v="Raleigh, Durham and Chapel Hill, ('The Triangle',North Carolina)"/>
    <n v="2005"/>
    <x v="1"/>
    <x v="1"/>
    <n v="148"/>
    <x v="1"/>
    <n v="0"/>
    <n v="0"/>
    <x v="1"/>
    <s v="PT-Design"/>
    <s v="Quality of pedestrian and bicycle amenity at stop"/>
    <x v="6"/>
    <s v="Negative binomial regression"/>
    <m/>
    <n v="0.25"/>
    <m/>
    <n v="1.2840254166877414"/>
    <s v="Derived (4b)"/>
    <n v="2.2727272727272729"/>
    <s v="derived (8b)"/>
  </r>
  <r>
    <n v="73"/>
    <s v="Mangan 2013"/>
    <n v="73.150000000000006"/>
    <x v="467"/>
    <s v="Table 7 p. 53"/>
    <x v="0"/>
    <x v="0"/>
    <x v="2"/>
    <n v="0.50958053008281146"/>
    <n v="1.9623983668243583"/>
    <s v="73.15Connectivity"/>
    <n v="0.5"/>
    <n v="0.98119918341217915"/>
    <n v="9.2703680828076507E-2"/>
    <n v="8.3331343801186217E-2"/>
    <e v="#N/A"/>
    <e v="#N/A"/>
    <e v="#N/A"/>
    <e v="#N/A"/>
    <e v="#N/A"/>
    <e v="#N/A"/>
    <e v="#N/A"/>
    <e v="#N/A"/>
    <n v="1"/>
    <n v="1.9623983668243583"/>
    <n v="0.1454172676962337"/>
    <n v="0.13071558993970328"/>
    <n v="0.5"/>
    <n v="0.98119918341217915"/>
    <n v="7.3255538559996253E-2"/>
    <n v="6.5849407645475935E-2"/>
    <e v="#N/A"/>
    <e v="#N/A"/>
    <e v="#N/A"/>
    <e v="#N/A"/>
    <s v="6c, 8a"/>
    <n v="0.8989000550660794"/>
    <s v="derived (6c)"/>
    <n v="0.50958053008281146"/>
    <s v="Derived (8a)"/>
    <s v="Y"/>
    <s v="Pos"/>
    <s v="Y"/>
    <s v="Ridership"/>
    <s v="stop usage"/>
    <s v="Continuous"/>
    <s v="Aggregate"/>
    <s v="Weekday"/>
    <s v="USA"/>
    <s v="San Diego"/>
    <n v="2011"/>
    <x v="0"/>
    <x v="2"/>
    <n v="53"/>
    <x v="1"/>
    <n v="0"/>
    <n v="1"/>
    <x v="0"/>
    <s v="PT-Design"/>
    <s v="Intersections per catchment"/>
    <x v="0"/>
    <s v="OLS"/>
    <m/>
    <n v="47.201999999999998"/>
    <m/>
    <m/>
    <s v=""/>
    <n v="1.764"/>
    <m/>
  </r>
  <r>
    <n v="86"/>
    <s v="Chen and Zegras 2016"/>
    <n v="86.2"/>
    <x v="468"/>
    <s v="Table 2 (p-values), Table 3 p. 118 (am peak period)"/>
    <x v="0"/>
    <x v="0"/>
    <x v="2"/>
    <n v="0.12883537881963511"/>
    <n v="7.7618431300610675"/>
    <s v="86.2Connectivity"/>
    <n v="0.5"/>
    <n v="3.8809215650305338"/>
    <n v="0.3666693981870715"/>
    <n v="0.33403582174842217"/>
    <e v="#N/A"/>
    <e v="#N/A"/>
    <e v="#N/A"/>
    <e v="#N/A"/>
    <e v="#N/A"/>
    <e v="#N/A"/>
    <e v="#N/A"/>
    <e v="#N/A"/>
    <n v="1"/>
    <n v="7.7618431300610675"/>
    <n v="0.57516661211188524"/>
    <n v="0.52397678363392752"/>
    <n v="0.5"/>
    <n v="3.8809215650305338"/>
    <n v="0.28974646958709077"/>
    <n v="0.26395903379383973"/>
    <n v="0.5"/>
    <n v="3.8809215650305338"/>
    <n v="0.29623210952860157"/>
    <n v="0.26986745178055604"/>
    <m/>
    <n v="0.91100000000000003"/>
    <s v="Source"/>
    <m/>
    <m/>
    <s v="Y"/>
    <s v="Pos"/>
    <s v="Y"/>
    <s v="Ridership"/>
    <s v="boarding"/>
    <s v="Continuous"/>
    <s v="Aggregate"/>
    <s v="Peak"/>
    <s v="USA"/>
    <s v="Boston"/>
    <s v="2009 - 2010"/>
    <x v="2"/>
    <x v="2"/>
    <n v="120"/>
    <x v="0"/>
    <n v="0"/>
    <n v="1"/>
    <x v="0"/>
    <s v="PT-Design"/>
    <s v="Sidewalk density"/>
    <x v="0"/>
    <s v="OLS"/>
    <m/>
    <n v="0.03"/>
    <m/>
    <m/>
    <s v=""/>
    <s v=""/>
    <m/>
  </r>
  <r>
    <n v="32"/>
    <s v="Chakraborty and Mishra 2012"/>
    <n v="32.1"/>
    <x v="469"/>
    <s v="Table 4 - Model I p. 10"/>
    <x v="0"/>
    <x v="0"/>
    <x v="2"/>
    <n v="0.11214358002166598"/>
    <n v="8.9171399718717854"/>
    <s v="32.1Pop_Den"/>
    <n v="0.5"/>
    <n v="4.4585699859358927"/>
    <n v="9.0322258288856844E-2"/>
    <n v="8.2450559797253575E-2"/>
    <e v="#N/A"/>
    <e v="#N/A"/>
    <e v="#N/A"/>
    <e v="#N/A"/>
    <e v="#N/A"/>
    <e v="#N/A"/>
    <e v="#N/A"/>
    <e v="#N/A"/>
    <n v="1"/>
    <n v="8.9171399718717854"/>
    <n v="0.14082075044194106"/>
    <n v="0.12854804480060056"/>
    <n v="0.5"/>
    <n v="4.4585699859358927"/>
    <n v="0.23956846139084415"/>
    <n v="0.21868976845410346"/>
    <e v="#N/A"/>
    <e v="#N/A"/>
    <e v="#N/A"/>
    <e v="#N/A"/>
    <s v="6c, 8a, 5"/>
    <n v="0.91284874137636118"/>
    <s v="derived (6c)"/>
    <n v="0.11214358002166598"/>
    <s v="Derived (8a)"/>
    <s v="Y"/>
    <s v="Pos"/>
    <s v="Y"/>
    <s v="Ridership"/>
    <s v="boarding + alighting"/>
    <s v="Continuous"/>
    <s v="Aggregate"/>
    <s v="General"/>
    <s v="USA"/>
    <s v="Maryland"/>
    <n v="2000"/>
    <x v="1"/>
    <x v="1"/>
    <s v="not stated"/>
    <x v="1"/>
    <n v="0"/>
    <n v="1"/>
    <x v="0"/>
    <s v="Density"/>
    <s v="residential density (household workers))"/>
    <x v="2"/>
    <s v="OLS"/>
    <m/>
    <n v="3.4188000000000001"/>
    <m/>
    <m/>
    <s v=""/>
    <n v="8.14"/>
    <m/>
  </r>
  <r>
    <n v="37"/>
    <s v="Moniruzzaman and Paez 2012"/>
    <n v="37.1"/>
    <x v="470"/>
    <s v="Table 2 (1), p. 203"/>
    <x v="0"/>
    <x v="0"/>
    <x v="2"/>
    <n v="7.9336709847607212E-2"/>
    <n v="12.604505555131235"/>
    <s v="37.1Pop_Den"/>
    <n v="0.5"/>
    <n v="6.3022527775656174"/>
    <n v="0.12767181068650649"/>
    <n v="0.12551285949212884"/>
    <e v="#N/A"/>
    <e v="#N/A"/>
    <e v="#N/A"/>
    <e v="#N/A"/>
    <e v="#N/A"/>
    <e v="#N/A"/>
    <e v="#N/A"/>
    <e v="#N/A"/>
    <n v="1"/>
    <n v="12.604505555131235"/>
    <n v="0.19905215537965953"/>
    <n v="0.19568615088509195"/>
    <n v="0.5"/>
    <n v="6.3022527775656174"/>
    <n v="0.3386334645368686"/>
    <n v="0.33290711728145694"/>
    <n v="0.5"/>
    <n v="6.3022527775656174"/>
    <n v="9.6587543112209628E-2"/>
    <n v="9.495423196511435E-2"/>
    <s v="4a, 7a"/>
    <n v="0.98308983648960002"/>
    <s v="derived (7a)"/>
    <m/>
    <m/>
    <s v="Y"/>
    <s v="Pos"/>
    <s v="Y"/>
    <s v="Transit use (probability)"/>
    <s v="individual"/>
    <s v="binary"/>
    <s v="Aggregate"/>
    <s v="Work"/>
    <s v="Canada"/>
    <s v="GTHA"/>
    <n v="2006"/>
    <x v="1"/>
    <x v="1"/>
    <n v="761"/>
    <x v="0"/>
    <n v="0"/>
    <n v="1"/>
    <x v="0"/>
    <s v="Density"/>
    <s v="Population density"/>
    <x v="2"/>
    <s v="Binary logistic"/>
    <s v="Not choosing transit"/>
    <n v="0.22681000000000001"/>
    <n v="1.2545914729136154"/>
    <m/>
    <s v="Derived (4a)"/>
    <s v=""/>
    <m/>
  </r>
  <r>
    <n v="108"/>
    <s v="Thompson et al. 2011"/>
    <n v="108.1"/>
    <x v="471"/>
    <s v="Table 3 p. 3340"/>
    <x v="0"/>
    <x v="0"/>
    <x v="2"/>
    <n v="0.10300154641287317"/>
    <n v="9.7085921020212922"/>
    <s v="108.1Mix_Land"/>
    <n v="0.5"/>
    <n v="4.8542960510106461"/>
    <n v="6.5871729628402625E-2"/>
    <n v="6.5469912077669376E-2"/>
    <e v="#N/A"/>
    <e v="#N/A"/>
    <e v="#N/A"/>
    <e v="#N/A"/>
    <e v="#N/A"/>
    <e v="#N/A"/>
    <e v="#N/A"/>
    <e v="#N/A"/>
    <e v="#N/A"/>
    <e v="#N/A"/>
    <e v="#N/A"/>
    <e v="#N/A"/>
    <n v="0.5"/>
    <n v="4.8542960510106461"/>
    <n v="3.5962744312136169E-2"/>
    <n v="3.574337157183214E-2"/>
    <n v="0.5"/>
    <n v="4.8542960510106461"/>
    <n v="4.6051473311767482E-2"/>
    <n v="4.5770559324565703E-2"/>
    <s v="4b, 7b"/>
    <n v="0.99390000000000001"/>
    <s v="derived (7b)"/>
    <m/>
    <m/>
    <s v="N"/>
    <s v="Pos"/>
    <s v="insignificant"/>
    <s v="Ridership"/>
    <s v="trip"/>
    <s v="Count"/>
    <s v="Aggregate"/>
    <s v="Work"/>
    <s v="USA"/>
    <s v="Florida"/>
    <n v="2000"/>
    <x v="1"/>
    <x v="1"/>
    <n v="40436"/>
    <x v="0"/>
    <n v="0"/>
    <n v="1"/>
    <x v="0"/>
    <s v="Diversity"/>
    <s v="Entropy:Perfect balancing when index = 1"/>
    <x v="4"/>
    <s v="Negative binomial regression"/>
    <m/>
    <n v="1.3251999999999999"/>
    <m/>
    <n v="3.7629378673196339"/>
    <s v="Derived (4b)"/>
    <s v=""/>
    <m/>
  </r>
  <r>
    <n v="34"/>
    <s v="Hamidi and Ewing 2014"/>
    <n v="34.1"/>
    <x v="472"/>
    <s v="Table 6 p. 79"/>
    <x v="0"/>
    <x v="0"/>
    <x v="2"/>
    <n v="0.19117647058823528"/>
    <n v="5.2307692307692308"/>
    <s v="34.1Centrality"/>
    <n v="1"/>
    <n v="5.2307692307692308"/>
    <n v="3.6490136014967898E-7"/>
    <n v="3.7949741455566618E-7"/>
    <e v="#N/A"/>
    <e v="#N/A"/>
    <e v="#N/A"/>
    <e v="#N/A"/>
    <e v="#N/A"/>
    <e v="#N/A"/>
    <e v="#N/A"/>
    <e v="#N/A"/>
    <e v="#N/A"/>
    <e v="#N/A"/>
    <e v="#N/A"/>
    <e v="#N/A"/>
    <n v="1"/>
    <n v="5.2307692307692308"/>
    <n v="1.7356527023835455E-2"/>
    <n v="1.8050788104788874E-2"/>
    <e v="#N/A"/>
    <e v="#N/A"/>
    <e v="#N/A"/>
    <e v="#N/A"/>
    <s v="6a, 8a"/>
    <n v="1.04"/>
    <s v="Source (6a)"/>
    <n v="0.19117647058823528"/>
    <s v="Derived (8a)"/>
    <s v="Y"/>
    <s v="Pos"/>
    <s v="Y"/>
    <s v="Mode share"/>
    <s v="activity"/>
    <s v="continuous (fraction)"/>
    <s v="Aggregate"/>
    <s v="Work"/>
    <s v="USA"/>
    <s v="varies"/>
    <s v="2007 - 2011"/>
    <x v="2"/>
    <x v="1"/>
    <n v="451"/>
    <x v="1"/>
    <n v="0"/>
    <n v="1"/>
    <x v="0"/>
    <s v="PT-Access"/>
    <s v="Compactness index"/>
    <x v="11"/>
    <s v="OLS"/>
    <m/>
    <n v="1.04"/>
    <m/>
    <m/>
    <s v=""/>
    <n v="5.44"/>
    <m/>
  </r>
  <r>
    <n v="34"/>
    <s v="Hamidi and Ewing 2014"/>
    <n v="34.200000000000003"/>
    <x v="473"/>
    <s v="Tabe 7 p. 80"/>
    <x v="0"/>
    <x v="0"/>
    <x v="2"/>
    <n v="0.21501014198782964"/>
    <n v="4.6509433962264142"/>
    <s v="34.2Centrality"/>
    <n v="0.5"/>
    <n v="2.3254716981132071"/>
    <n v="1.6222619431182661E-7"/>
    <n v="1.7195976597053621E-7"/>
    <e v="#N/A"/>
    <e v="#N/A"/>
    <e v="#N/A"/>
    <e v="#N/A"/>
    <e v="#N/A"/>
    <e v="#N/A"/>
    <e v="#N/A"/>
    <e v="#N/A"/>
    <e v="#N/A"/>
    <e v="#N/A"/>
    <e v="#N/A"/>
    <e v="#N/A"/>
    <n v="0.5"/>
    <n v="2.3254716981132071"/>
    <n v="7.7162861886626941E-3"/>
    <n v="8.1792633599824562E-3"/>
    <e v="#N/A"/>
    <e v="#N/A"/>
    <e v="#N/A"/>
    <e v="#N/A"/>
    <s v="6a, 8a"/>
    <n v="1.06"/>
    <s v="Source (6a)"/>
    <n v="0.21501014198782964"/>
    <s v="Derived (8a)"/>
    <s v="Y"/>
    <s v="Pos"/>
    <s v="Y"/>
    <s v="Mode share"/>
    <s v="activity"/>
    <s v="continuous (fraction)"/>
    <s v="Aggregate"/>
    <s v="Work"/>
    <s v="USA"/>
    <s v="varies"/>
    <s v="2007 - 2011"/>
    <x v="2"/>
    <x v="1"/>
    <n v="451"/>
    <x v="1"/>
    <n v="0"/>
    <n v="1"/>
    <x v="0"/>
    <s v="PT-Access"/>
    <s v="Centering factor"/>
    <x v="11"/>
    <s v="OLS"/>
    <m/>
    <n v="1.06"/>
    <m/>
    <m/>
    <s v=""/>
    <n v="4.93"/>
    <m/>
  </r>
  <r>
    <n v="107"/>
    <s v="Brownet al. 2014"/>
    <n v="107.9"/>
    <x v="474"/>
    <s v="Table 2 p. 952 (rail to regional centres)"/>
    <x v="0"/>
    <x v="0"/>
    <x v="2"/>
    <n v="7.9336709847607212E-2"/>
    <n v="12.604505555131235"/>
    <s v="107.9Pop_Den"/>
    <n v="1"/>
    <n v="12.604505555131235"/>
    <n v="0.25534362137301297"/>
    <n v="0.27602645470422704"/>
    <e v="#N/A"/>
    <e v="#N/A"/>
    <e v="#N/A"/>
    <e v="#N/A"/>
    <e v="#N/A"/>
    <e v="#N/A"/>
    <e v="#N/A"/>
    <e v="#N/A"/>
    <e v="#N/A"/>
    <e v="#N/A"/>
    <e v="#N/A"/>
    <e v="#N/A"/>
    <n v="1"/>
    <n v="12.604505555131235"/>
    <n v="0.6772669290737372"/>
    <n v="0.73212555032870985"/>
    <n v="1"/>
    <n v="12.604505555131235"/>
    <n v="0.19317508622441926"/>
    <n v="0.2088222682085972"/>
    <s v="4b"/>
    <n v="1.081"/>
    <s v="Source"/>
    <m/>
    <m/>
    <s v="Y"/>
    <s v="Pos"/>
    <s v="Y"/>
    <s v="Ridership"/>
    <s v="trip"/>
    <s v="Count"/>
    <s v="Aggregate"/>
    <s v="Work"/>
    <s v="USA"/>
    <s v="Atlanta"/>
    <n v="2000"/>
    <x v="1"/>
    <x v="1"/>
    <n v="25269"/>
    <x v="0"/>
    <n v="0"/>
    <n v="1"/>
    <x v="0"/>
    <s v="Density"/>
    <s v="Population density"/>
    <x v="2"/>
    <s v="Negative binomial regression"/>
    <m/>
    <n v="0.22270000000000001"/>
    <m/>
    <n v="1.2494456838001653"/>
    <s v="Derived (4b)"/>
    <s v=""/>
    <m/>
  </r>
  <r>
    <n v="160"/>
    <s v="Moshiur et al. 2019"/>
    <n v="160.19999999999999"/>
    <x v="475"/>
    <s v="Table 4 (alighting) p. 599"/>
    <x v="0"/>
    <x v="0"/>
    <x v="2"/>
    <n v="3.7352885434314108E-2"/>
    <n v="26.771693494965003"/>
    <s v="160.2Mix_Land"/>
    <n v="1"/>
    <n v="26.771693494965003"/>
    <n v="0.3632859918437909"/>
    <n v="0.4051664922322497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26.771693494965003"/>
    <n v="0.25397625434021887"/>
    <n v="0.28325526001993279"/>
    <s v="6c, 8a"/>
    <n v="1.1152824532977506"/>
    <s v="derived (6c)"/>
    <n v="3.7352885434314108E-2"/>
    <s v="Derived (8a)"/>
    <s v="Y"/>
    <s v="Pos"/>
    <s v="Y"/>
    <s v="Ridership"/>
    <s v="daily alighting"/>
    <s v="Count"/>
    <s v="Aggregate"/>
    <s v="General"/>
    <s v="USA"/>
    <s v="Orlando"/>
    <n v="2015"/>
    <x v="0"/>
    <x v="0"/>
    <n v="2124"/>
    <x v="0"/>
    <n v="0"/>
    <n v="0"/>
    <x v="1"/>
    <s v="Diversity"/>
    <s v="normalised land use land use entropy"/>
    <x v="4"/>
    <s v="panel OLS"/>
    <m/>
    <n v="538.00199999999995"/>
    <m/>
    <m/>
    <m/>
    <n v="29.858000000000001"/>
    <s v="source"/>
  </r>
  <r>
    <n v="127"/>
    <s v="Bordoloi et al. 2013"/>
    <n v="127.4"/>
    <x v="476"/>
    <s v="Table 4 p. 571"/>
    <x v="0"/>
    <x v="0"/>
    <x v="2"/>
    <n v="0.50128095644748072"/>
    <n v="1.9948892674616698"/>
    <s v="127.4Mix_Land"/>
    <n v="1"/>
    <n v="1.9948892674616698"/>
    <n v="2.7070208550110761E-2"/>
    <n v="3.1780424837830029E-2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8a, SS calculated as: population/average household size *1% (stated sample size)"/>
    <n v="1.1739999999999999"/>
    <s v="Source"/>
    <n v="0.50128095644748072"/>
    <s v="Derived (8a)"/>
    <s v="Y"/>
    <s v="Pos"/>
    <s v="Y"/>
    <s v="Ridership"/>
    <m/>
    <s v="Count"/>
    <s v="Disaggregate"/>
    <s v="General"/>
    <s v="India"/>
    <s v="Agartala"/>
    <n v="2012"/>
    <x v="0"/>
    <x v="2"/>
    <n v="816"/>
    <x v="1"/>
    <n v="0"/>
    <n v="0"/>
    <x v="1"/>
    <s v="Diversity"/>
    <s v="Mix Type Index: alternative to dissimilarity index"/>
    <x v="4"/>
    <s v="OLS"/>
    <m/>
    <n v="0.28799999999999998"/>
    <m/>
    <m/>
    <m/>
    <n v="2.3420000000000001"/>
    <m/>
  </r>
  <r>
    <n v="51"/>
    <s v="Cervero et al. 2010"/>
    <n v="51.1"/>
    <x v="477"/>
    <s v="Table 3 p. 7"/>
    <x v="0"/>
    <x v="0"/>
    <x v="2"/>
    <n v="2.0737327188940089E-2"/>
    <n v="48.222222222222229"/>
    <s v="51.1Act_Den"/>
    <n v="1"/>
    <n v="48.222222222222229"/>
    <n v="2.6930303928367021"/>
    <n v="3.2251115110867299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6c, 8a"/>
    <n v="1.1975770936953891"/>
    <s v="derived (6c)"/>
    <n v="2.0737327188940089E-2"/>
    <s v="Derived (8a)"/>
    <s v="Y"/>
    <s v="Pos"/>
    <s v="Y"/>
    <s v="Ridership"/>
    <s v="average daily boarding"/>
    <s v="Continuous"/>
    <s v="Aggregate"/>
    <s v="General"/>
    <s v="USA"/>
    <s v="Los Angeles"/>
    <n v="2008"/>
    <x v="1"/>
    <x v="1"/>
    <n v="69"/>
    <x v="1"/>
    <n v="0"/>
    <n v="0"/>
    <x v="1"/>
    <s v="Density"/>
    <s v="Total density (employment and population)"/>
    <x v="7"/>
    <s v="OLS"/>
    <m/>
    <n v="3.5999999999999997E-2"/>
    <m/>
    <m/>
    <s v=""/>
    <n v="1.736"/>
    <m/>
  </r>
  <r>
    <n v="34"/>
    <s v="Hamidi and Ewing 2014"/>
    <n v="34.200000000000003"/>
    <x v="478"/>
    <s v="Tabe 7 p. 80"/>
    <x v="0"/>
    <x v="0"/>
    <x v="2"/>
    <n v="0.43606557377049188"/>
    <n v="2.2932330827067666"/>
    <s v="34.2Centrality"/>
    <n v="0.5"/>
    <n v="1.1466165413533833"/>
    <n v="7.9988605318082549E-8"/>
    <n v="1.0638484507304979E-7"/>
    <e v="#N/A"/>
    <e v="#N/A"/>
    <e v="#N/A"/>
    <e v="#N/A"/>
    <e v="#N/A"/>
    <e v="#N/A"/>
    <e v="#N/A"/>
    <e v="#N/A"/>
    <e v="#N/A"/>
    <e v="#N/A"/>
    <e v="#N/A"/>
    <e v="#N/A"/>
    <n v="0.5"/>
    <n v="1.1466165413533833"/>
    <n v="3.8046566590837884E-3"/>
    <n v="5.060193356581439E-3"/>
    <e v="#N/A"/>
    <e v="#N/A"/>
    <e v="#N/A"/>
    <e v="#N/A"/>
    <s v="6a, 8a"/>
    <n v="1.33"/>
    <s v="Source (6a)"/>
    <n v="0.43606557377049188"/>
    <s v="Derived (8a)"/>
    <s v="Y"/>
    <s v="Pos"/>
    <s v="Y"/>
    <s v="Mode share"/>
    <s v="activity"/>
    <s v="continuous (fraction)"/>
    <s v="Aggregate"/>
    <s v="Work"/>
    <s v="USA"/>
    <s v="varies"/>
    <s v="2007 - 2011"/>
    <x v="2"/>
    <x v="1"/>
    <n v="451"/>
    <x v="1"/>
    <n v="0"/>
    <n v="1"/>
    <x v="0"/>
    <s v="PT-Access"/>
    <s v="Density factor"/>
    <x v="11"/>
    <s v="OLS"/>
    <m/>
    <n v="1.33"/>
    <m/>
    <m/>
    <s v=""/>
    <n v="3.05"/>
    <m/>
  </r>
  <r>
    <n v="33"/>
    <s v="Ramos-Santiago and Brown 2016"/>
    <n v="33.299999999999997"/>
    <x v="479"/>
    <s v="(Modern Streetcar) Table 4, p. 931"/>
    <x v="0"/>
    <x v="0"/>
    <x v="2"/>
    <n v="4.9702463302186993E-2"/>
    <n v="20.119727143503535"/>
    <s v="33.3Emp_Den"/>
    <n v="1"/>
    <n v="20.119727143503535"/>
    <n v="0.37214243954882059"/>
    <n v="0.5228601275660929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s v="4b"/>
    <n v="1.405"/>
    <s v="Source"/>
    <m/>
    <m/>
    <s v="Y"/>
    <s v="Pos"/>
    <s v="Y"/>
    <s v="Ridership"/>
    <s v="boarding"/>
    <s v="Count"/>
    <s v="Aggregate"/>
    <s v="General"/>
    <s v="USA"/>
    <s v="varies"/>
    <n v="2012"/>
    <x v="0"/>
    <x v="2"/>
    <n v="125"/>
    <x v="1"/>
    <n v="0"/>
    <n v="0"/>
    <x v="1"/>
    <s v="Density"/>
    <s v="Employment density"/>
    <x v="1"/>
    <s v="Negative binomial regression"/>
    <m/>
    <n v="2E-3"/>
    <m/>
    <n v="1.0020020013340003"/>
    <s v="Derived (4b)"/>
    <s v=""/>
    <m/>
  </r>
  <r>
    <n v="160"/>
    <s v="Moshiur et al. 2019"/>
    <n v="160.1"/>
    <x v="480"/>
    <s v="Table 4 (Boarding) p. 599"/>
    <x v="0"/>
    <x v="0"/>
    <x v="2"/>
    <n v="7.6819515443840788E-2"/>
    <n v="13.017525484537245"/>
    <s v="160.1Centrality"/>
    <n v="1"/>
    <n v="13.017525484537245"/>
    <n v="9.081097914144081E-7"/>
    <n v="1.5747049887435757E-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13.017525484537245"/>
    <n v="4.5406161529295483E-7"/>
    <n v="7.8736414644877694E-7"/>
    <s v="6c, 8a"/>
    <n v="1.7340469221138182"/>
    <s v="derived (6c)"/>
    <n v="7.6819515443840788E-2"/>
    <s v="Derived (8a)"/>
    <s v="Y"/>
    <s v="Pos"/>
    <s v="Y"/>
    <s v="Ridership"/>
    <s v="daily boardings"/>
    <s v="Count"/>
    <s v="Aggregate"/>
    <s v="General"/>
    <s v="USA"/>
    <s v="Orlando"/>
    <n v="2015"/>
    <x v="0"/>
    <x v="0"/>
    <n v="2124"/>
    <x v="0"/>
    <n v="0"/>
    <n v="0"/>
    <x v="1"/>
    <s v="PT-Access"/>
    <s v="number of bus stops"/>
    <x v="11"/>
    <s v="panel OLS"/>
    <m/>
    <n v="9.5869999999999997"/>
    <m/>
    <m/>
    <m/>
    <n v="22.573"/>
    <s v="source"/>
  </r>
  <r>
    <n v="160"/>
    <s v="Moshiur et al. 2019"/>
    <n v="160.19999999999999"/>
    <x v="481"/>
    <s v="Table 4 (alighting) p. 599"/>
    <x v="0"/>
    <x v="0"/>
    <x v="2"/>
    <n v="7.8895368819793588E-2"/>
    <n v="12.675015212668807"/>
    <s v="160.2Centrality"/>
    <n v="1"/>
    <n v="12.675015212668807"/>
    <n v="8.8421608504807891E-7"/>
    <n v="1.6146777862693841E-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12.675015212668807"/>
    <n v="4.4211458530759037E-7"/>
    <n v="8.0735084099160015E-7"/>
    <s v="6c, 8a"/>
    <n v="1.8261122067029425"/>
    <s v="derived (6c)"/>
    <n v="7.8895368819793588E-2"/>
    <s v="Derived (8a)"/>
    <s v="Y"/>
    <s v="Pos"/>
    <s v="Y"/>
    <s v="Ridership"/>
    <s v="daily alighting"/>
    <s v="Count"/>
    <s v="Aggregate"/>
    <s v="General"/>
    <s v="USA"/>
    <s v="Orlando"/>
    <n v="2015"/>
    <x v="0"/>
    <x v="0"/>
    <n v="2124"/>
    <x v="0"/>
    <n v="0"/>
    <n v="0"/>
    <x v="1"/>
    <s v="PT-Access"/>
    <s v="number of bus stops"/>
    <x v="11"/>
    <s v="panel OLS"/>
    <m/>
    <n v="10.096"/>
    <m/>
    <m/>
    <m/>
    <n v="23.146000000000001"/>
    <s v="source"/>
  </r>
  <r>
    <n v="25"/>
    <s v="Sung 2005"/>
    <n v="25.3"/>
    <x v="482"/>
    <s v="Table V-5, Model A, p. 116"/>
    <x v="0"/>
    <x v="0"/>
    <x v="2"/>
    <n v="1.21818"/>
    <n v="0.82089674760708597"/>
    <s v="25.3Balance"/>
    <n v="1"/>
    <n v="0.82089674760708597"/>
    <n v="9.1617337622583186E-2"/>
    <n v="0.18633638021037893"/>
    <e v="#N/A"/>
    <e v="#N/A"/>
    <e v="#N/A"/>
    <e v="#N/A"/>
    <e v="#N/A"/>
    <e v="#N/A"/>
    <e v="#N/A"/>
    <e v="#N/A"/>
    <e v="#N/A"/>
    <e v="#N/A"/>
    <e v="#N/A"/>
    <e v="#N/A"/>
    <n v="1"/>
    <n v="0.82089674760708597"/>
    <n v="5.914791988991705E-2"/>
    <n v="0.12029829260770723"/>
    <n v="1"/>
    <n v="0.82089674760708597"/>
    <n v="8.6220247056885968E-2"/>
    <n v="0.17535948057788281"/>
    <s v="3, 7b,5, 8a, 8b"/>
    <n v="2.033855"/>
    <s v="derived (7b)"/>
    <n v="1.21818"/>
    <s v="Derived (8a)"/>
    <s v="Y"/>
    <s v="Pos"/>
    <s v="Y"/>
    <s v="Ridership"/>
    <s v="trip"/>
    <s v="Count"/>
    <s v="Aggregate"/>
    <s v="Work"/>
    <s v="USA"/>
    <s v="Santa Clara"/>
    <n v="2000"/>
    <x v="1"/>
    <x v="1"/>
    <n v="587"/>
    <x v="0"/>
    <n v="1"/>
    <n v="1"/>
    <x v="0"/>
    <s v="Diversity"/>
    <s v="jobs-housing balance:Appears to be an absolute value - ratio of the two land uses"/>
    <x v="3"/>
    <s v="Negative binomial regression"/>
    <m/>
    <n v="5.149"/>
    <m/>
    <n v="172.2591450135512"/>
    <s v="Derived (4b)"/>
    <n v="1.6695849546044099"/>
    <s v="derived (8b)"/>
  </r>
  <r>
    <n v="100"/>
    <s v="Spears 2013"/>
    <n v="100.1"/>
    <x v="483"/>
    <s v="Table 4.5 p. 52 (Model 1)"/>
    <x v="0"/>
    <x v="0"/>
    <x v="2"/>
    <n v="1.2060667870036101"/>
    <n v="0.82914147937398319"/>
    <s v="100.1Connectivity"/>
    <n v="1"/>
    <n v="0.82914147937398319"/>
    <n v="7.8337271743239845E-2"/>
    <n v="0.16715689058322719"/>
    <e v="#N/A"/>
    <e v="#N/A"/>
    <e v="#N/A"/>
    <e v="#N/A"/>
    <e v="#N/A"/>
    <e v="#N/A"/>
    <e v="#N/A"/>
    <e v="#N/A"/>
    <e v="#N/A"/>
    <e v="#N/A"/>
    <e v="#N/A"/>
    <e v="#N/A"/>
    <n v="1"/>
    <n v="0.82914147937398319"/>
    <n v="6.1903033187154649E-2"/>
    <n v="0.1320893402970475"/>
    <e v="#N/A"/>
    <e v="#N/A"/>
    <e v="#N/A"/>
    <e v="#N/A"/>
    <s v="5, 7a, 8a, 8b"/>
    <n v="2.1338104693140796"/>
    <s v="derived (7a)"/>
    <n v="1.2060667870036101"/>
    <s v="Derived (8a)"/>
    <s v="Y"/>
    <s v="Pos"/>
    <s v="Y"/>
    <s v="Transit use (probability)"/>
    <s v="individual"/>
    <s v="ordered categorical"/>
    <s v="Disaggregate"/>
    <s v="General"/>
    <s v="USA"/>
    <s v="South Los Angeles"/>
    <n v="2011"/>
    <x v="0"/>
    <x v="2"/>
    <n v="284"/>
    <x v="1"/>
    <n v="1"/>
    <n v="1"/>
    <x v="0"/>
    <s v="PT-Design"/>
    <s v="Intersection density"/>
    <x v="0"/>
    <s v="Binary logistic"/>
    <s v="no transit trip"/>
    <n v="2.3E-2"/>
    <n v="1.02"/>
    <m/>
    <s v="Source"/>
    <n v="1.7692307692307694"/>
    <s v="derived (8b)"/>
  </r>
  <r>
    <n v="178"/>
    <s v="Park et al. 2018"/>
    <n v="178.1"/>
    <x v="484"/>
    <s v="Table 6 p. 281"/>
    <x v="0"/>
    <x v="0"/>
    <x v="2"/>
    <n v="1.0698000000000001"/>
    <n v="0.93475415965601039"/>
    <s v="178.1Centrality"/>
    <n v="1"/>
    <n v="0.93475415965601039"/>
    <n v="6.5208968168126896E-8"/>
    <n v="1.3952110829252433E-7"/>
    <e v="#N/A"/>
    <e v="#N/A"/>
    <e v="#N/A"/>
    <e v="#N/A"/>
    <e v="#N/A"/>
    <e v="#N/A"/>
    <e v="#N/A"/>
    <e v="#N/A"/>
    <e v="#N/A"/>
    <e v="#N/A"/>
    <e v="#N/A"/>
    <e v="#N/A"/>
    <n v="1"/>
    <n v="0.93475415965601039"/>
    <n v="3.1016634680184983E-3"/>
    <n v="6.6363191561723796E-3"/>
    <n v="1"/>
    <n v="0.93475415965601039"/>
    <n v="3.2604966599787281E-8"/>
    <n v="6.9761586536904877E-8"/>
    <s v="7b, 8a, 8b"/>
    <n v="2.1396000000000002"/>
    <s v="derived (7b)"/>
    <n v="1.0698000000000001"/>
    <s v="derived, 8a, 8b"/>
    <s v="Y"/>
    <s v="Pos"/>
    <s v="Y"/>
    <s v="Transit users"/>
    <s v="Any transit trip"/>
    <s v="Count"/>
    <s v="Disaggregate"/>
    <s v="General"/>
    <s v="USA"/>
    <s v="varies"/>
    <n v="2012"/>
    <x v="0"/>
    <x v="0"/>
    <n v="2431"/>
    <x v="0"/>
    <n v="0"/>
    <n v="1"/>
    <x v="0"/>
    <s v="PT-Access"/>
    <s v="Compactness index"/>
    <x v="11"/>
    <s v="Negative binomial regression (multilevel)"/>
    <m/>
    <n v="0.02"/>
    <m/>
    <m/>
    <m/>
    <n v="2"/>
    <s v="derived (8b)"/>
  </r>
  <r>
    <n v="55"/>
    <s v="Marshall and Garrick 2010"/>
    <n v="55.1"/>
    <x v="485"/>
    <s v="Table 2 p. 110"/>
    <x v="0"/>
    <x v="0"/>
    <x v="2"/>
    <n v="8.0327039057698876E-2"/>
    <n v="12.449108192344802"/>
    <s v="55.1Mix_Land"/>
    <n v="1"/>
    <n v="12.449108192344802"/>
    <n v="0.16893165978002905"/>
    <n v="0.79491771434674763"/>
    <e v="#N/A"/>
    <e v="#N/A"/>
    <e v="#N/A"/>
    <e v="#N/A"/>
    <e v="#N/A"/>
    <e v="#N/A"/>
    <e v="#N/A"/>
    <e v="#N/A"/>
    <e v="#N/A"/>
    <e v="#N/A"/>
    <e v="#N/A"/>
    <e v="#N/A"/>
    <n v="1"/>
    <n v="12.449108192344802"/>
    <n v="9.2228428206846902E-2"/>
    <n v="0.43398621338027582"/>
    <n v="1"/>
    <n v="12.449108192344802"/>
    <n v="0.11810152649336535"/>
    <n v="0.55573357666178791"/>
    <s v="4a, 7a, 8a"/>
    <n v="4.705557948"/>
    <s v="derived (7a)"/>
    <n v="8.0327039057698876E-2"/>
    <s v="Derived (8a)"/>
    <s v="Y"/>
    <s v="Pos"/>
    <s v="Y"/>
    <s v="mode choice (probability)"/>
    <s v="trip"/>
    <s v="categorical"/>
    <s v="Aggregate"/>
    <s v="General"/>
    <s v="USA"/>
    <s v="varies"/>
    <s v="pre-2010"/>
    <x v="2"/>
    <x v="2"/>
    <n v="1000"/>
    <x v="0"/>
    <n v="0"/>
    <n v="1"/>
    <x v="0"/>
    <s v="Diversity"/>
    <s v="Mixed Use:ratio of the two land uses"/>
    <x v="4"/>
    <s v="Multinomial logistic"/>
    <s v="automobile"/>
    <n v="12.4131"/>
    <n v="246003.24355241624"/>
    <m/>
    <s v="Derived (4a)"/>
    <n v="58.58"/>
    <m/>
  </r>
  <r>
    <n v="179"/>
    <s v="Liu et al. 2018a"/>
    <n v="179.1"/>
    <x v="486"/>
    <s v="Table 2 p. 8"/>
    <x v="0"/>
    <x v="0"/>
    <x v="2"/>
    <n v="0.5583999999999999"/>
    <n v="1.7908309455587397"/>
    <s v="179.1Connectivity"/>
    <n v="1"/>
    <n v="1.7908309455587397"/>
    <n v="0.16919767484598497"/>
    <n v="2.1612295798777041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1.7908309455587397"/>
    <n v="0.13669475662484612"/>
    <n v="1.7460568042718092"/>
    <s v="7b, 8a, 8b"/>
    <n v="12.773399999999999"/>
    <s v="derived (7b)"/>
    <n v="0.5583999999999999"/>
    <s v="derived, 8a, 8b"/>
    <s v="Y"/>
    <s v="Pos"/>
    <s v="Y"/>
    <s v="Ridership frequency"/>
    <s v="Average sum of boarding for home station + alighting for school station"/>
    <s v="Count"/>
    <s v="Aggregate"/>
    <s v="School"/>
    <s v="China"/>
    <s v="Nanjing"/>
    <n v="2016"/>
    <x v="0"/>
    <x v="0"/>
    <n v="113"/>
    <x v="0"/>
    <n v="0"/>
    <n v="0"/>
    <x v="1"/>
    <s v="PT-Design"/>
    <s v="density of bikeshare docks"/>
    <x v="0"/>
    <s v="Poisson regression"/>
    <m/>
    <n v="0.183"/>
    <m/>
    <m/>
    <m/>
    <n v="22.875"/>
    <s v="derived (8b)"/>
  </r>
  <r>
    <n v="179"/>
    <s v="Liu et al. 2018a"/>
    <n v="179.2"/>
    <x v="487"/>
    <s v="Table 2 p. 8"/>
    <x v="0"/>
    <x v="0"/>
    <x v="2"/>
    <n v="0.48859999999999998"/>
    <n v="2.0466639377814162"/>
    <s v="179.2Connectivity"/>
    <n v="1"/>
    <n v="2.0466639377814162"/>
    <n v="0.19336877125255419"/>
    <n v="2.4699766627173756"/>
    <e v="#N/A"/>
    <e v="#N/A"/>
    <e v="#N/A"/>
    <e v="#N/A"/>
    <e v="#N/A"/>
    <e v="#N/A"/>
    <e v="#N/A"/>
    <e v="#N/A"/>
    <e v="#N/A"/>
    <e v="#N/A"/>
    <e v="#N/A"/>
    <e v="#N/A"/>
    <e v="#N/A"/>
    <e v="#N/A"/>
    <e v="#N/A"/>
    <e v="#N/A"/>
    <n v="1"/>
    <n v="2.0466639377814162"/>
    <n v="0.15622257899982409"/>
    <n v="1.9954934905963528"/>
    <s v="7b, 8a, 8b"/>
    <n v="12.773399999999999"/>
    <s v="derived (7b)"/>
    <n v="0.48859999999999998"/>
    <s v="derived, 8a, 8b"/>
    <s v="Y"/>
    <s v="Pos"/>
    <s v="Y"/>
    <s v="Ridership frequency"/>
    <s v="Average sum of alighting for home station + boardng for school station"/>
    <s v="Count"/>
    <s v="Aggregate"/>
    <s v="School"/>
    <s v="China"/>
    <s v="Nanjing"/>
    <n v="2016"/>
    <x v="0"/>
    <x v="0"/>
    <n v="113"/>
    <x v="0"/>
    <n v="0"/>
    <n v="0"/>
    <x v="1"/>
    <s v="PT-Design"/>
    <s v="density of bikeshare docks"/>
    <x v="0"/>
    <s v="Poisson regression"/>
    <m/>
    <n v="0.183"/>
    <m/>
    <m/>
    <m/>
    <n v="26.142857142857142"/>
    <s v="derived (8b)"/>
  </r>
  <r>
    <n v="176"/>
    <s v="Lee et al. 2017"/>
    <n v="176.1"/>
    <x v="488"/>
    <s v="Table 5 p. 20 (TMS)"/>
    <x v="0"/>
    <x v="2"/>
    <x v="2"/>
    <n v="7.9336709847607212E-2"/>
    <n v="12.604505555131235"/>
    <s v="176.1Pop_Den"/>
    <n v="0.5"/>
    <n v="6.3022527775656174"/>
    <n v="0.12767181068650649"/>
    <n v="6.0311642166913808"/>
    <e v="#N/A"/>
    <e v="#N/A"/>
    <e v="#N/A"/>
    <e v="#N/A"/>
    <e v="#N/A"/>
    <e v="#N/A"/>
    <e v="#N/A"/>
    <e v="#N/A"/>
    <n v="1"/>
    <n v="12.604505555131235"/>
    <n v="0.19905215537965953"/>
    <n v="9.403142560019921"/>
    <n v="0.5"/>
    <n v="6.3022527775656174"/>
    <n v="0.3386334645368686"/>
    <n v="15.99690662258968"/>
    <n v="0.5"/>
    <n v="6.3022527775656174"/>
    <n v="9.6587543112209628E-2"/>
    <n v="4.562756106176713"/>
    <s v="6c"/>
    <n v="47.239591764705885"/>
    <s v="derived (6c)"/>
    <m/>
    <m/>
    <s v="N"/>
    <s v="Pos"/>
    <s v="insignificant"/>
    <s v="Mode share"/>
    <s v="intercity trip modeshare"/>
    <s v="Ratio"/>
    <s v="Aggregate"/>
    <s v="Peak"/>
    <s v="Korea"/>
    <s v="Seoul"/>
    <n v="2010"/>
    <x v="0"/>
    <x v="0"/>
    <n v="78"/>
    <x v="0"/>
    <n v="0"/>
    <n v="1"/>
    <x v="0"/>
    <s v="Density"/>
    <s v="Population density"/>
    <x v="2"/>
    <s v="OLS"/>
    <m/>
    <n v="0.2790000000000000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A58F1-97CE-49C6-94C1-D550D14E727D}" name="PivotTable2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D25:AE66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x="0"/>
        <item h="1"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1">
    <i>
      <x v="3"/>
    </i>
    <i>
      <x v="6"/>
    </i>
    <i>
      <x v="55"/>
    </i>
    <i>
      <x v="61"/>
    </i>
    <i>
      <x v="122"/>
    </i>
    <i>
      <x v="136"/>
    </i>
    <i>
      <x v="140"/>
    </i>
    <i>
      <x v="141"/>
    </i>
    <i>
      <x v="151"/>
    </i>
    <i>
      <x v="155"/>
    </i>
    <i>
      <x v="171"/>
    </i>
    <i>
      <x v="175"/>
    </i>
    <i>
      <x v="214"/>
    </i>
    <i>
      <x v="215"/>
    </i>
    <i>
      <x v="220"/>
    </i>
    <i>
      <x v="222"/>
    </i>
    <i>
      <x v="227"/>
    </i>
    <i>
      <x v="230"/>
    </i>
    <i>
      <x v="231"/>
    </i>
    <i>
      <x v="236"/>
    </i>
    <i>
      <x v="237"/>
    </i>
    <i>
      <x v="254"/>
    </i>
    <i>
      <x v="260"/>
    </i>
    <i>
      <x v="261"/>
    </i>
    <i>
      <x v="264"/>
    </i>
    <i>
      <x v="268"/>
    </i>
    <i>
      <x v="277"/>
    </i>
    <i>
      <x v="295"/>
    </i>
    <i>
      <x v="299"/>
    </i>
    <i>
      <x v="303"/>
    </i>
    <i>
      <x v="307"/>
    </i>
    <i>
      <x v="311"/>
    </i>
    <i>
      <x v="315"/>
    </i>
    <i>
      <x v="318"/>
    </i>
    <i>
      <x v="456"/>
    </i>
    <i>
      <x v="457"/>
    </i>
    <i>
      <x v="458"/>
    </i>
    <i>
      <x v="462"/>
    </i>
    <i>
      <x v="466"/>
    </i>
    <i>
      <x v="467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85840-B7AD-41F9-8B19-A1ACF4DE2E90}" name="PivotTable2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J25:AK108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h="1" x="0"/>
        <item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3">
    <i>
      <x v="14"/>
    </i>
    <i>
      <x v="16"/>
    </i>
    <i>
      <x v="19"/>
    </i>
    <i>
      <x v="21"/>
    </i>
    <i>
      <x v="23"/>
    </i>
    <i>
      <x v="28"/>
    </i>
    <i>
      <x v="36"/>
    </i>
    <i>
      <x v="39"/>
    </i>
    <i>
      <x v="41"/>
    </i>
    <i>
      <x v="44"/>
    </i>
    <i>
      <x v="69"/>
    </i>
    <i>
      <x v="71"/>
    </i>
    <i>
      <x v="74"/>
    </i>
    <i>
      <x v="76"/>
    </i>
    <i>
      <x v="80"/>
    </i>
    <i>
      <x v="82"/>
    </i>
    <i>
      <x v="86"/>
    </i>
    <i>
      <x v="88"/>
    </i>
    <i>
      <x v="92"/>
    </i>
    <i>
      <x v="94"/>
    </i>
    <i>
      <x v="100"/>
    </i>
    <i>
      <x v="112"/>
    </i>
    <i>
      <x v="118"/>
    </i>
    <i>
      <x v="125"/>
    </i>
    <i>
      <x v="138"/>
    </i>
    <i>
      <x v="144"/>
    </i>
    <i>
      <x v="146"/>
    </i>
    <i>
      <x v="147"/>
    </i>
    <i>
      <x v="162"/>
    </i>
    <i>
      <x v="164"/>
    </i>
    <i>
      <x v="166"/>
    </i>
    <i>
      <x v="187"/>
    </i>
    <i>
      <x v="189"/>
    </i>
    <i>
      <x v="191"/>
    </i>
    <i>
      <x v="199"/>
    </i>
    <i>
      <x v="241"/>
    </i>
    <i>
      <x v="244"/>
    </i>
    <i>
      <x v="246"/>
    </i>
    <i>
      <x v="265"/>
    </i>
    <i>
      <x v="266"/>
    </i>
    <i>
      <x v="270"/>
    </i>
    <i>
      <x v="271"/>
    </i>
    <i>
      <x v="275"/>
    </i>
    <i>
      <x v="276"/>
    </i>
    <i>
      <x v="291"/>
    </i>
    <i>
      <x v="322"/>
    </i>
    <i>
      <x v="323"/>
    </i>
    <i>
      <x v="324"/>
    </i>
    <i>
      <x v="326"/>
    </i>
    <i>
      <x v="327"/>
    </i>
    <i>
      <x v="331"/>
    </i>
    <i>
      <x v="340"/>
    </i>
    <i>
      <x v="349"/>
    </i>
    <i>
      <x v="358"/>
    </i>
    <i>
      <x v="367"/>
    </i>
    <i>
      <x v="375"/>
    </i>
    <i>
      <x v="383"/>
    </i>
    <i>
      <x v="392"/>
    </i>
    <i>
      <x v="401"/>
    </i>
    <i>
      <x v="410"/>
    </i>
    <i>
      <x v="422"/>
    </i>
    <i>
      <x v="424"/>
    </i>
    <i>
      <x v="426"/>
    </i>
    <i>
      <x v="428"/>
    </i>
    <i>
      <x v="430"/>
    </i>
    <i>
      <x v="432"/>
    </i>
    <i>
      <x v="434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50"/>
    </i>
    <i>
      <x v="452"/>
    </i>
    <i>
      <x v="465"/>
    </i>
    <i>
      <x v="469"/>
    </i>
    <i>
      <x v="471"/>
    </i>
    <i>
      <x v="474"/>
    </i>
    <i>
      <x v="487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C7865-A2C2-4ABA-A2A9-B9ECA749D4D4}" name="PivotTable2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Z25:BA69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h="1" x="0"/>
        <item h="1" x="1"/>
        <item h="1" x="5"/>
        <item h="1" x="9"/>
        <item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4">
    <i>
      <x v="10"/>
    </i>
    <i>
      <x v="56"/>
    </i>
    <i>
      <x v="58"/>
    </i>
    <i>
      <x v="62"/>
    </i>
    <i>
      <x v="65"/>
    </i>
    <i>
      <x v="66"/>
    </i>
    <i>
      <x v="120"/>
    </i>
    <i>
      <x v="131"/>
    </i>
    <i>
      <x v="150"/>
    </i>
    <i>
      <x v="156"/>
    </i>
    <i>
      <x v="159"/>
    </i>
    <i>
      <x v="163"/>
    </i>
    <i>
      <x v="165"/>
    </i>
    <i>
      <x v="167"/>
    </i>
    <i>
      <x v="170"/>
    </i>
    <i>
      <x v="174"/>
    </i>
    <i>
      <x v="183"/>
    </i>
    <i>
      <x v="185"/>
    </i>
    <i>
      <x v="198"/>
    </i>
    <i>
      <x v="216"/>
    </i>
    <i>
      <x v="223"/>
    </i>
    <i>
      <x v="229"/>
    </i>
    <i>
      <x v="234"/>
    </i>
    <i>
      <x v="235"/>
    </i>
    <i>
      <x v="252"/>
    </i>
    <i>
      <x v="301"/>
    </i>
    <i>
      <x v="305"/>
    </i>
    <i>
      <x v="309"/>
    </i>
    <i>
      <x v="319"/>
    </i>
    <i>
      <x v="336"/>
    </i>
    <i>
      <x v="345"/>
    </i>
    <i>
      <x v="354"/>
    </i>
    <i>
      <x v="363"/>
    </i>
    <i>
      <x v="371"/>
    </i>
    <i>
      <x v="379"/>
    </i>
    <i>
      <x v="388"/>
    </i>
    <i>
      <x v="397"/>
    </i>
    <i>
      <x v="406"/>
    </i>
    <i>
      <x v="415"/>
    </i>
    <i>
      <x v="421"/>
    </i>
    <i>
      <x v="453"/>
    </i>
    <i>
      <x v="461"/>
    </i>
    <i>
      <x v="472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5C70C-D4E8-4C09-915A-242AC3F3E8B8}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5:H38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x="6"/>
        <item h="1" x="3"/>
        <item h="1" x="11"/>
        <item h="1" x="8"/>
        <item h="1" x="0"/>
        <item h="1"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59"/>
    </i>
    <i>
      <x v="60"/>
    </i>
    <i>
      <x v="78"/>
    </i>
    <i>
      <x v="139"/>
    </i>
    <i>
      <x v="148"/>
    </i>
    <i>
      <x v="217"/>
    </i>
    <i>
      <x v="221"/>
    </i>
    <i>
      <x v="224"/>
    </i>
    <i>
      <x v="228"/>
    </i>
    <i>
      <x v="292"/>
    </i>
    <i>
      <x v="454"/>
    </i>
    <i>
      <x v="460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F8EEB-E1B2-4092-995E-CFFBC0E62ADD}" name="PivotTable2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C50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x="7"/>
        <item h="1" x="6"/>
        <item h="1" x="3"/>
        <item h="1" x="11"/>
        <item h="1" x="8"/>
        <item h="1" x="0"/>
        <item h="1"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5">
    <i>
      <x v="2"/>
    </i>
    <i>
      <x v="5"/>
    </i>
    <i>
      <x v="31"/>
    </i>
    <i>
      <x v="34"/>
    </i>
    <i>
      <x v="35"/>
    </i>
    <i>
      <x v="50"/>
    </i>
    <i>
      <x v="51"/>
    </i>
    <i>
      <x v="53"/>
    </i>
    <i>
      <x v="149"/>
    </i>
    <i>
      <x v="154"/>
    </i>
    <i>
      <x v="168"/>
    </i>
    <i>
      <x v="172"/>
    </i>
    <i>
      <x v="195"/>
    </i>
    <i>
      <x v="210"/>
    </i>
    <i>
      <x v="211"/>
    </i>
    <i>
      <x v="259"/>
    </i>
    <i>
      <x v="267"/>
    </i>
    <i>
      <x v="272"/>
    </i>
    <i>
      <x v="273"/>
    </i>
    <i>
      <x v="274"/>
    </i>
    <i>
      <x v="278"/>
    </i>
    <i>
      <x v="279"/>
    </i>
    <i>
      <x v="417"/>
    </i>
    <i>
      <x v="418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E2C87A-C368-4D54-A18D-D1525BDFFEB5}" name="PivotTable2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P25:AQ46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h="1" x="0"/>
        <item h="1" x="1"/>
        <item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1">
    <i>
      <x v="7"/>
    </i>
    <i>
      <x v="11"/>
    </i>
    <i>
      <x v="12"/>
    </i>
    <i>
      <x v="29"/>
    </i>
    <i>
      <x v="37"/>
    </i>
    <i>
      <x v="38"/>
    </i>
    <i>
      <x v="40"/>
    </i>
    <i>
      <x v="42"/>
    </i>
    <i>
      <x v="43"/>
    </i>
    <i>
      <x v="45"/>
    </i>
    <i>
      <x v="46"/>
    </i>
    <i>
      <x v="72"/>
    </i>
    <i>
      <x v="77"/>
    </i>
    <i>
      <x v="218"/>
    </i>
    <i>
      <x v="225"/>
    </i>
    <i>
      <x v="320"/>
    </i>
    <i>
      <x v="468"/>
    </i>
    <i>
      <x v="476"/>
    </i>
    <i>
      <x v="477"/>
    </i>
    <i>
      <x v="478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3F8C4-2717-48BE-BC84-ABBED5C3400D}" name="PivotTable3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D25:BE139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h="1" x="0"/>
        <item h="1" x="1"/>
        <item h="1" x="5"/>
        <item h="1" x="9"/>
        <item h="1" x="4"/>
        <item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4">
    <i>
      <x v="9"/>
    </i>
    <i>
      <x v="13"/>
    </i>
    <i>
      <x v="15"/>
    </i>
    <i>
      <x v="18"/>
    </i>
    <i>
      <x v="20"/>
    </i>
    <i>
      <x v="22"/>
    </i>
    <i>
      <x v="32"/>
    </i>
    <i>
      <x v="33"/>
    </i>
    <i>
      <x v="63"/>
    </i>
    <i>
      <x v="68"/>
    </i>
    <i>
      <x v="70"/>
    </i>
    <i>
      <x v="73"/>
    </i>
    <i>
      <x v="75"/>
    </i>
    <i>
      <x v="79"/>
    </i>
    <i>
      <x v="81"/>
    </i>
    <i>
      <x v="85"/>
    </i>
    <i>
      <x v="87"/>
    </i>
    <i>
      <x v="91"/>
    </i>
    <i>
      <x v="93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3"/>
    </i>
    <i>
      <x v="115"/>
    </i>
    <i>
      <x v="117"/>
    </i>
    <i>
      <x v="119"/>
    </i>
    <i>
      <x v="124"/>
    </i>
    <i>
      <x v="143"/>
    </i>
    <i>
      <x v="145"/>
    </i>
    <i>
      <x v="152"/>
    </i>
    <i>
      <x v="157"/>
    </i>
    <i>
      <x v="188"/>
    </i>
    <i>
      <x v="190"/>
    </i>
    <i>
      <x v="192"/>
    </i>
    <i>
      <x v="193"/>
    </i>
    <i>
      <x v="194"/>
    </i>
    <i>
      <x v="196"/>
    </i>
    <i>
      <x v="197"/>
    </i>
    <i>
      <x v="201"/>
    </i>
    <i>
      <x v="202"/>
    </i>
    <i>
      <x v="208"/>
    </i>
    <i>
      <x v="240"/>
    </i>
    <i>
      <x v="243"/>
    </i>
    <i>
      <x v="245"/>
    </i>
    <i>
      <x v="247"/>
    </i>
    <i>
      <x v="249"/>
    </i>
    <i>
      <x v="255"/>
    </i>
    <i>
      <x v="258"/>
    </i>
    <i>
      <x v="262"/>
    </i>
    <i>
      <x v="263"/>
    </i>
    <i>
      <x v="269"/>
    </i>
    <i>
      <x v="280"/>
    </i>
    <i>
      <x v="281"/>
    </i>
    <i>
      <x v="285"/>
    </i>
    <i>
      <x v="290"/>
    </i>
    <i>
      <x v="293"/>
    </i>
    <i>
      <x v="298"/>
    </i>
    <i>
      <x v="325"/>
    </i>
    <i>
      <x v="328"/>
    </i>
    <i>
      <x v="329"/>
    </i>
    <i>
      <x v="337"/>
    </i>
    <i>
      <x v="338"/>
    </i>
    <i>
      <x v="346"/>
    </i>
    <i>
      <x v="347"/>
    </i>
    <i>
      <x v="355"/>
    </i>
    <i>
      <x v="356"/>
    </i>
    <i>
      <x v="364"/>
    </i>
    <i>
      <x v="365"/>
    </i>
    <i>
      <x v="372"/>
    </i>
    <i>
      <x v="373"/>
    </i>
    <i>
      <x v="380"/>
    </i>
    <i>
      <x v="381"/>
    </i>
    <i>
      <x v="389"/>
    </i>
    <i>
      <x v="390"/>
    </i>
    <i>
      <x v="398"/>
    </i>
    <i>
      <x v="399"/>
    </i>
    <i>
      <x v="407"/>
    </i>
    <i>
      <x v="408"/>
    </i>
    <i>
      <x v="416"/>
    </i>
    <i>
      <x v="419"/>
    </i>
    <i>
      <x v="423"/>
    </i>
    <i>
      <x v="425"/>
    </i>
    <i>
      <x v="427"/>
    </i>
    <i>
      <x v="429"/>
    </i>
    <i>
      <x v="431"/>
    </i>
    <i>
      <x v="433"/>
    </i>
    <i>
      <x v="435"/>
    </i>
    <i>
      <x v="436"/>
    </i>
    <i>
      <x v="437"/>
    </i>
    <i>
      <x v="441"/>
    </i>
    <i>
      <x v="445"/>
    </i>
    <i>
      <x v="447"/>
    </i>
    <i>
      <x v="449"/>
    </i>
    <i>
      <x v="451"/>
    </i>
    <i>
      <x v="463"/>
    </i>
    <i>
      <x v="470"/>
    </i>
    <i>
      <x v="475"/>
    </i>
    <i>
      <x v="479"/>
    </i>
    <i>
      <x v="482"/>
    </i>
    <i>
      <x v="484"/>
    </i>
    <i>
      <x v="488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AC2453-8AF6-4297-A34E-4B97635E4D64}" name="PivotTable2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25:T40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x="11"/>
        <item h="1" x="8"/>
        <item h="1" x="0"/>
        <item h="1"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 v="4"/>
    </i>
    <i>
      <x v="126"/>
    </i>
    <i>
      <x v="142"/>
    </i>
    <i>
      <x v="173"/>
    </i>
    <i>
      <x v="180"/>
    </i>
    <i>
      <x v="181"/>
    </i>
    <i>
      <x v="200"/>
    </i>
    <i>
      <x v="282"/>
    </i>
    <i>
      <x v="283"/>
    </i>
    <i>
      <x v="284"/>
    </i>
    <i>
      <x v="286"/>
    </i>
    <i>
      <x v="287"/>
    </i>
    <i>
      <x v="288"/>
    </i>
    <i>
      <x v="289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DFD6C-0D05-4F55-9A3F-182833801E76}" name="PivotTable2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5:N71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x="3"/>
        <item h="1" x="11"/>
        <item h="1" x="8"/>
        <item h="1" x="0"/>
        <item h="1"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6">
    <i>
      <x v="8"/>
    </i>
    <i>
      <x v="54"/>
    </i>
    <i>
      <x v="57"/>
    </i>
    <i>
      <x v="64"/>
    </i>
    <i>
      <x v="83"/>
    </i>
    <i>
      <x v="84"/>
    </i>
    <i>
      <x v="89"/>
    </i>
    <i>
      <x v="90"/>
    </i>
    <i>
      <x v="121"/>
    </i>
    <i>
      <x v="203"/>
    </i>
    <i>
      <x v="207"/>
    </i>
    <i>
      <x v="209"/>
    </i>
    <i>
      <x v="212"/>
    </i>
    <i>
      <x v="213"/>
    </i>
    <i>
      <x v="296"/>
    </i>
    <i>
      <x v="332"/>
    </i>
    <i>
      <x v="334"/>
    </i>
    <i>
      <x v="335"/>
    </i>
    <i>
      <x v="341"/>
    </i>
    <i>
      <x v="343"/>
    </i>
    <i>
      <x v="344"/>
    </i>
    <i>
      <x v="350"/>
    </i>
    <i>
      <x v="352"/>
    </i>
    <i>
      <x v="353"/>
    </i>
    <i>
      <x v="359"/>
    </i>
    <i>
      <x v="361"/>
    </i>
    <i>
      <x v="362"/>
    </i>
    <i>
      <x v="368"/>
    </i>
    <i>
      <x v="370"/>
    </i>
    <i>
      <x v="376"/>
    </i>
    <i>
      <x v="377"/>
    </i>
    <i>
      <x v="378"/>
    </i>
    <i>
      <x v="384"/>
    </i>
    <i>
      <x v="386"/>
    </i>
    <i>
      <x v="387"/>
    </i>
    <i>
      <x v="393"/>
    </i>
    <i>
      <x v="395"/>
    </i>
    <i>
      <x v="396"/>
    </i>
    <i>
      <x v="402"/>
    </i>
    <i>
      <x v="404"/>
    </i>
    <i>
      <x v="405"/>
    </i>
    <i>
      <x v="411"/>
    </i>
    <i>
      <x v="413"/>
    </i>
    <i>
      <x v="414"/>
    </i>
    <i>
      <x v="481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5E27D-C3DC-44E8-B46E-47D797C27D68}" name="PivotTable2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V25:AW42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h="1" x="0"/>
        <item h="1" x="1"/>
        <item h="1" x="5"/>
        <item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 v="300"/>
    </i>
    <i>
      <x v="302"/>
    </i>
    <i>
      <x v="304"/>
    </i>
    <i>
      <x v="306"/>
    </i>
    <i>
      <x v="308"/>
    </i>
    <i>
      <x v="310"/>
    </i>
    <i>
      <x v="321"/>
    </i>
    <i>
      <x v="333"/>
    </i>
    <i>
      <x v="342"/>
    </i>
    <i>
      <x v="351"/>
    </i>
    <i>
      <x v="360"/>
    </i>
    <i>
      <x v="369"/>
    </i>
    <i>
      <x v="385"/>
    </i>
    <i>
      <x v="394"/>
    </i>
    <i>
      <x v="403"/>
    </i>
    <i>
      <x v="412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6BC16-0723-478D-B379-BC9D91C9ADFB}" name="PivotTable3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H25:BI30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h="1" x="8"/>
        <item h="1" x="0"/>
        <item h="1" x="1"/>
        <item h="1" x="5"/>
        <item h="1" x="9"/>
        <item h="1" x="4"/>
        <item h="1"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 v="312"/>
    </i>
    <i>
      <x v="313"/>
    </i>
    <i>
      <x v="314"/>
    </i>
    <i>
      <x v="316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5A382-7787-4DF7-A6C0-489F2126B913}" name="PivotTable2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25:Y61" firstHeaderRow="1" firstDataRow="1" firstDataCol="1" rowPageCount="3" colPageCount="1"/>
  <pivotFields count="69">
    <pivotField showAll="0"/>
    <pivotField showAll="0"/>
    <pivotField showAll="0"/>
    <pivotField axis="axisRow" showAll="0">
      <items count="490">
        <item x="483"/>
        <item x="452"/>
        <item x="226"/>
        <item x="322"/>
        <item x="400"/>
        <item x="294"/>
        <item x="236"/>
        <item x="354"/>
        <item x="330"/>
        <item x="190"/>
        <item x="281"/>
        <item x="103"/>
        <item x="86"/>
        <item x="150"/>
        <item x="89"/>
        <item x="422"/>
        <item x="32"/>
        <item x="462"/>
        <item x="453"/>
        <item x="14"/>
        <item x="415"/>
        <item x="36"/>
        <item x="427"/>
        <item x="61"/>
        <item x="474"/>
        <item x="3"/>
        <item x="471"/>
        <item x="6"/>
        <item x="24"/>
        <item x="26"/>
        <item x="7"/>
        <item x="127"/>
        <item x="424"/>
        <item x="351"/>
        <item x="292"/>
        <item x="17"/>
        <item x="387"/>
        <item x="35"/>
        <item x="318"/>
        <item x="348"/>
        <item x="241"/>
        <item x="320"/>
        <item x="246"/>
        <item x="293"/>
        <item x="363"/>
        <item x="273"/>
        <item x="238"/>
        <item x="123"/>
        <item x="19"/>
        <item x="151"/>
        <item x="85"/>
        <item x="173"/>
        <item x="28"/>
        <item x="455"/>
        <item x="267"/>
        <item x="299"/>
        <item x="263"/>
        <item x="258"/>
        <item x="233"/>
        <item x="435"/>
        <item x="270"/>
        <item x="425"/>
        <item x="76"/>
        <item x="223"/>
        <item x="296"/>
        <item x="311"/>
        <item x="291"/>
        <item x="476"/>
        <item x="287"/>
        <item x="255"/>
        <item x="110"/>
        <item x="124"/>
        <item x="175"/>
        <item x="331"/>
        <item x="154"/>
        <item x="129"/>
        <item x="105"/>
        <item x="122"/>
        <item x="134"/>
        <item x="298"/>
        <item x="152"/>
        <item x="221"/>
        <item x="262"/>
        <item x="63"/>
        <item x="139"/>
        <item x="54"/>
        <item x="84"/>
        <item x="336"/>
        <item x="170"/>
        <item x="102"/>
        <item x="381"/>
        <item x="245"/>
        <item x="403"/>
        <item x="457"/>
        <item x="277"/>
        <item x="167"/>
        <item x="43"/>
        <item x="149"/>
        <item x="249"/>
        <item x="410"/>
        <item x="39"/>
        <item x="70"/>
        <item x="405"/>
        <item x="382"/>
        <item x="386"/>
        <item x="389"/>
        <item x="374"/>
        <item x="408"/>
        <item x="406"/>
        <item x="419"/>
        <item x="366"/>
        <item x="328"/>
        <item x="251"/>
        <item x="144"/>
        <item x="394"/>
        <item x="426"/>
        <item x="461"/>
        <item x="29"/>
        <item x="146"/>
        <item x="93"/>
        <item x="94"/>
        <item x="240"/>
        <item x="59"/>
        <item x="432"/>
        <item x="286"/>
        <item x="315"/>
        <item x="284"/>
        <item x="480"/>
        <item x="416"/>
        <item x="8"/>
        <item x="372"/>
        <item x="454"/>
        <item x="481"/>
        <item x="449"/>
        <item x="9"/>
        <item x="475"/>
        <item x="411"/>
        <item x="459"/>
        <item x="266"/>
        <item x="279"/>
        <item x="429"/>
        <item x="137"/>
        <item x="104"/>
        <item x="11"/>
        <item x="398"/>
        <item x="12"/>
        <item x="392"/>
        <item x="280"/>
        <item x="98"/>
        <item x="346"/>
        <item x="388"/>
        <item x="211"/>
        <item x="133"/>
        <item x="66"/>
        <item x="199"/>
        <item x="353"/>
        <item x="420"/>
        <item x="153"/>
        <item x="126"/>
        <item x="109"/>
        <item x="488"/>
        <item x="1"/>
        <item x="60"/>
        <item x="55"/>
        <item x="343"/>
        <item x="256"/>
        <item x="397"/>
        <item x="367"/>
        <item x="116"/>
        <item x="484"/>
        <item x="401"/>
        <item x="117"/>
        <item x="118"/>
        <item x="119"/>
        <item x="264"/>
        <item x="120"/>
        <item x="327"/>
        <item x="486"/>
        <item x="324"/>
        <item x="487"/>
        <item x="162"/>
        <item x="231"/>
        <item x="2"/>
        <item x="130"/>
        <item x="0"/>
        <item x="189"/>
        <item x="465"/>
        <item x="23"/>
        <item x="56"/>
        <item x="414"/>
        <item x="20"/>
        <item x="46"/>
        <item x="18"/>
        <item x="443"/>
        <item x="304"/>
        <item x="332"/>
        <item x="163"/>
        <item x="282"/>
        <item x="195"/>
        <item x="358"/>
        <item x="121"/>
        <item x="297"/>
        <item x="345"/>
        <item x="10"/>
        <item x="5"/>
        <item x="482"/>
        <item x="4"/>
        <item x="187"/>
        <item x="442"/>
        <item x="326"/>
        <item x="431"/>
        <item x="349"/>
        <item x="450"/>
        <item x="418"/>
        <item x="379"/>
        <item x="22"/>
        <item x="83"/>
        <item x="444"/>
        <item x="439"/>
        <item x="466"/>
        <item x="347"/>
        <item x="15"/>
        <item x="21"/>
        <item x="53"/>
        <item x="451"/>
        <item x="438"/>
        <item x="458"/>
        <item x="370"/>
        <item x="16"/>
        <item x="235"/>
        <item x="344"/>
        <item x="278"/>
        <item x="413"/>
        <item x="92"/>
        <item x="225"/>
        <item x="364"/>
        <item x="335"/>
        <item x="329"/>
        <item x="385"/>
        <item x="91"/>
        <item x="402"/>
        <item x="306"/>
        <item x="469"/>
        <item x="423"/>
        <item x="182"/>
        <item x="257"/>
        <item x="196"/>
        <item x="434"/>
        <item x="479"/>
        <item x="440"/>
        <item x="472"/>
        <item x="478"/>
        <item x="232"/>
        <item x="473"/>
        <item x="57"/>
        <item x="456"/>
        <item x="433"/>
        <item x="470"/>
        <item x="218"/>
        <item x="210"/>
        <item x="161"/>
        <item x="113"/>
        <item x="247"/>
        <item x="222"/>
        <item x="230"/>
        <item x="417"/>
        <item x="395"/>
        <item x="448"/>
        <item x="242"/>
        <item x="259"/>
        <item x="274"/>
        <item x="396"/>
        <item x="289"/>
        <item x="445"/>
        <item x="200"/>
        <item x="337"/>
        <item x="340"/>
        <item x="37"/>
        <item x="412"/>
        <item x="421"/>
        <item x="362"/>
        <item x="308"/>
        <item x="79"/>
        <item x="192"/>
        <item x="213"/>
        <item x="383"/>
        <item x="157"/>
        <item x="437"/>
        <item x="101"/>
        <item x="436"/>
        <item x="303"/>
        <item x="169"/>
        <item x="323"/>
        <item x="373"/>
        <item x="477"/>
        <item x="390"/>
        <item x="380"/>
        <item x="265"/>
        <item x="378"/>
        <item x="45"/>
        <item x="108"/>
        <item x="107"/>
        <item x="99"/>
        <item x="42"/>
        <item x="114"/>
        <item x="111"/>
        <item x="90"/>
        <item x="51"/>
        <item x="106"/>
        <item x="112"/>
        <item x="143"/>
        <item x="174"/>
        <item x="215"/>
        <item x="204"/>
        <item x="68"/>
        <item x="155"/>
        <item x="317"/>
        <item x="485"/>
        <item x="447"/>
        <item x="132"/>
        <item x="208"/>
        <item x="214"/>
        <item x="25"/>
        <item x="13"/>
        <item x="365"/>
        <item x="428"/>
        <item x="309"/>
        <item x="305"/>
        <item x="290"/>
        <item x="341"/>
        <item x="135"/>
        <item x="212"/>
        <item x="27"/>
        <item x="360"/>
        <item x="88"/>
        <item x="159"/>
        <item x="201"/>
        <item x="229"/>
        <item x="160"/>
        <item x="145"/>
        <item x="131"/>
        <item x="97"/>
        <item x="38"/>
        <item x="67"/>
        <item x="171"/>
        <item x="75"/>
        <item x="338"/>
        <item x="361"/>
        <item x="181"/>
        <item x="209"/>
        <item x="81"/>
        <item x="165"/>
        <item x="96"/>
        <item x="138"/>
        <item x="275"/>
        <item x="325"/>
        <item x="224"/>
        <item x="136"/>
        <item x="193"/>
        <item x="34"/>
        <item x="254"/>
        <item x="65"/>
        <item x="156"/>
        <item x="356"/>
        <item x="237"/>
        <item x="183"/>
        <item x="95"/>
        <item x="128"/>
        <item x="333"/>
        <item x="69"/>
        <item x="82"/>
        <item x="31"/>
        <item x="180"/>
        <item x="164"/>
        <item x="125"/>
        <item x="100"/>
        <item x="185"/>
        <item x="33"/>
        <item x="71"/>
        <item x="74"/>
        <item x="301"/>
        <item x="302"/>
        <item x="158"/>
        <item x="197"/>
        <item x="44"/>
        <item x="316"/>
        <item x="87"/>
        <item x="140"/>
        <item x="228"/>
        <item x="355"/>
        <item x="352"/>
        <item x="176"/>
        <item x="186"/>
        <item x="178"/>
        <item x="78"/>
        <item x="342"/>
        <item x="148"/>
        <item x="191"/>
        <item x="359"/>
        <item x="219"/>
        <item x="141"/>
        <item x="205"/>
        <item x="48"/>
        <item x="252"/>
        <item x="77"/>
        <item x="72"/>
        <item x="334"/>
        <item x="295"/>
        <item x="188"/>
        <item x="142"/>
        <item x="168"/>
        <item x="261"/>
        <item x="207"/>
        <item x="147"/>
        <item x="47"/>
        <item x="50"/>
        <item x="377"/>
        <item x="272"/>
        <item x="253"/>
        <item x="446"/>
        <item x="460"/>
        <item x="80"/>
        <item x="369"/>
        <item x="194"/>
        <item x="319"/>
        <item x="227"/>
        <item x="404"/>
        <item x="276"/>
        <item x="391"/>
        <item x="268"/>
        <item x="393"/>
        <item x="312"/>
        <item x="407"/>
        <item x="239"/>
        <item x="307"/>
        <item x="371"/>
        <item x="376"/>
        <item x="368"/>
        <item x="357"/>
        <item x="375"/>
        <item x="384"/>
        <item x="285"/>
        <item x="206"/>
        <item x="271"/>
        <item x="300"/>
        <item x="177"/>
        <item x="115"/>
        <item x="269"/>
        <item x="203"/>
        <item x="313"/>
        <item x="64"/>
        <item x="58"/>
        <item x="250"/>
        <item x="202"/>
        <item x="30"/>
        <item x="467"/>
        <item x="52"/>
        <item x="243"/>
        <item x="49"/>
        <item x="463"/>
        <item x="40"/>
        <item x="166"/>
        <item x="399"/>
        <item x="441"/>
        <item x="468"/>
        <item x="41"/>
        <item x="288"/>
        <item x="321"/>
        <item x="244"/>
        <item x="430"/>
        <item x="260"/>
        <item x="73"/>
        <item x="62"/>
        <item x="464"/>
        <item x="216"/>
        <item x="248"/>
        <item x="310"/>
        <item x="314"/>
        <item x="339"/>
        <item x="409"/>
        <item x="283"/>
        <item x="184"/>
        <item x="234"/>
        <item x="198"/>
        <item x="217"/>
        <item x="172"/>
        <item x="220"/>
        <item x="179"/>
        <item x="350"/>
        <item t="default"/>
      </items>
    </pivotField>
    <pivotField showAll="0"/>
    <pivotField showAll="0"/>
    <pivotField axis="axisPage" multipleItemSelectionAllowed="1" showAll="0">
      <items count="4">
        <item h="1" x="2"/>
        <item h="1" x="1"/>
        <item x="0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3">
        <item h="1" x="7"/>
        <item h="1" x="6"/>
        <item h="1" x="3"/>
        <item h="1" x="11"/>
        <item x="8"/>
        <item h="1" x="0"/>
        <item h="1" x="1"/>
        <item h="1" x="5"/>
        <item h="1" x="9"/>
        <item h="1" x="4"/>
        <item h="1" x="2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6">
    <i>
      <x v="1"/>
    </i>
    <i>
      <x v="47"/>
    </i>
    <i>
      <x v="48"/>
    </i>
    <i>
      <x v="49"/>
    </i>
    <i>
      <x v="52"/>
    </i>
    <i>
      <x v="111"/>
    </i>
    <i>
      <x v="114"/>
    </i>
    <i>
      <x v="123"/>
    </i>
    <i>
      <x v="128"/>
    </i>
    <i>
      <x v="130"/>
    </i>
    <i>
      <x v="133"/>
    </i>
    <i>
      <x v="153"/>
    </i>
    <i>
      <x v="158"/>
    </i>
    <i>
      <x v="176"/>
    </i>
    <i>
      <x v="178"/>
    </i>
    <i>
      <x v="232"/>
    </i>
    <i>
      <x v="233"/>
    </i>
    <i>
      <x v="238"/>
    </i>
    <i>
      <x v="239"/>
    </i>
    <i>
      <x v="256"/>
    </i>
    <i>
      <x v="297"/>
    </i>
    <i>
      <x v="330"/>
    </i>
    <i>
      <x v="339"/>
    </i>
    <i>
      <x v="348"/>
    </i>
    <i>
      <x v="357"/>
    </i>
    <i>
      <x v="366"/>
    </i>
    <i>
      <x v="374"/>
    </i>
    <i>
      <x v="382"/>
    </i>
    <i>
      <x v="391"/>
    </i>
    <i>
      <x v="400"/>
    </i>
    <i>
      <x v="409"/>
    </i>
    <i>
      <x v="480"/>
    </i>
    <i>
      <x v="483"/>
    </i>
    <i>
      <x v="485"/>
    </i>
    <i>
      <x v="486"/>
    </i>
    <i t="grand">
      <x/>
    </i>
  </rowItems>
  <colItems count="1">
    <i/>
  </colItems>
  <pageFields count="3">
    <pageField fld="6" hier="-1"/>
    <pageField fld="7" hier="-1"/>
    <pageField fld="60" hier="-1"/>
  </pageFields>
  <dataFields count="1">
    <dataField name="Sum of 8.1 - E_weighted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C29-78BD-485A-B631-38BD3C43B01D}">
  <dimension ref="B1:BJ139"/>
  <sheetViews>
    <sheetView showGridLines="0" tabSelected="1" topLeftCell="AF1" zoomScale="85" zoomScaleNormal="85" workbookViewId="0">
      <selection activeCell="AM30" sqref="AM30"/>
    </sheetView>
  </sheetViews>
  <sheetFormatPr defaultRowHeight="15" x14ac:dyDescent="0.25"/>
  <cols>
    <col min="1" max="1" width="9.140625" style="1"/>
    <col min="2" max="2" width="25.140625" style="1" bestFit="1" customWidth="1"/>
    <col min="3" max="3" width="22.5703125" style="1" bestFit="1" customWidth="1"/>
    <col min="4" max="4" width="21.85546875" style="1" bestFit="1" customWidth="1"/>
    <col min="5" max="5" width="7.85546875" style="1" bestFit="1" customWidth="1"/>
    <col min="6" max="6" width="9.140625" style="1"/>
    <col min="7" max="7" width="25.140625" style="1" bestFit="1" customWidth="1"/>
    <col min="8" max="8" width="22.5703125" style="1" bestFit="1" customWidth="1"/>
    <col min="9" max="9" width="21.85546875" style="1" bestFit="1" customWidth="1"/>
    <col min="10" max="10" width="12.85546875" style="1" bestFit="1" customWidth="1"/>
    <col min="11" max="11" width="7.85546875" style="1" bestFit="1" customWidth="1"/>
    <col min="12" max="12" width="9.140625" style="1"/>
    <col min="13" max="13" width="25.140625" style="1" bestFit="1" customWidth="1"/>
    <col min="14" max="16" width="22.5703125" style="1" bestFit="1" customWidth="1"/>
    <col min="17" max="17" width="7.85546875" style="1" bestFit="1" customWidth="1"/>
    <col min="18" max="18" width="9.140625" style="1"/>
    <col min="19" max="19" width="25.140625" style="1" bestFit="1" customWidth="1"/>
    <col min="20" max="20" width="22.5703125" style="1" bestFit="1" customWidth="1"/>
    <col min="21" max="21" width="12.85546875" style="1" bestFit="1" customWidth="1"/>
    <col min="22" max="22" width="7.85546875" style="1" bestFit="1" customWidth="1"/>
    <col min="23" max="23" width="9.140625" style="1"/>
    <col min="24" max="24" width="25.140625" style="1" bestFit="1" customWidth="1"/>
    <col min="25" max="25" width="22.5703125" style="1" bestFit="1" customWidth="1"/>
    <col min="26" max="26" width="21.85546875" style="1" bestFit="1" customWidth="1"/>
    <col min="27" max="27" width="12.85546875" style="1" bestFit="1" customWidth="1"/>
    <col min="28" max="28" width="7.85546875" style="1" bestFit="1" customWidth="1"/>
    <col min="29" max="29" width="9.140625" style="1"/>
    <col min="30" max="30" width="25.140625" style="1" bestFit="1" customWidth="1"/>
    <col min="31" max="31" width="22.5703125" style="1" bestFit="1" customWidth="1"/>
    <col min="32" max="32" width="21.85546875" style="1" bestFit="1" customWidth="1"/>
    <col min="33" max="33" width="12.85546875" style="1" bestFit="1" customWidth="1"/>
    <col min="34" max="34" width="7.85546875" style="1" bestFit="1" customWidth="1"/>
    <col min="35" max="35" width="9.140625" style="1"/>
    <col min="36" max="36" width="25.140625" style="1" bestFit="1" customWidth="1"/>
    <col min="37" max="37" width="22.5703125" style="1" bestFit="1" customWidth="1"/>
    <col min="38" max="38" width="21.85546875" style="1" bestFit="1" customWidth="1"/>
    <col min="39" max="39" width="12.85546875" style="1" bestFit="1" customWidth="1"/>
    <col min="40" max="40" width="7.85546875" style="1" bestFit="1" customWidth="1"/>
    <col min="41" max="41" width="9.140625" style="1"/>
    <col min="42" max="42" width="25.140625" style="1" bestFit="1" customWidth="1"/>
    <col min="43" max="43" width="22.5703125" style="1" bestFit="1" customWidth="1"/>
    <col min="44" max="44" width="21.85546875" style="1" bestFit="1" customWidth="1"/>
    <col min="45" max="45" width="12.85546875" style="1" bestFit="1" customWidth="1"/>
    <col min="46" max="46" width="7.85546875" style="1" bestFit="1" customWidth="1"/>
    <col min="47" max="47" width="9.140625" style="1"/>
    <col min="48" max="48" width="25.140625" style="1" bestFit="1" customWidth="1"/>
    <col min="49" max="49" width="22.5703125" style="1" bestFit="1" customWidth="1"/>
    <col min="50" max="50" width="21.85546875" style="1" bestFit="1" customWidth="1"/>
    <col min="51" max="51" width="12.85546875" style="1" bestFit="1" customWidth="1"/>
    <col min="52" max="52" width="25.140625" style="1" bestFit="1" customWidth="1"/>
    <col min="53" max="53" width="22.5703125" style="1" bestFit="1" customWidth="1"/>
    <col min="54" max="54" width="21.85546875" style="1" bestFit="1" customWidth="1"/>
    <col min="55" max="55" width="9.140625" style="1"/>
    <col min="56" max="56" width="25.140625" style="1" bestFit="1" customWidth="1"/>
    <col min="57" max="57" width="22.5703125" style="1" bestFit="1" customWidth="1"/>
    <col min="58" max="58" width="21.85546875" style="1" bestFit="1" customWidth="1"/>
    <col min="59" max="59" width="9.140625" style="1"/>
    <col min="60" max="60" width="25.140625" style="1" bestFit="1" customWidth="1"/>
    <col min="61" max="61" width="22.5703125" style="1" bestFit="1" customWidth="1"/>
    <col min="62" max="62" width="21.85546875" style="1" bestFit="1" customWidth="1"/>
    <col min="63" max="16384" width="9.140625" style="1"/>
  </cols>
  <sheetData>
    <row r="1" spans="2:62" customFormat="1" x14ac:dyDescent="0.25"/>
    <row r="2" spans="2:62" customFormat="1" x14ac:dyDescent="0.25">
      <c r="B2" t="s">
        <v>487</v>
      </c>
      <c r="G2" t="s">
        <v>487</v>
      </c>
      <c r="M2" t="s">
        <v>487</v>
      </c>
      <c r="S2" t="s">
        <v>487</v>
      </c>
      <c r="X2" t="s">
        <v>487</v>
      </c>
      <c r="AD2" t="s">
        <v>487</v>
      </c>
      <c r="AJ2" t="s">
        <v>487</v>
      </c>
      <c r="AP2" t="s">
        <v>487</v>
      </c>
      <c r="AV2" t="s">
        <v>487</v>
      </c>
      <c r="AZ2" t="s">
        <v>487</v>
      </c>
      <c r="BD2" t="s">
        <v>487</v>
      </c>
      <c r="BH2" t="s">
        <v>487</v>
      </c>
    </row>
    <row r="3" spans="2:62" customFormat="1" x14ac:dyDescent="0.25"/>
    <row r="4" spans="2:62" customFormat="1" ht="23.25" x14ac:dyDescent="0.35">
      <c r="B4" s="16" t="s">
        <v>464</v>
      </c>
      <c r="G4" s="13" t="s">
        <v>463</v>
      </c>
      <c r="M4" s="16" t="s">
        <v>462</v>
      </c>
      <c r="S4" s="13" t="s">
        <v>461</v>
      </c>
      <c r="X4" s="15" t="s">
        <v>486</v>
      </c>
      <c r="AD4" s="15" t="s">
        <v>459</v>
      </c>
      <c r="AJ4" s="15" t="s">
        <v>485</v>
      </c>
      <c r="AP4" s="15" t="s">
        <v>484</v>
      </c>
      <c r="AV4" s="13" t="s">
        <v>483</v>
      </c>
      <c r="AZ4" s="14" t="s">
        <v>482</v>
      </c>
      <c r="BD4" s="14" t="s">
        <v>481</v>
      </c>
      <c r="BH4" s="13" t="s">
        <v>452</v>
      </c>
    </row>
    <row r="5" spans="2:62" customFormat="1" x14ac:dyDescent="0.25"/>
    <row r="6" spans="2:62" customFormat="1" x14ac:dyDescent="0.25">
      <c r="B6" t="s">
        <v>480</v>
      </c>
      <c r="G6" t="s">
        <v>480</v>
      </c>
      <c r="M6" t="s">
        <v>480</v>
      </c>
      <c r="S6" t="s">
        <v>480</v>
      </c>
      <c r="X6" t="s">
        <v>480</v>
      </c>
      <c r="AD6" t="s">
        <v>480</v>
      </c>
      <c r="AJ6" t="s">
        <v>480</v>
      </c>
      <c r="AP6" t="s">
        <v>480</v>
      </c>
      <c r="AV6" t="s">
        <v>480</v>
      </c>
      <c r="AZ6" t="s">
        <v>480</v>
      </c>
      <c r="BD6" t="s">
        <v>480</v>
      </c>
      <c r="BH6" t="s">
        <v>480</v>
      </c>
    </row>
    <row r="7" spans="2:62" customFormat="1" ht="15.75" thickBot="1" x14ac:dyDescent="0.3"/>
    <row r="8" spans="2:62" customFormat="1" x14ac:dyDescent="0.25">
      <c r="B8" s="12"/>
      <c r="C8" s="12" t="s">
        <v>479</v>
      </c>
      <c r="D8" s="12" t="s">
        <v>478</v>
      </c>
      <c r="G8" s="12"/>
      <c r="H8" s="12" t="s">
        <v>479</v>
      </c>
      <c r="I8" s="12" t="s">
        <v>478</v>
      </c>
      <c r="M8" s="12"/>
      <c r="N8" s="12" t="s">
        <v>479</v>
      </c>
      <c r="O8" s="12" t="s">
        <v>478</v>
      </c>
      <c r="S8" s="12"/>
      <c r="T8" s="12" t="s">
        <v>479</v>
      </c>
      <c r="U8" s="12" t="s">
        <v>478</v>
      </c>
      <c r="X8" s="12"/>
      <c r="Y8" s="12" t="s">
        <v>479</v>
      </c>
      <c r="Z8" s="12" t="s">
        <v>478</v>
      </c>
      <c r="AD8" s="12"/>
      <c r="AE8" s="12" t="s">
        <v>479</v>
      </c>
      <c r="AF8" s="12" t="s">
        <v>478</v>
      </c>
      <c r="AJ8" s="12"/>
      <c r="AK8" s="12" t="s">
        <v>479</v>
      </c>
      <c r="AL8" s="12" t="s">
        <v>478</v>
      </c>
      <c r="AP8" s="12"/>
      <c r="AQ8" s="12" t="s">
        <v>479</v>
      </c>
      <c r="AR8" s="12" t="s">
        <v>478</v>
      </c>
      <c r="AV8" s="12"/>
      <c r="AW8" s="12" t="s">
        <v>479</v>
      </c>
      <c r="AX8" s="12" t="s">
        <v>478</v>
      </c>
      <c r="AZ8" s="12"/>
      <c r="BA8" s="12" t="s">
        <v>479</v>
      </c>
      <c r="BB8" s="12" t="s">
        <v>478</v>
      </c>
      <c r="BD8" s="12"/>
      <c r="BE8" s="12" t="s">
        <v>479</v>
      </c>
      <c r="BF8" s="12" t="s">
        <v>478</v>
      </c>
      <c r="BH8" s="12"/>
      <c r="BI8" s="12" t="s">
        <v>479</v>
      </c>
      <c r="BJ8" s="12" t="s">
        <v>478</v>
      </c>
    </row>
    <row r="9" spans="2:62" customFormat="1" x14ac:dyDescent="0.25">
      <c r="B9" s="11" t="s">
        <v>477</v>
      </c>
      <c r="C9" s="11">
        <v>0.190729465982586</v>
      </c>
      <c r="D9" s="11">
        <v>0</v>
      </c>
      <c r="G9" s="11" t="s">
        <v>477</v>
      </c>
      <c r="H9" s="11">
        <v>1.4377216404336871E-3</v>
      </c>
      <c r="I9" s="11">
        <v>0</v>
      </c>
      <c r="M9" s="11" t="s">
        <v>477</v>
      </c>
      <c r="N9" s="11">
        <v>5.3159129645266451E-2</v>
      </c>
      <c r="O9" s="11">
        <v>0</v>
      </c>
      <c r="S9" s="11" t="s">
        <v>477</v>
      </c>
      <c r="T9" s="11">
        <v>7.7423144743435381E-6</v>
      </c>
      <c r="U9" s="11">
        <v>0</v>
      </c>
      <c r="X9" s="11" t="s">
        <v>477</v>
      </c>
      <c r="Y9" s="11">
        <v>7.8365257248565495E-2</v>
      </c>
      <c r="Z9" s="11">
        <v>0</v>
      </c>
      <c r="AD9" s="11" t="s">
        <v>477</v>
      </c>
      <c r="AE9" s="11">
        <v>7.3363413597144086E-2</v>
      </c>
      <c r="AF9" s="11">
        <v>0</v>
      </c>
      <c r="AJ9" s="11" t="s">
        <v>477</v>
      </c>
      <c r="AK9" s="11">
        <v>3.7769719442948199E-2</v>
      </c>
      <c r="AL9" s="11">
        <v>0</v>
      </c>
      <c r="AP9" s="11" t="s">
        <v>477</v>
      </c>
      <c r="AQ9" s="11">
        <v>1.1117153337270993E-4</v>
      </c>
      <c r="AR9" s="11">
        <v>0</v>
      </c>
      <c r="AV9" s="11" t="s">
        <v>477</v>
      </c>
      <c r="AW9" s="11">
        <v>5.0692247141808422E-2</v>
      </c>
      <c r="AX9" s="11">
        <v>0</v>
      </c>
      <c r="AZ9" s="11" t="s">
        <v>477</v>
      </c>
      <c r="BA9" s="11">
        <v>3.6599623867002815E-2</v>
      </c>
      <c r="BB9" s="11">
        <v>0</v>
      </c>
      <c r="BD9" s="11" t="s">
        <v>477</v>
      </c>
      <c r="BE9" s="11">
        <v>7.5944596137316259E-2</v>
      </c>
      <c r="BF9" s="11">
        <v>0</v>
      </c>
      <c r="BH9" s="11" t="s">
        <v>477</v>
      </c>
      <c r="BI9" s="11">
        <v>3.5168193938220932E-2</v>
      </c>
      <c r="BJ9" s="11">
        <v>0</v>
      </c>
    </row>
    <row r="10" spans="2:62" customFormat="1" x14ac:dyDescent="0.25">
      <c r="B10" s="11" t="s">
        <v>476</v>
      </c>
      <c r="C10" s="11">
        <v>9.2745283321306188E-2</v>
      </c>
      <c r="D10" s="11">
        <v>0</v>
      </c>
      <c r="G10" s="11" t="s">
        <v>476</v>
      </c>
      <c r="H10" s="11">
        <v>1.9183319149996389E-4</v>
      </c>
      <c r="I10" s="11">
        <v>0</v>
      </c>
      <c r="M10" s="11" t="s">
        <v>476</v>
      </c>
      <c r="N10" s="11">
        <v>1.7320623714593083E-2</v>
      </c>
      <c r="O10" s="11">
        <v>0</v>
      </c>
      <c r="S10" s="11" t="s">
        <v>476</v>
      </c>
      <c r="T10" s="11">
        <v>4.1498439695134159E-10</v>
      </c>
      <c r="U10" s="11">
        <v>0</v>
      </c>
      <c r="X10" s="11" t="s">
        <v>476</v>
      </c>
      <c r="Y10" s="11">
        <v>4.6241669893922518E-2</v>
      </c>
      <c r="Z10" s="11">
        <v>0</v>
      </c>
      <c r="AD10" s="11" t="s">
        <v>476</v>
      </c>
      <c r="AE10" s="11">
        <v>2.4998170831034793E-2</v>
      </c>
      <c r="AF10" s="11">
        <v>0</v>
      </c>
      <c r="AJ10" s="11" t="s">
        <v>476</v>
      </c>
      <c r="AK10" s="11">
        <v>4.0881726958002752E-3</v>
      </c>
      <c r="AL10" s="11">
        <v>0</v>
      </c>
      <c r="AP10" s="11" t="s">
        <v>476</v>
      </c>
      <c r="AQ10" s="11">
        <v>3.2688948998614826E-8</v>
      </c>
      <c r="AR10" s="11">
        <v>0</v>
      </c>
      <c r="AV10" s="11" t="s">
        <v>476</v>
      </c>
      <c r="AW10" s="11">
        <v>1.2788787981225565E-2</v>
      </c>
      <c r="AX10" s="11">
        <v>0</v>
      </c>
      <c r="AZ10" s="11" t="s">
        <v>476</v>
      </c>
      <c r="BA10" s="11">
        <v>1.1100599099735382E-2</v>
      </c>
      <c r="BB10" s="11">
        <v>0</v>
      </c>
      <c r="BD10" s="11" t="s">
        <v>476</v>
      </c>
      <c r="BE10" s="11">
        <v>3.2937406667510986E-2</v>
      </c>
      <c r="BF10" s="11">
        <v>0</v>
      </c>
      <c r="BH10" s="11" t="s">
        <v>476</v>
      </c>
      <c r="BI10" s="11">
        <v>5.5890008727262465E-3</v>
      </c>
      <c r="BJ10" s="11">
        <v>0</v>
      </c>
    </row>
    <row r="11" spans="2:62" customFormat="1" x14ac:dyDescent="0.25">
      <c r="B11" s="11" t="s">
        <v>475</v>
      </c>
      <c r="C11" s="11">
        <v>24</v>
      </c>
      <c r="D11" s="11">
        <v>24</v>
      </c>
      <c r="G11" s="11" t="s">
        <v>475</v>
      </c>
      <c r="H11" s="11">
        <v>12</v>
      </c>
      <c r="I11" s="11">
        <v>24</v>
      </c>
      <c r="M11" s="11" t="s">
        <v>475</v>
      </c>
      <c r="N11" s="11">
        <v>45</v>
      </c>
      <c r="O11" s="11">
        <v>24</v>
      </c>
      <c r="S11" s="11" t="s">
        <v>475</v>
      </c>
      <c r="T11" s="11">
        <v>14</v>
      </c>
      <c r="U11" s="11">
        <v>24</v>
      </c>
      <c r="X11" s="11" t="s">
        <v>475</v>
      </c>
      <c r="Y11" s="11">
        <v>35</v>
      </c>
      <c r="Z11" s="11">
        <v>24</v>
      </c>
      <c r="AD11" s="11" t="s">
        <v>475</v>
      </c>
      <c r="AE11" s="11">
        <v>40</v>
      </c>
      <c r="AF11" s="11">
        <v>24</v>
      </c>
      <c r="AJ11" s="11" t="s">
        <v>475</v>
      </c>
      <c r="AK11" s="11">
        <v>82</v>
      </c>
      <c r="AL11" s="11">
        <v>24</v>
      </c>
      <c r="AP11" s="11" t="s">
        <v>475</v>
      </c>
      <c r="AQ11" s="11">
        <v>20</v>
      </c>
      <c r="AR11" s="11">
        <v>24</v>
      </c>
      <c r="AV11" s="11" t="s">
        <v>475</v>
      </c>
      <c r="AW11" s="11">
        <v>16</v>
      </c>
      <c r="AX11" s="11">
        <v>24</v>
      </c>
      <c r="AZ11" s="11" t="s">
        <v>475</v>
      </c>
      <c r="BA11" s="11">
        <v>43</v>
      </c>
      <c r="BB11" s="11">
        <v>24</v>
      </c>
      <c r="BD11" s="11" t="s">
        <v>475</v>
      </c>
      <c r="BE11" s="11">
        <v>113</v>
      </c>
      <c r="BF11" s="11">
        <v>24</v>
      </c>
      <c r="BH11" s="11" t="s">
        <v>475</v>
      </c>
      <c r="BI11" s="11">
        <v>4</v>
      </c>
      <c r="BJ11" s="11">
        <v>24</v>
      </c>
    </row>
    <row r="12" spans="2:62" customFormat="1" x14ac:dyDescent="0.25">
      <c r="B12" s="11" t="s">
        <v>474</v>
      </c>
      <c r="C12" s="11">
        <v>0</v>
      </c>
      <c r="D12" s="11"/>
      <c r="G12" s="11" t="s">
        <v>474</v>
      </c>
      <c r="H12" s="11">
        <v>0</v>
      </c>
      <c r="I12" s="11"/>
      <c r="M12" s="11" t="s">
        <v>474</v>
      </c>
      <c r="N12" s="11">
        <v>0</v>
      </c>
      <c r="O12" s="11"/>
      <c r="S12" s="11" t="s">
        <v>474</v>
      </c>
      <c r="T12" s="11">
        <v>0</v>
      </c>
      <c r="U12" s="11"/>
      <c r="X12" s="11" t="s">
        <v>474</v>
      </c>
      <c r="Y12" s="11">
        <v>0</v>
      </c>
      <c r="Z12" s="11"/>
      <c r="AD12" s="11" t="s">
        <v>474</v>
      </c>
      <c r="AE12" s="11">
        <v>0</v>
      </c>
      <c r="AF12" s="11"/>
      <c r="AJ12" s="11" t="s">
        <v>474</v>
      </c>
      <c r="AK12" s="11">
        <v>0</v>
      </c>
      <c r="AL12" s="11"/>
      <c r="AP12" s="11" t="s">
        <v>474</v>
      </c>
      <c r="AQ12" s="11">
        <v>0</v>
      </c>
      <c r="AR12" s="11"/>
      <c r="AV12" s="11" t="s">
        <v>474</v>
      </c>
      <c r="AW12" s="11">
        <v>0</v>
      </c>
      <c r="AX12" s="11"/>
      <c r="AZ12" s="11" t="s">
        <v>474</v>
      </c>
      <c r="BA12" s="11">
        <v>0</v>
      </c>
      <c r="BB12" s="11"/>
      <c r="BD12" s="11" t="s">
        <v>474</v>
      </c>
      <c r="BE12" s="11">
        <v>0</v>
      </c>
      <c r="BF12" s="11"/>
      <c r="BH12" s="11" t="s">
        <v>474</v>
      </c>
      <c r="BI12" s="11">
        <v>0</v>
      </c>
      <c r="BJ12" s="11"/>
    </row>
    <row r="13" spans="2:62" customFormat="1" x14ac:dyDescent="0.25">
      <c r="B13" s="11" t="s">
        <v>473</v>
      </c>
      <c r="C13" s="11">
        <v>23</v>
      </c>
      <c r="D13" s="11"/>
      <c r="G13" s="11" t="s">
        <v>473</v>
      </c>
      <c r="H13" s="11">
        <v>11</v>
      </c>
      <c r="I13" s="11"/>
      <c r="M13" s="11" t="s">
        <v>473</v>
      </c>
      <c r="N13" s="11">
        <v>44</v>
      </c>
      <c r="O13" s="11"/>
      <c r="S13" s="11" t="s">
        <v>473</v>
      </c>
      <c r="T13" s="11">
        <v>13</v>
      </c>
      <c r="U13" s="11"/>
      <c r="X13" s="11" t="s">
        <v>473</v>
      </c>
      <c r="Y13" s="11">
        <v>34</v>
      </c>
      <c r="Z13" s="11"/>
      <c r="AD13" s="11" t="s">
        <v>473</v>
      </c>
      <c r="AE13" s="11">
        <v>39</v>
      </c>
      <c r="AF13" s="11"/>
      <c r="AJ13" s="11" t="s">
        <v>473</v>
      </c>
      <c r="AK13" s="11">
        <v>81</v>
      </c>
      <c r="AL13" s="11"/>
      <c r="AP13" s="11" t="s">
        <v>473</v>
      </c>
      <c r="AQ13" s="11">
        <v>19</v>
      </c>
      <c r="AR13" s="11"/>
      <c r="AV13" s="11" t="s">
        <v>473</v>
      </c>
      <c r="AW13" s="11">
        <v>15</v>
      </c>
      <c r="AX13" s="11"/>
      <c r="AZ13" s="11" t="s">
        <v>473</v>
      </c>
      <c r="BA13" s="11">
        <v>42</v>
      </c>
      <c r="BB13" s="11"/>
      <c r="BD13" s="11" t="s">
        <v>473</v>
      </c>
      <c r="BE13" s="11">
        <v>112</v>
      </c>
      <c r="BF13" s="11"/>
      <c r="BH13" s="11" t="s">
        <v>473</v>
      </c>
      <c r="BI13" s="11">
        <v>3</v>
      </c>
      <c r="BJ13" s="11"/>
    </row>
    <row r="14" spans="2:62" customFormat="1" x14ac:dyDescent="0.25">
      <c r="B14" s="11" t="s">
        <v>472</v>
      </c>
      <c r="C14" s="11">
        <v>3.0681564242611294</v>
      </c>
      <c r="D14" s="11"/>
      <c r="G14" s="11" t="s">
        <v>472</v>
      </c>
      <c r="H14" s="11">
        <v>0.359586647459949</v>
      </c>
      <c r="I14" s="11"/>
      <c r="M14" s="11" t="s">
        <v>472</v>
      </c>
      <c r="N14" s="11">
        <v>2.7095823534127805</v>
      </c>
      <c r="O14" s="11"/>
      <c r="S14" s="11" t="s">
        <v>472</v>
      </c>
      <c r="T14" s="11">
        <v>1.422063341717638</v>
      </c>
      <c r="U14" s="11"/>
      <c r="X14" s="11" t="s">
        <v>472</v>
      </c>
      <c r="Y14" s="11">
        <v>2.155960656242113</v>
      </c>
      <c r="Z14" s="11"/>
      <c r="AD14" s="11" t="s">
        <v>472</v>
      </c>
      <c r="AE14" s="11">
        <v>2.9346439050407169</v>
      </c>
      <c r="AF14" s="11"/>
      <c r="AJ14" s="11" t="s">
        <v>472</v>
      </c>
      <c r="AK14" s="11">
        <v>5.3491659122915003</v>
      </c>
      <c r="AL14" s="11"/>
      <c r="AP14" s="11" t="s">
        <v>472</v>
      </c>
      <c r="AQ14" s="11">
        <v>2.7498443680601024</v>
      </c>
      <c r="AR14" s="11"/>
      <c r="AV14" s="11" t="s">
        <v>472</v>
      </c>
      <c r="AW14" s="11">
        <v>1.7930270485501218</v>
      </c>
      <c r="AX14" s="11"/>
      <c r="AZ14" s="11" t="s">
        <v>472</v>
      </c>
      <c r="BA14" s="11">
        <v>2.2779156629893551</v>
      </c>
      <c r="BB14" s="11"/>
      <c r="BD14" s="11" t="s">
        <v>472</v>
      </c>
      <c r="BE14" s="11">
        <v>4.4482726388397875</v>
      </c>
      <c r="BF14" s="11"/>
      <c r="BH14" s="11" t="s">
        <v>472</v>
      </c>
      <c r="BI14" s="11">
        <v>0.94083393293039974</v>
      </c>
      <c r="BJ14" s="11"/>
    </row>
    <row r="15" spans="2:62" customFormat="1" x14ac:dyDescent="0.25">
      <c r="B15" s="11" t="s">
        <v>471</v>
      </c>
      <c r="C15" s="11">
        <v>2.7213025689190058E-3</v>
      </c>
      <c r="D15" s="11"/>
      <c r="G15" s="11" t="s">
        <v>471</v>
      </c>
      <c r="H15" s="11">
        <v>0.36298215801902567</v>
      </c>
      <c r="I15" s="11"/>
      <c r="M15" s="11" t="s">
        <v>471</v>
      </c>
      <c r="N15" s="11">
        <v>4.7824241439509921E-3</v>
      </c>
      <c r="O15" s="11"/>
      <c r="S15" s="11" t="s">
        <v>471</v>
      </c>
      <c r="T15" s="11">
        <v>8.9277579905601104E-2</v>
      </c>
      <c r="U15" s="11"/>
      <c r="X15" s="11" t="s">
        <v>471</v>
      </c>
      <c r="Y15" s="11">
        <v>1.912566055923625E-2</v>
      </c>
      <c r="Z15" s="11"/>
      <c r="AD15" s="11" t="s">
        <v>471</v>
      </c>
      <c r="AE15" s="11">
        <v>2.7855400171783269E-3</v>
      </c>
      <c r="AF15" s="11"/>
      <c r="AJ15" s="11" t="s">
        <v>471</v>
      </c>
      <c r="AK15" s="11">
        <v>4.0028053752582505E-7</v>
      </c>
      <c r="AL15" s="11"/>
      <c r="AP15" s="11" t="s">
        <v>471</v>
      </c>
      <c r="AQ15" s="11">
        <v>6.3696316613649513E-3</v>
      </c>
      <c r="AR15" s="11"/>
      <c r="AV15" s="11" t="s">
        <v>471</v>
      </c>
      <c r="AW15" s="11">
        <v>4.657652046488276E-2</v>
      </c>
      <c r="AX15" s="11"/>
      <c r="AZ15" s="11" t="s">
        <v>471</v>
      </c>
      <c r="BA15" s="11">
        <v>1.3942103231142375E-2</v>
      </c>
      <c r="BB15" s="11"/>
      <c r="BD15" s="11" t="s">
        <v>471</v>
      </c>
      <c r="BE15" s="11">
        <v>1.0256192285178402E-5</v>
      </c>
      <c r="BF15" s="11"/>
      <c r="BH15" s="11" t="s">
        <v>471</v>
      </c>
      <c r="BI15" s="11">
        <v>0.20809887193210663</v>
      </c>
      <c r="BJ15" s="11"/>
    </row>
    <row r="16" spans="2:62" customFormat="1" x14ac:dyDescent="0.25">
      <c r="B16" s="11" t="s">
        <v>470</v>
      </c>
      <c r="C16" s="11">
        <v>1.7138715277470482</v>
      </c>
      <c r="D16" s="11"/>
      <c r="G16" s="11" t="s">
        <v>470</v>
      </c>
      <c r="H16" s="11">
        <v>1.7958848187040437</v>
      </c>
      <c r="I16" s="11"/>
      <c r="M16" s="11" t="s">
        <v>470</v>
      </c>
      <c r="N16" s="11">
        <v>1.680229976572116</v>
      </c>
      <c r="O16" s="11"/>
      <c r="S16" s="11" t="s">
        <v>470</v>
      </c>
      <c r="T16" s="11">
        <v>1.7709333959868729</v>
      </c>
      <c r="U16" s="11"/>
      <c r="X16" s="11" t="s">
        <v>470</v>
      </c>
      <c r="Y16" s="11">
        <v>1.6909242551868542</v>
      </c>
      <c r="Z16" s="11"/>
      <c r="AD16" s="11" t="s">
        <v>470</v>
      </c>
      <c r="AE16" s="11">
        <v>1.6848751217112248</v>
      </c>
      <c r="AF16" s="11"/>
      <c r="AJ16" s="11" t="s">
        <v>470</v>
      </c>
      <c r="AK16" s="11">
        <v>1.6638839129226006</v>
      </c>
      <c r="AL16" s="11"/>
      <c r="AP16" s="11" t="s">
        <v>470</v>
      </c>
      <c r="AQ16" s="11">
        <v>1.7291328115213698</v>
      </c>
      <c r="AR16" s="11"/>
      <c r="AV16" s="11" t="s">
        <v>470</v>
      </c>
      <c r="AW16" s="11">
        <v>1.7530503556925723</v>
      </c>
      <c r="AX16" s="11"/>
      <c r="AZ16" s="11" t="s">
        <v>470</v>
      </c>
      <c r="BA16" s="11">
        <v>1.6819523574675355</v>
      </c>
      <c r="BB16" s="11"/>
      <c r="BD16" s="11" t="s">
        <v>470</v>
      </c>
      <c r="BE16" s="11">
        <v>1.6585726287880238</v>
      </c>
      <c r="BF16" s="11"/>
      <c r="BH16" s="11" t="s">
        <v>470</v>
      </c>
      <c r="BI16" s="11">
        <v>2.3533634348018233</v>
      </c>
      <c r="BJ16" s="11"/>
    </row>
    <row r="17" spans="2:62" customFormat="1" x14ac:dyDescent="0.25">
      <c r="B17" s="11" t="s">
        <v>469</v>
      </c>
      <c r="C17" s="11">
        <v>5.4426051378380115E-3</v>
      </c>
      <c r="D17" s="11"/>
      <c r="G17" s="11" t="s">
        <v>469</v>
      </c>
      <c r="H17" s="11">
        <v>0.72596431603805134</v>
      </c>
      <c r="I17" s="11"/>
      <c r="M17" s="11" t="s">
        <v>469</v>
      </c>
      <c r="N17" s="11">
        <v>9.5648482879019843E-3</v>
      </c>
      <c r="O17" s="11"/>
      <c r="S17" s="11" t="s">
        <v>469</v>
      </c>
      <c r="T17" s="11">
        <v>0.17855515981120221</v>
      </c>
      <c r="U17" s="11"/>
      <c r="X17" s="11" t="s">
        <v>469</v>
      </c>
      <c r="Y17" s="11">
        <v>3.82513211184725E-2</v>
      </c>
      <c r="Z17" s="11"/>
      <c r="AD17" s="11" t="s">
        <v>469</v>
      </c>
      <c r="AE17" s="11">
        <v>5.5710800343566538E-3</v>
      </c>
      <c r="AF17" s="11"/>
      <c r="AJ17" s="11" t="s">
        <v>469</v>
      </c>
      <c r="AK17" s="11">
        <v>8.0056107505165011E-7</v>
      </c>
      <c r="AL17" s="11"/>
      <c r="AP17" s="11" t="s">
        <v>469</v>
      </c>
      <c r="AQ17" s="11">
        <v>1.2739263322729903E-2</v>
      </c>
      <c r="AR17" s="11"/>
      <c r="AV17" s="11" t="s">
        <v>469</v>
      </c>
      <c r="AW17" s="11">
        <v>9.3153040929765521E-2</v>
      </c>
      <c r="AX17" s="11"/>
      <c r="AZ17" s="11" t="s">
        <v>469</v>
      </c>
      <c r="BA17" s="11">
        <v>2.788420646228475E-2</v>
      </c>
      <c r="BB17" s="11"/>
      <c r="BD17" s="11" t="s">
        <v>469</v>
      </c>
      <c r="BE17" s="11">
        <v>2.0512384570356804E-5</v>
      </c>
      <c r="BF17" s="11"/>
      <c r="BH17" s="11" t="s">
        <v>469</v>
      </c>
      <c r="BI17" s="11">
        <v>0.41619774386421327</v>
      </c>
      <c r="BJ17" s="11"/>
    </row>
    <row r="18" spans="2:62" customFormat="1" ht="15.75" thickBot="1" x14ac:dyDescent="0.3">
      <c r="B18" s="10" t="s">
        <v>468</v>
      </c>
      <c r="C18" s="10">
        <v>2.0686576104190491</v>
      </c>
      <c r="D18" s="10"/>
      <c r="G18" s="10" t="s">
        <v>468</v>
      </c>
      <c r="H18" s="10">
        <v>2.2009851600916384</v>
      </c>
      <c r="I18" s="10"/>
      <c r="M18" s="10" t="s">
        <v>468</v>
      </c>
      <c r="N18" s="10">
        <v>2.0153675744437649</v>
      </c>
      <c r="O18" s="10"/>
      <c r="S18" s="10" t="s">
        <v>468</v>
      </c>
      <c r="T18" s="10">
        <v>2.1603686564627926</v>
      </c>
      <c r="U18" s="10"/>
      <c r="X18" s="10" t="s">
        <v>468</v>
      </c>
      <c r="Y18" s="10">
        <v>2.0322445093177191</v>
      </c>
      <c r="Z18" s="10"/>
      <c r="AD18" s="10" t="s">
        <v>468</v>
      </c>
      <c r="AE18" s="10">
        <v>2.0226909200367595</v>
      </c>
      <c r="AF18" s="10"/>
      <c r="AJ18" s="10" t="s">
        <v>468</v>
      </c>
      <c r="AK18" s="10">
        <v>1.9896863234569038</v>
      </c>
      <c r="AL18" s="10"/>
      <c r="AP18" s="10" t="s">
        <v>468</v>
      </c>
      <c r="AQ18" s="10">
        <v>2.0930240544083096</v>
      </c>
      <c r="AR18" s="10"/>
      <c r="AV18" s="10" t="s">
        <v>468</v>
      </c>
      <c r="AW18" s="10">
        <v>2.1314495455597742</v>
      </c>
      <c r="AX18" s="10"/>
      <c r="AZ18" s="10" t="s">
        <v>468</v>
      </c>
      <c r="BA18" s="10">
        <v>2.0180817028184461</v>
      </c>
      <c r="BB18" s="10"/>
      <c r="BD18" s="10" t="s">
        <v>468</v>
      </c>
      <c r="BE18" s="10">
        <v>1.9813718148763031</v>
      </c>
      <c r="BF18" s="10"/>
      <c r="BH18" s="10" t="s">
        <v>468</v>
      </c>
      <c r="BI18" s="10">
        <v>3.1824463052837091</v>
      </c>
      <c r="BJ18" s="10"/>
    </row>
    <row r="19" spans="2:62" customFormat="1" x14ac:dyDescent="0.25"/>
    <row r="20" spans="2:62" customFormat="1" x14ac:dyDescent="0.25"/>
    <row r="21" spans="2:62" customFormat="1" x14ac:dyDescent="0.25">
      <c r="B21" s="8" t="s">
        <v>467</v>
      </c>
      <c r="C21" t="s">
        <v>466</v>
      </c>
      <c r="G21" s="8" t="s">
        <v>467</v>
      </c>
      <c r="H21" t="s">
        <v>466</v>
      </c>
      <c r="M21" s="8" t="s">
        <v>467</v>
      </c>
      <c r="N21" t="s">
        <v>466</v>
      </c>
      <c r="S21" s="8" t="s">
        <v>467</v>
      </c>
      <c r="T21" t="s">
        <v>466</v>
      </c>
      <c r="X21" s="8" t="s">
        <v>467</v>
      </c>
      <c r="Y21" t="s">
        <v>466</v>
      </c>
      <c r="AD21" s="8" t="s">
        <v>467</v>
      </c>
      <c r="AE21" t="s">
        <v>466</v>
      </c>
      <c r="AJ21" s="8" t="s">
        <v>467</v>
      </c>
      <c r="AK21" t="s">
        <v>466</v>
      </c>
      <c r="AP21" s="8" t="s">
        <v>467</v>
      </c>
      <c r="AQ21" t="s">
        <v>466</v>
      </c>
      <c r="AV21" s="8" t="s">
        <v>467</v>
      </c>
      <c r="AW21" t="s">
        <v>466</v>
      </c>
      <c r="AZ21" s="8" t="s">
        <v>467</v>
      </c>
      <c r="BA21" t="s">
        <v>466</v>
      </c>
      <c r="BD21" s="8" t="s">
        <v>467</v>
      </c>
      <c r="BE21" t="s">
        <v>466</v>
      </c>
      <c r="BH21" s="8" t="s">
        <v>467</v>
      </c>
      <c r="BI21" t="s">
        <v>466</v>
      </c>
    </row>
    <row r="22" spans="2:62" customFormat="1" x14ac:dyDescent="0.25">
      <c r="B22" s="8" t="s">
        <v>465</v>
      </c>
      <c r="G22" s="8" t="s">
        <v>465</v>
      </c>
      <c r="M22" s="8" t="s">
        <v>465</v>
      </c>
      <c r="S22" s="8" t="s">
        <v>465</v>
      </c>
      <c r="X22" s="8" t="s">
        <v>465</v>
      </c>
      <c r="AD22" s="8" t="s">
        <v>465</v>
      </c>
      <c r="AJ22" s="8" t="s">
        <v>465</v>
      </c>
      <c r="AP22" s="8" t="s">
        <v>465</v>
      </c>
      <c r="AV22" s="8" t="s">
        <v>465</v>
      </c>
      <c r="AZ22" s="8" t="s">
        <v>465</v>
      </c>
      <c r="BD22" s="8" t="s">
        <v>465</v>
      </c>
      <c r="BH22" s="8" t="s">
        <v>465</v>
      </c>
    </row>
    <row r="23" spans="2:62" customFormat="1" x14ac:dyDescent="0.25">
      <c r="B23" s="8" t="s">
        <v>453</v>
      </c>
      <c r="C23" t="s">
        <v>464</v>
      </c>
      <c r="G23" s="8" t="s">
        <v>453</v>
      </c>
      <c r="H23" t="s">
        <v>463</v>
      </c>
      <c r="M23" s="8" t="s">
        <v>453</v>
      </c>
      <c r="N23" t="s">
        <v>462</v>
      </c>
      <c r="S23" s="8" t="s">
        <v>453</v>
      </c>
      <c r="T23" t="s">
        <v>461</v>
      </c>
      <c r="X23" s="8" t="s">
        <v>453</v>
      </c>
      <c r="Y23" t="s">
        <v>460</v>
      </c>
      <c r="AD23" s="8" t="s">
        <v>453</v>
      </c>
      <c r="AE23" t="s">
        <v>459</v>
      </c>
      <c r="AJ23" s="8" t="s">
        <v>453</v>
      </c>
      <c r="AK23" t="s">
        <v>458</v>
      </c>
      <c r="AP23" s="8" t="s">
        <v>453</v>
      </c>
      <c r="AQ23" t="s">
        <v>457</v>
      </c>
      <c r="AV23" s="8" t="s">
        <v>453</v>
      </c>
      <c r="AW23" t="s">
        <v>456</v>
      </c>
      <c r="AZ23" s="8" t="s">
        <v>453</v>
      </c>
      <c r="BA23" t="s">
        <v>455</v>
      </c>
      <c r="BD23" s="8" t="s">
        <v>453</v>
      </c>
      <c r="BE23" t="s">
        <v>454</v>
      </c>
      <c r="BH23" s="8" t="s">
        <v>453</v>
      </c>
      <c r="BI23" t="s">
        <v>452</v>
      </c>
    </row>
    <row r="24" spans="2:62" customFormat="1" x14ac:dyDescent="0.25"/>
    <row r="25" spans="2:62" customFormat="1" x14ac:dyDescent="0.25">
      <c r="B25" s="8" t="s">
        <v>450</v>
      </c>
      <c r="C25" t="s">
        <v>449</v>
      </c>
      <c r="D25" s="9" t="s">
        <v>451</v>
      </c>
      <c r="G25" s="8" t="s">
        <v>450</v>
      </c>
      <c r="H25" t="s">
        <v>449</v>
      </c>
      <c r="J25" s="8"/>
      <c r="K25" s="8"/>
      <c r="M25" s="8" t="s">
        <v>450</v>
      </c>
      <c r="N25" t="s">
        <v>449</v>
      </c>
      <c r="Q25" s="8"/>
      <c r="S25" s="8" t="s">
        <v>450</v>
      </c>
      <c r="T25" t="s">
        <v>449</v>
      </c>
      <c r="U25" s="8"/>
      <c r="V25" s="8"/>
      <c r="X25" s="8" t="s">
        <v>450</v>
      </c>
      <c r="Y25" t="s">
        <v>449</v>
      </c>
      <c r="AA25" s="8"/>
      <c r="AB25" s="8"/>
      <c r="AD25" s="8" t="s">
        <v>450</v>
      </c>
      <c r="AE25" t="s">
        <v>449</v>
      </c>
      <c r="AG25" s="8"/>
      <c r="AH25" s="8"/>
      <c r="AJ25" s="8" t="s">
        <v>450</v>
      </c>
      <c r="AK25" t="s">
        <v>449</v>
      </c>
      <c r="AM25" s="8"/>
      <c r="AN25" s="8"/>
      <c r="AP25" s="8" t="s">
        <v>450</v>
      </c>
      <c r="AQ25" t="s">
        <v>449</v>
      </c>
      <c r="AS25" s="8"/>
      <c r="AT25" s="8"/>
      <c r="AV25" s="8" t="s">
        <v>450</v>
      </c>
      <c r="AW25" t="s">
        <v>449</v>
      </c>
      <c r="AZ25" s="8" t="s">
        <v>450</v>
      </c>
      <c r="BA25" t="s">
        <v>449</v>
      </c>
      <c r="BD25" s="8" t="s">
        <v>450</v>
      </c>
      <c r="BE25" t="s">
        <v>449</v>
      </c>
      <c r="BH25" s="8" t="s">
        <v>450</v>
      </c>
      <c r="BI25" t="s">
        <v>449</v>
      </c>
    </row>
    <row r="26" spans="2:62" customFormat="1" x14ac:dyDescent="0.25">
      <c r="B26" s="3" t="s">
        <v>448</v>
      </c>
      <c r="C26" s="2">
        <v>0.203280358685093</v>
      </c>
      <c r="D26" s="7">
        <v>0</v>
      </c>
      <c r="G26" s="3" t="s">
        <v>447</v>
      </c>
      <c r="H26" s="2">
        <v>8.5127433073975793E-3</v>
      </c>
      <c r="M26" s="3" t="s">
        <v>446</v>
      </c>
      <c r="N26" s="2">
        <v>0.30513192041544435</v>
      </c>
      <c r="S26" s="3" t="s">
        <v>445</v>
      </c>
      <c r="T26" s="2">
        <v>1.2452258915107794E-7</v>
      </c>
      <c r="X26" s="3" t="s">
        <v>444</v>
      </c>
      <c r="Y26" s="2">
        <v>1.6136153404616358E-2</v>
      </c>
      <c r="AD26" s="3" t="s">
        <v>443</v>
      </c>
      <c r="AE26" s="2">
        <v>0.44405591367979053</v>
      </c>
      <c r="AJ26" s="3" t="s">
        <v>442</v>
      </c>
      <c r="AK26" s="2">
        <v>-5.3765621577874928E-3</v>
      </c>
      <c r="AP26" s="3" t="s">
        <v>441</v>
      </c>
      <c r="AQ26" s="2">
        <v>2.9023691632704363E-4</v>
      </c>
      <c r="AV26" s="3" t="s">
        <v>440</v>
      </c>
      <c r="AW26" s="2">
        <v>-3.7184445297283386E-4</v>
      </c>
      <c r="AZ26" s="3" t="s">
        <v>439</v>
      </c>
      <c r="BA26" s="2">
        <v>0.1328888558654438</v>
      </c>
      <c r="BD26" s="3" t="s">
        <v>438</v>
      </c>
      <c r="BE26" s="2">
        <v>5.5912418928850093E-2</v>
      </c>
      <c r="BH26" s="3" t="s">
        <v>437</v>
      </c>
      <c r="BI26" s="2">
        <v>0.11054164892279177</v>
      </c>
    </row>
    <row r="27" spans="2:62" customFormat="1" x14ac:dyDescent="0.25">
      <c r="B27" s="3" t="s">
        <v>436</v>
      </c>
      <c r="C27" s="2">
        <v>0.1745753849586815</v>
      </c>
      <c r="D27" s="7">
        <v>0</v>
      </c>
      <c r="G27" s="3" t="s">
        <v>435</v>
      </c>
      <c r="H27" s="2">
        <v>9.0259982552927595E-3</v>
      </c>
      <c r="M27" s="3" t="s">
        <v>434</v>
      </c>
      <c r="N27" s="2">
        <v>0.22923956274079102</v>
      </c>
      <c r="S27" s="3" t="s">
        <v>433</v>
      </c>
      <c r="T27" s="2">
        <v>1.5626364128762727E-7</v>
      </c>
      <c r="X27" s="3" t="s">
        <v>432</v>
      </c>
      <c r="Y27" s="2">
        <v>1.2857916309730155E-5</v>
      </c>
      <c r="AD27" s="3" t="s">
        <v>431</v>
      </c>
      <c r="AE27" s="2">
        <v>0.19151092277211393</v>
      </c>
      <c r="AJ27" s="3" t="s">
        <v>430</v>
      </c>
      <c r="AK27" s="2">
        <v>-7.2567775712020013E-2</v>
      </c>
      <c r="AP27" s="3" t="s">
        <v>429</v>
      </c>
      <c r="AQ27" s="2">
        <v>-4.0907948798285081E-4</v>
      </c>
      <c r="AV27" s="3" t="s">
        <v>428</v>
      </c>
      <c r="AW27" s="2">
        <v>-3.7184445297283389E-3</v>
      </c>
      <c r="AZ27" s="3" t="s">
        <v>427</v>
      </c>
      <c r="BA27" s="2">
        <v>8.8759931197372438E-2</v>
      </c>
      <c r="BD27" s="3" t="s">
        <v>426</v>
      </c>
      <c r="BE27" s="2">
        <v>3.3997592647398334E-3</v>
      </c>
      <c r="BH27" s="3" t="s">
        <v>425</v>
      </c>
      <c r="BI27" s="2">
        <v>4.9099442118677734E-2</v>
      </c>
    </row>
    <row r="28" spans="2:62" customFormat="1" x14ac:dyDescent="0.25">
      <c r="B28" s="3" t="s">
        <v>424</v>
      </c>
      <c r="C28" s="2">
        <v>1.0340101168499764E-3</v>
      </c>
      <c r="D28" s="7">
        <v>0</v>
      </c>
      <c r="G28" s="3" t="s">
        <v>423</v>
      </c>
      <c r="H28" s="2">
        <v>2.4539053130136438E-2</v>
      </c>
      <c r="M28" s="3" t="s">
        <v>422</v>
      </c>
      <c r="N28" s="2">
        <v>0.24352518300896109</v>
      </c>
      <c r="S28" s="3" t="s">
        <v>421</v>
      </c>
      <c r="T28" s="2">
        <v>-2.7323210731080289E-9</v>
      </c>
      <c r="X28" s="3" t="s">
        <v>420</v>
      </c>
      <c r="Y28" s="2">
        <v>-2.6409962389921677E-2</v>
      </c>
      <c r="AD28" s="3" t="s">
        <v>419</v>
      </c>
      <c r="AE28" s="2">
        <v>0.25188363103623862</v>
      </c>
      <c r="AJ28" s="3" t="s">
        <v>418</v>
      </c>
      <c r="AK28" s="2">
        <v>-0.14141412702855183</v>
      </c>
      <c r="AP28" s="3" t="s">
        <v>417</v>
      </c>
      <c r="AQ28" s="2">
        <v>-1.9689794573582681E-5</v>
      </c>
      <c r="AV28" s="3" t="s">
        <v>416</v>
      </c>
      <c r="AW28" s="2">
        <v>0</v>
      </c>
      <c r="AZ28" s="3" t="s">
        <v>415</v>
      </c>
      <c r="BA28" s="2">
        <v>5.8960694244394304E-2</v>
      </c>
      <c r="BD28" s="3" t="s">
        <v>414</v>
      </c>
      <c r="BE28" s="2">
        <v>6.0005751022658045E-2</v>
      </c>
      <c r="BH28" s="3" t="s">
        <v>413</v>
      </c>
      <c r="BI28" s="2">
        <v>-6.8238307379887259E-2</v>
      </c>
    </row>
    <row r="29" spans="2:62" customFormat="1" x14ac:dyDescent="0.25">
      <c r="B29" s="3" t="s">
        <v>412</v>
      </c>
      <c r="C29" s="2">
        <v>0.17578171986449601</v>
      </c>
      <c r="D29" s="7">
        <v>0</v>
      </c>
      <c r="G29" s="3" t="s">
        <v>411</v>
      </c>
      <c r="H29" s="2">
        <v>7.8309160585515476E-3</v>
      </c>
      <c r="M29" s="3" t="s">
        <v>410</v>
      </c>
      <c r="N29" s="2">
        <v>0.40613571996774028</v>
      </c>
      <c r="S29" s="3" t="s">
        <v>409</v>
      </c>
      <c r="T29" s="2">
        <v>0</v>
      </c>
      <c r="X29" s="3" t="s">
        <v>408</v>
      </c>
      <c r="Y29" s="2">
        <v>1.0779576485682317E-3</v>
      </c>
      <c r="AD29" s="3" t="s">
        <v>407</v>
      </c>
      <c r="AE29" s="2">
        <v>0.26227642901597836</v>
      </c>
      <c r="AJ29" s="3" t="s">
        <v>406</v>
      </c>
      <c r="AK29" s="2">
        <v>-6.6241354239690062E-2</v>
      </c>
      <c r="AP29" s="3" t="s">
        <v>405</v>
      </c>
      <c r="AQ29" s="2">
        <v>-1.7579965189179936E-4</v>
      </c>
      <c r="AV29" s="3" t="s">
        <v>404</v>
      </c>
      <c r="AW29" s="2">
        <v>-8.3665001918887625E-3</v>
      </c>
      <c r="AZ29" s="3" t="s">
        <v>403</v>
      </c>
      <c r="BA29" s="2">
        <v>-4.8745079925017944E-3</v>
      </c>
      <c r="BD29" s="3" t="s">
        <v>402</v>
      </c>
      <c r="BE29" s="2">
        <v>0.17286763166952979</v>
      </c>
      <c r="BH29" s="3" t="s">
        <v>401</v>
      </c>
      <c r="BI29" s="2">
        <v>4.9269992091301465E-2</v>
      </c>
    </row>
    <row r="30" spans="2:62" customFormat="1" x14ac:dyDescent="0.25">
      <c r="B30" s="3" t="s">
        <v>400</v>
      </c>
      <c r="C30" s="2">
        <v>-0.37844770276709139</v>
      </c>
      <c r="D30" s="7">
        <v>0</v>
      </c>
      <c r="G30" s="3" t="s">
        <v>399</v>
      </c>
      <c r="H30" s="2">
        <v>-2.4356832438576021E-2</v>
      </c>
      <c r="M30" s="3" t="s">
        <v>398</v>
      </c>
      <c r="N30" s="2">
        <v>-4.0178307004228218E-2</v>
      </c>
      <c r="S30" s="3" t="s">
        <v>397</v>
      </c>
      <c r="T30" s="2">
        <v>6.8853666942360751E-7</v>
      </c>
      <c r="X30" s="3" t="s">
        <v>396</v>
      </c>
      <c r="Y30" s="2">
        <v>-5.9267820243133859E-2</v>
      </c>
      <c r="AD30" s="3" t="s">
        <v>395</v>
      </c>
      <c r="AE30" s="2">
        <v>-0.37791992653599193</v>
      </c>
      <c r="AJ30" s="3" t="s">
        <v>394</v>
      </c>
      <c r="AK30" s="2">
        <v>-2.8654967845259185E-2</v>
      </c>
      <c r="AP30" s="3" t="s">
        <v>393</v>
      </c>
      <c r="AQ30" s="2">
        <v>-9.4210461428220416E-5</v>
      </c>
      <c r="AV30" s="3" t="s">
        <v>392</v>
      </c>
      <c r="AW30" s="2">
        <v>-7.4368890594566771E-4</v>
      </c>
      <c r="AZ30" s="3" t="s">
        <v>391</v>
      </c>
      <c r="BA30" s="2">
        <v>3.4521520404542948E-2</v>
      </c>
      <c r="BD30" s="3" t="s">
        <v>390</v>
      </c>
      <c r="BE30" s="2">
        <v>0.11260653702549872</v>
      </c>
      <c r="BH30" s="3" t="s">
        <v>0</v>
      </c>
      <c r="BI30" s="2">
        <v>0.14067277575288373</v>
      </c>
    </row>
    <row r="31" spans="2:62" customFormat="1" x14ac:dyDescent="0.25">
      <c r="B31" s="3" t="s">
        <v>389</v>
      </c>
      <c r="C31" s="2">
        <v>-8.5616037675178037E-3</v>
      </c>
      <c r="D31" s="7">
        <v>0</v>
      </c>
      <c r="G31" s="3" t="s">
        <v>388</v>
      </c>
      <c r="H31" s="2">
        <v>7.2309798238261551E-3</v>
      </c>
      <c r="M31" s="3" t="s">
        <v>387</v>
      </c>
      <c r="N31" s="2">
        <v>2.232128166901568E-3</v>
      </c>
      <c r="S31" s="3" t="s">
        <v>386</v>
      </c>
      <c r="T31" s="2">
        <v>6.7737498076020566E-7</v>
      </c>
      <c r="X31" s="3" t="s">
        <v>385</v>
      </c>
      <c r="Y31" s="2">
        <v>7.0913015495487355E-2</v>
      </c>
      <c r="AD31" s="3" t="s">
        <v>384</v>
      </c>
      <c r="AE31" s="2">
        <v>0.39168522187339566</v>
      </c>
      <c r="AJ31" s="3" t="s">
        <v>383</v>
      </c>
      <c r="AK31" s="2">
        <v>-0.11490642105948932</v>
      </c>
      <c r="AP31" s="3" t="s">
        <v>382</v>
      </c>
      <c r="AQ31" s="2">
        <v>1.1236560243261706E-4</v>
      </c>
      <c r="AV31" s="3" t="s">
        <v>381</v>
      </c>
      <c r="AW31" s="2">
        <v>3.7184445297283389E-3</v>
      </c>
      <c r="AZ31" s="3" t="s">
        <v>380</v>
      </c>
      <c r="BA31" s="2">
        <v>3.4358683044144162E-2</v>
      </c>
      <c r="BD31" s="3" t="s">
        <v>379</v>
      </c>
      <c r="BE31" s="2">
        <v>0.12767181068650649</v>
      </c>
    </row>
    <row r="32" spans="2:62" customFormat="1" x14ac:dyDescent="0.25">
      <c r="B32" s="3" t="s">
        <v>378</v>
      </c>
      <c r="C32" s="2">
        <v>1.4628141123076617E-2</v>
      </c>
      <c r="D32" s="7">
        <v>0</v>
      </c>
      <c r="G32" s="3" t="s">
        <v>377</v>
      </c>
      <c r="H32" s="2">
        <v>-4.7242401515664219E-3</v>
      </c>
      <c r="M32" s="3" t="s">
        <v>376</v>
      </c>
      <c r="N32" s="2">
        <v>-1.6740961251761758E-3</v>
      </c>
      <c r="S32" s="3" t="s">
        <v>375</v>
      </c>
      <c r="T32" s="2">
        <v>4.15912423820015E-7</v>
      </c>
      <c r="X32" s="3" t="s">
        <v>374</v>
      </c>
      <c r="Y32" s="2">
        <v>0.10186574353740922</v>
      </c>
      <c r="AD32" s="3" t="s">
        <v>373</v>
      </c>
      <c r="AE32" s="2">
        <v>0.18452608856462374</v>
      </c>
      <c r="AJ32" s="3" t="s">
        <v>372</v>
      </c>
      <c r="AK32" s="2">
        <v>8.4343565508568877E-2</v>
      </c>
      <c r="AP32" s="3" t="s">
        <v>371</v>
      </c>
      <c r="AQ32" s="2">
        <v>1.540733587940688E-4</v>
      </c>
      <c r="AV32" s="3" t="s">
        <v>370</v>
      </c>
      <c r="AW32" s="2">
        <v>8.6262343732742441E-2</v>
      </c>
      <c r="AZ32" s="3" t="s">
        <v>369</v>
      </c>
      <c r="BA32" s="2">
        <v>-3.2830112983626515E-2</v>
      </c>
      <c r="BD32" s="3" t="s">
        <v>368</v>
      </c>
      <c r="BE32" s="2">
        <v>0.12128822015218116</v>
      </c>
    </row>
    <row r="33" spans="2:57" customFormat="1" x14ac:dyDescent="0.25">
      <c r="B33" s="3" t="s">
        <v>367</v>
      </c>
      <c r="C33" s="2">
        <v>0.75600615683369177</v>
      </c>
      <c r="D33" s="7">
        <v>0</v>
      </c>
      <c r="G33" s="3" t="s">
        <v>366</v>
      </c>
      <c r="H33" s="2">
        <v>7.8094582097322464E-3</v>
      </c>
      <c r="M33" s="3" t="s">
        <v>365</v>
      </c>
      <c r="N33" s="2">
        <v>0.10881624813645142</v>
      </c>
      <c r="S33" s="3" t="s">
        <v>364</v>
      </c>
      <c r="T33" s="2">
        <v>-2.8043742766797391E-8</v>
      </c>
      <c r="X33" s="3" t="s">
        <v>363</v>
      </c>
      <c r="Y33" s="2">
        <v>1.4343247470770096E-2</v>
      </c>
      <c r="AD33" s="3" t="s">
        <v>362</v>
      </c>
      <c r="AE33" s="2">
        <v>1.4536416131306058E-3</v>
      </c>
      <c r="AJ33" s="3" t="s">
        <v>361</v>
      </c>
      <c r="AK33" s="2">
        <v>0.11079341170972096</v>
      </c>
      <c r="AP33" s="3" t="s">
        <v>360</v>
      </c>
      <c r="AQ33" s="2">
        <v>7.5564640937218457E-5</v>
      </c>
      <c r="AV33" s="3" t="s">
        <v>359</v>
      </c>
      <c r="AW33" s="2">
        <v>0.18430997321510095</v>
      </c>
      <c r="AZ33" s="3" t="s">
        <v>358</v>
      </c>
      <c r="BA33" s="2">
        <v>0.27260331108760349</v>
      </c>
      <c r="BD33" s="3" t="s">
        <v>357</v>
      </c>
      <c r="BE33" s="2">
        <v>6.868743414934049E-2</v>
      </c>
    </row>
    <row r="34" spans="2:57" customFormat="1" x14ac:dyDescent="0.25">
      <c r="B34" s="3" t="s">
        <v>356</v>
      </c>
      <c r="C34" s="2">
        <v>0.16487941180632867</v>
      </c>
      <c r="D34" s="7">
        <v>0</v>
      </c>
      <c r="G34" s="3" t="s">
        <v>355</v>
      </c>
      <c r="H34" s="2">
        <v>-4.2518161364097787E-3</v>
      </c>
      <c r="M34" s="3" t="s">
        <v>354</v>
      </c>
      <c r="N34" s="2">
        <v>0.22321281669015677</v>
      </c>
      <c r="S34" s="3" t="s">
        <v>353</v>
      </c>
      <c r="T34" s="2">
        <v>2.7206616117042242E-8</v>
      </c>
      <c r="X34" s="3" t="s">
        <v>352</v>
      </c>
      <c r="Y34" s="2">
        <v>9.9814659149089102E-2</v>
      </c>
      <c r="AD34" s="3" t="s">
        <v>351</v>
      </c>
      <c r="AE34" s="2">
        <v>7.6851898480641653E-2</v>
      </c>
      <c r="AJ34" s="3" t="s">
        <v>350</v>
      </c>
      <c r="AK34" s="2">
        <v>5.5859115753482028E-2</v>
      </c>
      <c r="AP34" s="3" t="s">
        <v>349</v>
      </c>
      <c r="AQ34" s="2">
        <v>9.5191820401431052E-5</v>
      </c>
      <c r="AV34" s="3" t="s">
        <v>348</v>
      </c>
      <c r="AW34" s="2">
        <v>-9.3038261239571748E-2</v>
      </c>
      <c r="AZ34" s="3" t="s">
        <v>347</v>
      </c>
      <c r="BA34" s="2">
        <v>3.9909307716785219E-2</v>
      </c>
      <c r="BD34" s="3" t="s">
        <v>346</v>
      </c>
      <c r="BE34" s="2">
        <v>8.8750835988149358E-3</v>
      </c>
    </row>
    <row r="35" spans="2:57" customFormat="1" x14ac:dyDescent="0.25">
      <c r="B35" s="3" t="s">
        <v>345</v>
      </c>
      <c r="C35" s="2">
        <v>5.5846252386014546E-2</v>
      </c>
      <c r="D35" s="7">
        <v>0</v>
      </c>
      <c r="G35" s="3" t="s">
        <v>344</v>
      </c>
      <c r="H35" s="2">
        <v>1.2351274466172858E-2</v>
      </c>
      <c r="M35" s="3" t="s">
        <v>343</v>
      </c>
      <c r="N35" s="2">
        <v>-0.16954738387957746</v>
      </c>
      <c r="S35" s="3" t="s">
        <v>342</v>
      </c>
      <c r="T35" s="2">
        <v>3.8856628659468032E-8</v>
      </c>
      <c r="X35" s="3" t="s">
        <v>341</v>
      </c>
      <c r="Y35" s="2">
        <v>4.2484699008421029E-2</v>
      </c>
      <c r="AD35" s="3" t="s">
        <v>340</v>
      </c>
      <c r="AE35" s="2">
        <v>4.7239990816998992E-2</v>
      </c>
      <c r="AJ35" s="3" t="s">
        <v>339</v>
      </c>
      <c r="AK35" s="2">
        <v>0.27726097521347531</v>
      </c>
      <c r="AP35" s="3" t="s">
        <v>338</v>
      </c>
      <c r="AQ35" s="2">
        <v>2.5932410867090882E-4</v>
      </c>
      <c r="AV35" s="3" t="s">
        <v>337</v>
      </c>
      <c r="AW35" s="2">
        <v>2.7087088715318355E-2</v>
      </c>
      <c r="AZ35" s="3" t="s">
        <v>336</v>
      </c>
      <c r="BA35" s="2">
        <v>1.986922866762798E-2</v>
      </c>
      <c r="BD35" s="3" t="s">
        <v>335</v>
      </c>
      <c r="BE35" s="2">
        <v>2.1777482010331105E-2</v>
      </c>
    </row>
    <row r="36" spans="2:57" customFormat="1" x14ac:dyDescent="0.25">
      <c r="B36" s="3" t="s">
        <v>334</v>
      </c>
      <c r="C36" s="2">
        <v>0</v>
      </c>
      <c r="D36" s="7">
        <v>0</v>
      </c>
      <c r="G36" s="3" t="s">
        <v>333</v>
      </c>
      <c r="H36" s="2">
        <v>-1.8890211691763449E-2</v>
      </c>
      <c r="M36" s="3" t="s">
        <v>332</v>
      </c>
      <c r="N36" s="2">
        <v>8.9285126676062712E-2</v>
      </c>
      <c r="S36" s="3" t="s">
        <v>331</v>
      </c>
      <c r="T36" s="2">
        <v>6.662132920968036E-8</v>
      </c>
      <c r="X36" s="3" t="s">
        <v>330</v>
      </c>
      <c r="Y36" s="2">
        <v>0.23763892409571899</v>
      </c>
      <c r="AD36" s="3" t="s">
        <v>329</v>
      </c>
      <c r="AE36" s="2">
        <v>0</v>
      </c>
      <c r="AJ36" s="3" t="s">
        <v>328</v>
      </c>
      <c r="AK36" s="2">
        <v>3.0704017268470246E-2</v>
      </c>
      <c r="AP36" s="3" t="s">
        <v>327</v>
      </c>
      <c r="AQ36" s="2">
        <v>2.2301382666211551E-4</v>
      </c>
      <c r="AV36" s="3" t="s">
        <v>326</v>
      </c>
      <c r="AW36" s="2">
        <v>0.10599295584255009</v>
      </c>
      <c r="AZ36" s="3" t="s">
        <v>325</v>
      </c>
      <c r="BA36" s="2">
        <v>-5.4017318171177367E-5</v>
      </c>
      <c r="BD36" s="3" t="s">
        <v>324</v>
      </c>
      <c r="BE36" s="2">
        <v>-1.0230352014155541E-2</v>
      </c>
    </row>
    <row r="37" spans="2:57" customFormat="1" x14ac:dyDescent="0.25">
      <c r="B37" s="3" t="s">
        <v>323</v>
      </c>
      <c r="C37" s="2">
        <v>0</v>
      </c>
      <c r="D37" s="7">
        <v>0</v>
      </c>
      <c r="G37" s="3" t="s">
        <v>322</v>
      </c>
      <c r="H37" s="2">
        <v>-7.8246631475896635E-3</v>
      </c>
      <c r="M37" s="3" t="s">
        <v>321</v>
      </c>
      <c r="N37" s="2">
        <v>0.10825821609472604</v>
      </c>
      <c r="S37" s="3" t="s">
        <v>320</v>
      </c>
      <c r="T37" s="2">
        <v>3.5994353122846896E-5</v>
      </c>
      <c r="X37" s="3" t="s">
        <v>319</v>
      </c>
      <c r="Y37" s="2">
        <v>1.3432565091673579E-2</v>
      </c>
      <c r="AD37" s="3" t="s">
        <v>318</v>
      </c>
      <c r="AE37" s="2">
        <v>0</v>
      </c>
      <c r="AJ37" s="3" t="s">
        <v>317</v>
      </c>
      <c r="AK37" s="2">
        <v>2.2473121073006839E-2</v>
      </c>
      <c r="AP37" s="3" t="s">
        <v>316</v>
      </c>
      <c r="AQ37" s="2">
        <v>1.1727239729867018E-4</v>
      </c>
      <c r="AV37" s="3" t="s">
        <v>315</v>
      </c>
      <c r="AW37" s="2">
        <v>-5.7707275958721709E-2</v>
      </c>
      <c r="AZ37" s="3" t="s">
        <v>314</v>
      </c>
      <c r="BA37" s="2">
        <v>-4.7358532315980709E-2</v>
      </c>
      <c r="BD37" s="3" t="s">
        <v>313</v>
      </c>
      <c r="BE37" s="2">
        <v>2.2081353852335728E-2</v>
      </c>
    </row>
    <row r="38" spans="2:57" customFormat="1" x14ac:dyDescent="0.25">
      <c r="B38" s="3" t="s">
        <v>312</v>
      </c>
      <c r="C38" s="2">
        <v>0.24092435722604452</v>
      </c>
      <c r="D38" s="7">
        <v>0</v>
      </c>
      <c r="G38" s="3" t="s">
        <v>0</v>
      </c>
      <c r="H38" s="2">
        <v>1.7252659685204244E-2</v>
      </c>
      <c r="M38" s="3" t="s">
        <v>311</v>
      </c>
      <c r="N38" s="2">
        <v>0.14909173706251352</v>
      </c>
      <c r="S38" s="3" t="s">
        <v>310</v>
      </c>
      <c r="T38" s="2">
        <v>-3.2089854907280592E-8</v>
      </c>
      <c r="X38" s="3" t="s">
        <v>309</v>
      </c>
      <c r="Y38" s="2">
        <v>1.698443310046522E-4</v>
      </c>
      <c r="AD38" s="3" t="s">
        <v>308</v>
      </c>
      <c r="AE38" s="2">
        <v>9.8437587247656139E-2</v>
      </c>
      <c r="AJ38" s="3" t="s">
        <v>307</v>
      </c>
      <c r="AK38" s="2">
        <v>3.079649924819456E-2</v>
      </c>
      <c r="AP38" s="3" t="s">
        <v>306</v>
      </c>
      <c r="AQ38" s="2">
        <v>1.1383764089243297E-4</v>
      </c>
      <c r="AV38" s="3" t="s">
        <v>305</v>
      </c>
      <c r="AW38" s="2">
        <v>0.3533098528085003</v>
      </c>
      <c r="AZ38" s="3" t="s">
        <v>304</v>
      </c>
      <c r="BA38" s="2">
        <v>2.6868164465799933E-2</v>
      </c>
      <c r="BD38" s="3" t="s">
        <v>303</v>
      </c>
      <c r="BE38" s="2">
        <v>1.0635514470161702E-2</v>
      </c>
    </row>
    <row r="39" spans="2:57" customFormat="1" x14ac:dyDescent="0.25">
      <c r="B39" s="3" t="s">
        <v>302</v>
      </c>
      <c r="C39" s="2">
        <v>1.1975918567223123</v>
      </c>
      <c r="D39" s="7">
        <v>0</v>
      </c>
      <c r="M39" s="3" t="s">
        <v>301</v>
      </c>
      <c r="N39" s="2">
        <v>0.10098063497593701</v>
      </c>
      <c r="S39" s="3" t="s">
        <v>300</v>
      </c>
      <c r="T39" s="2">
        <v>7.0265620558281104E-5</v>
      </c>
      <c r="X39" s="3" t="s">
        <v>299</v>
      </c>
      <c r="Y39" s="2">
        <v>0.91386976742335191</v>
      </c>
      <c r="AD39" s="3" t="s">
        <v>298</v>
      </c>
      <c r="AE39" s="2">
        <v>-0.11843421561442408</v>
      </c>
      <c r="AJ39" s="3" t="s">
        <v>297</v>
      </c>
      <c r="AK39" s="2">
        <v>2.2750567012179767E-2</v>
      </c>
      <c r="AP39" s="3" t="s">
        <v>296</v>
      </c>
      <c r="AQ39" s="2">
        <v>1.7173782031186009E-4</v>
      </c>
      <c r="AV39" s="3" t="s">
        <v>295</v>
      </c>
      <c r="AW39" s="2">
        <v>-5.2996477921275043E-2</v>
      </c>
      <c r="AZ39" s="3" t="s">
        <v>294</v>
      </c>
      <c r="BA39" s="2">
        <v>0.10095916344724826</v>
      </c>
      <c r="BD39" s="3" t="s">
        <v>293</v>
      </c>
      <c r="BE39" s="2">
        <v>2.5120072272381926E-2</v>
      </c>
    </row>
    <row r="40" spans="2:57" customFormat="1" x14ac:dyDescent="0.25">
      <c r="B40" s="3" t="s">
        <v>292</v>
      </c>
      <c r="C40" s="2">
        <v>6.210488411892999E-2</v>
      </c>
      <c r="D40" s="7">
        <v>0</v>
      </c>
      <c r="M40" s="3" t="s">
        <v>291</v>
      </c>
      <c r="N40" s="2">
        <v>0.41345265381308138</v>
      </c>
      <c r="S40" s="3" t="s">
        <v>0</v>
      </c>
      <c r="T40" s="2">
        <v>1.0839240264080954E-4</v>
      </c>
      <c r="X40" s="3" t="s">
        <v>290</v>
      </c>
      <c r="Y40" s="2">
        <v>0.90977169671741764</v>
      </c>
      <c r="AD40" s="3" t="s">
        <v>289</v>
      </c>
      <c r="AE40" s="2">
        <v>4.7239990816998992E-2</v>
      </c>
      <c r="AJ40" s="3" t="s">
        <v>288</v>
      </c>
      <c r="AK40" s="2">
        <v>6.2887746212529436E-3</v>
      </c>
      <c r="AP40" s="3" t="s">
        <v>287</v>
      </c>
      <c r="AQ40" s="2">
        <v>1.5612529119260013E-4</v>
      </c>
      <c r="AV40" s="3" t="s">
        <v>286</v>
      </c>
      <c r="AW40" s="2">
        <v>0.17901032542297349</v>
      </c>
      <c r="AZ40" s="3" t="s">
        <v>285</v>
      </c>
      <c r="BA40" s="2">
        <v>2.814472895781512E-2</v>
      </c>
      <c r="BD40" s="3" t="s">
        <v>284</v>
      </c>
      <c r="BE40" s="2">
        <v>2.1574900782328019E-2</v>
      </c>
    </row>
    <row r="41" spans="2:57" customFormat="1" x14ac:dyDescent="0.25">
      <c r="B41" s="3" t="s">
        <v>283</v>
      </c>
      <c r="C41" s="2">
        <v>6.3828006825482578E-2</v>
      </c>
      <c r="D41" s="7">
        <v>0</v>
      </c>
      <c r="M41" s="3" t="s">
        <v>282</v>
      </c>
      <c r="N41" s="2">
        <v>-4.6874691504932925E-2</v>
      </c>
      <c r="X41" s="3" t="s">
        <v>281</v>
      </c>
      <c r="Y41" s="2">
        <v>5.1214104546737589E-2</v>
      </c>
      <c r="AD41" s="3" t="s">
        <v>280</v>
      </c>
      <c r="AE41" s="2">
        <v>-4.7239990816998992E-2</v>
      </c>
      <c r="AJ41" s="3" t="s">
        <v>279</v>
      </c>
      <c r="AK41" s="2">
        <v>2.7189702038946544E-2</v>
      </c>
      <c r="AP41" s="3" t="s">
        <v>278</v>
      </c>
      <c r="AQ41" s="2">
        <v>7.2241014223294948E-5</v>
      </c>
      <c r="AV41" s="3" t="s">
        <v>277</v>
      </c>
      <c r="AW41" s="2">
        <v>8.8327463202125076E-2</v>
      </c>
      <c r="AZ41" s="3" t="s">
        <v>276</v>
      </c>
      <c r="BA41" s="2">
        <v>1.8788926199860095E-2</v>
      </c>
      <c r="BD41" s="3" t="s">
        <v>275</v>
      </c>
      <c r="BE41" s="2">
        <v>-9.3187364881416827E-3</v>
      </c>
    </row>
    <row r="42" spans="2:57" customFormat="1" x14ac:dyDescent="0.25">
      <c r="B42" s="3" t="s">
        <v>274</v>
      </c>
      <c r="C42" s="2">
        <v>0.62764414092793575</v>
      </c>
      <c r="D42" s="7">
        <v>0</v>
      </c>
      <c r="M42" s="3" t="s">
        <v>273</v>
      </c>
      <c r="N42" s="2">
        <v>-1.2648726279108884E-2</v>
      </c>
      <c r="X42" s="3" t="s">
        <v>272</v>
      </c>
      <c r="Y42" s="2">
        <v>-5.5221502762464868E-2</v>
      </c>
      <c r="AD42" s="3" t="s">
        <v>271</v>
      </c>
      <c r="AE42" s="2">
        <v>5.1176656718415585E-2</v>
      </c>
      <c r="AJ42" s="3" t="s">
        <v>270</v>
      </c>
      <c r="AK42" s="2">
        <v>-2.4970134525563155E-3</v>
      </c>
      <c r="AP42" s="3" t="s">
        <v>269</v>
      </c>
      <c r="AQ42" s="2">
        <v>1.2462961006644264E-4</v>
      </c>
      <c r="AV42" s="3" t="s">
        <v>0</v>
      </c>
      <c r="AW42" s="2">
        <v>0.81107595426893475</v>
      </c>
      <c r="AZ42" s="3" t="s">
        <v>268</v>
      </c>
      <c r="BA42" s="2">
        <v>6.6899015563835198E-3</v>
      </c>
      <c r="BD42" s="3" t="s">
        <v>267</v>
      </c>
      <c r="BE42" s="2">
        <v>4.426399831867299E-2</v>
      </c>
    </row>
    <row r="43" spans="2:57" customFormat="1" x14ac:dyDescent="0.25">
      <c r="B43" s="3" t="s">
        <v>266</v>
      </c>
      <c r="C43" s="2">
        <v>8.5305834640123063E-2</v>
      </c>
      <c r="D43" s="7">
        <v>0</v>
      </c>
      <c r="M43" s="3" t="s">
        <v>265</v>
      </c>
      <c r="N43" s="2">
        <v>8.1844699453057484E-3</v>
      </c>
      <c r="X43" s="3" t="s">
        <v>264</v>
      </c>
      <c r="Y43" s="2">
        <v>4.0494873362536703E-2</v>
      </c>
      <c r="AD43" s="3" t="s">
        <v>263</v>
      </c>
      <c r="AE43" s="2">
        <v>0.18423596418629606</v>
      </c>
      <c r="AJ43" s="3" t="s">
        <v>262</v>
      </c>
      <c r="AK43" s="2">
        <v>3.1443873106264714E-3</v>
      </c>
      <c r="AP43" s="3" t="s">
        <v>261</v>
      </c>
      <c r="AQ43" s="2">
        <v>2.9466938768937828E-4</v>
      </c>
      <c r="AZ43" s="3" t="s">
        <v>260</v>
      </c>
      <c r="BA43" s="2">
        <v>4.9543266901331096E-2</v>
      </c>
      <c r="BD43" s="3" t="s">
        <v>259</v>
      </c>
      <c r="BE43" s="2">
        <v>1.1141967540169403E-2</v>
      </c>
    </row>
    <row r="44" spans="2:57" customFormat="1" x14ac:dyDescent="0.25">
      <c r="B44" s="3" t="s">
        <v>258</v>
      </c>
      <c r="C44" s="2">
        <v>0.30865201987971796</v>
      </c>
      <c r="D44" s="7">
        <v>0</v>
      </c>
      <c r="M44" s="3" t="s">
        <v>257</v>
      </c>
      <c r="N44" s="2">
        <v>-1.6740961251761758E-3</v>
      </c>
      <c r="X44" s="3" t="s">
        <v>256</v>
      </c>
      <c r="Y44" s="2">
        <v>-3.0120819688617208E-2</v>
      </c>
      <c r="AD44" s="3" t="s">
        <v>255</v>
      </c>
      <c r="AE44" s="2">
        <v>8.5031983470598191E-2</v>
      </c>
      <c r="AJ44" s="3" t="s">
        <v>254</v>
      </c>
      <c r="AK44" s="2">
        <v>8.1014214238493795E-2</v>
      </c>
      <c r="AP44" s="3" t="s">
        <v>253</v>
      </c>
      <c r="AQ44" s="2">
        <v>3.0683823895719011E-4</v>
      </c>
      <c r="AZ44" s="3" t="s">
        <v>252</v>
      </c>
      <c r="BA44" s="2">
        <v>5.6649687480426255E-3</v>
      </c>
      <c r="BD44" s="3" t="s">
        <v>251</v>
      </c>
      <c r="BE44" s="2">
        <v>4.4365288932674524E-2</v>
      </c>
    </row>
    <row r="45" spans="2:57" customFormat="1" x14ac:dyDescent="0.25">
      <c r="B45" s="3" t="s">
        <v>250</v>
      </c>
      <c r="C45" s="2">
        <v>4.8598475491948893E-2</v>
      </c>
      <c r="D45" s="7">
        <v>0</v>
      </c>
      <c r="M45" s="3" t="s">
        <v>249</v>
      </c>
      <c r="N45" s="2">
        <v>-9.6725553899067954E-3</v>
      </c>
      <c r="X45" s="3" t="s">
        <v>248</v>
      </c>
      <c r="Y45" s="2">
        <v>0.12386667146187696</v>
      </c>
      <c r="AD45" s="3" t="s">
        <v>247</v>
      </c>
      <c r="AE45" s="2">
        <v>7.5583985307198384E-2</v>
      </c>
      <c r="AJ45" s="3" t="s">
        <v>246</v>
      </c>
      <c r="AK45" s="2">
        <v>2.4230278687768694E-2</v>
      </c>
      <c r="AP45" s="3" t="s">
        <v>245</v>
      </c>
      <c r="AQ45" s="2">
        <v>3.5508838847337937E-4</v>
      </c>
      <c r="AZ45" s="3" t="s">
        <v>244</v>
      </c>
      <c r="BA45" s="2">
        <v>-8.4811125207701836E-4</v>
      </c>
      <c r="BD45" s="3" t="s">
        <v>243</v>
      </c>
      <c r="BE45" s="2">
        <v>5.4449649310687005E-3</v>
      </c>
    </row>
    <row r="46" spans="2:57" customFormat="1" x14ac:dyDescent="0.25">
      <c r="B46" s="3" t="s">
        <v>242</v>
      </c>
      <c r="C46" s="2">
        <v>0.22127816500589495</v>
      </c>
      <c r="D46" s="7">
        <v>0</v>
      </c>
      <c r="M46" s="3" t="s">
        <v>241</v>
      </c>
      <c r="N46" s="2">
        <v>4.7060702185508048E-3</v>
      </c>
      <c r="X46" s="3" t="s">
        <v>240</v>
      </c>
      <c r="Y46" s="2">
        <v>6.8847587859696455E-2</v>
      </c>
      <c r="AD46" s="3" t="s">
        <v>239</v>
      </c>
      <c r="AE46" s="2">
        <v>8.0307984388898274E-2</v>
      </c>
      <c r="AJ46" s="3" t="s">
        <v>238</v>
      </c>
      <c r="AK46" s="2">
        <v>-5.1050052807817999E-2</v>
      </c>
      <c r="AP46" s="3" t="s">
        <v>0</v>
      </c>
      <c r="AQ46" s="2">
        <v>2.2234306674541984E-3</v>
      </c>
      <c r="AZ46" s="3" t="s">
        <v>237</v>
      </c>
      <c r="BA46" s="2">
        <v>-3.6718228325216796E-3</v>
      </c>
      <c r="BD46" s="3" t="s">
        <v>236</v>
      </c>
      <c r="BE46" s="2">
        <v>-2.2918280339742383E-2</v>
      </c>
    </row>
    <row r="47" spans="2:57" customFormat="1" x14ac:dyDescent="0.25">
      <c r="B47" s="3" t="s">
        <v>235</v>
      </c>
      <c r="C47" s="2">
        <v>0.24144136228446952</v>
      </c>
      <c r="D47" s="7">
        <v>0</v>
      </c>
      <c r="M47" s="3" t="s">
        <v>234</v>
      </c>
      <c r="N47" s="2">
        <v>-9.3005340287565328E-3</v>
      </c>
      <c r="X47" s="3" t="s">
        <v>233</v>
      </c>
      <c r="Y47" s="2">
        <v>2.5100683073847672E-3</v>
      </c>
      <c r="AD47" s="3" t="s">
        <v>232</v>
      </c>
      <c r="AE47" s="2">
        <v>-3.4957593204579251E-2</v>
      </c>
      <c r="AJ47" s="3" t="s">
        <v>231</v>
      </c>
      <c r="AK47" s="2">
        <v>3.2812606406184476E-2</v>
      </c>
      <c r="AZ47" s="3" t="s">
        <v>230</v>
      </c>
      <c r="BA47" s="2">
        <v>3.2567472079757499E-2</v>
      </c>
      <c r="BD47" s="3" t="s">
        <v>229</v>
      </c>
      <c r="BE47" s="2">
        <v>2.0002452356651557E-3</v>
      </c>
    </row>
    <row r="48" spans="2:57" customFormat="1" x14ac:dyDescent="0.25">
      <c r="B48" s="3" t="s">
        <v>228</v>
      </c>
      <c r="C48" s="2">
        <v>0.17256491987278497</v>
      </c>
      <c r="D48" s="7">
        <v>0</v>
      </c>
      <c r="M48" s="3" t="s">
        <v>227</v>
      </c>
      <c r="N48" s="2">
        <v>-1.7485003974062278E-2</v>
      </c>
      <c r="X48" s="3" t="s">
        <v>226</v>
      </c>
      <c r="Y48" s="2">
        <v>8.2473672956928055E-3</v>
      </c>
      <c r="AD48" s="3" t="s">
        <v>225</v>
      </c>
      <c r="AE48" s="2">
        <v>6.9781739042247609E-3</v>
      </c>
      <c r="AJ48" s="3" t="s">
        <v>224</v>
      </c>
      <c r="AK48" s="2">
        <v>1.8496395944861597E-2</v>
      </c>
      <c r="AZ48" s="3" t="s">
        <v>223</v>
      </c>
      <c r="BA48" s="2">
        <v>7.4633790182777604E-3</v>
      </c>
      <c r="BD48" s="3" t="s">
        <v>222</v>
      </c>
      <c r="BE48" s="2">
        <v>2.7763511951887698E-2</v>
      </c>
    </row>
    <row r="49" spans="2:62" customFormat="1" x14ac:dyDescent="0.25">
      <c r="B49" s="3" t="s">
        <v>221</v>
      </c>
      <c r="C49" s="2">
        <v>0.1485510313467987</v>
      </c>
      <c r="D49" s="7">
        <v>0</v>
      </c>
      <c r="M49" s="3" t="s">
        <v>220</v>
      </c>
      <c r="N49" s="2">
        <v>4.464256333803136E-3</v>
      </c>
      <c r="X49" s="3" t="s">
        <v>219</v>
      </c>
      <c r="Y49" s="2">
        <v>4.9914501198279941E-2</v>
      </c>
      <c r="AD49" s="3" t="s">
        <v>218</v>
      </c>
      <c r="AE49" s="2">
        <v>0</v>
      </c>
      <c r="AJ49" s="3" t="s">
        <v>217</v>
      </c>
      <c r="AK49" s="2">
        <v>3.3293512700750871E-2</v>
      </c>
      <c r="AZ49" s="3" t="s">
        <v>216</v>
      </c>
      <c r="BA49" s="2">
        <v>1.0855824026585834E-2</v>
      </c>
      <c r="BD49" s="3" t="s">
        <v>215</v>
      </c>
      <c r="BE49" s="2">
        <v>0.10817632519467696</v>
      </c>
    </row>
    <row r="50" spans="2:62" customFormat="1" x14ac:dyDescent="0.25">
      <c r="B50" s="3" t="s">
        <v>0</v>
      </c>
      <c r="C50" s="2">
        <v>4.577507183582064</v>
      </c>
      <c r="M50" s="3" t="s">
        <v>214</v>
      </c>
      <c r="N50" s="2">
        <v>-6.2127567312093623E-2</v>
      </c>
      <c r="X50" s="3" t="s">
        <v>213</v>
      </c>
      <c r="Y50" s="2">
        <v>5.8807314630157387E-3</v>
      </c>
      <c r="AD50" s="3" t="s">
        <v>212</v>
      </c>
      <c r="AE50" s="2">
        <v>6.2333797691802161E-2</v>
      </c>
      <c r="AJ50" s="3" t="s">
        <v>211</v>
      </c>
      <c r="AK50" s="2">
        <v>4.7856256691755195E-2</v>
      </c>
      <c r="AZ50" s="3" t="s">
        <v>210</v>
      </c>
      <c r="BA50" s="2">
        <v>5.8350054142898861E-3</v>
      </c>
      <c r="BD50" s="3" t="s">
        <v>209</v>
      </c>
      <c r="BE50" s="2">
        <v>-1.2736989238859502E-2</v>
      </c>
    </row>
    <row r="51" spans="2:62" customFormat="1" x14ac:dyDescent="0.25">
      <c r="M51" s="3" t="s">
        <v>208</v>
      </c>
      <c r="N51" s="2">
        <v>-6.2499588673243893E-2</v>
      </c>
      <c r="X51" s="3" t="s">
        <v>207</v>
      </c>
      <c r="Y51" s="2">
        <v>-1.7211896964924114E-2</v>
      </c>
      <c r="AD51" s="3" t="s">
        <v>206</v>
      </c>
      <c r="AE51" s="2">
        <v>6.8933846859169437E-2</v>
      </c>
      <c r="AJ51" s="3" t="s">
        <v>205</v>
      </c>
      <c r="AK51" s="2">
        <v>9.6921114751074774E-2</v>
      </c>
      <c r="AZ51" s="3" t="s">
        <v>204</v>
      </c>
      <c r="BA51" s="2">
        <v>-8.8531604620573141E-5</v>
      </c>
      <c r="BD51" s="3" t="s">
        <v>203</v>
      </c>
      <c r="BE51" s="2">
        <v>0.77304996605975329</v>
      </c>
    </row>
    <row r="52" spans="2:62" customFormat="1" x14ac:dyDescent="0.25">
      <c r="M52" s="3" t="s">
        <v>202</v>
      </c>
      <c r="N52" s="2">
        <v>1.2648726279108886E-2</v>
      </c>
      <c r="X52" s="3" t="s">
        <v>201</v>
      </c>
      <c r="Y52" s="2">
        <v>7.1716237353850495E-4</v>
      </c>
      <c r="AD52" s="3" t="s">
        <v>200</v>
      </c>
      <c r="AE52" s="2">
        <v>-0.1298009669582233</v>
      </c>
      <c r="AJ52" s="3" t="s">
        <v>199</v>
      </c>
      <c r="AK52" s="2">
        <v>6.1408034536940499E-2</v>
      </c>
      <c r="AZ52" s="3" t="s">
        <v>198</v>
      </c>
      <c r="BA52" s="2">
        <v>-1.2647372088653304E-5</v>
      </c>
      <c r="BD52" s="3" t="s">
        <v>197</v>
      </c>
      <c r="BE52" s="2">
        <v>8.5437975711410138E-2</v>
      </c>
    </row>
    <row r="53" spans="2:62" x14ac:dyDescent="0.25">
      <c r="B53" s="6"/>
      <c r="C53" s="6"/>
      <c r="G53" s="6"/>
      <c r="H53" s="6"/>
      <c r="I53" s="6"/>
      <c r="J53" s="6"/>
      <c r="K53" s="6"/>
      <c r="M53" s="3" t="s">
        <v>196</v>
      </c>
      <c r="N53" s="2">
        <v>0.14341423472342574</v>
      </c>
      <c r="O53" s="6"/>
      <c r="P53" s="6"/>
      <c r="Q53" s="6"/>
      <c r="S53" s="6"/>
      <c r="T53" s="6"/>
      <c r="U53" s="6"/>
      <c r="V53" s="6"/>
      <c r="X53" s="3" t="s">
        <v>195</v>
      </c>
      <c r="Y53" s="2">
        <v>2.7682467618586285E-2</v>
      </c>
      <c r="Z53" s="6"/>
      <c r="AA53" s="6"/>
      <c r="AB53" s="6"/>
      <c r="AD53" s="3" t="s">
        <v>194</v>
      </c>
      <c r="AE53" s="2">
        <v>0.35471431701185208</v>
      </c>
      <c r="AF53" s="6"/>
      <c r="AG53" s="6"/>
      <c r="AH53" s="6"/>
      <c r="AJ53" s="3" t="s">
        <v>193</v>
      </c>
      <c r="AK53" s="2">
        <v>3.8472503565312129E-2</v>
      </c>
      <c r="AL53" s="6"/>
      <c r="AM53" s="6"/>
      <c r="AN53" s="6"/>
      <c r="AP53" s="6"/>
      <c r="AQ53" s="6"/>
      <c r="AR53" s="6"/>
      <c r="AS53" s="6"/>
      <c r="AT53" s="6"/>
      <c r="AV53" s="6"/>
      <c r="AW53" s="6"/>
      <c r="AX53" s="6"/>
      <c r="AY53" s="6"/>
      <c r="AZ53" s="3" t="s">
        <v>192</v>
      </c>
      <c r="BA53" s="2">
        <v>-1.2647372088653304E-5</v>
      </c>
      <c r="BB53" s="6"/>
      <c r="BD53" s="3" t="s">
        <v>191</v>
      </c>
      <c r="BE53" s="2">
        <v>8.8885114599945816E-2</v>
      </c>
      <c r="BF53" s="6"/>
      <c r="BH53" s="6"/>
      <c r="BI53" s="6"/>
      <c r="BJ53" s="6"/>
    </row>
    <row r="54" spans="2:62" x14ac:dyDescent="0.25">
      <c r="B54" s="5"/>
      <c r="C54" s="4"/>
      <c r="G54" s="5"/>
      <c r="H54" s="4"/>
      <c r="I54" s="4"/>
      <c r="M54" s="3" t="s">
        <v>190</v>
      </c>
      <c r="N54" s="2">
        <v>-1.6740961251761756E-2</v>
      </c>
      <c r="O54" s="4"/>
      <c r="S54" s="5"/>
      <c r="T54" s="4"/>
      <c r="X54" s="3" t="s">
        <v>189</v>
      </c>
      <c r="Y54" s="2">
        <v>4.6328689330587418E-2</v>
      </c>
      <c r="Z54" s="4"/>
      <c r="AD54" s="3" t="s">
        <v>188</v>
      </c>
      <c r="AE54" s="2">
        <v>-9.3632697521050565E-2</v>
      </c>
      <c r="AF54" s="4"/>
      <c r="AJ54" s="3" t="s">
        <v>187</v>
      </c>
      <c r="AK54" s="2">
        <v>-8.4898457386914733E-2</v>
      </c>
      <c r="AL54" s="4"/>
      <c r="AP54" s="5"/>
      <c r="AQ54" s="4"/>
      <c r="AR54" s="4"/>
      <c r="AV54" s="5"/>
      <c r="AW54" s="4"/>
      <c r="AX54" s="4"/>
      <c r="AZ54" s="3" t="s">
        <v>186</v>
      </c>
      <c r="BA54" s="2">
        <v>4.0680654353543032E-4</v>
      </c>
      <c r="BB54" s="4"/>
      <c r="BD54" s="3" t="s">
        <v>185</v>
      </c>
      <c r="BE54" s="2">
        <v>9.0544848138870412E-2</v>
      </c>
      <c r="BF54" s="4"/>
      <c r="BH54" s="5"/>
      <c r="BI54" s="4"/>
      <c r="BJ54" s="4"/>
    </row>
    <row r="55" spans="2:62" x14ac:dyDescent="0.25">
      <c r="B55" s="5"/>
      <c r="C55" s="4"/>
      <c r="G55" s="5"/>
      <c r="H55" s="4"/>
      <c r="I55" s="4"/>
      <c r="M55" s="3" t="s">
        <v>184</v>
      </c>
      <c r="N55" s="2">
        <v>1.5624897168310973E-2</v>
      </c>
      <c r="O55" s="4"/>
      <c r="S55" s="5"/>
      <c r="T55" s="4"/>
      <c r="X55" s="3" t="s">
        <v>183</v>
      </c>
      <c r="Y55" s="2">
        <v>7.1716237353850491E-3</v>
      </c>
      <c r="Z55" s="4"/>
      <c r="AD55" s="3" t="s">
        <v>182</v>
      </c>
      <c r="AE55" s="2">
        <v>-9.8560734232684813E-2</v>
      </c>
      <c r="AF55" s="4"/>
      <c r="AJ55" s="3" t="s">
        <v>181</v>
      </c>
      <c r="AK55" s="2">
        <v>0.10542945688571109</v>
      </c>
      <c r="AL55" s="4"/>
      <c r="AP55" s="5"/>
      <c r="AQ55" s="4"/>
      <c r="AR55" s="4"/>
      <c r="AV55" s="5"/>
      <c r="AW55" s="4"/>
      <c r="AX55" s="4"/>
      <c r="AZ55" s="3" t="s">
        <v>180</v>
      </c>
      <c r="BA55" s="2">
        <v>2.9853516073111044E-3</v>
      </c>
      <c r="BB55" s="4"/>
      <c r="BD55" s="3" t="s">
        <v>179</v>
      </c>
      <c r="BE55" s="2">
        <v>8.0841790526695906E-2</v>
      </c>
      <c r="BF55" s="4"/>
      <c r="BH55" s="5"/>
      <c r="BI55" s="4"/>
      <c r="BJ55" s="4"/>
    </row>
    <row r="56" spans="2:62" x14ac:dyDescent="0.25">
      <c r="B56" s="5"/>
      <c r="C56" s="4"/>
      <c r="G56" s="5"/>
      <c r="H56" s="4"/>
      <c r="I56" s="4"/>
      <c r="M56" s="3" t="s">
        <v>178</v>
      </c>
      <c r="N56" s="2">
        <v>-4.5014584699181612E-2</v>
      </c>
      <c r="O56" s="4"/>
      <c r="S56" s="5"/>
      <c r="T56" s="4"/>
      <c r="X56" s="3" t="s">
        <v>177</v>
      </c>
      <c r="Y56" s="2">
        <v>7.8887861089235543E-3</v>
      </c>
      <c r="Z56" s="4"/>
      <c r="AD56" s="3" t="s">
        <v>176</v>
      </c>
      <c r="AE56" s="2">
        <v>-7.8848587386147848E-2</v>
      </c>
      <c r="AF56" s="4"/>
      <c r="AJ56" s="3" t="s">
        <v>175</v>
      </c>
      <c r="AK56" s="2">
        <v>0.17220144624666148</v>
      </c>
      <c r="AL56" s="4"/>
      <c r="AP56" s="5"/>
      <c r="AQ56" s="4"/>
      <c r="AR56" s="4"/>
      <c r="AV56" s="5"/>
      <c r="AW56" s="4"/>
      <c r="AX56" s="4"/>
      <c r="AZ56" s="3" t="s">
        <v>174</v>
      </c>
      <c r="BA56" s="2">
        <v>-2.3068626056494896E-3</v>
      </c>
      <c r="BB56" s="4"/>
      <c r="BD56" s="3" t="s">
        <v>173</v>
      </c>
      <c r="BE56" s="2">
        <v>0.5887010485769506</v>
      </c>
      <c r="BF56" s="4"/>
      <c r="BH56" s="5"/>
      <c r="BI56" s="4"/>
      <c r="BJ56" s="4"/>
    </row>
    <row r="57" spans="2:62" x14ac:dyDescent="0.25">
      <c r="B57" s="5"/>
      <c r="C57" s="4"/>
      <c r="G57" s="5"/>
      <c r="H57" s="4"/>
      <c r="I57" s="4"/>
      <c r="M57" s="3" t="s">
        <v>172</v>
      </c>
      <c r="N57" s="2">
        <v>-1.1904683556808361E-2</v>
      </c>
      <c r="O57" s="4"/>
      <c r="S57" s="5"/>
      <c r="T57" s="4"/>
      <c r="X57" s="3" t="s">
        <v>171</v>
      </c>
      <c r="Y57" s="2">
        <v>3.2989469182771222E-2</v>
      </c>
      <c r="Z57" s="4"/>
      <c r="AD57" s="3" t="s">
        <v>170</v>
      </c>
      <c r="AE57" s="2">
        <v>0.11365941790569956</v>
      </c>
      <c r="AF57" s="4"/>
      <c r="AJ57" s="3" t="s">
        <v>169</v>
      </c>
      <c r="AK57" s="2">
        <v>0.10213709840752573</v>
      </c>
      <c r="AL57" s="4"/>
      <c r="AP57" s="5"/>
      <c r="AQ57" s="4"/>
      <c r="AR57" s="4"/>
      <c r="AV57" s="5"/>
      <c r="AW57" s="4"/>
      <c r="AX57" s="4"/>
      <c r="AZ57" s="3" t="s">
        <v>168</v>
      </c>
      <c r="BA57" s="2">
        <v>1.3298384432567648E-2</v>
      </c>
      <c r="BB57" s="4"/>
      <c r="BD57" s="3" t="s">
        <v>167</v>
      </c>
      <c r="BE57" s="2">
        <v>0.40941666179422476</v>
      </c>
      <c r="BF57" s="4"/>
      <c r="BH57" s="5"/>
      <c r="BI57" s="4"/>
      <c r="BJ57" s="4"/>
    </row>
    <row r="58" spans="2:62" x14ac:dyDescent="0.25">
      <c r="B58" s="5"/>
      <c r="C58" s="4"/>
      <c r="G58" s="5"/>
      <c r="H58" s="4"/>
      <c r="I58" s="4"/>
      <c r="M58" s="3" t="s">
        <v>166</v>
      </c>
      <c r="N58" s="2">
        <v>-6.4731716840145476E-2</v>
      </c>
      <c r="O58" s="4"/>
      <c r="S58" s="5"/>
      <c r="T58" s="4"/>
      <c r="X58" s="3" t="s">
        <v>165</v>
      </c>
      <c r="Y58" s="2">
        <v>1.0719231184200892E-2</v>
      </c>
      <c r="Z58" s="4"/>
      <c r="AD58" s="3" t="s">
        <v>164</v>
      </c>
      <c r="AE58" s="2">
        <v>9.0600003721561781E-2</v>
      </c>
      <c r="AF58" s="4"/>
      <c r="AJ58" s="3" t="s">
        <v>163</v>
      </c>
      <c r="AK58" s="2">
        <v>5.3935490575216412E-2</v>
      </c>
      <c r="AL58" s="4"/>
      <c r="AP58" s="5"/>
      <c r="AQ58" s="4"/>
      <c r="AR58" s="4"/>
      <c r="AV58" s="5"/>
      <c r="AW58" s="4"/>
      <c r="AX58" s="4"/>
      <c r="AZ58" s="3" t="s">
        <v>162</v>
      </c>
      <c r="BA58" s="2">
        <v>3.0939098475769627E-2</v>
      </c>
      <c r="BB58" s="4"/>
      <c r="BD58" s="3" t="s">
        <v>161</v>
      </c>
      <c r="BE58" s="2">
        <v>0.27875176973223814</v>
      </c>
      <c r="BF58" s="4"/>
      <c r="BH58" s="5"/>
      <c r="BI58" s="4"/>
      <c r="BJ58" s="4"/>
    </row>
    <row r="59" spans="2:62" x14ac:dyDescent="0.25">
      <c r="B59" s="5"/>
      <c r="C59" s="4"/>
      <c r="G59" s="5"/>
      <c r="H59" s="4"/>
      <c r="I59" s="4"/>
      <c r="M59" s="3" t="s">
        <v>160</v>
      </c>
      <c r="N59" s="2">
        <v>-1.2276704917958623E-2</v>
      </c>
      <c r="O59" s="4"/>
      <c r="S59" s="5"/>
      <c r="T59" s="4"/>
      <c r="X59" s="3" t="s">
        <v>159</v>
      </c>
      <c r="Y59" s="2">
        <v>6.6697438479472217E-3</v>
      </c>
      <c r="Z59" s="4"/>
      <c r="AD59" s="3" t="s">
        <v>158</v>
      </c>
      <c r="AE59" s="2">
        <v>0.21415462503706204</v>
      </c>
      <c r="AF59" s="4"/>
      <c r="AJ59" s="3" t="s">
        <v>157</v>
      </c>
      <c r="AK59" s="2">
        <v>-4.6480590699647689E-2</v>
      </c>
      <c r="AL59" s="4"/>
      <c r="AP59" s="5"/>
      <c r="AQ59" s="4"/>
      <c r="AR59" s="4"/>
      <c r="AV59" s="5"/>
      <c r="AW59" s="4"/>
      <c r="AX59" s="4"/>
      <c r="AZ59" s="3" t="s">
        <v>156</v>
      </c>
      <c r="BA59" s="2">
        <v>-2.3882812858488835E-2</v>
      </c>
      <c r="BB59" s="4"/>
      <c r="BD59" s="3" t="s">
        <v>155</v>
      </c>
      <c r="BE59" s="2">
        <v>0.1685475816985626</v>
      </c>
      <c r="BF59" s="4"/>
      <c r="BH59" s="5"/>
      <c r="BI59" s="4"/>
      <c r="BJ59" s="4"/>
    </row>
    <row r="60" spans="2:62" x14ac:dyDescent="0.25">
      <c r="B60" s="5"/>
      <c r="C60" s="4"/>
      <c r="G60" s="5"/>
      <c r="H60" s="4"/>
      <c r="I60" s="4"/>
      <c r="M60" s="3" t="s">
        <v>154</v>
      </c>
      <c r="N60" s="2">
        <v>5.2082990561036586E-3</v>
      </c>
      <c r="O60" s="4"/>
      <c r="S60" s="5"/>
      <c r="T60" s="4"/>
      <c r="X60" s="3" t="s">
        <v>153</v>
      </c>
      <c r="Y60" s="2">
        <v>1.8341795581854857E-2</v>
      </c>
      <c r="Z60" s="4"/>
      <c r="AD60" s="3" t="s">
        <v>152</v>
      </c>
      <c r="AE60" s="2">
        <v>-6.5191187327458613E-2</v>
      </c>
      <c r="AF60" s="4"/>
      <c r="AJ60" s="3" t="s">
        <v>151</v>
      </c>
      <c r="AK60" s="2">
        <v>0.1320087778584772</v>
      </c>
      <c r="AL60" s="4"/>
      <c r="AP60" s="5"/>
      <c r="AQ60" s="4"/>
      <c r="AR60" s="4"/>
      <c r="AV60" s="5"/>
      <c r="AW60" s="4"/>
      <c r="AX60" s="4"/>
      <c r="AZ60" s="3" t="s">
        <v>150</v>
      </c>
      <c r="BA60" s="2">
        <v>-3.9352362096373638E-3</v>
      </c>
      <c r="BB60" s="4"/>
      <c r="BD60" s="3" t="s">
        <v>149</v>
      </c>
      <c r="BE60" s="2">
        <v>3.6282297935351628E-2</v>
      </c>
      <c r="BF60" s="4"/>
      <c r="BH60" s="5"/>
      <c r="BI60" s="4"/>
      <c r="BJ60" s="4"/>
    </row>
    <row r="61" spans="2:62" x14ac:dyDescent="0.25">
      <c r="B61" s="5"/>
      <c r="C61" s="4"/>
      <c r="G61" s="5"/>
      <c r="H61" s="4"/>
      <c r="I61" s="4"/>
      <c r="M61" s="3" t="s">
        <v>148</v>
      </c>
      <c r="N61" s="2">
        <v>1.3764790362559669E-2</v>
      </c>
      <c r="O61" s="4"/>
      <c r="S61" s="5"/>
      <c r="T61" s="4"/>
      <c r="X61" s="3" t="s">
        <v>0</v>
      </c>
      <c r="Y61" s="2">
        <v>2.7427840036997924</v>
      </c>
      <c r="Z61" s="4"/>
      <c r="AD61" s="3" t="s">
        <v>147</v>
      </c>
      <c r="AE61" s="2">
        <v>0.18895996326799597</v>
      </c>
      <c r="AF61" s="4"/>
      <c r="AJ61" s="3" t="s">
        <v>146</v>
      </c>
      <c r="AK61" s="2">
        <v>0.17904511274626025</v>
      </c>
      <c r="AL61" s="4"/>
      <c r="AP61" s="5"/>
      <c r="AQ61" s="4"/>
      <c r="AR61" s="4"/>
      <c r="AV61" s="5"/>
      <c r="AW61" s="4"/>
      <c r="AX61" s="4"/>
      <c r="AZ61" s="3" t="s">
        <v>145</v>
      </c>
      <c r="BA61" s="2">
        <v>1.3026988831902998E-2</v>
      </c>
      <c r="BB61" s="4"/>
      <c r="BD61" s="3" t="s">
        <v>144</v>
      </c>
      <c r="BE61" s="2">
        <v>5.594903972682317E-2</v>
      </c>
      <c r="BF61" s="4"/>
      <c r="BH61" s="5"/>
      <c r="BI61" s="4"/>
      <c r="BJ61" s="4"/>
    </row>
    <row r="62" spans="2:62" x14ac:dyDescent="0.25">
      <c r="B62" s="5"/>
      <c r="C62" s="4"/>
      <c r="G62" s="5"/>
      <c r="H62" s="4"/>
      <c r="I62" s="4"/>
      <c r="M62" s="3" t="s">
        <v>143</v>
      </c>
      <c r="N62" s="2">
        <v>0.2258169662182086</v>
      </c>
      <c r="O62" s="4"/>
      <c r="S62" s="5"/>
      <c r="T62" s="4"/>
      <c r="X62" s="5"/>
      <c r="Y62" s="4"/>
      <c r="Z62" s="4"/>
      <c r="AD62" s="3" t="s">
        <v>142</v>
      </c>
      <c r="AE62" s="2">
        <v>-9.4479981633997984E-2</v>
      </c>
      <c r="AF62" s="4"/>
      <c r="AJ62" s="3" t="s">
        <v>141</v>
      </c>
      <c r="AK62" s="2">
        <v>1.2686335764219295E-2</v>
      </c>
      <c r="AL62" s="4"/>
      <c r="AP62" s="5"/>
      <c r="AQ62" s="4"/>
      <c r="AR62" s="4"/>
      <c r="AV62" s="5"/>
      <c r="AW62" s="4"/>
      <c r="AX62" s="4"/>
      <c r="AZ62" s="3" t="s">
        <v>140</v>
      </c>
      <c r="BA62" s="2">
        <v>5.0208186122959473E-3</v>
      </c>
      <c r="BB62" s="4"/>
      <c r="BD62" s="3" t="s">
        <v>139</v>
      </c>
      <c r="BE62" s="2">
        <v>-2.3121546835873509E-2</v>
      </c>
      <c r="BF62" s="4"/>
      <c r="BH62" s="5"/>
      <c r="BI62" s="4"/>
      <c r="BJ62" s="4"/>
    </row>
    <row r="63" spans="2:62" x14ac:dyDescent="0.25">
      <c r="B63" s="5"/>
      <c r="C63" s="4"/>
      <c r="G63" s="5"/>
      <c r="H63" s="4"/>
      <c r="I63" s="4"/>
      <c r="M63" s="3" t="s">
        <v>138</v>
      </c>
      <c r="N63" s="2">
        <v>1.3392769001409404E-2</v>
      </c>
      <c r="O63" s="4"/>
      <c r="S63" s="5"/>
      <c r="T63" s="4"/>
      <c r="X63" s="5"/>
      <c r="Y63" s="4"/>
      <c r="Z63" s="4"/>
      <c r="AD63" s="3" t="s">
        <v>137</v>
      </c>
      <c r="AE63" s="2">
        <v>0.28160209780767093</v>
      </c>
      <c r="AF63" s="4"/>
      <c r="AJ63" s="3" t="s">
        <v>136</v>
      </c>
      <c r="AK63" s="2">
        <v>1.6002124900599286E-2</v>
      </c>
      <c r="AL63" s="4"/>
      <c r="AP63" s="5"/>
      <c r="AQ63" s="4"/>
      <c r="AR63" s="4"/>
      <c r="AV63" s="5"/>
      <c r="AW63" s="4"/>
      <c r="AX63" s="4"/>
      <c r="AZ63" s="3" t="s">
        <v>135</v>
      </c>
      <c r="BA63" s="2">
        <v>3.3653054482416081E-2</v>
      </c>
      <c r="BB63" s="4"/>
      <c r="BD63" s="3" t="s">
        <v>134</v>
      </c>
      <c r="BE63" s="2">
        <v>-4.0516245600616008E-2</v>
      </c>
      <c r="BF63" s="4"/>
      <c r="BH63" s="5"/>
      <c r="BI63" s="4"/>
      <c r="BJ63" s="4"/>
    </row>
    <row r="64" spans="2:62" x14ac:dyDescent="0.25">
      <c r="B64" s="5"/>
      <c r="C64" s="4"/>
      <c r="G64" s="5"/>
      <c r="H64" s="4"/>
      <c r="I64" s="4"/>
      <c r="M64" s="3" t="s">
        <v>133</v>
      </c>
      <c r="N64" s="2">
        <v>-5.2082990561036581E-2</v>
      </c>
      <c r="O64" s="4"/>
      <c r="S64" s="5"/>
      <c r="T64" s="4"/>
      <c r="X64" s="5"/>
      <c r="Y64" s="4"/>
      <c r="Z64" s="4"/>
      <c r="AD64" s="3" t="s">
        <v>132</v>
      </c>
      <c r="AE64" s="2">
        <v>5.7567095515370224E-2</v>
      </c>
      <c r="AF64" s="4"/>
      <c r="AJ64" s="3" t="s">
        <v>131</v>
      </c>
      <c r="AK64" s="2">
        <v>8.3732048898484637E-2</v>
      </c>
      <c r="AL64" s="4"/>
      <c r="AP64" s="5"/>
      <c r="AQ64" s="4"/>
      <c r="AR64" s="4"/>
      <c r="AV64" s="5"/>
      <c r="AW64" s="4"/>
      <c r="AX64" s="4"/>
      <c r="AZ64" s="3" t="s">
        <v>130</v>
      </c>
      <c r="BA64" s="2">
        <v>-1.4791060236223197E-2</v>
      </c>
      <c r="BB64" s="4"/>
      <c r="BD64" s="3" t="s">
        <v>129</v>
      </c>
      <c r="BE64" s="2">
        <v>4.7404007352720726E-2</v>
      </c>
      <c r="BF64" s="4"/>
      <c r="BH64" s="5"/>
      <c r="BI64" s="4"/>
      <c r="BJ64" s="4"/>
    </row>
    <row r="65" spans="2:62" x14ac:dyDescent="0.25">
      <c r="B65" s="5"/>
      <c r="C65" s="4"/>
      <c r="G65" s="5"/>
      <c r="H65" s="4"/>
      <c r="I65" s="4"/>
      <c r="M65" s="3" t="s">
        <v>128</v>
      </c>
      <c r="N65" s="2">
        <v>-5.5803204172539186E-2</v>
      </c>
      <c r="O65" s="4"/>
      <c r="S65" s="5"/>
      <c r="T65" s="4"/>
      <c r="X65" s="5"/>
      <c r="Y65" s="4"/>
      <c r="Z65" s="4"/>
      <c r="AD65" s="3" t="s">
        <v>127</v>
      </c>
      <c r="AE65" s="2">
        <v>0.16060119640593731</v>
      </c>
      <c r="AF65" s="4"/>
      <c r="AJ65" s="3" t="s">
        <v>126</v>
      </c>
      <c r="AK65" s="2">
        <v>6.9590636195629454E-2</v>
      </c>
      <c r="AL65" s="4"/>
      <c r="AP65" s="5"/>
      <c r="AQ65" s="4"/>
      <c r="AR65" s="4"/>
      <c r="AV65" s="5"/>
      <c r="AW65" s="4"/>
      <c r="AX65" s="4"/>
      <c r="AZ65" s="3" t="s">
        <v>125</v>
      </c>
      <c r="BA65" s="2">
        <v>-3.2567472079757498E-3</v>
      </c>
      <c r="BB65" s="4"/>
      <c r="BD65" s="3" t="s">
        <v>124</v>
      </c>
      <c r="BE65" s="2">
        <v>-0.10979775719039558</v>
      </c>
      <c r="BF65" s="4"/>
      <c r="BH65" s="5"/>
      <c r="BI65" s="4"/>
      <c r="BJ65" s="4"/>
    </row>
    <row r="66" spans="2:62" x14ac:dyDescent="0.25">
      <c r="B66" s="5"/>
      <c r="C66" s="4"/>
      <c r="G66" s="5"/>
      <c r="H66" s="4"/>
      <c r="I66" s="4"/>
      <c r="M66" s="3" t="s">
        <v>123</v>
      </c>
      <c r="N66" s="2">
        <v>-4.1666392448829269E-2</v>
      </c>
      <c r="O66" s="4"/>
      <c r="S66" s="5"/>
      <c r="T66" s="4"/>
      <c r="X66" s="5"/>
      <c r="Y66" s="4"/>
      <c r="Z66" s="4"/>
      <c r="AD66" s="3" t="s">
        <v>0</v>
      </c>
      <c r="AE66" s="2">
        <v>2.9345365438857636</v>
      </c>
      <c r="AF66" s="4"/>
      <c r="AJ66" s="3" t="s">
        <v>122</v>
      </c>
      <c r="AK66" s="2">
        <v>2.493354344977098E-2</v>
      </c>
      <c r="AL66" s="4"/>
      <c r="AP66" s="5"/>
      <c r="AQ66" s="4"/>
      <c r="AR66" s="4"/>
      <c r="AV66" s="5"/>
      <c r="AW66" s="4"/>
      <c r="AX66" s="4"/>
      <c r="AZ66" s="3" t="s">
        <v>121</v>
      </c>
      <c r="BA66" s="2">
        <v>1.872629644586056E-2</v>
      </c>
      <c r="BB66" s="4"/>
      <c r="BD66" s="3" t="s">
        <v>120</v>
      </c>
      <c r="BE66" s="2">
        <v>-4.5783357528696084E-2</v>
      </c>
      <c r="BF66" s="4"/>
      <c r="BH66" s="5"/>
      <c r="BI66" s="4"/>
      <c r="BJ66" s="4"/>
    </row>
    <row r="67" spans="2:62" x14ac:dyDescent="0.25">
      <c r="B67" s="5"/>
      <c r="C67" s="4"/>
      <c r="G67" s="5"/>
      <c r="H67" s="4"/>
      <c r="I67" s="4"/>
      <c r="M67" s="3" t="s">
        <v>119</v>
      </c>
      <c r="N67" s="2">
        <v>5.6547246894839712E-2</v>
      </c>
      <c r="O67" s="4"/>
      <c r="S67" s="5"/>
      <c r="T67" s="4"/>
      <c r="X67" s="5"/>
      <c r="Y67" s="4"/>
      <c r="Z67" s="4"/>
      <c r="AD67" s="5"/>
      <c r="AE67" s="4"/>
      <c r="AF67" s="4"/>
      <c r="AJ67" s="3" t="s">
        <v>118</v>
      </c>
      <c r="AK67" s="2">
        <v>6.9590636195629454E-2</v>
      </c>
      <c r="AL67" s="4"/>
      <c r="AP67" s="5"/>
      <c r="AQ67" s="4"/>
      <c r="AR67" s="4"/>
      <c r="AV67" s="5"/>
      <c r="AW67" s="4"/>
      <c r="AX67" s="4"/>
      <c r="AZ67" s="3" t="s">
        <v>117</v>
      </c>
      <c r="BA67" s="2">
        <v>0.62705953533566428</v>
      </c>
      <c r="BB67" s="4"/>
      <c r="BD67" s="3" t="s">
        <v>116</v>
      </c>
      <c r="BE67" s="2">
        <v>6.5348783226800008E-4</v>
      </c>
      <c r="BF67" s="4"/>
      <c r="BH67" s="5"/>
      <c r="BI67" s="4"/>
      <c r="BJ67" s="4"/>
    </row>
    <row r="68" spans="2:62" x14ac:dyDescent="0.25">
      <c r="B68" s="5"/>
      <c r="C68" s="4"/>
      <c r="G68" s="5"/>
      <c r="H68" s="4"/>
      <c r="I68" s="4"/>
      <c r="M68" s="3" t="s">
        <v>115</v>
      </c>
      <c r="N68" s="2">
        <v>7.4404272230052266E-3</v>
      </c>
      <c r="O68" s="4"/>
      <c r="S68" s="5"/>
      <c r="T68" s="4"/>
      <c r="X68" s="5"/>
      <c r="Y68" s="4"/>
      <c r="Z68" s="4"/>
      <c r="AD68" s="5"/>
      <c r="AE68" s="4"/>
      <c r="AF68" s="4"/>
      <c r="AJ68" s="3" t="s">
        <v>114</v>
      </c>
      <c r="AK68" s="2">
        <v>4.5587448844730524E-2</v>
      </c>
      <c r="AL68" s="4"/>
      <c r="AP68" s="5"/>
      <c r="AQ68" s="4"/>
      <c r="AR68" s="4"/>
      <c r="AV68" s="5"/>
      <c r="AW68" s="4"/>
      <c r="AX68" s="4"/>
      <c r="AZ68" s="3" t="s">
        <v>113</v>
      </c>
      <c r="BA68" s="2">
        <v>-8.6611913678571999E-3</v>
      </c>
      <c r="BB68" s="4"/>
      <c r="BD68" s="3" t="s">
        <v>112</v>
      </c>
      <c r="BE68" s="2">
        <v>1.8101585497243293E-3</v>
      </c>
      <c r="BF68" s="4"/>
      <c r="BH68" s="5"/>
      <c r="BI68" s="4"/>
      <c r="BJ68" s="4"/>
    </row>
    <row r="69" spans="2:62" x14ac:dyDescent="0.25">
      <c r="B69" s="5"/>
      <c r="C69" s="4"/>
      <c r="G69" s="5"/>
      <c r="H69" s="4"/>
      <c r="I69" s="4"/>
      <c r="M69" s="3" t="s">
        <v>111</v>
      </c>
      <c r="N69" s="2">
        <v>-7.7008421758104087E-2</v>
      </c>
      <c r="O69" s="4"/>
      <c r="S69" s="5"/>
      <c r="T69" s="4"/>
      <c r="X69" s="5"/>
      <c r="Y69" s="4"/>
      <c r="Z69" s="4"/>
      <c r="AD69" s="5"/>
      <c r="AE69" s="4"/>
      <c r="AF69" s="4"/>
      <c r="AJ69" s="3" t="s">
        <v>110</v>
      </c>
      <c r="AK69" s="2">
        <v>4.7634232262249034E-2</v>
      </c>
      <c r="AL69" s="4"/>
      <c r="AP69" s="5"/>
      <c r="AQ69" s="4"/>
      <c r="AR69" s="4"/>
      <c r="AV69" s="5"/>
      <c r="AW69" s="4"/>
      <c r="AX69" s="4"/>
      <c r="AZ69" s="3" t="s">
        <v>0</v>
      </c>
      <c r="BA69" s="2">
        <v>1.573783826281121</v>
      </c>
      <c r="BB69" s="4"/>
      <c r="BD69" s="3" t="s">
        <v>109</v>
      </c>
      <c r="BE69" s="2">
        <v>-3.4438808760523612E-3</v>
      </c>
      <c r="BF69" s="4"/>
      <c r="BH69" s="5"/>
      <c r="BI69" s="4"/>
      <c r="BJ69" s="4"/>
    </row>
    <row r="70" spans="2:62" x14ac:dyDescent="0.25">
      <c r="B70" s="5"/>
      <c r="C70" s="4"/>
      <c r="G70" s="5"/>
      <c r="H70" s="4"/>
      <c r="I70" s="4"/>
      <c r="M70" s="3" t="s">
        <v>108</v>
      </c>
      <c r="N70" s="2">
        <v>0.3124979433662195</v>
      </c>
      <c r="O70" s="4"/>
      <c r="S70" s="5"/>
      <c r="T70" s="4"/>
      <c r="X70" s="5"/>
      <c r="Y70" s="4"/>
      <c r="Z70" s="4"/>
      <c r="AD70" s="5"/>
      <c r="AE70" s="4"/>
      <c r="AF70" s="4"/>
      <c r="AJ70" s="3" t="s">
        <v>107</v>
      </c>
      <c r="AK70" s="2">
        <v>9.7919034536629417E-3</v>
      </c>
      <c r="AL70" s="4"/>
      <c r="AP70" s="5"/>
      <c r="AQ70" s="4"/>
      <c r="AR70" s="4"/>
      <c r="AV70" s="5"/>
      <c r="AW70" s="4"/>
      <c r="AX70" s="4"/>
      <c r="AZ70" s="5"/>
      <c r="BA70" s="4"/>
      <c r="BB70" s="4"/>
      <c r="BD70" s="3" t="s">
        <v>106</v>
      </c>
      <c r="BE70" s="2">
        <v>-4.1786983637693571E-2</v>
      </c>
      <c r="BF70" s="4"/>
      <c r="BH70" s="5"/>
      <c r="BI70" s="4"/>
      <c r="BJ70" s="4"/>
    </row>
    <row r="71" spans="2:62" x14ac:dyDescent="0.25">
      <c r="B71" s="5"/>
      <c r="C71" s="4"/>
      <c r="G71" s="5"/>
      <c r="H71" s="4"/>
      <c r="I71" s="4"/>
      <c r="M71" s="3" t="s">
        <v>0</v>
      </c>
      <c r="N71" s="2">
        <v>2.3921608340369902</v>
      </c>
      <c r="O71" s="4"/>
      <c r="S71" s="5"/>
      <c r="T71" s="4"/>
      <c r="X71" s="5"/>
      <c r="Y71" s="4"/>
      <c r="Z71" s="4"/>
      <c r="AD71" s="5"/>
      <c r="AE71" s="4"/>
      <c r="AF71" s="4"/>
      <c r="AJ71" s="3" t="s">
        <v>105</v>
      </c>
      <c r="AK71" s="2">
        <v>-3.8287539605863501E-2</v>
      </c>
      <c r="AL71" s="4"/>
      <c r="AP71" s="5"/>
      <c r="AQ71" s="4"/>
      <c r="AR71" s="4"/>
      <c r="AV71" s="5"/>
      <c r="AW71" s="4"/>
      <c r="AX71" s="4"/>
      <c r="AZ71" s="5"/>
      <c r="BA71" s="4"/>
      <c r="BB71" s="4"/>
      <c r="BD71" s="3" t="s">
        <v>104</v>
      </c>
      <c r="BE71" s="2">
        <v>-4.2757289398911019E-2</v>
      </c>
      <c r="BF71" s="4"/>
      <c r="BH71" s="5"/>
      <c r="BI71" s="4"/>
      <c r="BJ71" s="4"/>
    </row>
    <row r="72" spans="2:62" x14ac:dyDescent="0.25">
      <c r="B72" s="5"/>
      <c r="C72" s="4"/>
      <c r="G72" s="5"/>
      <c r="H72" s="4"/>
      <c r="I72" s="4"/>
      <c r="M72" s="5"/>
      <c r="N72" s="4"/>
      <c r="O72" s="4"/>
      <c r="S72" s="5"/>
      <c r="T72" s="4"/>
      <c r="X72" s="5"/>
      <c r="Y72" s="4"/>
      <c r="Z72" s="4"/>
      <c r="AD72" s="5"/>
      <c r="AE72" s="4"/>
      <c r="AF72" s="4"/>
      <c r="AJ72" s="3" t="s">
        <v>103</v>
      </c>
      <c r="AK72" s="2">
        <v>-4.6240989862153997E-2</v>
      </c>
      <c r="AL72" s="4"/>
      <c r="AP72" s="5"/>
      <c r="AQ72" s="4"/>
      <c r="AR72" s="4"/>
      <c r="AV72" s="5"/>
      <c r="AW72" s="4"/>
      <c r="AX72" s="4"/>
      <c r="AZ72" s="5"/>
      <c r="BA72" s="4"/>
      <c r="BB72" s="4"/>
      <c r="BD72" s="3" t="s">
        <v>102</v>
      </c>
      <c r="BE72" s="2">
        <v>0.15116342385282366</v>
      </c>
      <c r="BF72" s="4"/>
      <c r="BH72" s="5"/>
      <c r="BI72" s="4"/>
      <c r="BJ72" s="4"/>
    </row>
    <row r="73" spans="2:62" x14ac:dyDescent="0.25">
      <c r="B73" s="5"/>
      <c r="C73" s="4"/>
      <c r="G73" s="5"/>
      <c r="H73" s="4"/>
      <c r="I73" s="4"/>
      <c r="M73" s="5"/>
      <c r="N73" s="4"/>
      <c r="O73" s="4"/>
      <c r="S73" s="5"/>
      <c r="T73" s="4"/>
      <c r="X73" s="5"/>
      <c r="Y73" s="4"/>
      <c r="Z73" s="4"/>
      <c r="AD73" s="5"/>
      <c r="AE73" s="4"/>
      <c r="AF73" s="4"/>
      <c r="AJ73" s="3" t="s">
        <v>101</v>
      </c>
      <c r="AK73" s="2">
        <v>4.8645521334985994E-2</v>
      </c>
      <c r="AL73" s="4"/>
      <c r="AP73" s="5"/>
      <c r="AQ73" s="4"/>
      <c r="AR73" s="4"/>
      <c r="AV73" s="5"/>
      <c r="AW73" s="4"/>
      <c r="AX73" s="4"/>
      <c r="AZ73" s="5"/>
      <c r="BA73" s="4"/>
      <c r="BB73" s="4"/>
      <c r="BD73" s="3" t="s">
        <v>100</v>
      </c>
      <c r="BE73" s="2">
        <v>4.9025975303618491E-2</v>
      </c>
      <c r="BF73" s="4"/>
      <c r="BH73" s="5"/>
      <c r="BI73" s="4"/>
      <c r="BJ73" s="4"/>
    </row>
    <row r="74" spans="2:62" x14ac:dyDescent="0.25">
      <c r="B74" s="5"/>
      <c r="C74" s="4"/>
      <c r="G74" s="5"/>
      <c r="H74" s="4"/>
      <c r="I74" s="4"/>
      <c r="M74" s="5"/>
      <c r="N74" s="4"/>
      <c r="O74" s="4"/>
      <c r="S74" s="5"/>
      <c r="T74" s="4"/>
      <c r="X74" s="5"/>
      <c r="Y74" s="4"/>
      <c r="Z74" s="4"/>
      <c r="AD74" s="5"/>
      <c r="AE74" s="4"/>
      <c r="AF74" s="4"/>
      <c r="AJ74" s="3" t="s">
        <v>99</v>
      </c>
      <c r="AK74" s="2">
        <v>9.5996294953831704E-2</v>
      </c>
      <c r="AL74" s="4"/>
      <c r="AP74" s="5"/>
      <c r="AQ74" s="4"/>
      <c r="AR74" s="4"/>
      <c r="AV74" s="5"/>
      <c r="AW74" s="4"/>
      <c r="AX74" s="4"/>
      <c r="AZ74" s="5"/>
      <c r="BA74" s="4"/>
      <c r="BB74" s="4"/>
      <c r="BD74" s="3" t="s">
        <v>98</v>
      </c>
      <c r="BE74" s="2">
        <v>5.3622160488332729E-3</v>
      </c>
      <c r="BF74" s="4"/>
      <c r="BH74" s="5"/>
      <c r="BI74" s="4"/>
      <c r="BJ74" s="4"/>
    </row>
    <row r="75" spans="2:62" x14ac:dyDescent="0.25">
      <c r="B75" s="5"/>
      <c r="C75" s="4"/>
      <c r="G75" s="5"/>
      <c r="H75" s="4"/>
      <c r="I75" s="4"/>
      <c r="M75" s="5"/>
      <c r="N75" s="4"/>
      <c r="O75" s="4"/>
      <c r="S75" s="5"/>
      <c r="T75" s="4"/>
      <c r="X75" s="5"/>
      <c r="Y75" s="4"/>
      <c r="Z75" s="4"/>
      <c r="AD75" s="5"/>
      <c r="AE75" s="4"/>
      <c r="AF75" s="4"/>
      <c r="AJ75" s="3" t="s">
        <v>97</v>
      </c>
      <c r="AK75" s="2">
        <v>5.783823011958221E-2</v>
      </c>
      <c r="AL75" s="4"/>
      <c r="AP75" s="5"/>
      <c r="AQ75" s="4"/>
      <c r="AR75" s="4"/>
      <c r="AV75" s="5"/>
      <c r="AW75" s="4"/>
      <c r="AX75" s="4"/>
      <c r="AZ75" s="5"/>
      <c r="BA75" s="4"/>
      <c r="BB75" s="4"/>
      <c r="BD75" s="3" t="s">
        <v>96</v>
      </c>
      <c r="BE75" s="2">
        <v>3.7024825099086882E-2</v>
      </c>
      <c r="BF75" s="4"/>
      <c r="BH75" s="5"/>
      <c r="BI75" s="4"/>
      <c r="BJ75" s="4"/>
    </row>
    <row r="76" spans="2:62" x14ac:dyDescent="0.25">
      <c r="B76" s="5"/>
      <c r="C76" s="4"/>
      <c r="G76" s="5"/>
      <c r="H76" s="4"/>
      <c r="I76" s="4"/>
      <c r="M76" s="5"/>
      <c r="N76" s="4"/>
      <c r="O76" s="4"/>
      <c r="S76" s="5"/>
      <c r="T76" s="4"/>
      <c r="X76" s="5"/>
      <c r="Y76" s="4"/>
      <c r="Z76" s="4"/>
      <c r="AD76" s="5"/>
      <c r="AE76" s="4"/>
      <c r="AF76" s="4"/>
      <c r="AJ76" s="3" t="s">
        <v>95</v>
      </c>
      <c r="AK76" s="2">
        <v>2.4507724626941615E-2</v>
      </c>
      <c r="AL76" s="4"/>
      <c r="AP76" s="5"/>
      <c r="AQ76" s="4"/>
      <c r="AR76" s="4"/>
      <c r="AV76" s="5"/>
      <c r="AW76" s="4"/>
      <c r="AX76" s="4"/>
      <c r="AZ76" s="5"/>
      <c r="BA76" s="4"/>
      <c r="BB76" s="4"/>
      <c r="BD76" s="3" t="s">
        <v>94</v>
      </c>
      <c r="BE76" s="2">
        <v>9.3511494846221732E-2</v>
      </c>
      <c r="BF76" s="4"/>
      <c r="BH76" s="5"/>
      <c r="BI76" s="4"/>
      <c r="BJ76" s="4"/>
    </row>
    <row r="77" spans="2:62" x14ac:dyDescent="0.25">
      <c r="B77" s="5"/>
      <c r="C77" s="4"/>
      <c r="G77" s="5"/>
      <c r="H77" s="4"/>
      <c r="I77" s="4"/>
      <c r="M77" s="5"/>
      <c r="N77" s="4"/>
      <c r="O77" s="4"/>
      <c r="S77" s="5"/>
      <c r="T77" s="4"/>
      <c r="X77" s="5"/>
      <c r="Y77" s="4"/>
      <c r="Z77" s="4"/>
      <c r="AD77" s="5"/>
      <c r="AE77" s="4"/>
      <c r="AF77" s="4"/>
      <c r="AJ77" s="3" t="s">
        <v>93</v>
      </c>
      <c r="AK77" s="2">
        <v>1.7571576147618517E-3</v>
      </c>
      <c r="AL77" s="4"/>
      <c r="AP77" s="5"/>
      <c r="AQ77" s="4"/>
      <c r="AR77" s="4"/>
      <c r="AV77" s="5"/>
      <c r="AW77" s="4"/>
      <c r="AX77" s="4"/>
      <c r="AZ77" s="5"/>
      <c r="BA77" s="4"/>
      <c r="BB77" s="4"/>
      <c r="BD77" s="3" t="s">
        <v>92</v>
      </c>
      <c r="BE77" s="2">
        <v>0.20237864677507694</v>
      </c>
      <c r="BF77" s="4"/>
      <c r="BH77" s="5"/>
      <c r="BI77" s="4"/>
      <c r="BJ77" s="4"/>
    </row>
    <row r="78" spans="2:62" x14ac:dyDescent="0.25">
      <c r="AJ78" s="3" t="s">
        <v>91</v>
      </c>
      <c r="AK78" s="2">
        <v>5.1419980726715241E-2</v>
      </c>
      <c r="BD78" s="3" t="s">
        <v>90</v>
      </c>
      <c r="BE78" s="2">
        <v>0.16611660696252561</v>
      </c>
    </row>
    <row r="79" spans="2:62" x14ac:dyDescent="0.25">
      <c r="AJ79" s="3" t="s">
        <v>89</v>
      </c>
      <c r="AK79" s="2">
        <v>4.1616890875938596E-2</v>
      </c>
      <c r="BD79" s="3" t="s">
        <v>88</v>
      </c>
      <c r="BE79" s="2">
        <v>4.4567870160677613E-2</v>
      </c>
    </row>
    <row r="80" spans="2:62" x14ac:dyDescent="0.25">
      <c r="AJ80" s="3" t="s">
        <v>87</v>
      </c>
      <c r="AK80" s="2">
        <v>1.2947477161403117E-3</v>
      </c>
      <c r="BD80" s="3" t="s">
        <v>86</v>
      </c>
      <c r="BE80" s="2">
        <v>0.1202668456666891</v>
      </c>
    </row>
    <row r="81" spans="36:57" x14ac:dyDescent="0.25">
      <c r="AJ81" s="3" t="s">
        <v>85</v>
      </c>
      <c r="AK81" s="2">
        <v>-1.2207621323608654E-2</v>
      </c>
      <c r="BD81" s="3" t="s">
        <v>84</v>
      </c>
      <c r="BE81" s="2">
        <v>2.9364516457896492E-2</v>
      </c>
    </row>
    <row r="82" spans="36:57" x14ac:dyDescent="0.25">
      <c r="AJ82" s="3" t="s">
        <v>83</v>
      </c>
      <c r="AK82" s="2">
        <v>4.2356746713733059E-2</v>
      </c>
      <c r="BD82" s="3" t="s">
        <v>82</v>
      </c>
      <c r="BE82" s="2">
        <v>0.13405540122083182</v>
      </c>
    </row>
    <row r="83" spans="36:57" x14ac:dyDescent="0.25">
      <c r="AJ83" s="3" t="s">
        <v>81</v>
      </c>
      <c r="AK83" s="2">
        <v>3.8657467524760736E-2</v>
      </c>
      <c r="BD83" s="3" t="s">
        <v>80</v>
      </c>
      <c r="BE83" s="2">
        <v>0.14452448969712534</v>
      </c>
    </row>
    <row r="84" spans="36:57" x14ac:dyDescent="0.25">
      <c r="AJ84" s="3" t="s">
        <v>79</v>
      </c>
      <c r="AK84" s="2">
        <v>5.3824512199547252E-2</v>
      </c>
      <c r="BD84" s="3" t="s">
        <v>78</v>
      </c>
      <c r="BE84" s="2">
        <v>0.18946496705877564</v>
      </c>
    </row>
    <row r="85" spans="36:57" x14ac:dyDescent="0.25">
      <c r="AJ85" s="3" t="s">
        <v>77</v>
      </c>
      <c r="AK85" s="2">
        <v>2.7744593917292396E-2</v>
      </c>
      <c r="BD85" s="3" t="s">
        <v>76</v>
      </c>
      <c r="BE85" s="2">
        <v>9.5302193960901463E-3</v>
      </c>
    </row>
    <row r="86" spans="36:57" x14ac:dyDescent="0.25">
      <c r="AJ86" s="3" t="s">
        <v>75</v>
      </c>
      <c r="AK86" s="2">
        <v>7.7129971090072857E-2</v>
      </c>
      <c r="BD86" s="3" t="s">
        <v>74</v>
      </c>
      <c r="BE86" s="2">
        <v>2.7168109458016201E-2</v>
      </c>
    </row>
    <row r="87" spans="36:57" x14ac:dyDescent="0.25">
      <c r="AJ87" s="3" t="s">
        <v>73</v>
      </c>
      <c r="AK87" s="2">
        <v>5.5452195042695059E-2</v>
      </c>
      <c r="BD87" s="3" t="s">
        <v>72</v>
      </c>
      <c r="BE87" s="2">
        <v>1.978759859468027E-2</v>
      </c>
    </row>
    <row r="88" spans="36:57" x14ac:dyDescent="0.25">
      <c r="AJ88" s="3" t="s">
        <v>71</v>
      </c>
      <c r="AK88" s="2">
        <v>3.80470864585803E-2</v>
      </c>
      <c r="BD88" s="3" t="s">
        <v>70</v>
      </c>
      <c r="BE88" s="2">
        <v>3.089657818613457E-2</v>
      </c>
    </row>
    <row r="89" spans="36:57" x14ac:dyDescent="0.25">
      <c r="AJ89" s="3" t="s">
        <v>69</v>
      </c>
      <c r="AK89" s="2">
        <v>4.7375435480105504E-2</v>
      </c>
      <c r="BD89" s="3" t="s">
        <v>68</v>
      </c>
      <c r="BE89" s="2">
        <v>7.5326368305038818E-2</v>
      </c>
    </row>
    <row r="90" spans="36:57" x14ac:dyDescent="0.25">
      <c r="AJ90" s="3" t="s">
        <v>67</v>
      </c>
      <c r="AK90" s="2">
        <v>5.1709757596518066E-2</v>
      </c>
      <c r="BD90" s="3" t="s">
        <v>66</v>
      </c>
      <c r="BE90" s="2">
        <v>4.3819200405014053E-2</v>
      </c>
    </row>
    <row r="91" spans="36:57" x14ac:dyDescent="0.25">
      <c r="AJ91" s="3" t="s">
        <v>65</v>
      </c>
      <c r="AK91" s="2">
        <v>7.9349538603456241E-2</v>
      </c>
      <c r="BD91" s="3" t="s">
        <v>64</v>
      </c>
      <c r="BE91" s="2">
        <v>2.0258122800308004E-2</v>
      </c>
    </row>
    <row r="92" spans="36:57" x14ac:dyDescent="0.25">
      <c r="AJ92" s="3" t="s">
        <v>63</v>
      </c>
      <c r="AK92" s="2">
        <v>7.1766016266062993E-2</v>
      </c>
      <c r="BD92" s="3" t="s">
        <v>62</v>
      </c>
      <c r="BE92" s="2">
        <v>4.8649987630214109E-2</v>
      </c>
    </row>
    <row r="93" spans="36:57" x14ac:dyDescent="0.25">
      <c r="AJ93" s="3" t="s">
        <v>61</v>
      </c>
      <c r="AK93" s="2">
        <v>7.8609682765661798E-2</v>
      </c>
      <c r="BD93" s="3" t="s">
        <v>60</v>
      </c>
      <c r="BE93" s="2">
        <v>1.6182064994315126</v>
      </c>
    </row>
    <row r="94" spans="36:57" x14ac:dyDescent="0.25">
      <c r="AJ94" s="3" t="s">
        <v>59</v>
      </c>
      <c r="AK94" s="2">
        <v>9.026241221092457E-2</v>
      </c>
      <c r="BD94" s="3" t="s">
        <v>58</v>
      </c>
      <c r="BE94" s="2">
        <v>0.12154873680184802</v>
      </c>
    </row>
    <row r="95" spans="36:57" x14ac:dyDescent="0.25">
      <c r="AJ95" s="3" t="s">
        <v>57</v>
      </c>
      <c r="AK95" s="2">
        <v>8.8782700535335643E-2</v>
      </c>
      <c r="BD95" s="3" t="s">
        <v>56</v>
      </c>
      <c r="BE95" s="2">
        <v>8.8133777945157518E-2</v>
      </c>
    </row>
    <row r="96" spans="36:57" x14ac:dyDescent="0.25">
      <c r="AJ96" s="3" t="s">
        <v>55</v>
      </c>
      <c r="AK96" s="2">
        <v>2.0839976614733954E-2</v>
      </c>
      <c r="BD96" s="3" t="s">
        <v>54</v>
      </c>
      <c r="BE96" s="2">
        <v>1.4889720258226385E-2</v>
      </c>
    </row>
    <row r="97" spans="36:57" x14ac:dyDescent="0.25">
      <c r="AJ97" s="3" t="s">
        <v>53</v>
      </c>
      <c r="AK97" s="2">
        <v>4.8452945629256443E-2</v>
      </c>
      <c r="BD97" s="3" t="s">
        <v>52</v>
      </c>
      <c r="BE97" s="2">
        <v>2.8563953148434282E-2</v>
      </c>
    </row>
    <row r="98" spans="36:57" x14ac:dyDescent="0.25">
      <c r="AJ98" s="3" t="s">
        <v>51</v>
      </c>
      <c r="AK98" s="2">
        <v>6.7394995802291413E-2</v>
      </c>
      <c r="BD98" s="3" t="s">
        <v>50</v>
      </c>
      <c r="BE98" s="2">
        <v>9.4706724091439924E-3</v>
      </c>
    </row>
    <row r="99" spans="36:57" x14ac:dyDescent="0.25">
      <c r="AJ99" s="3" t="s">
        <v>49</v>
      </c>
      <c r="AK99" s="2">
        <v>0</v>
      </c>
      <c r="BD99" s="3" t="s">
        <v>48</v>
      </c>
      <c r="BE99" s="2">
        <v>3.4438808760523607E-3</v>
      </c>
    </row>
    <row r="100" spans="36:57" x14ac:dyDescent="0.25">
      <c r="AJ100" s="3" t="s">
        <v>47</v>
      </c>
      <c r="AK100" s="2">
        <v>7.4891315835022385E-2</v>
      </c>
      <c r="BD100" s="3" t="s">
        <v>46</v>
      </c>
      <c r="BE100" s="2">
        <v>3.4742680602528227E-2</v>
      </c>
    </row>
    <row r="101" spans="36:57" x14ac:dyDescent="0.25">
      <c r="AJ101" s="3" t="s">
        <v>45</v>
      </c>
      <c r="AK101" s="2">
        <v>-2.9094023832745702E-2</v>
      </c>
      <c r="BD101" s="3" t="s">
        <v>44</v>
      </c>
      <c r="BE101" s="2">
        <v>5.0847888228773085E-2</v>
      </c>
    </row>
    <row r="102" spans="36:57" x14ac:dyDescent="0.25">
      <c r="AJ102" s="3" t="s">
        <v>43</v>
      </c>
      <c r="AK102" s="2">
        <v>5.9512825163508185E-2</v>
      </c>
      <c r="BD102" s="3" t="s">
        <v>42</v>
      </c>
      <c r="BE102" s="2">
        <v>3.6363330426552869E-2</v>
      </c>
    </row>
    <row r="103" spans="36:57" x14ac:dyDescent="0.25">
      <c r="AJ103" s="3" t="s">
        <v>41</v>
      </c>
      <c r="AK103" s="2">
        <v>-5.0983514218188426E-2</v>
      </c>
      <c r="BD103" s="3" t="s">
        <v>40</v>
      </c>
      <c r="BE103" s="2">
        <v>1.6712951310254104E-2</v>
      </c>
    </row>
    <row r="104" spans="36:57" x14ac:dyDescent="0.25">
      <c r="AJ104" s="3" t="s">
        <v>39</v>
      </c>
      <c r="AK104" s="2">
        <v>0.18867621685125205</v>
      </c>
      <c r="BD104" s="3" t="s">
        <v>38</v>
      </c>
      <c r="BE104" s="2">
        <v>1.8029729292274123E-2</v>
      </c>
    </row>
    <row r="105" spans="36:57" x14ac:dyDescent="0.25">
      <c r="AJ105" s="3" t="s">
        <v>37</v>
      </c>
      <c r="AK105" s="2">
        <v>-1.5533919696020297E-2</v>
      </c>
      <c r="BD105" s="3" t="s">
        <v>36</v>
      </c>
      <c r="BE105" s="2">
        <v>9.1161552601386007E-3</v>
      </c>
    </row>
    <row r="106" spans="36:57" x14ac:dyDescent="0.25">
      <c r="AJ106" s="3" t="s">
        <v>35</v>
      </c>
      <c r="AK106" s="2">
        <v>3.743670539239987E-2</v>
      </c>
      <c r="BD106" s="3" t="s">
        <v>34</v>
      </c>
      <c r="BE106" s="2">
        <v>8.8122834181339829E-3</v>
      </c>
    </row>
    <row r="107" spans="36:57" x14ac:dyDescent="0.25">
      <c r="AJ107" s="3" t="s">
        <v>33</v>
      </c>
      <c r="AK107" s="2">
        <v>1.178693262206415E-2</v>
      </c>
      <c r="BD107" s="3" t="s">
        <v>32</v>
      </c>
      <c r="BE107" s="2">
        <v>8.5084115761293617E-3</v>
      </c>
    </row>
    <row r="108" spans="36:57" x14ac:dyDescent="0.25">
      <c r="AJ108" s="3" t="s">
        <v>0</v>
      </c>
      <c r="AK108" s="2">
        <v>3.0971169943217522</v>
      </c>
      <c r="BD108" s="3" t="s">
        <v>31</v>
      </c>
      <c r="BE108" s="2">
        <v>4.4973032616683777E-2</v>
      </c>
    </row>
    <row r="109" spans="36:57" x14ac:dyDescent="0.25">
      <c r="BD109" s="3" t="s">
        <v>30</v>
      </c>
      <c r="BE109" s="2">
        <v>5.560854708684547E-2</v>
      </c>
    </row>
    <row r="110" spans="36:57" x14ac:dyDescent="0.25">
      <c r="BD110" s="3" t="s">
        <v>29</v>
      </c>
      <c r="BE110" s="2">
        <v>5.1860794368788481E-2</v>
      </c>
    </row>
    <row r="111" spans="36:57" x14ac:dyDescent="0.25">
      <c r="BD111" s="3" t="s">
        <v>28</v>
      </c>
      <c r="BE111" s="2">
        <v>6.1483402698934791E-2</v>
      </c>
    </row>
    <row r="112" spans="36:57" x14ac:dyDescent="0.25">
      <c r="BD112" s="3" t="s">
        <v>27</v>
      </c>
      <c r="BE112" s="2">
        <v>5.7836940594879351E-2</v>
      </c>
    </row>
    <row r="113" spans="56:57" x14ac:dyDescent="0.25">
      <c r="BD113" s="3" t="s">
        <v>26</v>
      </c>
      <c r="BE113" s="2">
        <v>2.0055541572304925E-2</v>
      </c>
    </row>
    <row r="114" spans="56:57" x14ac:dyDescent="0.25">
      <c r="BD114" s="3" t="s">
        <v>25</v>
      </c>
      <c r="BE114" s="2">
        <v>4.1731732968634486E-2</v>
      </c>
    </row>
    <row r="115" spans="56:57" x14ac:dyDescent="0.25">
      <c r="BD115" s="3" t="s">
        <v>24</v>
      </c>
      <c r="BE115" s="2">
        <v>1.2661326750192501E-2</v>
      </c>
    </row>
    <row r="116" spans="56:57" x14ac:dyDescent="0.25">
      <c r="BD116" s="3" t="s">
        <v>23</v>
      </c>
      <c r="BE116" s="2">
        <v>4.7511856351801503E-2</v>
      </c>
    </row>
    <row r="117" spans="56:57" x14ac:dyDescent="0.25">
      <c r="BD117" s="3" t="s">
        <v>22</v>
      </c>
      <c r="BE117" s="2">
        <v>3.9807211302605228E-2</v>
      </c>
    </row>
    <row r="118" spans="56:57" x14ac:dyDescent="0.25">
      <c r="BD118" s="3" t="s">
        <v>21</v>
      </c>
      <c r="BE118" s="2">
        <v>1.0068287031753076E-2</v>
      </c>
    </row>
    <row r="119" spans="56:57" x14ac:dyDescent="0.25">
      <c r="BD119" s="3" t="s">
        <v>20</v>
      </c>
      <c r="BE119" s="2">
        <v>6.3205343136960969E-3</v>
      </c>
    </row>
    <row r="120" spans="56:57" x14ac:dyDescent="0.25">
      <c r="BD120" s="3" t="s">
        <v>19</v>
      </c>
      <c r="BE120" s="2">
        <v>1.0811084867764369E-2</v>
      </c>
    </row>
    <row r="121" spans="56:57" x14ac:dyDescent="0.25">
      <c r="BD121" s="3" t="s">
        <v>18</v>
      </c>
      <c r="BE121" s="2">
        <v>1.0919128189366014E-2</v>
      </c>
    </row>
    <row r="122" spans="56:57" x14ac:dyDescent="0.25">
      <c r="BD122" s="3" t="s">
        <v>17</v>
      </c>
      <c r="BE122" s="2">
        <v>0.12195389925785419</v>
      </c>
    </row>
    <row r="123" spans="56:57" x14ac:dyDescent="0.25">
      <c r="BD123" s="3" t="s">
        <v>16</v>
      </c>
      <c r="BE123" s="2">
        <v>4.5985938756699166E-2</v>
      </c>
    </row>
    <row r="124" spans="56:57" x14ac:dyDescent="0.25">
      <c r="BD124" s="3" t="s">
        <v>15</v>
      </c>
      <c r="BE124" s="2">
        <v>9.3592527337422973E-2</v>
      </c>
    </row>
    <row r="125" spans="56:57" x14ac:dyDescent="0.25">
      <c r="BD125" s="3" t="s">
        <v>14</v>
      </c>
      <c r="BE125" s="2">
        <v>7.1308592257084163E-2</v>
      </c>
    </row>
    <row r="126" spans="56:57" x14ac:dyDescent="0.25">
      <c r="BD126" s="3" t="s">
        <v>13</v>
      </c>
      <c r="BE126" s="2">
        <v>6.0774368400924005E-2</v>
      </c>
    </row>
    <row r="127" spans="56:57" x14ac:dyDescent="0.25">
      <c r="BD127" s="3" t="s">
        <v>12</v>
      </c>
      <c r="BE127" s="2">
        <v>3.9067574070070984E-2</v>
      </c>
    </row>
    <row r="128" spans="56:57" x14ac:dyDescent="0.25">
      <c r="BD128" s="3" t="s">
        <v>11</v>
      </c>
      <c r="BE128" s="2">
        <v>4.1529580756362039E-2</v>
      </c>
    </row>
    <row r="129" spans="56:57" x14ac:dyDescent="0.25">
      <c r="BD129" s="3" t="s">
        <v>10</v>
      </c>
      <c r="BE129" s="2">
        <v>8.1886224902705432E-2</v>
      </c>
    </row>
    <row r="130" spans="56:57" x14ac:dyDescent="0.25">
      <c r="BD130" s="3" t="s">
        <v>9</v>
      </c>
      <c r="BE130" s="2">
        <v>2.9285908589361996E-2</v>
      </c>
    </row>
    <row r="131" spans="56:57" x14ac:dyDescent="0.25">
      <c r="BD131" s="3" t="s">
        <v>8</v>
      </c>
      <c r="BE131" s="2">
        <v>-2.3482610099715532E-2</v>
      </c>
    </row>
    <row r="132" spans="56:57" x14ac:dyDescent="0.25">
      <c r="BD132" s="3" t="s">
        <v>7</v>
      </c>
      <c r="BE132" s="2">
        <v>0.14656723866810945</v>
      </c>
    </row>
    <row r="133" spans="56:57" x14ac:dyDescent="0.25">
      <c r="BD133" s="3" t="s">
        <v>6</v>
      </c>
      <c r="BE133" s="2">
        <v>3.0921343784443771E-2</v>
      </c>
    </row>
    <row r="134" spans="56:57" x14ac:dyDescent="0.25">
      <c r="BD134" s="3" t="s">
        <v>5</v>
      </c>
      <c r="BE134" s="2">
        <v>4.6735489300310566E-2</v>
      </c>
    </row>
    <row r="135" spans="56:57" x14ac:dyDescent="0.25">
      <c r="BD135" s="3" t="s">
        <v>4</v>
      </c>
      <c r="BE135" s="2">
        <v>8.5084115761293613E-2</v>
      </c>
    </row>
    <row r="136" spans="56:57" x14ac:dyDescent="0.25">
      <c r="BD136" s="3" t="s">
        <v>3</v>
      </c>
      <c r="BE136" s="2">
        <v>2.2725582302198153E-2</v>
      </c>
    </row>
    <row r="137" spans="56:57" x14ac:dyDescent="0.25">
      <c r="BD137" s="3" t="s">
        <v>2</v>
      </c>
      <c r="BE137" s="2">
        <v>1.8384740738856934E-2</v>
      </c>
    </row>
    <row r="138" spans="56:57" x14ac:dyDescent="0.25">
      <c r="BD138" s="3" t="s">
        <v>1</v>
      </c>
      <c r="BE138" s="2">
        <v>6.8590692030789574E-2</v>
      </c>
    </row>
    <row r="139" spans="56:57" x14ac:dyDescent="0.25">
      <c r="BD139" s="3" t="s">
        <v>0</v>
      </c>
      <c r="BE139" s="2">
        <v>8.5817393635167374</v>
      </c>
    </row>
  </sheetData>
  <conditionalFormatting sqref="N17">
    <cfRule type="cellIs" dxfId="12" priority="11" operator="lessThan">
      <formula>0.05</formula>
    </cfRule>
  </conditionalFormatting>
  <conditionalFormatting sqref="C17">
    <cfRule type="cellIs" dxfId="11" priority="13" operator="lessThan">
      <formula>0.05</formula>
    </cfRule>
  </conditionalFormatting>
  <conditionalFormatting sqref="H17">
    <cfRule type="cellIs" dxfId="10" priority="12" operator="lessThan">
      <formula>0.05</formula>
    </cfRule>
  </conditionalFormatting>
  <conditionalFormatting sqref="AK17">
    <cfRule type="cellIs" dxfId="9" priority="10" operator="lessThan">
      <formula>0.05</formula>
    </cfRule>
  </conditionalFormatting>
  <conditionalFormatting sqref="AE17">
    <cfRule type="cellIs" dxfId="8" priority="9" operator="lessThan">
      <formula>0.05</formula>
    </cfRule>
  </conditionalFormatting>
  <conditionalFormatting sqref="Y17">
    <cfRule type="cellIs" dxfId="7" priority="8" operator="lessThan">
      <formula>0.05</formula>
    </cfRule>
  </conditionalFormatting>
  <conditionalFormatting sqref="T17">
    <cfRule type="cellIs" dxfId="6" priority="7" operator="lessThan">
      <formula>0.05</formula>
    </cfRule>
  </conditionalFormatting>
  <conditionalFormatting sqref="AQ17">
    <cfRule type="cellIs" dxfId="5" priority="6" operator="lessThan">
      <formula>0.05</formula>
    </cfRule>
  </conditionalFormatting>
  <conditionalFormatting sqref="AW17">
    <cfRule type="cellIs" dxfId="4" priority="1" operator="between">
      <formula>0.1</formula>
      <formula>0.05</formula>
    </cfRule>
    <cfRule type="cellIs" dxfId="3" priority="5" operator="lessThan">
      <formula>0.05</formula>
    </cfRule>
  </conditionalFormatting>
  <conditionalFormatting sqref="BA17">
    <cfRule type="cellIs" dxfId="2" priority="4" operator="lessThan">
      <formula>0.05</formula>
    </cfRule>
  </conditionalFormatting>
  <conditionalFormatting sqref="BI17">
    <cfRule type="cellIs" dxfId="1" priority="2" operator="lessThan">
      <formula>0.05</formula>
    </cfRule>
  </conditionalFormatting>
  <conditionalFormatting sqref="BE17">
    <cfRule type="cellIs" dxfId="0" priority="3" operator="lessThan">
      <formula>0.05</formula>
    </cfRule>
  </conditionalFormatting>
  <pageMargins left="0.7" right="0.7" top="0.75" bottom="0.75" header="0.3" footer="0.3"/>
  <pageSetup paperSize="9"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9.1 Meta-Averages_t-test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2020-02-24T22:58:22Z</dcterms:created>
  <dcterms:modified xsi:type="dcterms:W3CDTF">2020-02-24T22:58:29Z</dcterms:modified>
</cp:coreProperties>
</file>