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pa-my.sharepoint.com/personal/laura_mongiovi_you_unipa_it/Documents/"/>
    </mc:Choice>
  </mc:AlternateContent>
  <xr:revisionPtr revIDLastSave="97" documentId="11_BCEC10C725FD676463B03574C39560206D688F85" xr6:coauthVersionLast="47" xr6:coauthVersionMax="47" xr10:uidLastSave="{634A70FD-1262-44F6-885F-5F8903D561BF}"/>
  <bookViews>
    <workbookView xWindow="-108" yWindow="-108" windowWidth="23256" windowHeight="12456" xr2:uid="{00000000-000D-0000-FFFF-FFFF00000000}"/>
  </bookViews>
  <sheets>
    <sheet name="Prodotti" sheetId="1" r:id="rId1"/>
    <sheet name="Richieste " sheetId="2" r:id="rId2"/>
  </sheets>
  <definedNames>
    <definedName name="_xlnm.Print_Area" localSheetId="0">Prodotti!$A$1:$E$11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1" i="1"/>
  <c r="E7" i="1"/>
  <c r="E4" i="1"/>
  <c r="E2" i="1"/>
</calcChain>
</file>

<file path=xl/sharedStrings.xml><?xml version="1.0" encoding="utf-8"?>
<sst xmlns="http://schemas.openxmlformats.org/spreadsheetml/2006/main" count="55" uniqueCount="31">
  <si>
    <t>Azienda</t>
  </si>
  <si>
    <t>Prodotto</t>
  </si>
  <si>
    <t>Quantità</t>
  </si>
  <si>
    <t>Prezzo</t>
  </si>
  <si>
    <t>Totale</t>
  </si>
  <si>
    <t>Tech Innovations Ltd.</t>
  </si>
  <si>
    <t>Tecnologia</t>
  </si>
  <si>
    <t>€15.75</t>
  </si>
  <si>
    <t>Cibo</t>
  </si>
  <si>
    <t>€8.50</t>
  </si>
  <si>
    <t>SolarTech Solutions</t>
  </si>
  <si>
    <t>Pannelli</t>
  </si>
  <si>
    <t>€12.25</t>
  </si>
  <si>
    <t>Quanti</t>
  </si>
  <si>
    <t>€25.00</t>
  </si>
  <si>
    <t>Infinito</t>
  </si>
  <si>
    <t>€6.50</t>
  </si>
  <si>
    <t>AquaLux Dynamics</t>
  </si>
  <si>
    <t>Crema</t>
  </si>
  <si>
    <t>€18.75</t>
  </si>
  <si>
    <t>Acqua</t>
  </si>
  <si>
    <t>€14.00</t>
  </si>
  <si>
    <t>Orizzonte</t>
  </si>
  <si>
    <t>€10.50</t>
  </si>
  <si>
    <t>Pianeta</t>
  </si>
  <si>
    <t>€20.00</t>
  </si>
  <si>
    <t>EcoVibe Solutions</t>
  </si>
  <si>
    <t>Vibrazione</t>
  </si>
  <si>
    <t>€13.50</t>
  </si>
  <si>
    <t>SPESE TOTALI</t>
  </si>
  <si>
    <t>Conversione Valuta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</si>
</sst>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164" fontId="0" fillId="0" borderId="0" xfId="0" applyNumberFormat="1"/>
    <xf numFmtId="2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Prodotti!$A$2:$D$11</c15:sqref>
                  </c15:fullRef>
                </c:ext>
              </c:extLst>
              <c:f>(Prodotti!$A$2:$D$3,Prodotti!$A$5:$D$5)</c:f>
              <c:multiLvlStrCache>
                <c:ptCount val="3"/>
                <c:lvl>
                  <c:pt idx="0">
                    <c:v>€15.75</c:v>
                  </c:pt>
                  <c:pt idx="1">
                    <c:v>€8.50</c:v>
                  </c:pt>
                  <c:pt idx="2">
                    <c:v>€25.00</c:v>
                  </c:pt>
                </c:lvl>
                <c:lvl>
                  <c:pt idx="0">
                    <c:v>500</c:v>
                  </c:pt>
                  <c:pt idx="1">
                    <c:v>1200</c:v>
                  </c:pt>
                  <c:pt idx="2">
                    <c:v>300</c:v>
                  </c:pt>
                </c:lvl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Quanti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Tech Innovations Ltd.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Prodotti!$E$2:$E$11</c15:sqref>
                  </c15:fullRef>
                </c:ext>
              </c:extLst>
              <c:f>(Prodotti!$E$2:$E$3,Prodotti!$E$5)</c:f>
              <c:numCache>
                <c:formatCode>General</c:formatCode>
                <c:ptCount val="3"/>
                <c:pt idx="0">
                  <c:v>2000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047-4F65-8B02-4DC49CA8E6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50043744531934"/>
          <c:y val="0.29087048832271761"/>
          <c:w val="0.87427734033245841"/>
          <c:h val="0.479405520169851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Prodotti!$M$1:$N$3</c:f>
              <c:multiLvlStrCache>
                <c:ptCount val="3"/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Quanti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Tech Innovations Ltd.</c:v>
                  </c:pt>
                </c:lvl>
              </c:multiLvlStrCache>
            </c:multiLvlStrRef>
          </c:cat>
          <c:val>
            <c:numRef>
              <c:f>Prodotti!$O$1:$O$3</c:f>
              <c:numCache>
                <c:formatCode>General</c:formatCode>
                <c:ptCount val="3"/>
                <c:pt idx="0">
                  <c:v>500</c:v>
                </c:pt>
                <c:pt idx="1">
                  <c:v>1200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3-449D-B873-7CF69274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23472"/>
        <c:axId val="548927792"/>
      </c:lineChart>
      <c:catAx>
        <c:axId val="5489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927792"/>
        <c:crosses val="autoZero"/>
        <c:auto val="1"/>
        <c:lblAlgn val="ctr"/>
        <c:lblOffset val="100"/>
        <c:noMultiLvlLbl val="0"/>
      </c:catAx>
      <c:valAx>
        <c:axId val="5489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9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</a:t>
            </a:r>
            <a:r>
              <a:rPr lang="it-IT" baseline="0"/>
              <a:t> tech Products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Prodotti!$M$5:$N$7</c:f>
              <c:multiLvlStrCache>
                <c:ptCount val="3"/>
                <c:lvl>
                  <c:pt idx="0">
                    <c:v>Pannelli</c:v>
                  </c:pt>
                  <c:pt idx="1">
                    <c:v>Infinito</c:v>
                  </c:pt>
                  <c:pt idx="2">
                    <c:v>Orizzonte</c:v>
                  </c:pt>
                </c:lvl>
                <c:lvl>
                  <c:pt idx="0">
                    <c:v>SolarTech Solutions</c:v>
                  </c:pt>
                  <c:pt idx="1">
                    <c:v>SolarTech Solutions</c:v>
                  </c:pt>
                  <c:pt idx="2">
                    <c:v>SolarTech Solutions</c:v>
                  </c:pt>
                </c:lvl>
              </c:multiLvlStrCache>
            </c:multiLvlStrRef>
          </c:cat>
          <c:val>
            <c:numRef>
              <c:f>Prodotti!$O$5:$O$7</c:f>
              <c:numCache>
                <c:formatCode>General</c:formatCode>
                <c:ptCount val="3"/>
                <c:pt idx="0">
                  <c:v>800</c:v>
                </c:pt>
                <c:pt idx="1">
                  <c:v>1500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9-4CC3-8ABB-91A93303A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</a:t>
            </a:r>
            <a:r>
              <a:rPr lang="it-IT" baseline="0"/>
              <a:t> Tech Products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Prodotti!$M$5:$N$7</c:f>
              <c:multiLvlStrCache>
                <c:ptCount val="3"/>
                <c:lvl>
                  <c:pt idx="0">
                    <c:v>Pannelli</c:v>
                  </c:pt>
                  <c:pt idx="1">
                    <c:v>Infinito</c:v>
                  </c:pt>
                  <c:pt idx="2">
                    <c:v>Orizzonte</c:v>
                  </c:pt>
                </c:lvl>
                <c:lvl>
                  <c:pt idx="0">
                    <c:v>SolarTech Solutions</c:v>
                  </c:pt>
                  <c:pt idx="1">
                    <c:v>SolarTech Solutions</c:v>
                  </c:pt>
                  <c:pt idx="2">
                    <c:v>SolarTech Solutions</c:v>
                  </c:pt>
                </c:lvl>
              </c:multiLvlStrCache>
            </c:multiLvlStrRef>
          </c:cat>
          <c:val>
            <c:numRef>
              <c:f>Prodotti!$O$5:$O$7</c:f>
              <c:numCache>
                <c:formatCode>General</c:formatCode>
                <c:ptCount val="3"/>
                <c:pt idx="0">
                  <c:v>800</c:v>
                </c:pt>
                <c:pt idx="1">
                  <c:v>1500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0-451D-97B5-A13478F7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144768"/>
        <c:axId val="689145488"/>
      </c:barChart>
      <c:catAx>
        <c:axId val="6891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145488"/>
        <c:crosses val="autoZero"/>
        <c:auto val="1"/>
        <c:lblAlgn val="ctr"/>
        <c:lblOffset val="100"/>
        <c:noMultiLvlLbl val="0"/>
      </c:catAx>
      <c:valAx>
        <c:axId val="6891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1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AquaLux</a:t>
            </a:r>
            <a:r>
              <a:rPr lang="it-IT" baseline="0"/>
              <a:t> Dynamics Products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Prodotti!$M$9:$N$11</c:f>
              <c:multiLvlStrCache>
                <c:ptCount val="3"/>
                <c:lvl>
                  <c:pt idx="0">
                    <c:v>Crema</c:v>
                  </c:pt>
                  <c:pt idx="1">
                    <c:v>Acqua</c:v>
                  </c:pt>
                  <c:pt idx="2">
                    <c:v>Pianeta</c:v>
                  </c:pt>
                </c:lvl>
                <c:lvl>
                  <c:pt idx="0">
                    <c:v>AquaLux Dynamics</c:v>
                  </c:pt>
                  <c:pt idx="1">
                    <c:v>AquaLux Dynamics</c:v>
                  </c:pt>
                  <c:pt idx="2">
                    <c:v>AquaLux Dynamics</c:v>
                  </c:pt>
                </c:lvl>
              </c:multiLvlStrCache>
            </c:multiLvlStrRef>
          </c:cat>
          <c:val>
            <c:numRef>
              <c:f>Prodotti!$O$9:$O$11</c:f>
              <c:numCache>
                <c:formatCode>General</c:formatCode>
                <c:ptCount val="3"/>
                <c:pt idx="0">
                  <c:v>700</c:v>
                </c:pt>
                <c:pt idx="1">
                  <c:v>900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3-4171-836A-FD9FA06B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AquaLux</a:t>
            </a:r>
            <a:r>
              <a:rPr lang="it-IT" baseline="0"/>
              <a:t> Dynamics Products</a:t>
            </a:r>
            <a:endParaRPr lang="it-IT"/>
          </a:p>
        </c:rich>
      </c:tx>
      <c:layout>
        <c:manualLayout>
          <c:xMode val="edge"/>
          <c:yMode val="edge"/>
          <c:x val="0.25611371895820717"/>
          <c:y val="4.5385779122541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Prodotti!$M$9:$N$11</c:f>
              <c:multiLvlStrCache>
                <c:ptCount val="3"/>
                <c:lvl>
                  <c:pt idx="0">
                    <c:v>Crema</c:v>
                  </c:pt>
                  <c:pt idx="1">
                    <c:v>Acqua</c:v>
                  </c:pt>
                  <c:pt idx="2">
                    <c:v>Pianeta</c:v>
                  </c:pt>
                </c:lvl>
                <c:lvl>
                  <c:pt idx="0">
                    <c:v>AquaLux Dynamics</c:v>
                  </c:pt>
                  <c:pt idx="1">
                    <c:v>AquaLux Dynamics</c:v>
                  </c:pt>
                  <c:pt idx="2">
                    <c:v>AquaLux Dynamics</c:v>
                  </c:pt>
                </c:lvl>
              </c:multiLvlStrCache>
            </c:multiLvlStrRef>
          </c:cat>
          <c:val>
            <c:numRef>
              <c:f>Prodotti!$O$9:$O$11</c:f>
              <c:numCache>
                <c:formatCode>General</c:formatCode>
                <c:ptCount val="3"/>
                <c:pt idx="0">
                  <c:v>700</c:v>
                </c:pt>
                <c:pt idx="1">
                  <c:v>900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1-48FB-8AF0-AE7B1DCC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994352"/>
        <c:axId val="708994712"/>
      </c:barChart>
      <c:catAx>
        <c:axId val="7089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994712"/>
        <c:crosses val="autoZero"/>
        <c:auto val="1"/>
        <c:lblAlgn val="ctr"/>
        <c:lblOffset val="100"/>
        <c:noMultiLvlLbl val="0"/>
      </c:catAx>
      <c:valAx>
        <c:axId val="7089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9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12</xdr:row>
      <xdr:rowOff>95250</xdr:rowOff>
    </xdr:from>
    <xdr:to>
      <xdr:col>2</xdr:col>
      <xdr:colOff>419100</xdr:colOff>
      <xdr:row>26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DA7001-AF5F-BD41-6195-C883407B0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548640</xdr:colOff>
      <xdr:row>12</xdr:row>
      <xdr:rowOff>121920</xdr:rowOff>
    </xdr:from>
    <xdr:to>
      <xdr:col>5</xdr:col>
      <xdr:colOff>68580</xdr:colOff>
      <xdr:row>26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F171938-0236-F922-544A-31FDA69E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27</xdr:row>
      <xdr:rowOff>102870</xdr:rowOff>
    </xdr:from>
    <xdr:to>
      <xdr:col>2</xdr:col>
      <xdr:colOff>601980</xdr:colOff>
      <xdr:row>41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12D0CC2-04B3-C7C1-1E7D-279E88CE2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731520</xdr:colOff>
      <xdr:row>27</xdr:row>
      <xdr:rowOff>118110</xdr:rowOff>
    </xdr:from>
    <xdr:to>
      <xdr:col>5</xdr:col>
      <xdr:colOff>403860</xdr:colOff>
      <xdr:row>40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A7FC78A-044B-670A-998D-573D984E1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41</xdr:row>
      <xdr:rowOff>179070</xdr:rowOff>
    </xdr:from>
    <xdr:to>
      <xdr:col>2</xdr:col>
      <xdr:colOff>891540</xdr:colOff>
      <xdr:row>54</xdr:row>
      <xdr:rowOff>91440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040B404-8133-CF5B-2274-E443E681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1013460</xdr:colOff>
      <xdr:row>41</xdr:row>
      <xdr:rowOff>110490</xdr:rowOff>
    </xdr:from>
    <xdr:to>
      <xdr:col>5</xdr:col>
      <xdr:colOff>792480</xdr:colOff>
      <xdr:row>54</xdr:row>
      <xdr:rowOff>53340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23B398A-8AAE-E38E-7F4D-25CC3C791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153009</xdr:colOff>
      <xdr:row>20</xdr:row>
      <xdr:rowOff>23153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5702CA3-6B57-4B20-A23D-C74EF605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26249" cy="3375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1"/>
  <sheetViews>
    <sheetView tabSelected="1" workbookViewId="0">
      <selection activeCell="F15" sqref="F15"/>
    </sheetView>
  </sheetViews>
  <sheetFormatPr defaultColWidth="12.5546875" defaultRowHeight="15.75" customHeight="1" x14ac:dyDescent="0.25"/>
  <cols>
    <col min="1" max="1" width="19.6640625" customWidth="1"/>
    <col min="2" max="3" width="22.44140625" customWidth="1"/>
    <col min="4" max="4" width="24" customWidth="1"/>
    <col min="5" max="5" width="14.5546875" customWidth="1"/>
    <col min="6" max="6" width="24.6640625" customWidth="1"/>
    <col min="7" max="7" width="20.554687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29</v>
      </c>
      <c r="G1" s="3" t="s">
        <v>30</v>
      </c>
      <c r="J1" s="1"/>
      <c r="K1" s="1"/>
      <c r="L1" s="1"/>
      <c r="M1" s="2" t="s">
        <v>5</v>
      </c>
      <c r="N1" s="2" t="s">
        <v>6</v>
      </c>
      <c r="O1" s="2">
        <v>500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5</v>
      </c>
      <c r="B2" s="2" t="s">
        <v>6</v>
      </c>
      <c r="C2" s="2">
        <v>500</v>
      </c>
      <c r="D2" s="2" t="s">
        <v>7</v>
      </c>
      <c r="E2">
        <f>SUMIF(A2:A11,A2,C2:C11)</f>
        <v>2000</v>
      </c>
      <c r="F2" s="4">
        <f>C2*G2</f>
        <v>7875</v>
      </c>
      <c r="G2" s="5">
        <v>15.75</v>
      </c>
      <c r="M2" s="2" t="s">
        <v>5</v>
      </c>
      <c r="N2" s="2" t="s">
        <v>8</v>
      </c>
      <c r="O2" s="2">
        <v>1200</v>
      </c>
    </row>
    <row r="3" spans="1:25" x14ac:dyDescent="0.25">
      <c r="A3" s="2" t="s">
        <v>5</v>
      </c>
      <c r="B3" s="2" t="s">
        <v>8</v>
      </c>
      <c r="C3" s="2">
        <v>1200</v>
      </c>
      <c r="D3" s="2" t="s">
        <v>9</v>
      </c>
      <c r="F3" s="4">
        <f>C3*G3</f>
        <v>18912</v>
      </c>
      <c r="G3" s="5">
        <v>15.76</v>
      </c>
      <c r="M3" s="2" t="s">
        <v>5</v>
      </c>
      <c r="N3" s="2" t="s">
        <v>13</v>
      </c>
      <c r="O3" s="2">
        <v>300</v>
      </c>
    </row>
    <row r="4" spans="1:25" x14ac:dyDescent="0.25">
      <c r="A4" s="2" t="s">
        <v>10</v>
      </c>
      <c r="B4" s="2" t="s">
        <v>11</v>
      </c>
      <c r="C4" s="2">
        <v>800</v>
      </c>
      <c r="D4" s="2" t="s">
        <v>12</v>
      </c>
      <c r="E4">
        <f>SUMIF(A4:A11,A4,C4:C11)</f>
        <v>3400</v>
      </c>
      <c r="F4" s="4">
        <f>C4*G4</f>
        <v>12616</v>
      </c>
      <c r="G4" s="5">
        <v>15.77</v>
      </c>
    </row>
    <row r="5" spans="1:25" x14ac:dyDescent="0.25">
      <c r="A5" s="2" t="s">
        <v>5</v>
      </c>
      <c r="B5" s="2" t="s">
        <v>13</v>
      </c>
      <c r="C5" s="2">
        <v>300</v>
      </c>
      <c r="D5" s="2" t="s">
        <v>14</v>
      </c>
      <c r="F5" s="4">
        <f>C5*G5</f>
        <v>4734</v>
      </c>
      <c r="G5" s="5">
        <v>15.78</v>
      </c>
      <c r="M5" s="2" t="s">
        <v>10</v>
      </c>
      <c r="N5" s="2" t="s">
        <v>11</v>
      </c>
      <c r="O5" s="2">
        <v>800</v>
      </c>
    </row>
    <row r="6" spans="1:25" x14ac:dyDescent="0.25">
      <c r="A6" s="2" t="s">
        <v>10</v>
      </c>
      <c r="B6" s="2" t="s">
        <v>15</v>
      </c>
      <c r="C6" s="2">
        <v>1500</v>
      </c>
      <c r="D6" s="2" t="s">
        <v>16</v>
      </c>
      <c r="F6" s="4">
        <f>C6*G6</f>
        <v>23685</v>
      </c>
      <c r="G6" s="5">
        <v>15.79</v>
      </c>
      <c r="M6" s="2" t="s">
        <v>10</v>
      </c>
      <c r="N6" s="2" t="s">
        <v>15</v>
      </c>
      <c r="O6" s="2">
        <v>1500</v>
      </c>
    </row>
    <row r="7" spans="1:25" x14ac:dyDescent="0.25">
      <c r="A7" s="2" t="s">
        <v>17</v>
      </c>
      <c r="B7" s="2" t="s">
        <v>18</v>
      </c>
      <c r="C7" s="2">
        <v>700</v>
      </c>
      <c r="D7" s="2" t="s">
        <v>19</v>
      </c>
      <c r="E7">
        <f>SUMIF(A7:A11,A7,C7:C11)</f>
        <v>2200</v>
      </c>
      <c r="F7" s="4">
        <f>C7*G7</f>
        <v>11060</v>
      </c>
      <c r="G7" s="5">
        <v>15.8</v>
      </c>
      <c r="M7" s="2" t="s">
        <v>10</v>
      </c>
      <c r="N7" s="2" t="s">
        <v>22</v>
      </c>
      <c r="O7" s="2">
        <v>1100</v>
      </c>
    </row>
    <row r="8" spans="1:25" x14ac:dyDescent="0.25">
      <c r="A8" s="2" t="s">
        <v>17</v>
      </c>
      <c r="B8" s="2" t="s">
        <v>20</v>
      </c>
      <c r="C8" s="2">
        <v>900</v>
      </c>
      <c r="D8" s="2" t="s">
        <v>21</v>
      </c>
      <c r="F8" s="4">
        <f>C8*G8</f>
        <v>14229</v>
      </c>
      <c r="G8" s="5">
        <v>15.81</v>
      </c>
    </row>
    <row r="9" spans="1:25" x14ac:dyDescent="0.25">
      <c r="A9" s="2" t="s">
        <v>10</v>
      </c>
      <c r="B9" s="2" t="s">
        <v>22</v>
      </c>
      <c r="C9" s="2">
        <v>1100</v>
      </c>
      <c r="D9" s="2" t="s">
        <v>23</v>
      </c>
      <c r="F9" s="4">
        <f>C9*G9</f>
        <v>17402</v>
      </c>
      <c r="G9" s="5">
        <v>15.82</v>
      </c>
      <c r="M9" s="2" t="s">
        <v>17</v>
      </c>
      <c r="N9" s="2" t="s">
        <v>18</v>
      </c>
      <c r="O9" s="2">
        <v>700</v>
      </c>
    </row>
    <row r="10" spans="1:25" x14ac:dyDescent="0.25">
      <c r="A10" s="2" t="s">
        <v>17</v>
      </c>
      <c r="B10" s="2" t="s">
        <v>24</v>
      </c>
      <c r="C10" s="2">
        <v>600</v>
      </c>
      <c r="D10" s="2" t="s">
        <v>25</v>
      </c>
      <c r="F10" s="4">
        <f>C10*G10</f>
        <v>9498</v>
      </c>
      <c r="G10" s="5">
        <v>15.83</v>
      </c>
      <c r="M10" s="2" t="s">
        <v>17</v>
      </c>
      <c r="N10" s="2" t="s">
        <v>20</v>
      </c>
      <c r="O10" s="2">
        <v>900</v>
      </c>
    </row>
    <row r="11" spans="1:25" x14ac:dyDescent="0.25">
      <c r="A11" s="2" t="s">
        <v>26</v>
      </c>
      <c r="B11" s="2" t="s">
        <v>27</v>
      </c>
      <c r="C11" s="2">
        <v>1000</v>
      </c>
      <c r="D11" s="2" t="s">
        <v>28</v>
      </c>
      <c r="E11">
        <f>SUMIF(A2:A11,A11,C2:C11)</f>
        <v>1000</v>
      </c>
      <c r="F11" s="4">
        <f>C11*G11</f>
        <v>15840</v>
      </c>
      <c r="G11" s="5">
        <v>15.84</v>
      </c>
      <c r="M11" s="2" t="s">
        <v>17</v>
      </c>
      <c r="N11" s="2" t="s">
        <v>24</v>
      </c>
      <c r="O11" s="2">
        <v>600</v>
      </c>
    </row>
  </sheetData>
  <phoneticPr fontId="3" type="noConversion"/>
  <printOptions verticalCentered="1"/>
  <pageMargins left="0.19685039370078741" right="0.19685039370078741" top="0.39370078740157483" bottom="0.39370078740157483" header="0" footer="0"/>
  <pageSetup paperSize="9" orientation="portrait" horizontalDpi="360" verticalDpi="360" r:id="rId1"/>
  <headerFooter>
    <oddHeader>&amp;CSpese Recenti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7B75-596F-40A6-AD9A-4D10D628CC96}">
  <dimension ref="A1"/>
  <sheetViews>
    <sheetView workbookViewId="0">
      <selection activeCell="H23" sqref="H23"/>
    </sheetView>
  </sheetViews>
  <sheetFormatPr defaultRowHeight="13.2" x14ac:dyDescent="0.25"/>
  <cols>
    <col min="1" max="1" width="55.77734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Prodotti</vt:lpstr>
      <vt:lpstr>Richieste </vt:lpstr>
      <vt:lpstr>Prodotti!Area_stampa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LAURA MONGIOVI</cp:lastModifiedBy>
  <cp:revision/>
  <dcterms:created xsi:type="dcterms:W3CDTF">2024-10-08T21:29:57Z</dcterms:created>
  <dcterms:modified xsi:type="dcterms:W3CDTF">2024-10-13T11:33:27Z</dcterms:modified>
  <cp:category/>
  <cp:contentStatus/>
</cp:coreProperties>
</file>