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hidePivotFieldList="1"/>
  <xr:revisionPtr revIDLastSave="565" documentId="11_0B1D56BE9CDCCE836B02CE7A5FB0D4A9BBFD1C62" xr6:coauthVersionLast="47" xr6:coauthVersionMax="47" xr10:uidLastSave="{6912831D-DC86-4959-A3BB-242E8AF06352}"/>
  <bookViews>
    <workbookView xWindow="240" yWindow="105" windowWidth="14805" windowHeight="8010" firstSheet="10" activeTab="10" xr2:uid="{00000000-000D-0000-FFFF-FFFF00000000}"/>
  </bookViews>
  <sheets>
    <sheet name="2020" sheetId="1" r:id="rId1"/>
    <sheet name="2021" sheetId="2" r:id="rId2"/>
    <sheet name="2022" sheetId="3" r:id="rId3"/>
    <sheet name="2023" sheetId="4" r:id="rId4"/>
    <sheet name="Area addition" sheetId="7" state="hidden" r:id="rId5"/>
    <sheet name="2024" sheetId="5" r:id="rId6"/>
    <sheet name="master_table" sheetId="8" r:id="rId7"/>
    <sheet name="HappinessVsTime" sheetId="9" r:id="rId8"/>
    <sheet name="Happiness_corruption" sheetId="10" r:id="rId9"/>
    <sheet name="Social Support vs. Happiness" sheetId="11" r:id="rId10"/>
    <sheet name="statistical analysis" sheetId="12" r:id="rId11"/>
  </sheets>
  <definedNames>
    <definedName name="_xlnm._FilterDatabase" localSheetId="4" hidden="1">'Area addition'!$A$1:$C$143</definedName>
    <definedName name="_xlnm._FilterDatabase" localSheetId="0" hidden="1">'2020'!$A$1:$M$154</definedName>
    <definedName name="_xlnm._FilterDatabase" localSheetId="1" hidden="1">'2021'!$A$1:$M$154</definedName>
    <definedName name="_xlnm._FilterDatabase" localSheetId="2" hidden="1">'2022'!$A$1:$M$154</definedName>
    <definedName name="_xlnm._FilterDatabase" localSheetId="3" hidden="1">'2023'!$A$1:$M$138</definedName>
    <definedName name="_xlnm._FilterDatabase" localSheetId="5" hidden="1">'2024'!$A$1:$M$138</definedName>
    <definedName name="_xlnm._FilterDatabase" localSheetId="6" hidden="1">master_table!$A$1:$M$734</definedName>
  </definedNames>
  <calcPr calcId="191028"/>
  <pivotCaches>
    <pivotCache cacheId="257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2" l="1"/>
  <c r="J4" i="12"/>
  <c r="F7" i="12"/>
  <c r="F6" i="12"/>
  <c r="F5" i="12"/>
  <c r="F4" i="12"/>
  <c r="F3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J3" i="12"/>
  <c r="J2" i="12"/>
</calcChain>
</file>

<file path=xl/sharedStrings.xml><?xml version="1.0" encoding="utf-8"?>
<sst xmlns="http://schemas.openxmlformats.org/spreadsheetml/2006/main" count="5021" uniqueCount="216">
  <si>
    <t>Country name</t>
  </si>
  <si>
    <t>Region</t>
  </si>
  <si>
    <t>year</t>
  </si>
  <si>
    <t>Happiness Rank</t>
  </si>
  <si>
    <t>Happiness score</t>
  </si>
  <si>
    <t>Upperwhisker</t>
  </si>
  <si>
    <t>Lowerwhisker</t>
  </si>
  <si>
    <t xml:space="preserve">Economy (GDP per Capita)	</t>
  </si>
  <si>
    <t>Social support</t>
  </si>
  <si>
    <t>Healthy life expectancy</t>
  </si>
  <si>
    <t>Freedom to make life choices</t>
  </si>
  <si>
    <t>Generosity</t>
  </si>
  <si>
    <t>Perceptions of corruption</t>
  </si>
  <si>
    <t>Finland</t>
  </si>
  <si>
    <t>Northern Europe</t>
  </si>
  <si>
    <t>Denmark</t>
  </si>
  <si>
    <t>Switzerland</t>
  </si>
  <si>
    <t>Western Europe</t>
  </si>
  <si>
    <t>Iceland</t>
  </si>
  <si>
    <t>Norway</t>
  </si>
  <si>
    <t>Netherlands</t>
  </si>
  <si>
    <t>Sweden</t>
  </si>
  <si>
    <t>New Zealand</t>
  </si>
  <si>
    <t>Oceania</t>
  </si>
  <si>
    <t>Austria</t>
  </si>
  <si>
    <t>Luxembourg</t>
  </si>
  <si>
    <t>Canada</t>
  </si>
  <si>
    <t>North America</t>
  </si>
  <si>
    <t>Australia</t>
  </si>
  <si>
    <t>United Kingdom</t>
  </si>
  <si>
    <t>Israel</t>
  </si>
  <si>
    <t>Middle East</t>
  </si>
  <si>
    <t>Costa Rica</t>
  </si>
  <si>
    <t>Ireland</t>
  </si>
  <si>
    <t>Germany</t>
  </si>
  <si>
    <t>United States</t>
  </si>
  <si>
    <t>Czech Republic</t>
  </si>
  <si>
    <t>Eastern Europe</t>
  </si>
  <si>
    <t>Belgium</t>
  </si>
  <si>
    <t>United Arab Emirates</t>
  </si>
  <si>
    <t>Malta</t>
  </si>
  <si>
    <t>France</t>
  </si>
  <si>
    <t>Mexico</t>
  </si>
  <si>
    <t>Taiwan Province of China</t>
  </si>
  <si>
    <t>East Asia</t>
  </si>
  <si>
    <t>Uruguay</t>
  </si>
  <si>
    <t>South America</t>
  </si>
  <si>
    <t>Saudi Arabia</t>
  </si>
  <si>
    <t>Spain</t>
  </si>
  <si>
    <t>Southern Europe</t>
  </si>
  <si>
    <t>Guatemala</t>
  </si>
  <si>
    <t>Italy</t>
  </si>
  <si>
    <t>Singapore</t>
  </si>
  <si>
    <t>South East Asia</t>
  </si>
  <si>
    <t>Brazil</t>
  </si>
  <si>
    <t>Slovenia</t>
  </si>
  <si>
    <t>Balkans</t>
  </si>
  <si>
    <t>El Salvador</t>
  </si>
  <si>
    <t>Kosovo</t>
  </si>
  <si>
    <t>Panama</t>
  </si>
  <si>
    <t>Slovakia</t>
  </si>
  <si>
    <t>Uzbekistan</t>
  </si>
  <si>
    <t>Central Asia</t>
  </si>
  <si>
    <t>Chile</t>
  </si>
  <si>
    <t>Bahrain</t>
  </si>
  <si>
    <t>Lithuania</t>
  </si>
  <si>
    <t>Trinidad and Tobago</t>
  </si>
  <si>
    <t>Poland</t>
  </si>
  <si>
    <t>Colombia</t>
  </si>
  <si>
    <t>Cyprus</t>
  </si>
  <si>
    <t>Nicaragua</t>
  </si>
  <si>
    <t>Romania</t>
  </si>
  <si>
    <t>Kuwait</t>
  </si>
  <si>
    <t>Mauritius</t>
  </si>
  <si>
    <t>East Africa</t>
  </si>
  <si>
    <t>Kazakhstan</t>
  </si>
  <si>
    <t>Estonia</t>
  </si>
  <si>
    <t>Philippines</t>
  </si>
  <si>
    <t>Hungary</t>
  </si>
  <si>
    <t>Thailand</t>
  </si>
  <si>
    <t>Argentina</t>
  </si>
  <si>
    <t>Honduras</t>
  </si>
  <si>
    <t>Latvia</t>
  </si>
  <si>
    <t>Ecuador</t>
  </si>
  <si>
    <t>Portugal</t>
  </si>
  <si>
    <t>Jamaica</t>
  </si>
  <si>
    <t>South Korea</t>
  </si>
  <si>
    <t>Japan</t>
  </si>
  <si>
    <t>Peru</t>
  </si>
  <si>
    <t>Serbia</t>
  </si>
  <si>
    <t>Bolivia</t>
  </si>
  <si>
    <t>Pakistan</t>
  </si>
  <si>
    <t>South Asia</t>
  </si>
  <si>
    <t>Paraguay</t>
  </si>
  <si>
    <t>Dominican Republic</t>
  </si>
  <si>
    <t>Bosnia and Herzegovina</t>
  </si>
  <si>
    <t>Moldova</t>
  </si>
  <si>
    <t>Tajikistan</t>
  </si>
  <si>
    <t>Montenegro</t>
  </si>
  <si>
    <t>Russia</t>
  </si>
  <si>
    <t>Kyrgyzstan</t>
  </si>
  <si>
    <t>Belarus</t>
  </si>
  <si>
    <t>North Cyprus</t>
  </si>
  <si>
    <t>Mediterranean</t>
  </si>
  <si>
    <t>Greece</t>
  </si>
  <si>
    <t>Hong Kong S.A.R. of China</t>
  </si>
  <si>
    <t>Croatia</t>
  </si>
  <si>
    <t>Libya</t>
  </si>
  <si>
    <t>North Africa</t>
  </si>
  <si>
    <t>Mongolia</t>
  </si>
  <si>
    <t>Malaysia</t>
  </si>
  <si>
    <t>Vietnam</t>
  </si>
  <si>
    <t>Indonesia</t>
  </si>
  <si>
    <t>Ivory Coast</t>
  </si>
  <si>
    <t>West Africa</t>
  </si>
  <si>
    <t>Benin</t>
  </si>
  <si>
    <t>Maldives</t>
  </si>
  <si>
    <t>Congo (Brazzaville)</t>
  </si>
  <si>
    <t>Central Africa</t>
  </si>
  <si>
    <t>Azerbaijan</t>
  </si>
  <si>
    <t>Macedonia</t>
  </si>
  <si>
    <t>Ghana</t>
  </si>
  <si>
    <t>Nepal</t>
  </si>
  <si>
    <t>Turkey</t>
  </si>
  <si>
    <t>China</t>
  </si>
  <si>
    <t>Turkmenistan</t>
  </si>
  <si>
    <t>Bulgaria</t>
  </si>
  <si>
    <t>Morocco</t>
  </si>
  <si>
    <t>Cameroon</t>
  </si>
  <si>
    <t>Venezuela</t>
  </si>
  <si>
    <t>Algeria</t>
  </si>
  <si>
    <t>Senegal</t>
  </si>
  <si>
    <t>Guinea</t>
  </si>
  <si>
    <t>Niger</t>
  </si>
  <si>
    <t>Laos</t>
  </si>
  <si>
    <t>Albania</t>
  </si>
  <si>
    <t>Cambodia</t>
  </si>
  <si>
    <t>Bangladesh</t>
  </si>
  <si>
    <t>Gabon</t>
  </si>
  <si>
    <t>South Africa</t>
  </si>
  <si>
    <t>Southern Africa</t>
  </si>
  <si>
    <t>Iraq</t>
  </si>
  <si>
    <t>Lebanon</t>
  </si>
  <si>
    <t>Burkina Faso</t>
  </si>
  <si>
    <t>Gambia</t>
  </si>
  <si>
    <t>Mali</t>
  </si>
  <si>
    <t>Nigeria</t>
  </si>
  <si>
    <t>Armenia</t>
  </si>
  <si>
    <t>Georgia</t>
  </si>
  <si>
    <t>Iran</t>
  </si>
  <si>
    <t>Jordan</t>
  </si>
  <si>
    <t>Mozambique</t>
  </si>
  <si>
    <t>Kenya</t>
  </si>
  <si>
    <t>Namibia</t>
  </si>
  <si>
    <t>Ukraine</t>
  </si>
  <si>
    <t>Liberia</t>
  </si>
  <si>
    <t>Palestinian Territories</t>
  </si>
  <si>
    <t>Uganda</t>
  </si>
  <si>
    <t>Chad</t>
  </si>
  <si>
    <t>Tunisia</t>
  </si>
  <si>
    <t>Mauritania</t>
  </si>
  <si>
    <t>Sri Lanka</t>
  </si>
  <si>
    <t>Congo (Kinshasa)</t>
  </si>
  <si>
    <t>Swaziland</t>
  </si>
  <si>
    <t>Myanmar</t>
  </si>
  <si>
    <t>Comoros</t>
  </si>
  <si>
    <t>Indian Ocean (Small Island Nations)</t>
  </si>
  <si>
    <t>Togo</t>
  </si>
  <si>
    <t>Ethiopia</t>
  </si>
  <si>
    <t>Madagascar</t>
  </si>
  <si>
    <t>Egypt</t>
  </si>
  <si>
    <t>Sierra Leone</t>
  </si>
  <si>
    <t>Burundi</t>
  </si>
  <si>
    <t>Zambia</t>
  </si>
  <si>
    <t>Haiti</t>
  </si>
  <si>
    <t>Lesotho</t>
  </si>
  <si>
    <t>India</t>
  </si>
  <si>
    <t>Malawi</t>
  </si>
  <si>
    <t>Yemen</t>
  </si>
  <si>
    <t>Botswana</t>
  </si>
  <si>
    <t>Tanzania</t>
  </si>
  <si>
    <t>Central African Republic</t>
  </si>
  <si>
    <t>Rwanda</t>
  </si>
  <si>
    <t>Zimbabwe</t>
  </si>
  <si>
    <t>South Sudan</t>
  </si>
  <si>
    <t>Afghanistan</t>
  </si>
  <si>
    <t>Czechia</t>
  </si>
  <si>
    <t>North Macedonia</t>
  </si>
  <si>
    <t>State of Palestine</t>
  </si>
  <si>
    <t>Countryname</t>
  </si>
  <si>
    <t>Area</t>
  </si>
  <si>
    <t>SaudiArabia</t>
  </si>
  <si>
    <t>UnitedStates</t>
  </si>
  <si>
    <t>CostaRica</t>
  </si>
  <si>
    <t>ElSalvador</t>
  </si>
  <si>
    <t>SriLanka</t>
  </si>
  <si>
    <t>Taiwan</t>
  </si>
  <si>
    <t>Somalia</t>
  </si>
  <si>
    <t>Seychelles</t>
  </si>
  <si>
    <t>SouthSudan</t>
  </si>
  <si>
    <t>SouthAfrica</t>
  </si>
  <si>
    <t>Angola</t>
  </si>
  <si>
    <t>Sum of Happiness score</t>
  </si>
  <si>
    <t>Grand Total</t>
  </si>
  <si>
    <t>Average of Happiness score</t>
  </si>
  <si>
    <t>Average of Perceptions of corruption</t>
  </si>
  <si>
    <t>Average of Social support</t>
  </si>
  <si>
    <t>Predict Happiness Score:</t>
  </si>
  <si>
    <t>Regression Formulas</t>
  </si>
  <si>
    <t>Slope (m):</t>
  </si>
  <si>
    <t>how much Happiness Score changes per unit increase in Freedom</t>
  </si>
  <si>
    <t xml:space="preserve"> More freedom = higher happiness</t>
  </si>
  <si>
    <t>Intercept (b):</t>
  </si>
  <si>
    <t>the expected Happiness Score when Freedom = 0</t>
  </si>
  <si>
    <t>R² Value</t>
  </si>
  <si>
    <t>how strong the relationship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</si>
</sst>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[Happiness.xlsx]HappinessVsTime!PivotTable1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HappinessVsTime!$B$3:$B$4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HappinessVsTime!$A$5:$A$15</c:f>
              <c:strCache>
                <c:ptCount val="10"/>
                <c:pt idx="0">
                  <c:v>Denmark</c:v>
                </c:pt>
                <c:pt idx="1">
                  <c:v>Finland</c:v>
                </c:pt>
                <c:pt idx="2">
                  <c:v>Iceland</c:v>
                </c:pt>
                <c:pt idx="3">
                  <c:v>Israel</c:v>
                </c:pt>
                <c:pt idx="4">
                  <c:v>Luxembourg</c:v>
                </c:pt>
                <c:pt idx="5">
                  <c:v>Netherlands</c:v>
                </c:pt>
                <c:pt idx="6">
                  <c:v>New Zealand</c:v>
                </c:pt>
                <c:pt idx="7">
                  <c:v>Norway</c:v>
                </c:pt>
                <c:pt idx="8">
                  <c:v>Sweden</c:v>
                </c:pt>
                <c:pt idx="9">
                  <c:v>Switzerland</c:v>
                </c:pt>
              </c:strCache>
            </c:strRef>
          </c:cat>
          <c:val>
            <c:numRef>
              <c:f>HappinessVsTime!$B$5:$B$15</c:f>
              <c:numCache>
                <c:formatCode>0.00</c:formatCode>
                <c:ptCount val="10"/>
                <c:pt idx="0">
                  <c:v>7.65</c:v>
                </c:pt>
                <c:pt idx="1">
                  <c:v>7.81</c:v>
                </c:pt>
                <c:pt idx="2">
                  <c:v>7.5</c:v>
                </c:pt>
                <c:pt idx="3">
                  <c:v>7.13</c:v>
                </c:pt>
                <c:pt idx="4">
                  <c:v>7.24</c:v>
                </c:pt>
                <c:pt idx="5">
                  <c:v>7.45</c:v>
                </c:pt>
                <c:pt idx="6">
                  <c:v>7.3</c:v>
                </c:pt>
                <c:pt idx="7">
                  <c:v>7.49</c:v>
                </c:pt>
                <c:pt idx="8">
                  <c:v>7.35</c:v>
                </c:pt>
                <c:pt idx="9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7-488A-91AA-E89D8ABFB0C5}"/>
            </c:ext>
          </c:extLst>
        </c:ser>
        <c:ser>
          <c:idx val="1"/>
          <c:order val="1"/>
          <c:tx>
            <c:strRef>
              <c:f>HappinessVsTime!$C$3:$C$4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HappinessVsTime!$A$5:$A$15</c:f>
              <c:strCache>
                <c:ptCount val="10"/>
                <c:pt idx="0">
                  <c:v>Denmark</c:v>
                </c:pt>
                <c:pt idx="1">
                  <c:v>Finland</c:v>
                </c:pt>
                <c:pt idx="2">
                  <c:v>Iceland</c:v>
                </c:pt>
                <c:pt idx="3">
                  <c:v>Israel</c:v>
                </c:pt>
                <c:pt idx="4">
                  <c:v>Luxembourg</c:v>
                </c:pt>
                <c:pt idx="5">
                  <c:v>Netherlands</c:v>
                </c:pt>
                <c:pt idx="6">
                  <c:v>New Zealand</c:v>
                </c:pt>
                <c:pt idx="7">
                  <c:v>Norway</c:v>
                </c:pt>
                <c:pt idx="8">
                  <c:v>Sweden</c:v>
                </c:pt>
                <c:pt idx="9">
                  <c:v>Switzerland</c:v>
                </c:pt>
              </c:strCache>
            </c:strRef>
          </c:cat>
          <c:val>
            <c:numRef>
              <c:f>HappinessVsTime!$C$5:$C$15</c:f>
              <c:numCache>
                <c:formatCode>0.00</c:formatCode>
                <c:ptCount val="10"/>
                <c:pt idx="0">
                  <c:v>7.65</c:v>
                </c:pt>
                <c:pt idx="1">
                  <c:v>7.81</c:v>
                </c:pt>
                <c:pt idx="2">
                  <c:v>7.5</c:v>
                </c:pt>
                <c:pt idx="3">
                  <c:v>7.13</c:v>
                </c:pt>
                <c:pt idx="4">
                  <c:v>7.24</c:v>
                </c:pt>
                <c:pt idx="5">
                  <c:v>7.45</c:v>
                </c:pt>
                <c:pt idx="6">
                  <c:v>7.3</c:v>
                </c:pt>
                <c:pt idx="7">
                  <c:v>7.49</c:v>
                </c:pt>
                <c:pt idx="8">
                  <c:v>7.35</c:v>
                </c:pt>
                <c:pt idx="9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67-488A-91AA-E89D8ABFB0C5}"/>
            </c:ext>
          </c:extLst>
        </c:ser>
        <c:ser>
          <c:idx val="2"/>
          <c:order val="2"/>
          <c:tx>
            <c:strRef>
              <c:f>HappinessVsTime!$D$3:$D$4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HappinessVsTime!$A$5:$A$15</c:f>
              <c:strCache>
                <c:ptCount val="10"/>
                <c:pt idx="0">
                  <c:v>Denmark</c:v>
                </c:pt>
                <c:pt idx="1">
                  <c:v>Finland</c:v>
                </c:pt>
                <c:pt idx="2">
                  <c:v>Iceland</c:v>
                </c:pt>
                <c:pt idx="3">
                  <c:v>Israel</c:v>
                </c:pt>
                <c:pt idx="4">
                  <c:v>Luxembourg</c:v>
                </c:pt>
                <c:pt idx="5">
                  <c:v>Netherlands</c:v>
                </c:pt>
                <c:pt idx="6">
                  <c:v>New Zealand</c:v>
                </c:pt>
                <c:pt idx="7">
                  <c:v>Norway</c:v>
                </c:pt>
                <c:pt idx="8">
                  <c:v>Sweden</c:v>
                </c:pt>
                <c:pt idx="9">
                  <c:v>Switzerland</c:v>
                </c:pt>
              </c:strCache>
            </c:strRef>
          </c:cat>
          <c:val>
            <c:numRef>
              <c:f>HappinessVsTime!$D$5:$D$15</c:f>
              <c:numCache>
                <c:formatCode>0.00</c:formatCode>
                <c:ptCount val="10"/>
                <c:pt idx="0">
                  <c:v>7.65</c:v>
                </c:pt>
                <c:pt idx="1">
                  <c:v>7.81</c:v>
                </c:pt>
                <c:pt idx="2">
                  <c:v>7.5</c:v>
                </c:pt>
                <c:pt idx="3">
                  <c:v>7.13</c:v>
                </c:pt>
                <c:pt idx="4">
                  <c:v>7.24</c:v>
                </c:pt>
                <c:pt idx="5">
                  <c:v>7.45</c:v>
                </c:pt>
                <c:pt idx="6">
                  <c:v>7.3</c:v>
                </c:pt>
                <c:pt idx="7">
                  <c:v>7.49</c:v>
                </c:pt>
                <c:pt idx="8">
                  <c:v>7.35</c:v>
                </c:pt>
                <c:pt idx="9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67-488A-91AA-E89D8ABFB0C5}"/>
            </c:ext>
          </c:extLst>
        </c:ser>
        <c:ser>
          <c:idx val="3"/>
          <c:order val="3"/>
          <c:tx>
            <c:strRef>
              <c:f>HappinessVsTime!$E$3:$E$4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HappinessVsTime!$A$5:$A$15</c:f>
              <c:strCache>
                <c:ptCount val="10"/>
                <c:pt idx="0">
                  <c:v>Denmark</c:v>
                </c:pt>
                <c:pt idx="1">
                  <c:v>Finland</c:v>
                </c:pt>
                <c:pt idx="2">
                  <c:v>Iceland</c:v>
                </c:pt>
                <c:pt idx="3">
                  <c:v>Israel</c:v>
                </c:pt>
                <c:pt idx="4">
                  <c:v>Luxembourg</c:v>
                </c:pt>
                <c:pt idx="5">
                  <c:v>Netherlands</c:v>
                </c:pt>
                <c:pt idx="6">
                  <c:v>New Zealand</c:v>
                </c:pt>
                <c:pt idx="7">
                  <c:v>Norway</c:v>
                </c:pt>
                <c:pt idx="8">
                  <c:v>Sweden</c:v>
                </c:pt>
                <c:pt idx="9">
                  <c:v>Switzerland</c:v>
                </c:pt>
              </c:strCache>
            </c:strRef>
          </c:cat>
          <c:val>
            <c:numRef>
              <c:f>HappinessVsTime!$E$5:$E$15</c:f>
              <c:numCache>
                <c:formatCode>0.00</c:formatCode>
                <c:ptCount val="10"/>
                <c:pt idx="0">
                  <c:v>7.5860000000000003</c:v>
                </c:pt>
                <c:pt idx="1">
                  <c:v>7.8040000000000003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7.2279999999999998</c:v>
                </c:pt>
                <c:pt idx="5">
                  <c:v>7.4029999999999996</c:v>
                </c:pt>
                <c:pt idx="6">
                  <c:v>7.1230000000000002</c:v>
                </c:pt>
                <c:pt idx="7">
                  <c:v>7.3150000000000004</c:v>
                </c:pt>
                <c:pt idx="8">
                  <c:v>7.3949999999999996</c:v>
                </c:pt>
                <c:pt idx="9">
                  <c:v>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67-488A-91AA-E89D8ABFB0C5}"/>
            </c:ext>
          </c:extLst>
        </c:ser>
        <c:ser>
          <c:idx val="4"/>
          <c:order val="4"/>
          <c:tx>
            <c:strRef>
              <c:f>HappinessVsTime!$F$3:$F$4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HappinessVsTime!$A$5:$A$15</c:f>
              <c:strCache>
                <c:ptCount val="10"/>
                <c:pt idx="0">
                  <c:v>Denmark</c:v>
                </c:pt>
                <c:pt idx="1">
                  <c:v>Finland</c:v>
                </c:pt>
                <c:pt idx="2">
                  <c:v>Iceland</c:v>
                </c:pt>
                <c:pt idx="3">
                  <c:v>Israel</c:v>
                </c:pt>
                <c:pt idx="4">
                  <c:v>Luxembourg</c:v>
                </c:pt>
                <c:pt idx="5">
                  <c:v>Netherlands</c:v>
                </c:pt>
                <c:pt idx="6">
                  <c:v>New Zealand</c:v>
                </c:pt>
                <c:pt idx="7">
                  <c:v>Norway</c:v>
                </c:pt>
                <c:pt idx="8">
                  <c:v>Sweden</c:v>
                </c:pt>
                <c:pt idx="9">
                  <c:v>Switzerland</c:v>
                </c:pt>
              </c:strCache>
            </c:strRef>
          </c:cat>
          <c:val>
            <c:numRef>
              <c:f>HappinessVsTime!$F$5:$F$15</c:f>
              <c:numCache>
                <c:formatCode>0.00</c:formatCode>
                <c:ptCount val="10"/>
                <c:pt idx="0">
                  <c:v>7.5860000000000003</c:v>
                </c:pt>
                <c:pt idx="1">
                  <c:v>7.8040000000000003</c:v>
                </c:pt>
                <c:pt idx="2">
                  <c:v>7.53</c:v>
                </c:pt>
                <c:pt idx="3">
                  <c:v>7.4729999999999999</c:v>
                </c:pt>
                <c:pt idx="4">
                  <c:v>7.2279999999999998</c:v>
                </c:pt>
                <c:pt idx="5">
                  <c:v>7.4029999999999996</c:v>
                </c:pt>
                <c:pt idx="6">
                  <c:v>7.1230000000000002</c:v>
                </c:pt>
                <c:pt idx="7">
                  <c:v>7.3150000000000004</c:v>
                </c:pt>
                <c:pt idx="8">
                  <c:v>7.3949999999999996</c:v>
                </c:pt>
                <c:pt idx="9">
                  <c:v>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67-488A-91AA-E89D8ABF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429832"/>
        <c:axId val="1820437000"/>
      </c:lineChart>
      <c:catAx>
        <c:axId val="182042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37000"/>
        <c:crosses val="autoZero"/>
        <c:auto val="1"/>
        <c:lblAlgn val="ctr"/>
        <c:lblOffset val="100"/>
        <c:noMultiLvlLbl val="0"/>
      </c:catAx>
      <c:valAx>
        <c:axId val="18204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2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[Happiness.xlsx]Social Support vs. Happiness!PivotTable1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Support vs. Happiness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Support vs. Happiness'!$B$3</c:f>
              <c:strCache>
                <c:ptCount val="1"/>
                <c:pt idx="0">
                  <c:v>Average of Happiness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Support vs. Happiness'!$A$4:$A$25</c:f>
              <c:strCache>
                <c:ptCount val="21"/>
                <c:pt idx="0">
                  <c:v>Balkans</c:v>
                </c:pt>
                <c:pt idx="1">
                  <c:v>Central Africa</c:v>
                </c:pt>
                <c:pt idx="2">
                  <c:v>Central Asia</c:v>
                </c:pt>
                <c:pt idx="3">
                  <c:v>Czech Republic</c:v>
                </c:pt>
                <c:pt idx="4">
                  <c:v>East Africa</c:v>
                </c:pt>
                <c:pt idx="5">
                  <c:v>East Asia</c:v>
                </c:pt>
                <c:pt idx="6">
                  <c:v>Eastern Europe</c:v>
                </c:pt>
                <c:pt idx="7">
                  <c:v>Indian Ocean (Small Island Nations)</c:v>
                </c:pt>
                <c:pt idx="8">
                  <c:v>Mediterranean</c:v>
                </c:pt>
                <c:pt idx="9">
                  <c:v>Middle East</c:v>
                </c:pt>
                <c:pt idx="10">
                  <c:v>North Africa</c:v>
                </c:pt>
                <c:pt idx="11">
                  <c:v>North America</c:v>
                </c:pt>
                <c:pt idx="12">
                  <c:v>Northern Europe</c:v>
                </c:pt>
                <c:pt idx="13">
                  <c:v>Oceania</c:v>
                </c:pt>
                <c:pt idx="14">
                  <c:v>South America</c:v>
                </c:pt>
                <c:pt idx="15">
                  <c:v>South Asia</c:v>
                </c:pt>
                <c:pt idx="16">
                  <c:v>South East Asia</c:v>
                </c:pt>
                <c:pt idx="17">
                  <c:v>Southern Africa</c:v>
                </c:pt>
                <c:pt idx="18">
                  <c:v>Southern Europe</c:v>
                </c:pt>
                <c:pt idx="19">
                  <c:v>West Africa</c:v>
                </c:pt>
                <c:pt idx="20">
                  <c:v>Western Europe</c:v>
                </c:pt>
              </c:strCache>
            </c:strRef>
          </c:cat>
          <c:val>
            <c:numRef>
              <c:f>'Social Support vs. Happiness'!$B$4:$B$25</c:f>
              <c:numCache>
                <c:formatCode>0.00</c:formatCode>
                <c:ptCount val="21"/>
                <c:pt idx="0">
                  <c:v>5.7428444444444446</c:v>
                </c:pt>
                <c:pt idx="1">
                  <c:v>4.5602857142857136</c:v>
                </c:pt>
                <c:pt idx="2">
                  <c:v>5.1312142857142868</c:v>
                </c:pt>
                <c:pt idx="3">
                  <c:v>6.8449999999999998</c:v>
                </c:pt>
                <c:pt idx="4">
                  <c:v>4.2635909090909081</c:v>
                </c:pt>
                <c:pt idx="5">
                  <c:v>5.8010666666666664</c:v>
                </c:pt>
                <c:pt idx="6">
                  <c:v>5.6400677966101691</c:v>
                </c:pt>
                <c:pt idx="7">
                  <c:v>3.992</c:v>
                </c:pt>
                <c:pt idx="8">
                  <c:v>5.1547499999999991</c:v>
                </c:pt>
                <c:pt idx="9">
                  <c:v>5.3843921568627451</c:v>
                </c:pt>
                <c:pt idx="10">
                  <c:v>4.7409285714285714</c:v>
                </c:pt>
                <c:pt idx="11">
                  <c:v>6.2121311475409824</c:v>
                </c:pt>
                <c:pt idx="12">
                  <c:v>7.0451199999999998</c:v>
                </c:pt>
                <c:pt idx="13">
                  <c:v>7.1995999999999993</c:v>
                </c:pt>
                <c:pt idx="14">
                  <c:v>5.897000000000002</c:v>
                </c:pt>
                <c:pt idx="15">
                  <c:v>4.7010714285714288</c:v>
                </c:pt>
                <c:pt idx="16">
                  <c:v>5.4031555555555526</c:v>
                </c:pt>
                <c:pt idx="17">
                  <c:v>3.9528888888888907</c:v>
                </c:pt>
                <c:pt idx="18">
                  <c:v>6.319466666666667</c:v>
                </c:pt>
                <c:pt idx="19">
                  <c:v>4.646399999999999</c:v>
                </c:pt>
                <c:pt idx="20">
                  <c:v>6.9279111111111114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0-4F47-997F-81E1A1A0B0AC}"/>
            </c:ext>
          </c:extLst>
        </c:ser>
        <c:ser>
          <c:idx val="1"/>
          <c:order val="1"/>
          <c:tx>
            <c:strRef>
              <c:f>'Social Support vs. Happiness'!$C$3</c:f>
              <c:strCache>
                <c:ptCount val="1"/>
                <c:pt idx="0">
                  <c:v>Average of Social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Support vs. Happiness'!$A$4:$A$25</c:f>
              <c:strCache>
                <c:ptCount val="21"/>
                <c:pt idx="0">
                  <c:v>Balkans</c:v>
                </c:pt>
                <c:pt idx="1">
                  <c:v>Central Africa</c:v>
                </c:pt>
                <c:pt idx="2">
                  <c:v>Central Asia</c:v>
                </c:pt>
                <c:pt idx="3">
                  <c:v>Czech Republic</c:v>
                </c:pt>
                <c:pt idx="4">
                  <c:v>East Africa</c:v>
                </c:pt>
                <c:pt idx="5">
                  <c:v>East Asia</c:v>
                </c:pt>
                <c:pt idx="6">
                  <c:v>Eastern Europe</c:v>
                </c:pt>
                <c:pt idx="7">
                  <c:v>Indian Ocean (Small Island Nations)</c:v>
                </c:pt>
                <c:pt idx="8">
                  <c:v>Mediterranean</c:v>
                </c:pt>
                <c:pt idx="9">
                  <c:v>Middle East</c:v>
                </c:pt>
                <c:pt idx="10">
                  <c:v>North Africa</c:v>
                </c:pt>
                <c:pt idx="11">
                  <c:v>North America</c:v>
                </c:pt>
                <c:pt idx="12">
                  <c:v>Northern Europe</c:v>
                </c:pt>
                <c:pt idx="13">
                  <c:v>Oceania</c:v>
                </c:pt>
                <c:pt idx="14">
                  <c:v>South America</c:v>
                </c:pt>
                <c:pt idx="15">
                  <c:v>South Asia</c:v>
                </c:pt>
                <c:pt idx="16">
                  <c:v>South East Asia</c:v>
                </c:pt>
                <c:pt idx="17">
                  <c:v>Southern Africa</c:v>
                </c:pt>
                <c:pt idx="18">
                  <c:v>Southern Europe</c:v>
                </c:pt>
                <c:pt idx="19">
                  <c:v>West Africa</c:v>
                </c:pt>
                <c:pt idx="20">
                  <c:v>Western Europe</c:v>
                </c:pt>
              </c:strCache>
            </c:strRef>
          </c:cat>
          <c:val>
            <c:numRef>
              <c:f>'Social Support vs. Happiness'!$C$4:$C$25</c:f>
              <c:numCache>
                <c:formatCode>0.00</c:formatCode>
                <c:ptCount val="21"/>
                <c:pt idx="0">
                  <c:v>1.2495999999999996</c:v>
                </c:pt>
                <c:pt idx="1">
                  <c:v>0.77235714285714285</c:v>
                </c:pt>
                <c:pt idx="2">
                  <c:v>1.1778571428571429</c:v>
                </c:pt>
                <c:pt idx="3">
                  <c:v>1.544</c:v>
                </c:pt>
                <c:pt idx="4">
                  <c:v>0.89509090909090905</c:v>
                </c:pt>
                <c:pt idx="5">
                  <c:v>1.2916666666666667</c:v>
                </c:pt>
                <c:pt idx="6">
                  <c:v>1.292</c:v>
                </c:pt>
                <c:pt idx="7">
                  <c:v>0.56279999999999997</c:v>
                </c:pt>
                <c:pt idx="8">
                  <c:v>1.1795</c:v>
                </c:pt>
                <c:pt idx="9">
                  <c:v>1.1718823529411759</c:v>
                </c:pt>
                <c:pt idx="10">
                  <c:v>0.96250000000000036</c:v>
                </c:pt>
                <c:pt idx="11">
                  <c:v>1.2658032786885243</c:v>
                </c:pt>
                <c:pt idx="12">
                  <c:v>1.4866799999999998</c:v>
                </c:pt>
                <c:pt idx="13">
                  <c:v>1.4992000000000001</c:v>
                </c:pt>
                <c:pt idx="14">
                  <c:v>1.3010799999999998</c:v>
                </c:pt>
                <c:pt idx="15">
                  <c:v>0.94285714285714306</c:v>
                </c:pt>
                <c:pt idx="16">
                  <c:v>1.1750666666666665</c:v>
                </c:pt>
                <c:pt idx="17">
                  <c:v>1.0105555555555557</c:v>
                </c:pt>
                <c:pt idx="18">
                  <c:v>1.3279999999999998</c:v>
                </c:pt>
                <c:pt idx="19">
                  <c:v>0.75003076923076906</c:v>
                </c:pt>
                <c:pt idx="20">
                  <c:v>1.420088888888889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0-4F47-997F-81E1A1A0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281287"/>
        <c:axId val="2101283335"/>
      </c:barChart>
      <c:catAx>
        <c:axId val="2101281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83335"/>
        <c:crosses val="autoZero"/>
        <c:auto val="1"/>
        <c:lblAlgn val="ctr"/>
        <c:lblOffset val="100"/>
        <c:noMultiLvlLbl val="0"/>
      </c:catAx>
      <c:valAx>
        <c:axId val="2101283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81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&amp; Freedom to make life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'statistical analysis'!$E$1</c:f>
              <c:strCache>
                <c:ptCount val="1"/>
                <c:pt idx="0">
                  <c:v>Happiness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'statistical analysis'!$D$2:$D$734</c:f>
              <c:numCache>
                <c:formatCode>0.00</c:formatCode>
                <c:ptCount val="733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0.77200000000000002</c:v>
                </c:pt>
                <c:pt idx="4">
                  <c:v>0.77200000000000002</c:v>
                </c:pt>
                <c:pt idx="5">
                  <c:v>0.67</c:v>
                </c:pt>
                <c:pt idx="6">
                  <c:v>0.67</c:v>
                </c:pt>
                <c:pt idx="7">
                  <c:v>0.67</c:v>
                </c:pt>
                <c:pt idx="8">
                  <c:v>0.73399999999999999</c:v>
                </c:pt>
                <c:pt idx="9">
                  <c:v>0.73399999999999999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0.73799999999999999</c:v>
                </c:pt>
                <c:pt idx="14">
                  <c:v>0.73799999999999999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0.56899999999999995</c:v>
                </c:pt>
                <c:pt idx="22">
                  <c:v>0.56899999999999995</c:v>
                </c:pt>
                <c:pt idx="23">
                  <c:v>0.61</c:v>
                </c:pt>
                <c:pt idx="24">
                  <c:v>0.61</c:v>
                </c:pt>
                <c:pt idx="25">
                  <c:v>0.61</c:v>
                </c:pt>
                <c:pt idx="26">
                  <c:v>0.67200000000000004</c:v>
                </c:pt>
                <c:pt idx="27">
                  <c:v>0.67200000000000004</c:v>
                </c:pt>
                <c:pt idx="28">
                  <c:v>0.754</c:v>
                </c:pt>
                <c:pt idx="29">
                  <c:v>0.754</c:v>
                </c:pt>
                <c:pt idx="30">
                  <c:v>0.65</c:v>
                </c:pt>
                <c:pt idx="31">
                  <c:v>0.65</c:v>
                </c:pt>
                <c:pt idx="32">
                  <c:v>0.65</c:v>
                </c:pt>
                <c:pt idx="33">
                  <c:v>0.752</c:v>
                </c:pt>
                <c:pt idx="34">
                  <c:v>0.752</c:v>
                </c:pt>
                <c:pt idx="35">
                  <c:v>0.65</c:v>
                </c:pt>
                <c:pt idx="36">
                  <c:v>0.65</c:v>
                </c:pt>
                <c:pt idx="37">
                  <c:v>0.65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0.67800000000000005</c:v>
                </c:pt>
                <c:pt idx="42">
                  <c:v>0.67800000000000005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0.71</c:v>
                </c:pt>
                <c:pt idx="50">
                  <c:v>0.71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0.53</c:v>
                </c:pt>
                <c:pt idx="55">
                  <c:v>0.53</c:v>
                </c:pt>
                <c:pt idx="56">
                  <c:v>0.53</c:v>
                </c:pt>
                <c:pt idx="57">
                  <c:v>0.42</c:v>
                </c:pt>
                <c:pt idx="58">
                  <c:v>0.42</c:v>
                </c:pt>
                <c:pt idx="59">
                  <c:v>0.42</c:v>
                </c:pt>
                <c:pt idx="60">
                  <c:v>0.67200000000000004</c:v>
                </c:pt>
                <c:pt idx="61">
                  <c:v>0.67200000000000004</c:v>
                </c:pt>
                <c:pt idx="62">
                  <c:v>0.65</c:v>
                </c:pt>
                <c:pt idx="63">
                  <c:v>0.65</c:v>
                </c:pt>
                <c:pt idx="64">
                  <c:v>0.65</c:v>
                </c:pt>
                <c:pt idx="65">
                  <c:v>0.63</c:v>
                </c:pt>
                <c:pt idx="66">
                  <c:v>0.63</c:v>
                </c:pt>
                <c:pt idx="67">
                  <c:v>0.67700000000000005</c:v>
                </c:pt>
                <c:pt idx="68">
                  <c:v>0.67700000000000005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0.56000000000000005</c:v>
                </c:pt>
                <c:pt idx="73">
                  <c:v>0.56000000000000005</c:v>
                </c:pt>
                <c:pt idx="74">
                  <c:v>0.56000000000000005</c:v>
                </c:pt>
                <c:pt idx="75">
                  <c:v>0.65600000000000003</c:v>
                </c:pt>
                <c:pt idx="76">
                  <c:v>0.65600000000000003</c:v>
                </c:pt>
                <c:pt idx="77">
                  <c:v>0.53</c:v>
                </c:pt>
                <c:pt idx="78">
                  <c:v>0.53</c:v>
                </c:pt>
                <c:pt idx="79">
                  <c:v>0.53</c:v>
                </c:pt>
                <c:pt idx="80">
                  <c:v>0.65600000000000003</c:v>
                </c:pt>
                <c:pt idx="81">
                  <c:v>0.65600000000000003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0.55700000000000005</c:v>
                </c:pt>
                <c:pt idx="86">
                  <c:v>0.55700000000000005</c:v>
                </c:pt>
                <c:pt idx="87">
                  <c:v>0.61799999999999999</c:v>
                </c:pt>
                <c:pt idx="88">
                  <c:v>0.61799999999999999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0.59</c:v>
                </c:pt>
                <c:pt idx="93">
                  <c:v>0.59</c:v>
                </c:pt>
                <c:pt idx="94">
                  <c:v>0.69299999999999995</c:v>
                </c:pt>
                <c:pt idx="95">
                  <c:v>0.69299999999999995</c:v>
                </c:pt>
                <c:pt idx="96">
                  <c:v>0.626</c:v>
                </c:pt>
                <c:pt idx="97">
                  <c:v>0.626</c:v>
                </c:pt>
                <c:pt idx="98">
                  <c:v>0.65</c:v>
                </c:pt>
                <c:pt idx="99">
                  <c:v>0.65</c:v>
                </c:pt>
                <c:pt idx="100">
                  <c:v>0.65</c:v>
                </c:pt>
                <c:pt idx="101">
                  <c:v>0.63</c:v>
                </c:pt>
                <c:pt idx="102">
                  <c:v>0.63</c:v>
                </c:pt>
                <c:pt idx="103">
                  <c:v>0.63</c:v>
                </c:pt>
                <c:pt idx="104">
                  <c:v>0.48699999999999999</c:v>
                </c:pt>
                <c:pt idx="105">
                  <c:v>0.48699999999999999</c:v>
                </c:pt>
                <c:pt idx="106">
                  <c:v>0.58199999999999996</c:v>
                </c:pt>
                <c:pt idx="107">
                  <c:v>0.58199999999999996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0.70699999999999996</c:v>
                </c:pt>
                <c:pt idx="112">
                  <c:v>0.70699999999999996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0.63100000000000001</c:v>
                </c:pt>
                <c:pt idx="116">
                  <c:v>0.63100000000000001</c:v>
                </c:pt>
                <c:pt idx="117">
                  <c:v>0.66</c:v>
                </c:pt>
                <c:pt idx="118">
                  <c:v>0.66</c:v>
                </c:pt>
                <c:pt idx="119">
                  <c:v>0.745</c:v>
                </c:pt>
                <c:pt idx="120">
                  <c:v>0.745</c:v>
                </c:pt>
                <c:pt idx="121">
                  <c:v>0.56200000000000006</c:v>
                </c:pt>
                <c:pt idx="122">
                  <c:v>0.56200000000000006</c:v>
                </c:pt>
                <c:pt idx="123">
                  <c:v>0.68300000000000005</c:v>
                </c:pt>
                <c:pt idx="124">
                  <c:v>0.68300000000000005</c:v>
                </c:pt>
                <c:pt idx="125">
                  <c:v>0.55000000000000004</c:v>
                </c:pt>
                <c:pt idx="126">
                  <c:v>0.55000000000000004</c:v>
                </c:pt>
                <c:pt idx="127">
                  <c:v>0.55000000000000004</c:v>
                </c:pt>
                <c:pt idx="128">
                  <c:v>0.49399999999999999</c:v>
                </c:pt>
                <c:pt idx="129">
                  <c:v>0.49399999999999999</c:v>
                </c:pt>
                <c:pt idx="130">
                  <c:v>0.68200000000000005</c:v>
                </c:pt>
                <c:pt idx="131">
                  <c:v>0.68200000000000005</c:v>
                </c:pt>
                <c:pt idx="132">
                  <c:v>0.45</c:v>
                </c:pt>
                <c:pt idx="133">
                  <c:v>0.45</c:v>
                </c:pt>
                <c:pt idx="134">
                  <c:v>0.45</c:v>
                </c:pt>
                <c:pt idx="135">
                  <c:v>0.72799999999999998</c:v>
                </c:pt>
                <c:pt idx="136">
                  <c:v>0.72799999999999998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0.53300000000000003</c:v>
                </c:pt>
                <c:pt idx="141">
                  <c:v>0.53300000000000003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0.438</c:v>
                </c:pt>
                <c:pt idx="146">
                  <c:v>0.438</c:v>
                </c:pt>
                <c:pt idx="147">
                  <c:v>0.43</c:v>
                </c:pt>
                <c:pt idx="148">
                  <c:v>0.43</c:v>
                </c:pt>
                <c:pt idx="149">
                  <c:v>0.43</c:v>
                </c:pt>
                <c:pt idx="150">
                  <c:v>0.61</c:v>
                </c:pt>
                <c:pt idx="151">
                  <c:v>0.61</c:v>
                </c:pt>
                <c:pt idx="152">
                  <c:v>0.61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0.63900000000000001</c:v>
                </c:pt>
                <c:pt idx="163">
                  <c:v>0.63900000000000001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0.52</c:v>
                </c:pt>
                <c:pt idx="168">
                  <c:v>0.52</c:v>
                </c:pt>
                <c:pt idx="169">
                  <c:v>0.52</c:v>
                </c:pt>
                <c:pt idx="170">
                  <c:v>0.54600000000000004</c:v>
                </c:pt>
                <c:pt idx="171">
                  <c:v>0.54600000000000004</c:v>
                </c:pt>
                <c:pt idx="172">
                  <c:v>0.63200000000000001</c:v>
                </c:pt>
                <c:pt idx="173">
                  <c:v>0.63200000000000001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0.56000000000000005</c:v>
                </c:pt>
                <c:pt idx="177">
                  <c:v>0.67100000000000004</c:v>
                </c:pt>
                <c:pt idx="178">
                  <c:v>0.67100000000000004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0.63</c:v>
                </c:pt>
                <c:pt idx="186">
                  <c:v>0.63</c:v>
                </c:pt>
                <c:pt idx="187">
                  <c:v>0.69</c:v>
                </c:pt>
                <c:pt idx="188">
                  <c:v>0.69</c:v>
                </c:pt>
                <c:pt idx="189">
                  <c:v>0.69</c:v>
                </c:pt>
                <c:pt idx="190">
                  <c:v>0.51100000000000001</c:v>
                </c:pt>
                <c:pt idx="191">
                  <c:v>0.51100000000000001</c:v>
                </c:pt>
                <c:pt idx="192">
                  <c:v>0.66</c:v>
                </c:pt>
                <c:pt idx="193">
                  <c:v>0.66</c:v>
                </c:pt>
                <c:pt idx="194">
                  <c:v>0.61</c:v>
                </c:pt>
                <c:pt idx="195">
                  <c:v>0.61</c:v>
                </c:pt>
                <c:pt idx="196">
                  <c:v>0.61</c:v>
                </c:pt>
                <c:pt idx="197">
                  <c:v>0.42</c:v>
                </c:pt>
                <c:pt idx="198">
                  <c:v>0.42</c:v>
                </c:pt>
                <c:pt idx="199">
                  <c:v>0.42</c:v>
                </c:pt>
                <c:pt idx="200">
                  <c:v>0.42</c:v>
                </c:pt>
                <c:pt idx="201">
                  <c:v>0.42</c:v>
                </c:pt>
                <c:pt idx="202">
                  <c:v>0.42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0.56000000000000005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0.55000000000000004</c:v>
                </c:pt>
                <c:pt idx="209">
                  <c:v>0.55000000000000004</c:v>
                </c:pt>
                <c:pt idx="210">
                  <c:v>0.55000000000000004</c:v>
                </c:pt>
                <c:pt idx="211">
                  <c:v>0.748</c:v>
                </c:pt>
                <c:pt idx="212">
                  <c:v>0.748</c:v>
                </c:pt>
                <c:pt idx="213">
                  <c:v>0.53</c:v>
                </c:pt>
                <c:pt idx="214">
                  <c:v>0.46</c:v>
                </c:pt>
                <c:pt idx="215">
                  <c:v>0.53</c:v>
                </c:pt>
                <c:pt idx="216">
                  <c:v>0.46</c:v>
                </c:pt>
                <c:pt idx="217">
                  <c:v>0.53</c:v>
                </c:pt>
                <c:pt idx="218">
                  <c:v>0.46</c:v>
                </c:pt>
                <c:pt idx="219">
                  <c:v>0.63100000000000001</c:v>
                </c:pt>
                <c:pt idx="220">
                  <c:v>0.63100000000000001</c:v>
                </c:pt>
                <c:pt idx="221">
                  <c:v>0.628</c:v>
                </c:pt>
                <c:pt idx="222">
                  <c:v>0.628</c:v>
                </c:pt>
                <c:pt idx="223">
                  <c:v>0.61699999999999999</c:v>
                </c:pt>
                <c:pt idx="224">
                  <c:v>0.61699999999999999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0.45500000000000002</c:v>
                </c:pt>
                <c:pt idx="229">
                  <c:v>0.45500000000000002</c:v>
                </c:pt>
                <c:pt idx="230">
                  <c:v>0.55600000000000005</c:v>
                </c:pt>
                <c:pt idx="231">
                  <c:v>0.55600000000000005</c:v>
                </c:pt>
                <c:pt idx="232">
                  <c:v>0.55800000000000005</c:v>
                </c:pt>
                <c:pt idx="233">
                  <c:v>0.55800000000000005</c:v>
                </c:pt>
                <c:pt idx="234">
                  <c:v>0.5</c:v>
                </c:pt>
                <c:pt idx="235">
                  <c:v>0.5</c:v>
                </c:pt>
                <c:pt idx="236">
                  <c:v>0.71299999999999997</c:v>
                </c:pt>
                <c:pt idx="237">
                  <c:v>0.71299999999999997</c:v>
                </c:pt>
                <c:pt idx="238">
                  <c:v>0.53</c:v>
                </c:pt>
                <c:pt idx="239">
                  <c:v>0.53</c:v>
                </c:pt>
                <c:pt idx="240">
                  <c:v>0.53</c:v>
                </c:pt>
                <c:pt idx="241">
                  <c:v>0.56999999999999995</c:v>
                </c:pt>
                <c:pt idx="242">
                  <c:v>0.56999999999999995</c:v>
                </c:pt>
                <c:pt idx="243">
                  <c:v>0.56999999999999995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0.501</c:v>
                </c:pt>
                <c:pt idx="251">
                  <c:v>0.501</c:v>
                </c:pt>
                <c:pt idx="252">
                  <c:v>0.58699999999999997</c:v>
                </c:pt>
                <c:pt idx="253">
                  <c:v>0.58699999999999997</c:v>
                </c:pt>
                <c:pt idx="254">
                  <c:v>0.61299999999999999</c:v>
                </c:pt>
                <c:pt idx="255">
                  <c:v>0.61299999999999999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0.74</c:v>
                </c:pt>
                <c:pt idx="260">
                  <c:v>0.74</c:v>
                </c:pt>
                <c:pt idx="261">
                  <c:v>0.65900000000000003</c:v>
                </c:pt>
                <c:pt idx="262">
                  <c:v>0.65900000000000003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0.39</c:v>
                </c:pt>
                <c:pt idx="267">
                  <c:v>0.61</c:v>
                </c:pt>
                <c:pt idx="268">
                  <c:v>0.39</c:v>
                </c:pt>
                <c:pt idx="269">
                  <c:v>0.61</c:v>
                </c:pt>
                <c:pt idx="270">
                  <c:v>0.39</c:v>
                </c:pt>
                <c:pt idx="271">
                  <c:v>0.61</c:v>
                </c:pt>
                <c:pt idx="272">
                  <c:v>0.52</c:v>
                </c:pt>
                <c:pt idx="273">
                  <c:v>0.52</c:v>
                </c:pt>
                <c:pt idx="274">
                  <c:v>0.52</c:v>
                </c:pt>
                <c:pt idx="275">
                  <c:v>0.69299999999999995</c:v>
                </c:pt>
                <c:pt idx="276">
                  <c:v>0.69299999999999995</c:v>
                </c:pt>
                <c:pt idx="277">
                  <c:v>0.44600000000000001</c:v>
                </c:pt>
                <c:pt idx="278">
                  <c:v>0.44600000000000001</c:v>
                </c:pt>
                <c:pt idx="279">
                  <c:v>0.56999999999999995</c:v>
                </c:pt>
                <c:pt idx="280">
                  <c:v>0.33</c:v>
                </c:pt>
                <c:pt idx="281">
                  <c:v>0.56999999999999995</c:v>
                </c:pt>
                <c:pt idx="282">
                  <c:v>0.33</c:v>
                </c:pt>
                <c:pt idx="283">
                  <c:v>0.56999999999999995</c:v>
                </c:pt>
                <c:pt idx="284">
                  <c:v>0.33</c:v>
                </c:pt>
                <c:pt idx="285">
                  <c:v>0.248</c:v>
                </c:pt>
                <c:pt idx="286">
                  <c:v>0.248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0.56000000000000005</c:v>
                </c:pt>
                <c:pt idx="290">
                  <c:v>0.59</c:v>
                </c:pt>
                <c:pt idx="291">
                  <c:v>0.59</c:v>
                </c:pt>
                <c:pt idx="292">
                  <c:v>0.59</c:v>
                </c:pt>
                <c:pt idx="293">
                  <c:v>0.57399999999999995</c:v>
                </c:pt>
                <c:pt idx="294">
                  <c:v>0.57399999999999995</c:v>
                </c:pt>
                <c:pt idx="295">
                  <c:v>0.55000000000000004</c:v>
                </c:pt>
                <c:pt idx="296">
                  <c:v>0.55000000000000004</c:v>
                </c:pt>
                <c:pt idx="297">
                  <c:v>0.55000000000000004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0.624</c:v>
                </c:pt>
                <c:pt idx="305">
                  <c:v>0.624</c:v>
                </c:pt>
                <c:pt idx="306">
                  <c:v>0.42499999999999999</c:v>
                </c:pt>
                <c:pt idx="307">
                  <c:v>0.42499999999999999</c:v>
                </c:pt>
                <c:pt idx="308">
                  <c:v>0.73499999999999999</c:v>
                </c:pt>
                <c:pt idx="309">
                  <c:v>0.73499999999999999</c:v>
                </c:pt>
                <c:pt idx="310">
                  <c:v>0.61</c:v>
                </c:pt>
                <c:pt idx="311">
                  <c:v>0.61</c:v>
                </c:pt>
                <c:pt idx="312">
                  <c:v>0.66600000000000004</c:v>
                </c:pt>
                <c:pt idx="313">
                  <c:v>0.66600000000000004</c:v>
                </c:pt>
                <c:pt idx="314">
                  <c:v>0.51</c:v>
                </c:pt>
                <c:pt idx="315">
                  <c:v>0.51</c:v>
                </c:pt>
                <c:pt idx="316">
                  <c:v>0.51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0.74099999999999999</c:v>
                </c:pt>
                <c:pt idx="321">
                  <c:v>0.74099999999999999</c:v>
                </c:pt>
                <c:pt idx="322">
                  <c:v>0.56999999999999995</c:v>
                </c:pt>
                <c:pt idx="323">
                  <c:v>0.56999999999999995</c:v>
                </c:pt>
                <c:pt idx="324">
                  <c:v>0.56999999999999995</c:v>
                </c:pt>
                <c:pt idx="325">
                  <c:v>0.67800000000000005</c:v>
                </c:pt>
                <c:pt idx="326">
                  <c:v>0.67800000000000005</c:v>
                </c:pt>
                <c:pt idx="327">
                  <c:v>0.56299999999999994</c:v>
                </c:pt>
                <c:pt idx="328">
                  <c:v>0.56299999999999994</c:v>
                </c:pt>
                <c:pt idx="329">
                  <c:v>0.58699999999999997</c:v>
                </c:pt>
                <c:pt idx="330">
                  <c:v>0.58699999999999997</c:v>
                </c:pt>
                <c:pt idx="331">
                  <c:v>0.41</c:v>
                </c:pt>
                <c:pt idx="332">
                  <c:v>0.56000000000000005</c:v>
                </c:pt>
                <c:pt idx="333">
                  <c:v>0.41</c:v>
                </c:pt>
                <c:pt idx="334">
                  <c:v>0.56000000000000005</c:v>
                </c:pt>
                <c:pt idx="335">
                  <c:v>0.41</c:v>
                </c:pt>
                <c:pt idx="336">
                  <c:v>0.56000000000000005</c:v>
                </c:pt>
                <c:pt idx="337">
                  <c:v>0.59</c:v>
                </c:pt>
                <c:pt idx="338">
                  <c:v>0.59</c:v>
                </c:pt>
                <c:pt idx="339">
                  <c:v>0.59</c:v>
                </c:pt>
                <c:pt idx="340">
                  <c:v>0.64800000000000002</c:v>
                </c:pt>
                <c:pt idx="341">
                  <c:v>0.64800000000000002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0.44900000000000001</c:v>
                </c:pt>
                <c:pt idx="346">
                  <c:v>0.44900000000000001</c:v>
                </c:pt>
                <c:pt idx="347">
                  <c:v>0.48499999999999999</c:v>
                </c:pt>
                <c:pt idx="348">
                  <c:v>0.48499999999999999</c:v>
                </c:pt>
                <c:pt idx="349">
                  <c:v>0.56200000000000006</c:v>
                </c:pt>
                <c:pt idx="350">
                  <c:v>0.56200000000000006</c:v>
                </c:pt>
                <c:pt idx="351">
                  <c:v>0.39</c:v>
                </c:pt>
                <c:pt idx="352">
                  <c:v>0.39</c:v>
                </c:pt>
                <c:pt idx="353">
                  <c:v>0.39</c:v>
                </c:pt>
                <c:pt idx="354">
                  <c:v>0.623</c:v>
                </c:pt>
                <c:pt idx="355">
                  <c:v>0.623</c:v>
                </c:pt>
                <c:pt idx="356">
                  <c:v>0.52</c:v>
                </c:pt>
                <c:pt idx="357">
                  <c:v>0.52</c:v>
                </c:pt>
                <c:pt idx="358">
                  <c:v>0.52</c:v>
                </c:pt>
                <c:pt idx="359">
                  <c:v>0.56000000000000005</c:v>
                </c:pt>
                <c:pt idx="360">
                  <c:v>0.56000000000000005</c:v>
                </c:pt>
                <c:pt idx="361">
                  <c:v>0.3</c:v>
                </c:pt>
                <c:pt idx="362">
                  <c:v>0.3</c:v>
                </c:pt>
                <c:pt idx="363">
                  <c:v>0.3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0.28999999999999998</c:v>
                </c:pt>
                <c:pt idx="371">
                  <c:v>0.28999999999999998</c:v>
                </c:pt>
                <c:pt idx="372">
                  <c:v>0.28999999999999998</c:v>
                </c:pt>
                <c:pt idx="373">
                  <c:v>0.61</c:v>
                </c:pt>
                <c:pt idx="374">
                  <c:v>0.61</c:v>
                </c:pt>
                <c:pt idx="375">
                  <c:v>0.61</c:v>
                </c:pt>
                <c:pt idx="376">
                  <c:v>0.54900000000000004</c:v>
                </c:pt>
                <c:pt idx="377">
                  <c:v>0.54900000000000004</c:v>
                </c:pt>
                <c:pt idx="378">
                  <c:v>0.71399999999999997</c:v>
                </c:pt>
                <c:pt idx="379">
                  <c:v>0.71399999999999997</c:v>
                </c:pt>
                <c:pt idx="380">
                  <c:v>0.46</c:v>
                </c:pt>
                <c:pt idx="381">
                  <c:v>0.46</c:v>
                </c:pt>
                <c:pt idx="382">
                  <c:v>0.46</c:v>
                </c:pt>
                <c:pt idx="383">
                  <c:v>0.17</c:v>
                </c:pt>
                <c:pt idx="384">
                  <c:v>0.17</c:v>
                </c:pt>
                <c:pt idx="385">
                  <c:v>0.17</c:v>
                </c:pt>
                <c:pt idx="386">
                  <c:v>0.38</c:v>
                </c:pt>
                <c:pt idx="387">
                  <c:v>0.38</c:v>
                </c:pt>
                <c:pt idx="388">
                  <c:v>0.38</c:v>
                </c:pt>
                <c:pt idx="389">
                  <c:v>0.45</c:v>
                </c:pt>
                <c:pt idx="390">
                  <c:v>0.45</c:v>
                </c:pt>
                <c:pt idx="391">
                  <c:v>0.45</c:v>
                </c:pt>
                <c:pt idx="392">
                  <c:v>0.55700000000000005</c:v>
                </c:pt>
                <c:pt idx="393">
                  <c:v>0.55700000000000005</c:v>
                </c:pt>
                <c:pt idx="394">
                  <c:v>0.36</c:v>
                </c:pt>
                <c:pt idx="395">
                  <c:v>0.36</c:v>
                </c:pt>
                <c:pt idx="396">
                  <c:v>0.36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0.56699999999999995</c:v>
                </c:pt>
                <c:pt idx="401">
                  <c:v>0.56699999999999995</c:v>
                </c:pt>
                <c:pt idx="402">
                  <c:v>0.65</c:v>
                </c:pt>
                <c:pt idx="403">
                  <c:v>0.65</c:v>
                </c:pt>
                <c:pt idx="404">
                  <c:v>0.65</c:v>
                </c:pt>
                <c:pt idx="405">
                  <c:v>0.55100000000000005</c:v>
                </c:pt>
                <c:pt idx="406">
                  <c:v>0.55100000000000005</c:v>
                </c:pt>
                <c:pt idx="407">
                  <c:v>0.59899999999999998</c:v>
                </c:pt>
                <c:pt idx="408">
                  <c:v>0.59899999999999998</c:v>
                </c:pt>
                <c:pt idx="409">
                  <c:v>0.252</c:v>
                </c:pt>
                <c:pt idx="410">
                  <c:v>0.252</c:v>
                </c:pt>
                <c:pt idx="411">
                  <c:v>0.40699999999999997</c:v>
                </c:pt>
                <c:pt idx="412">
                  <c:v>0.40699999999999997</c:v>
                </c:pt>
                <c:pt idx="413">
                  <c:v>0.56999999999999995</c:v>
                </c:pt>
                <c:pt idx="414">
                  <c:v>0.56999999999999995</c:v>
                </c:pt>
                <c:pt idx="415">
                  <c:v>0.56999999999999995</c:v>
                </c:pt>
                <c:pt idx="416">
                  <c:v>0.66300000000000003</c:v>
                </c:pt>
                <c:pt idx="417">
                  <c:v>0.66300000000000003</c:v>
                </c:pt>
                <c:pt idx="418">
                  <c:v>0.54900000000000004</c:v>
                </c:pt>
                <c:pt idx="419">
                  <c:v>0.54900000000000004</c:v>
                </c:pt>
                <c:pt idx="420">
                  <c:v>0.46400000000000002</c:v>
                </c:pt>
                <c:pt idx="421">
                  <c:v>0.46400000000000002</c:v>
                </c:pt>
                <c:pt idx="422">
                  <c:v>0.46400000000000002</c:v>
                </c:pt>
                <c:pt idx="423">
                  <c:v>0.46400000000000002</c:v>
                </c:pt>
                <c:pt idx="424">
                  <c:v>0.51500000000000001</c:v>
                </c:pt>
                <c:pt idx="425">
                  <c:v>0.51500000000000001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0.41</c:v>
                </c:pt>
                <c:pt idx="430">
                  <c:v>0.41</c:v>
                </c:pt>
                <c:pt idx="431">
                  <c:v>0.41</c:v>
                </c:pt>
                <c:pt idx="432">
                  <c:v>0.36899999999999999</c:v>
                </c:pt>
                <c:pt idx="433">
                  <c:v>0.36899999999999999</c:v>
                </c:pt>
                <c:pt idx="434">
                  <c:v>0.55000000000000004</c:v>
                </c:pt>
                <c:pt idx="435">
                  <c:v>0.55000000000000004</c:v>
                </c:pt>
                <c:pt idx="436">
                  <c:v>0.55000000000000004</c:v>
                </c:pt>
                <c:pt idx="437">
                  <c:v>0.39</c:v>
                </c:pt>
                <c:pt idx="438">
                  <c:v>0.39</c:v>
                </c:pt>
                <c:pt idx="439">
                  <c:v>0.39</c:v>
                </c:pt>
                <c:pt idx="440">
                  <c:v>0.47</c:v>
                </c:pt>
                <c:pt idx="441">
                  <c:v>0.47</c:v>
                </c:pt>
                <c:pt idx="442">
                  <c:v>0.47</c:v>
                </c:pt>
                <c:pt idx="443">
                  <c:v>0.41</c:v>
                </c:pt>
                <c:pt idx="444">
                  <c:v>0.41</c:v>
                </c:pt>
                <c:pt idx="445">
                  <c:v>0.41</c:v>
                </c:pt>
                <c:pt idx="446">
                  <c:v>0.48</c:v>
                </c:pt>
                <c:pt idx="447">
                  <c:v>0.48</c:v>
                </c:pt>
                <c:pt idx="448">
                  <c:v>0.48</c:v>
                </c:pt>
                <c:pt idx="449">
                  <c:v>0.48</c:v>
                </c:pt>
                <c:pt idx="450">
                  <c:v>0.48</c:v>
                </c:pt>
                <c:pt idx="451">
                  <c:v>0.48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0.52</c:v>
                </c:pt>
                <c:pt idx="459">
                  <c:v>0.52</c:v>
                </c:pt>
                <c:pt idx="460">
                  <c:v>0.52</c:v>
                </c:pt>
                <c:pt idx="461">
                  <c:v>0.71499999999999997</c:v>
                </c:pt>
                <c:pt idx="462">
                  <c:v>0.71499999999999997</c:v>
                </c:pt>
                <c:pt idx="463">
                  <c:v>0.53900000000000003</c:v>
                </c:pt>
                <c:pt idx="464">
                  <c:v>0.53900000000000003</c:v>
                </c:pt>
                <c:pt idx="465">
                  <c:v>0.42</c:v>
                </c:pt>
                <c:pt idx="466">
                  <c:v>0.42</c:v>
                </c:pt>
                <c:pt idx="467">
                  <c:v>0.42</c:v>
                </c:pt>
                <c:pt idx="468">
                  <c:v>0.45</c:v>
                </c:pt>
                <c:pt idx="469">
                  <c:v>0.45</c:v>
                </c:pt>
                <c:pt idx="470">
                  <c:v>0.45</c:v>
                </c:pt>
                <c:pt idx="471">
                  <c:v>0.44</c:v>
                </c:pt>
                <c:pt idx="472">
                  <c:v>0.44</c:v>
                </c:pt>
                <c:pt idx="473">
                  <c:v>0.44</c:v>
                </c:pt>
                <c:pt idx="474">
                  <c:v>0.36899999999999999</c:v>
                </c:pt>
                <c:pt idx="475">
                  <c:v>0.36899999999999999</c:v>
                </c:pt>
                <c:pt idx="476">
                  <c:v>0.55100000000000005</c:v>
                </c:pt>
                <c:pt idx="477">
                  <c:v>0.55100000000000005</c:v>
                </c:pt>
                <c:pt idx="478">
                  <c:v>0.46700000000000003</c:v>
                </c:pt>
                <c:pt idx="479">
                  <c:v>0.46700000000000003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0.34599999999999997</c:v>
                </c:pt>
                <c:pt idx="484">
                  <c:v>0.34599999999999997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0.44800000000000001</c:v>
                </c:pt>
                <c:pt idx="489">
                  <c:v>0.44800000000000001</c:v>
                </c:pt>
                <c:pt idx="490">
                  <c:v>0.35</c:v>
                </c:pt>
                <c:pt idx="491">
                  <c:v>0.35</c:v>
                </c:pt>
                <c:pt idx="492">
                  <c:v>0.35</c:v>
                </c:pt>
                <c:pt idx="493">
                  <c:v>0.40500000000000003</c:v>
                </c:pt>
                <c:pt idx="494">
                  <c:v>0.40500000000000003</c:v>
                </c:pt>
                <c:pt idx="495">
                  <c:v>0.625</c:v>
                </c:pt>
                <c:pt idx="496">
                  <c:v>0.625</c:v>
                </c:pt>
                <c:pt idx="497">
                  <c:v>0.37</c:v>
                </c:pt>
                <c:pt idx="498">
                  <c:v>0.37</c:v>
                </c:pt>
                <c:pt idx="499">
                  <c:v>0.37</c:v>
                </c:pt>
                <c:pt idx="500">
                  <c:v>0.35099999999999998</c:v>
                </c:pt>
                <c:pt idx="501">
                  <c:v>0.35099999999999998</c:v>
                </c:pt>
                <c:pt idx="502">
                  <c:v>0.44</c:v>
                </c:pt>
                <c:pt idx="503">
                  <c:v>0.44</c:v>
                </c:pt>
                <c:pt idx="504">
                  <c:v>0.44</c:v>
                </c:pt>
                <c:pt idx="505">
                  <c:v>0.41599999999999998</c:v>
                </c:pt>
                <c:pt idx="506">
                  <c:v>0.41599999999999998</c:v>
                </c:pt>
                <c:pt idx="507">
                  <c:v>0.54</c:v>
                </c:pt>
                <c:pt idx="508">
                  <c:v>0.54</c:v>
                </c:pt>
                <c:pt idx="509">
                  <c:v>0.61</c:v>
                </c:pt>
                <c:pt idx="510">
                  <c:v>0.61</c:v>
                </c:pt>
                <c:pt idx="511">
                  <c:v>0.61</c:v>
                </c:pt>
                <c:pt idx="512">
                  <c:v>0.46</c:v>
                </c:pt>
                <c:pt idx="513">
                  <c:v>0.46</c:v>
                </c:pt>
                <c:pt idx="514">
                  <c:v>0.46</c:v>
                </c:pt>
                <c:pt idx="515">
                  <c:v>0.28100000000000003</c:v>
                </c:pt>
                <c:pt idx="516">
                  <c:v>0.28100000000000003</c:v>
                </c:pt>
                <c:pt idx="517">
                  <c:v>0.51900000000000002</c:v>
                </c:pt>
                <c:pt idx="518">
                  <c:v>0.51900000000000002</c:v>
                </c:pt>
                <c:pt idx="519">
                  <c:v>0.67</c:v>
                </c:pt>
                <c:pt idx="520">
                  <c:v>0.67</c:v>
                </c:pt>
                <c:pt idx="521">
                  <c:v>0.67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0.37</c:v>
                </c:pt>
                <c:pt idx="526">
                  <c:v>0.37</c:v>
                </c:pt>
                <c:pt idx="527">
                  <c:v>0.37</c:v>
                </c:pt>
                <c:pt idx="528">
                  <c:v>0.43</c:v>
                </c:pt>
                <c:pt idx="529">
                  <c:v>0.43</c:v>
                </c:pt>
                <c:pt idx="530">
                  <c:v>0.43</c:v>
                </c:pt>
                <c:pt idx="531">
                  <c:v>0.28000000000000003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0.32</c:v>
                </c:pt>
                <c:pt idx="535">
                  <c:v>0.32</c:v>
                </c:pt>
                <c:pt idx="536">
                  <c:v>0.32</c:v>
                </c:pt>
                <c:pt idx="537">
                  <c:v>0.19</c:v>
                </c:pt>
                <c:pt idx="538">
                  <c:v>0.19</c:v>
                </c:pt>
                <c:pt idx="539">
                  <c:v>0.19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0.38</c:v>
                </c:pt>
                <c:pt idx="544">
                  <c:v>0.38</c:v>
                </c:pt>
                <c:pt idx="545">
                  <c:v>0.38</c:v>
                </c:pt>
                <c:pt idx="546">
                  <c:v>0.32</c:v>
                </c:pt>
                <c:pt idx="547">
                  <c:v>0.32</c:v>
                </c:pt>
                <c:pt idx="548">
                  <c:v>0.44</c:v>
                </c:pt>
                <c:pt idx="549">
                  <c:v>0.44</c:v>
                </c:pt>
                <c:pt idx="550">
                  <c:v>0.44</c:v>
                </c:pt>
                <c:pt idx="551">
                  <c:v>0.38</c:v>
                </c:pt>
                <c:pt idx="552">
                  <c:v>0.38</c:v>
                </c:pt>
                <c:pt idx="553">
                  <c:v>0.38</c:v>
                </c:pt>
                <c:pt idx="554">
                  <c:v>0.49</c:v>
                </c:pt>
                <c:pt idx="555">
                  <c:v>0.49</c:v>
                </c:pt>
                <c:pt idx="556">
                  <c:v>0.49</c:v>
                </c:pt>
                <c:pt idx="557">
                  <c:v>0.3</c:v>
                </c:pt>
                <c:pt idx="558">
                  <c:v>0.3</c:v>
                </c:pt>
                <c:pt idx="559">
                  <c:v>0.3</c:v>
                </c:pt>
                <c:pt idx="560">
                  <c:v>0.41899999999999998</c:v>
                </c:pt>
                <c:pt idx="561">
                  <c:v>0.41899999999999998</c:v>
                </c:pt>
                <c:pt idx="562">
                  <c:v>0.38300000000000001</c:v>
                </c:pt>
                <c:pt idx="563">
                  <c:v>0.38300000000000001</c:v>
                </c:pt>
                <c:pt idx="564">
                  <c:v>0.42</c:v>
                </c:pt>
                <c:pt idx="565">
                  <c:v>0.42</c:v>
                </c:pt>
                <c:pt idx="566">
                  <c:v>0.42</c:v>
                </c:pt>
                <c:pt idx="567">
                  <c:v>0.56000000000000005</c:v>
                </c:pt>
                <c:pt idx="568">
                  <c:v>0.56000000000000005</c:v>
                </c:pt>
                <c:pt idx="569">
                  <c:v>0.56000000000000005</c:v>
                </c:pt>
                <c:pt idx="570">
                  <c:v>0.125</c:v>
                </c:pt>
                <c:pt idx="571">
                  <c:v>0.125</c:v>
                </c:pt>
                <c:pt idx="572">
                  <c:v>0.52600000000000002</c:v>
                </c:pt>
                <c:pt idx="573">
                  <c:v>0.52600000000000002</c:v>
                </c:pt>
                <c:pt idx="574">
                  <c:v>0.52</c:v>
                </c:pt>
                <c:pt idx="575">
                  <c:v>0.52</c:v>
                </c:pt>
                <c:pt idx="576">
                  <c:v>0.52</c:v>
                </c:pt>
                <c:pt idx="577">
                  <c:v>0.44</c:v>
                </c:pt>
                <c:pt idx="578">
                  <c:v>0.44</c:v>
                </c:pt>
                <c:pt idx="579">
                  <c:v>0.44</c:v>
                </c:pt>
                <c:pt idx="580">
                  <c:v>0.41</c:v>
                </c:pt>
                <c:pt idx="581">
                  <c:v>0.41</c:v>
                </c:pt>
                <c:pt idx="582">
                  <c:v>0.41</c:v>
                </c:pt>
                <c:pt idx="583">
                  <c:v>0.32</c:v>
                </c:pt>
                <c:pt idx="584">
                  <c:v>0.32</c:v>
                </c:pt>
                <c:pt idx="585">
                  <c:v>0.32</c:v>
                </c:pt>
                <c:pt idx="586">
                  <c:v>0.51100000000000001</c:v>
                </c:pt>
                <c:pt idx="587">
                  <c:v>0.51100000000000001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0.54</c:v>
                </c:pt>
                <c:pt idx="592">
                  <c:v>0.54</c:v>
                </c:pt>
                <c:pt idx="593">
                  <c:v>0.25900000000000001</c:v>
                </c:pt>
                <c:pt idx="594">
                  <c:v>0.25900000000000001</c:v>
                </c:pt>
                <c:pt idx="595">
                  <c:v>0.41799999999999998</c:v>
                </c:pt>
                <c:pt idx="596">
                  <c:v>0.41799999999999998</c:v>
                </c:pt>
                <c:pt idx="597">
                  <c:v>0.53900000000000003</c:v>
                </c:pt>
                <c:pt idx="598">
                  <c:v>0.53900000000000003</c:v>
                </c:pt>
                <c:pt idx="599">
                  <c:v>0.42499999999999999</c:v>
                </c:pt>
                <c:pt idx="600">
                  <c:v>0.42499999999999999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0.23</c:v>
                </c:pt>
                <c:pt idx="605">
                  <c:v>0.23</c:v>
                </c:pt>
                <c:pt idx="606">
                  <c:v>0.23</c:v>
                </c:pt>
                <c:pt idx="607">
                  <c:v>0.39300000000000002</c:v>
                </c:pt>
                <c:pt idx="608">
                  <c:v>0.39300000000000002</c:v>
                </c:pt>
                <c:pt idx="609">
                  <c:v>0.76800000000000002</c:v>
                </c:pt>
                <c:pt idx="610">
                  <c:v>0.76800000000000002</c:v>
                </c:pt>
                <c:pt idx="611">
                  <c:v>0.24</c:v>
                </c:pt>
                <c:pt idx="612">
                  <c:v>0.24</c:v>
                </c:pt>
                <c:pt idx="613">
                  <c:v>0.24</c:v>
                </c:pt>
                <c:pt idx="614">
                  <c:v>0.48099999999999998</c:v>
                </c:pt>
                <c:pt idx="615">
                  <c:v>0.48099999999999998</c:v>
                </c:pt>
                <c:pt idx="616">
                  <c:v>0.46</c:v>
                </c:pt>
                <c:pt idx="617">
                  <c:v>0.46</c:v>
                </c:pt>
                <c:pt idx="618">
                  <c:v>0.19</c:v>
                </c:pt>
                <c:pt idx="619">
                  <c:v>0.19</c:v>
                </c:pt>
                <c:pt idx="620">
                  <c:v>0.19</c:v>
                </c:pt>
                <c:pt idx="621">
                  <c:v>0.53</c:v>
                </c:pt>
                <c:pt idx="622">
                  <c:v>0.53</c:v>
                </c:pt>
                <c:pt idx="623">
                  <c:v>0.53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0.36</c:v>
                </c:pt>
                <c:pt idx="631">
                  <c:v>0.36</c:v>
                </c:pt>
                <c:pt idx="632">
                  <c:v>0.36</c:v>
                </c:pt>
                <c:pt idx="633">
                  <c:v>0.18</c:v>
                </c:pt>
                <c:pt idx="634">
                  <c:v>0.18</c:v>
                </c:pt>
                <c:pt idx="635">
                  <c:v>0.18</c:v>
                </c:pt>
                <c:pt idx="636">
                  <c:v>0.61699999999999999</c:v>
                </c:pt>
                <c:pt idx="637">
                  <c:v>0.61699999999999999</c:v>
                </c:pt>
                <c:pt idx="638">
                  <c:v>0.28599999999999998</c:v>
                </c:pt>
                <c:pt idx="639">
                  <c:v>0.28599999999999998</c:v>
                </c:pt>
                <c:pt idx="640">
                  <c:v>0.441</c:v>
                </c:pt>
                <c:pt idx="641">
                  <c:v>0.441</c:v>
                </c:pt>
                <c:pt idx="642">
                  <c:v>0.41</c:v>
                </c:pt>
                <c:pt idx="643">
                  <c:v>0.41</c:v>
                </c:pt>
                <c:pt idx="644">
                  <c:v>0.41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0.46700000000000003</c:v>
                </c:pt>
                <c:pt idx="649">
                  <c:v>0.46700000000000003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0.37</c:v>
                </c:pt>
                <c:pt idx="654">
                  <c:v>0.37</c:v>
                </c:pt>
                <c:pt idx="655">
                  <c:v>0.37</c:v>
                </c:pt>
                <c:pt idx="656">
                  <c:v>0.36699999999999999</c:v>
                </c:pt>
                <c:pt idx="657">
                  <c:v>0.36699999999999999</c:v>
                </c:pt>
                <c:pt idx="658">
                  <c:v>0.51700000000000002</c:v>
                </c:pt>
                <c:pt idx="659">
                  <c:v>0.51700000000000002</c:v>
                </c:pt>
                <c:pt idx="660">
                  <c:v>0.45100000000000001</c:v>
                </c:pt>
                <c:pt idx="661">
                  <c:v>0.45100000000000001</c:v>
                </c:pt>
                <c:pt idx="662">
                  <c:v>0.47099999999999997</c:v>
                </c:pt>
                <c:pt idx="663">
                  <c:v>0.47099999999999997</c:v>
                </c:pt>
                <c:pt idx="664">
                  <c:v>0.68500000000000005</c:v>
                </c:pt>
                <c:pt idx="665">
                  <c:v>0.68500000000000005</c:v>
                </c:pt>
                <c:pt idx="666">
                  <c:v>0.187</c:v>
                </c:pt>
                <c:pt idx="667">
                  <c:v>0.187</c:v>
                </c:pt>
                <c:pt idx="668">
                  <c:v>0.54500000000000004</c:v>
                </c:pt>
                <c:pt idx="669">
                  <c:v>0.54500000000000004</c:v>
                </c:pt>
                <c:pt idx="670">
                  <c:v>0.38</c:v>
                </c:pt>
                <c:pt idx="671">
                  <c:v>0.38</c:v>
                </c:pt>
                <c:pt idx="672">
                  <c:v>0.38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0.49</c:v>
                </c:pt>
                <c:pt idx="677">
                  <c:v>0.49</c:v>
                </c:pt>
                <c:pt idx="678">
                  <c:v>0.49</c:v>
                </c:pt>
                <c:pt idx="679">
                  <c:v>0.17</c:v>
                </c:pt>
                <c:pt idx="680">
                  <c:v>0.17</c:v>
                </c:pt>
                <c:pt idx="681">
                  <c:v>0.17</c:v>
                </c:pt>
                <c:pt idx="682">
                  <c:v>0.60699999999999998</c:v>
                </c:pt>
                <c:pt idx="683">
                  <c:v>0.60699999999999998</c:v>
                </c:pt>
                <c:pt idx="684">
                  <c:v>0.41</c:v>
                </c:pt>
                <c:pt idx="685">
                  <c:v>0.41</c:v>
                </c:pt>
                <c:pt idx="686">
                  <c:v>0.41</c:v>
                </c:pt>
                <c:pt idx="687">
                  <c:v>0.57999999999999996</c:v>
                </c:pt>
                <c:pt idx="688">
                  <c:v>0.57999999999999996</c:v>
                </c:pt>
                <c:pt idx="689">
                  <c:v>0.57999999999999996</c:v>
                </c:pt>
                <c:pt idx="690">
                  <c:v>0.11700000000000001</c:v>
                </c:pt>
                <c:pt idx="691">
                  <c:v>0.11700000000000001</c:v>
                </c:pt>
                <c:pt idx="692">
                  <c:v>0.49</c:v>
                </c:pt>
                <c:pt idx="693">
                  <c:v>0.49</c:v>
                </c:pt>
                <c:pt idx="694">
                  <c:v>0.49</c:v>
                </c:pt>
                <c:pt idx="695">
                  <c:v>0.24</c:v>
                </c:pt>
                <c:pt idx="696">
                  <c:v>0.24</c:v>
                </c:pt>
                <c:pt idx="697">
                  <c:v>0.24</c:v>
                </c:pt>
                <c:pt idx="698">
                  <c:v>0.49</c:v>
                </c:pt>
                <c:pt idx="699">
                  <c:v>0.49</c:v>
                </c:pt>
                <c:pt idx="700">
                  <c:v>0.51</c:v>
                </c:pt>
                <c:pt idx="701">
                  <c:v>0.51</c:v>
                </c:pt>
                <c:pt idx="702">
                  <c:v>0.51</c:v>
                </c:pt>
                <c:pt idx="703">
                  <c:v>0.51</c:v>
                </c:pt>
                <c:pt idx="704">
                  <c:v>0.51</c:v>
                </c:pt>
                <c:pt idx="705">
                  <c:v>0.51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0.48</c:v>
                </c:pt>
                <c:pt idx="710">
                  <c:v>0.48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0.38</c:v>
                </c:pt>
                <c:pt idx="715">
                  <c:v>0.38</c:v>
                </c:pt>
                <c:pt idx="716">
                  <c:v>0.38</c:v>
                </c:pt>
                <c:pt idx="717">
                  <c:v>0.375</c:v>
                </c:pt>
                <c:pt idx="718">
                  <c:v>0.375</c:v>
                </c:pt>
                <c:pt idx="719">
                  <c:v>0.36299999999999999</c:v>
                </c:pt>
                <c:pt idx="720">
                  <c:v>0.36299999999999999</c:v>
                </c:pt>
                <c:pt idx="721">
                  <c:v>0.371</c:v>
                </c:pt>
                <c:pt idx="722">
                  <c:v>0.371</c:v>
                </c:pt>
                <c:pt idx="723">
                  <c:v>7.0000000000000007E-2</c:v>
                </c:pt>
                <c:pt idx="724">
                  <c:v>7.0000000000000007E-2</c:v>
                </c:pt>
                <c:pt idx="725">
                  <c:v>7.0000000000000007E-2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0.123</c:v>
                </c:pt>
                <c:pt idx="730">
                  <c:v>0.123</c:v>
                </c:pt>
                <c:pt idx="731">
                  <c:v>0</c:v>
                </c:pt>
                <c:pt idx="732">
                  <c:v>0</c:v>
                </c:pt>
              </c:numCache>
            </c:numRef>
          </c:xVal>
          <c:yVal>
            <c:numRef>
              <c:f>'statistical analysis'!$E$2:$E$734</c:f>
              <c:numCache>
                <c:formatCode>0.00</c:formatCode>
                <c:ptCount val="733"/>
                <c:pt idx="0">
                  <c:v>7.81</c:v>
                </c:pt>
                <c:pt idx="1">
                  <c:v>7.81</c:v>
                </c:pt>
                <c:pt idx="2">
                  <c:v>7.81</c:v>
                </c:pt>
                <c:pt idx="3">
                  <c:v>7.8040000000000003</c:v>
                </c:pt>
                <c:pt idx="4">
                  <c:v>7.8040000000000003</c:v>
                </c:pt>
                <c:pt idx="5">
                  <c:v>7.65</c:v>
                </c:pt>
                <c:pt idx="6">
                  <c:v>7.65</c:v>
                </c:pt>
                <c:pt idx="7">
                  <c:v>7.65</c:v>
                </c:pt>
                <c:pt idx="8">
                  <c:v>7.5860000000000003</c:v>
                </c:pt>
                <c:pt idx="9">
                  <c:v>7.5860000000000003</c:v>
                </c:pt>
                <c:pt idx="10">
                  <c:v>7.56</c:v>
                </c:pt>
                <c:pt idx="11">
                  <c:v>7.56</c:v>
                </c:pt>
                <c:pt idx="12">
                  <c:v>7.56</c:v>
                </c:pt>
                <c:pt idx="13">
                  <c:v>7.53</c:v>
                </c:pt>
                <c:pt idx="14">
                  <c:v>7.53</c:v>
                </c:pt>
                <c:pt idx="15">
                  <c:v>7.5</c:v>
                </c:pt>
                <c:pt idx="16">
                  <c:v>7.5</c:v>
                </c:pt>
                <c:pt idx="17">
                  <c:v>7.5</c:v>
                </c:pt>
                <c:pt idx="18">
                  <c:v>7.49</c:v>
                </c:pt>
                <c:pt idx="19">
                  <c:v>7.49</c:v>
                </c:pt>
                <c:pt idx="20">
                  <c:v>7.49</c:v>
                </c:pt>
                <c:pt idx="21">
                  <c:v>7.4729999999999999</c:v>
                </c:pt>
                <c:pt idx="22">
                  <c:v>7.4729999999999999</c:v>
                </c:pt>
                <c:pt idx="23">
                  <c:v>7.45</c:v>
                </c:pt>
                <c:pt idx="24">
                  <c:v>7.45</c:v>
                </c:pt>
                <c:pt idx="25">
                  <c:v>7.45</c:v>
                </c:pt>
                <c:pt idx="26">
                  <c:v>7.4029999999999996</c:v>
                </c:pt>
                <c:pt idx="27">
                  <c:v>7.4029999999999996</c:v>
                </c:pt>
                <c:pt idx="28">
                  <c:v>7.3949999999999996</c:v>
                </c:pt>
                <c:pt idx="29">
                  <c:v>7.3949999999999996</c:v>
                </c:pt>
                <c:pt idx="30">
                  <c:v>7.35</c:v>
                </c:pt>
                <c:pt idx="31">
                  <c:v>7.35</c:v>
                </c:pt>
                <c:pt idx="32">
                  <c:v>7.35</c:v>
                </c:pt>
                <c:pt idx="33">
                  <c:v>7.3150000000000004</c:v>
                </c:pt>
                <c:pt idx="34">
                  <c:v>7.3150000000000004</c:v>
                </c:pt>
                <c:pt idx="35">
                  <c:v>7.3</c:v>
                </c:pt>
                <c:pt idx="36">
                  <c:v>7.3</c:v>
                </c:pt>
                <c:pt idx="37">
                  <c:v>7.3</c:v>
                </c:pt>
                <c:pt idx="38">
                  <c:v>7.29</c:v>
                </c:pt>
                <c:pt idx="39">
                  <c:v>7.29</c:v>
                </c:pt>
                <c:pt idx="40">
                  <c:v>7.29</c:v>
                </c:pt>
                <c:pt idx="41">
                  <c:v>7.24</c:v>
                </c:pt>
                <c:pt idx="42">
                  <c:v>7.24</c:v>
                </c:pt>
                <c:pt idx="43">
                  <c:v>7.24</c:v>
                </c:pt>
                <c:pt idx="44">
                  <c:v>7.24</c:v>
                </c:pt>
                <c:pt idx="45">
                  <c:v>7.24</c:v>
                </c:pt>
                <c:pt idx="46">
                  <c:v>7.23</c:v>
                </c:pt>
                <c:pt idx="47">
                  <c:v>7.23</c:v>
                </c:pt>
                <c:pt idx="48">
                  <c:v>7.23</c:v>
                </c:pt>
                <c:pt idx="49">
                  <c:v>7.2279999999999998</c:v>
                </c:pt>
                <c:pt idx="50">
                  <c:v>7.2279999999999998</c:v>
                </c:pt>
                <c:pt idx="51">
                  <c:v>7.22</c:v>
                </c:pt>
                <c:pt idx="52">
                  <c:v>7.22</c:v>
                </c:pt>
                <c:pt idx="53">
                  <c:v>7.22</c:v>
                </c:pt>
                <c:pt idx="54">
                  <c:v>7.16</c:v>
                </c:pt>
                <c:pt idx="55">
                  <c:v>7.16</c:v>
                </c:pt>
                <c:pt idx="56">
                  <c:v>7.16</c:v>
                </c:pt>
                <c:pt idx="57">
                  <c:v>7.13</c:v>
                </c:pt>
                <c:pt idx="58">
                  <c:v>7.13</c:v>
                </c:pt>
                <c:pt idx="59">
                  <c:v>7.13</c:v>
                </c:pt>
                <c:pt idx="60">
                  <c:v>7.1230000000000002</c:v>
                </c:pt>
                <c:pt idx="61">
                  <c:v>7.1230000000000002</c:v>
                </c:pt>
                <c:pt idx="62">
                  <c:v>7.12</c:v>
                </c:pt>
                <c:pt idx="63">
                  <c:v>7.12</c:v>
                </c:pt>
                <c:pt idx="64">
                  <c:v>7.12</c:v>
                </c:pt>
                <c:pt idx="65">
                  <c:v>7.0970000000000004</c:v>
                </c:pt>
                <c:pt idx="66">
                  <c:v>7.0970000000000004</c:v>
                </c:pt>
                <c:pt idx="67">
                  <c:v>7.0949999999999998</c:v>
                </c:pt>
                <c:pt idx="68">
                  <c:v>7.0949999999999998</c:v>
                </c:pt>
                <c:pt idx="69">
                  <c:v>7.09</c:v>
                </c:pt>
                <c:pt idx="70">
                  <c:v>7.09</c:v>
                </c:pt>
                <c:pt idx="71">
                  <c:v>7.09</c:v>
                </c:pt>
                <c:pt idx="72">
                  <c:v>7.08</c:v>
                </c:pt>
                <c:pt idx="73">
                  <c:v>7.08</c:v>
                </c:pt>
                <c:pt idx="74">
                  <c:v>7.08</c:v>
                </c:pt>
                <c:pt idx="75">
                  <c:v>6.9610000000000003</c:v>
                </c:pt>
                <c:pt idx="76">
                  <c:v>6.9610000000000003</c:v>
                </c:pt>
                <c:pt idx="77">
                  <c:v>6.94</c:v>
                </c:pt>
                <c:pt idx="78">
                  <c:v>6.94</c:v>
                </c:pt>
                <c:pt idx="79">
                  <c:v>6.94</c:v>
                </c:pt>
                <c:pt idx="80">
                  <c:v>6.9109999999999996</c:v>
                </c:pt>
                <c:pt idx="81">
                  <c:v>6.9109999999999996</c:v>
                </c:pt>
                <c:pt idx="82">
                  <c:v>6.91</c:v>
                </c:pt>
                <c:pt idx="83">
                  <c:v>6.91</c:v>
                </c:pt>
                <c:pt idx="84">
                  <c:v>6.91</c:v>
                </c:pt>
                <c:pt idx="85">
                  <c:v>6.8940000000000001</c:v>
                </c:pt>
                <c:pt idx="86">
                  <c:v>6.8940000000000001</c:v>
                </c:pt>
                <c:pt idx="87">
                  <c:v>6.8920000000000003</c:v>
                </c:pt>
                <c:pt idx="88">
                  <c:v>6.8920000000000003</c:v>
                </c:pt>
                <c:pt idx="89">
                  <c:v>6.86</c:v>
                </c:pt>
                <c:pt idx="90">
                  <c:v>6.86</c:v>
                </c:pt>
                <c:pt idx="91">
                  <c:v>6.86</c:v>
                </c:pt>
                <c:pt idx="92">
                  <c:v>6.859</c:v>
                </c:pt>
                <c:pt idx="93">
                  <c:v>6.859</c:v>
                </c:pt>
                <c:pt idx="94">
                  <c:v>6.8449999999999998</c:v>
                </c:pt>
                <c:pt idx="95">
                  <c:v>6.8449999999999998</c:v>
                </c:pt>
                <c:pt idx="96">
                  <c:v>6.7960000000000003</c:v>
                </c:pt>
                <c:pt idx="97">
                  <c:v>6.7960000000000003</c:v>
                </c:pt>
                <c:pt idx="98">
                  <c:v>6.79</c:v>
                </c:pt>
                <c:pt idx="99">
                  <c:v>6.79</c:v>
                </c:pt>
                <c:pt idx="100">
                  <c:v>6.79</c:v>
                </c:pt>
                <c:pt idx="101">
                  <c:v>6.77</c:v>
                </c:pt>
                <c:pt idx="102">
                  <c:v>6.77</c:v>
                </c:pt>
                <c:pt idx="103">
                  <c:v>6.77</c:v>
                </c:pt>
                <c:pt idx="104">
                  <c:v>6.7629999999999999</c:v>
                </c:pt>
                <c:pt idx="105">
                  <c:v>6.7629999999999999</c:v>
                </c:pt>
                <c:pt idx="106">
                  <c:v>6.6609999999999996</c:v>
                </c:pt>
                <c:pt idx="107">
                  <c:v>6.6609999999999996</c:v>
                </c:pt>
                <c:pt idx="108">
                  <c:v>6.66</c:v>
                </c:pt>
                <c:pt idx="109">
                  <c:v>6.66</c:v>
                </c:pt>
                <c:pt idx="110">
                  <c:v>6.66</c:v>
                </c:pt>
                <c:pt idx="111">
                  <c:v>6.65</c:v>
                </c:pt>
                <c:pt idx="112">
                  <c:v>6.65</c:v>
                </c:pt>
                <c:pt idx="113">
                  <c:v>6.609</c:v>
                </c:pt>
                <c:pt idx="114">
                  <c:v>6.609</c:v>
                </c:pt>
                <c:pt idx="115">
                  <c:v>6.5890000000000004</c:v>
                </c:pt>
                <c:pt idx="116">
                  <c:v>6.5890000000000004</c:v>
                </c:pt>
                <c:pt idx="117">
                  <c:v>6.5869999999999997</c:v>
                </c:pt>
                <c:pt idx="118">
                  <c:v>6.5869999999999997</c:v>
                </c:pt>
                <c:pt idx="119">
                  <c:v>6.5709999999999997</c:v>
                </c:pt>
                <c:pt idx="120">
                  <c:v>6.5709999999999997</c:v>
                </c:pt>
                <c:pt idx="121">
                  <c:v>6.5350000000000001</c:v>
                </c:pt>
                <c:pt idx="122">
                  <c:v>6.5350000000000001</c:v>
                </c:pt>
                <c:pt idx="123">
                  <c:v>6.4939999999999998</c:v>
                </c:pt>
                <c:pt idx="124">
                  <c:v>6.4939999999999998</c:v>
                </c:pt>
                <c:pt idx="125">
                  <c:v>6.47</c:v>
                </c:pt>
                <c:pt idx="126">
                  <c:v>6.47</c:v>
                </c:pt>
                <c:pt idx="127">
                  <c:v>6.47</c:v>
                </c:pt>
                <c:pt idx="128">
                  <c:v>6.4690000000000003</c:v>
                </c:pt>
                <c:pt idx="129">
                  <c:v>6.4690000000000003</c:v>
                </c:pt>
                <c:pt idx="130">
                  <c:v>6.4630000000000001</c:v>
                </c:pt>
                <c:pt idx="131">
                  <c:v>6.4630000000000001</c:v>
                </c:pt>
                <c:pt idx="132">
                  <c:v>6.46</c:v>
                </c:pt>
                <c:pt idx="133">
                  <c:v>6.46</c:v>
                </c:pt>
                <c:pt idx="134">
                  <c:v>6.46</c:v>
                </c:pt>
                <c:pt idx="135">
                  <c:v>6.4550000000000001</c:v>
                </c:pt>
                <c:pt idx="136">
                  <c:v>6.4550000000000001</c:v>
                </c:pt>
                <c:pt idx="137">
                  <c:v>6.44</c:v>
                </c:pt>
                <c:pt idx="138">
                  <c:v>6.44</c:v>
                </c:pt>
                <c:pt idx="139">
                  <c:v>6.44</c:v>
                </c:pt>
                <c:pt idx="140">
                  <c:v>6.4359999999999999</c:v>
                </c:pt>
                <c:pt idx="141">
                  <c:v>6.4359999999999999</c:v>
                </c:pt>
                <c:pt idx="142">
                  <c:v>6.41</c:v>
                </c:pt>
                <c:pt idx="143">
                  <c:v>6.41</c:v>
                </c:pt>
                <c:pt idx="144">
                  <c:v>6.41</c:v>
                </c:pt>
                <c:pt idx="145">
                  <c:v>6.4050000000000002</c:v>
                </c:pt>
                <c:pt idx="146">
                  <c:v>6.4050000000000002</c:v>
                </c:pt>
                <c:pt idx="147">
                  <c:v>6.4</c:v>
                </c:pt>
                <c:pt idx="148">
                  <c:v>6.4</c:v>
                </c:pt>
                <c:pt idx="149">
                  <c:v>6.4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6.39</c:v>
                </c:pt>
                <c:pt idx="154">
                  <c:v>6.39</c:v>
                </c:pt>
                <c:pt idx="155">
                  <c:v>6.39</c:v>
                </c:pt>
                <c:pt idx="156">
                  <c:v>6.38</c:v>
                </c:pt>
                <c:pt idx="157">
                  <c:v>6.38</c:v>
                </c:pt>
                <c:pt idx="158">
                  <c:v>6.38</c:v>
                </c:pt>
                <c:pt idx="159">
                  <c:v>6.38</c:v>
                </c:pt>
                <c:pt idx="160">
                  <c:v>6.38</c:v>
                </c:pt>
                <c:pt idx="161">
                  <c:v>6.38</c:v>
                </c:pt>
                <c:pt idx="162">
                  <c:v>6.3680000000000003</c:v>
                </c:pt>
                <c:pt idx="163">
                  <c:v>6.3680000000000003</c:v>
                </c:pt>
                <c:pt idx="164">
                  <c:v>6.36</c:v>
                </c:pt>
                <c:pt idx="165">
                  <c:v>6.36</c:v>
                </c:pt>
                <c:pt idx="166">
                  <c:v>6.36</c:v>
                </c:pt>
                <c:pt idx="167">
                  <c:v>6.35</c:v>
                </c:pt>
                <c:pt idx="168">
                  <c:v>6.35</c:v>
                </c:pt>
                <c:pt idx="169">
                  <c:v>6.35</c:v>
                </c:pt>
                <c:pt idx="170">
                  <c:v>6.3339999999999996</c:v>
                </c:pt>
                <c:pt idx="171">
                  <c:v>6.3339999999999996</c:v>
                </c:pt>
                <c:pt idx="172">
                  <c:v>6.33</c:v>
                </c:pt>
                <c:pt idx="173">
                  <c:v>6.33</c:v>
                </c:pt>
                <c:pt idx="174">
                  <c:v>6.33</c:v>
                </c:pt>
                <c:pt idx="175">
                  <c:v>6.33</c:v>
                </c:pt>
                <c:pt idx="176">
                  <c:v>6.33</c:v>
                </c:pt>
                <c:pt idx="177">
                  <c:v>6.3</c:v>
                </c:pt>
                <c:pt idx="178">
                  <c:v>6.3</c:v>
                </c:pt>
                <c:pt idx="179">
                  <c:v>6.3</c:v>
                </c:pt>
                <c:pt idx="180">
                  <c:v>6.3</c:v>
                </c:pt>
                <c:pt idx="181">
                  <c:v>6.3</c:v>
                </c:pt>
                <c:pt idx="182">
                  <c:v>6.28</c:v>
                </c:pt>
                <c:pt idx="183">
                  <c:v>6.28</c:v>
                </c:pt>
                <c:pt idx="184">
                  <c:v>6.28</c:v>
                </c:pt>
                <c:pt idx="185">
                  <c:v>6.2649999999999997</c:v>
                </c:pt>
                <c:pt idx="186">
                  <c:v>6.2649999999999997</c:v>
                </c:pt>
                <c:pt idx="187">
                  <c:v>6.26</c:v>
                </c:pt>
                <c:pt idx="188">
                  <c:v>6.26</c:v>
                </c:pt>
                <c:pt idx="189">
                  <c:v>6.26</c:v>
                </c:pt>
                <c:pt idx="190">
                  <c:v>6.26</c:v>
                </c:pt>
                <c:pt idx="191">
                  <c:v>6.26</c:v>
                </c:pt>
                <c:pt idx="192">
                  <c:v>6.2590000000000003</c:v>
                </c:pt>
                <c:pt idx="193">
                  <c:v>6.2590000000000003</c:v>
                </c:pt>
                <c:pt idx="194">
                  <c:v>6.23</c:v>
                </c:pt>
                <c:pt idx="195">
                  <c:v>6.23</c:v>
                </c:pt>
                <c:pt idx="196">
                  <c:v>6.23</c:v>
                </c:pt>
                <c:pt idx="197">
                  <c:v>6.23</c:v>
                </c:pt>
                <c:pt idx="198">
                  <c:v>6.23</c:v>
                </c:pt>
                <c:pt idx="199">
                  <c:v>6.23</c:v>
                </c:pt>
                <c:pt idx="200">
                  <c:v>6.22</c:v>
                </c:pt>
                <c:pt idx="201">
                  <c:v>6.22</c:v>
                </c:pt>
                <c:pt idx="202">
                  <c:v>6.22</c:v>
                </c:pt>
                <c:pt idx="203">
                  <c:v>6.2130000000000001</c:v>
                </c:pt>
                <c:pt idx="204">
                  <c:v>6.2130000000000001</c:v>
                </c:pt>
                <c:pt idx="205">
                  <c:v>6.19</c:v>
                </c:pt>
                <c:pt idx="206">
                  <c:v>6.19</c:v>
                </c:pt>
                <c:pt idx="207">
                  <c:v>6.19</c:v>
                </c:pt>
                <c:pt idx="208">
                  <c:v>6.19</c:v>
                </c:pt>
                <c:pt idx="209">
                  <c:v>6.19</c:v>
                </c:pt>
                <c:pt idx="210">
                  <c:v>6.19</c:v>
                </c:pt>
                <c:pt idx="211">
                  <c:v>6.173</c:v>
                </c:pt>
                <c:pt idx="212">
                  <c:v>6.173</c:v>
                </c:pt>
                <c:pt idx="213">
                  <c:v>6.16</c:v>
                </c:pt>
                <c:pt idx="214">
                  <c:v>6.16</c:v>
                </c:pt>
                <c:pt idx="215">
                  <c:v>6.16</c:v>
                </c:pt>
                <c:pt idx="216">
                  <c:v>6.16</c:v>
                </c:pt>
                <c:pt idx="217">
                  <c:v>6.16</c:v>
                </c:pt>
                <c:pt idx="218">
                  <c:v>6.16</c:v>
                </c:pt>
                <c:pt idx="219">
                  <c:v>6.15</c:v>
                </c:pt>
                <c:pt idx="220">
                  <c:v>6.15</c:v>
                </c:pt>
                <c:pt idx="221">
                  <c:v>6.1440000000000001</c:v>
                </c:pt>
                <c:pt idx="222">
                  <c:v>6.1440000000000001</c:v>
                </c:pt>
                <c:pt idx="223">
                  <c:v>6.1440000000000001</c:v>
                </c:pt>
                <c:pt idx="224">
                  <c:v>6.1440000000000001</c:v>
                </c:pt>
                <c:pt idx="225">
                  <c:v>6.14</c:v>
                </c:pt>
                <c:pt idx="226">
                  <c:v>6.14</c:v>
                </c:pt>
                <c:pt idx="227">
                  <c:v>6.14</c:v>
                </c:pt>
                <c:pt idx="228">
                  <c:v>6.13</c:v>
                </c:pt>
                <c:pt idx="229">
                  <c:v>6.13</c:v>
                </c:pt>
                <c:pt idx="230">
                  <c:v>6.1289999999999996</c:v>
                </c:pt>
                <c:pt idx="231">
                  <c:v>6.1289999999999996</c:v>
                </c:pt>
                <c:pt idx="232">
                  <c:v>6.125</c:v>
                </c:pt>
                <c:pt idx="233">
                  <c:v>6.125</c:v>
                </c:pt>
                <c:pt idx="234">
                  <c:v>6.125</c:v>
                </c:pt>
                <c:pt idx="235">
                  <c:v>6.125</c:v>
                </c:pt>
                <c:pt idx="236">
                  <c:v>6.1219999999999999</c:v>
                </c:pt>
                <c:pt idx="237">
                  <c:v>6.1219999999999999</c:v>
                </c:pt>
                <c:pt idx="238">
                  <c:v>6.12</c:v>
                </c:pt>
                <c:pt idx="239">
                  <c:v>6.12</c:v>
                </c:pt>
                <c:pt idx="240">
                  <c:v>6.12</c:v>
                </c:pt>
                <c:pt idx="241">
                  <c:v>6.1</c:v>
                </c:pt>
                <c:pt idx="242">
                  <c:v>6.1</c:v>
                </c:pt>
                <c:pt idx="243">
                  <c:v>6.1</c:v>
                </c:pt>
                <c:pt idx="244">
                  <c:v>6.1</c:v>
                </c:pt>
                <c:pt idx="245">
                  <c:v>6.1</c:v>
                </c:pt>
                <c:pt idx="246">
                  <c:v>6.1</c:v>
                </c:pt>
                <c:pt idx="247">
                  <c:v>6.06</c:v>
                </c:pt>
                <c:pt idx="248">
                  <c:v>6.06</c:v>
                </c:pt>
                <c:pt idx="249">
                  <c:v>6.06</c:v>
                </c:pt>
                <c:pt idx="250">
                  <c:v>6.0410000000000004</c:v>
                </c:pt>
                <c:pt idx="251">
                  <c:v>6.0410000000000004</c:v>
                </c:pt>
                <c:pt idx="252">
                  <c:v>6.024</c:v>
                </c:pt>
                <c:pt idx="253">
                  <c:v>6.024</c:v>
                </c:pt>
                <c:pt idx="254">
                  <c:v>6.0229999999999997</c:v>
                </c:pt>
                <c:pt idx="255">
                  <c:v>6.0229999999999997</c:v>
                </c:pt>
                <c:pt idx="256">
                  <c:v>6.02</c:v>
                </c:pt>
                <c:pt idx="257">
                  <c:v>6.02</c:v>
                </c:pt>
                <c:pt idx="258">
                  <c:v>6.02</c:v>
                </c:pt>
                <c:pt idx="259">
                  <c:v>6.0140000000000002</c:v>
                </c:pt>
                <c:pt idx="260">
                  <c:v>6.0140000000000002</c:v>
                </c:pt>
                <c:pt idx="261">
                  <c:v>6.0119999999999996</c:v>
                </c:pt>
                <c:pt idx="262">
                  <c:v>6.0119999999999996</c:v>
                </c:pt>
                <c:pt idx="263">
                  <c:v>6.01</c:v>
                </c:pt>
                <c:pt idx="264">
                  <c:v>6.01</c:v>
                </c:pt>
                <c:pt idx="265">
                  <c:v>6.01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5.97</c:v>
                </c:pt>
                <c:pt idx="273">
                  <c:v>5.97</c:v>
                </c:pt>
                <c:pt idx="274">
                  <c:v>5.97</c:v>
                </c:pt>
                <c:pt idx="275">
                  <c:v>5.968</c:v>
                </c:pt>
                <c:pt idx="276">
                  <c:v>5.968</c:v>
                </c:pt>
                <c:pt idx="277">
                  <c:v>5.9509999999999996</c:v>
                </c:pt>
                <c:pt idx="278">
                  <c:v>5.9509999999999996</c:v>
                </c:pt>
                <c:pt idx="279">
                  <c:v>5.95</c:v>
                </c:pt>
                <c:pt idx="280">
                  <c:v>5.95</c:v>
                </c:pt>
                <c:pt idx="281">
                  <c:v>5.95</c:v>
                </c:pt>
                <c:pt idx="282">
                  <c:v>5.95</c:v>
                </c:pt>
                <c:pt idx="283">
                  <c:v>5.95</c:v>
                </c:pt>
                <c:pt idx="284">
                  <c:v>5.95</c:v>
                </c:pt>
                <c:pt idx="285">
                  <c:v>5.931</c:v>
                </c:pt>
                <c:pt idx="286">
                  <c:v>5.931</c:v>
                </c:pt>
                <c:pt idx="287">
                  <c:v>5.93</c:v>
                </c:pt>
                <c:pt idx="288">
                  <c:v>5.93</c:v>
                </c:pt>
                <c:pt idx="289">
                  <c:v>5.93</c:v>
                </c:pt>
                <c:pt idx="290">
                  <c:v>5.91</c:v>
                </c:pt>
                <c:pt idx="291">
                  <c:v>5.91</c:v>
                </c:pt>
                <c:pt idx="292">
                  <c:v>5.91</c:v>
                </c:pt>
                <c:pt idx="293">
                  <c:v>5.9020000000000001</c:v>
                </c:pt>
                <c:pt idx="294">
                  <c:v>5.9020000000000001</c:v>
                </c:pt>
                <c:pt idx="295">
                  <c:v>5.89</c:v>
                </c:pt>
                <c:pt idx="296">
                  <c:v>5.89</c:v>
                </c:pt>
                <c:pt idx="297">
                  <c:v>5.89</c:v>
                </c:pt>
                <c:pt idx="298">
                  <c:v>5.87</c:v>
                </c:pt>
                <c:pt idx="299">
                  <c:v>5.87</c:v>
                </c:pt>
                <c:pt idx="300">
                  <c:v>5.87</c:v>
                </c:pt>
                <c:pt idx="301">
                  <c:v>5.87</c:v>
                </c:pt>
                <c:pt idx="302">
                  <c:v>5.87</c:v>
                </c:pt>
                <c:pt idx="303">
                  <c:v>5.87</c:v>
                </c:pt>
                <c:pt idx="304">
                  <c:v>5.843</c:v>
                </c:pt>
                <c:pt idx="305">
                  <c:v>5.843</c:v>
                </c:pt>
                <c:pt idx="306">
                  <c:v>5.84</c:v>
                </c:pt>
                <c:pt idx="307">
                  <c:v>5.84</c:v>
                </c:pt>
                <c:pt idx="308">
                  <c:v>5.8250000000000002</c:v>
                </c:pt>
                <c:pt idx="309">
                  <c:v>5.8250000000000002</c:v>
                </c:pt>
                <c:pt idx="310">
                  <c:v>5.819</c:v>
                </c:pt>
                <c:pt idx="311">
                  <c:v>5.819</c:v>
                </c:pt>
                <c:pt idx="312">
                  <c:v>5.8179999999999996</c:v>
                </c:pt>
                <c:pt idx="313">
                  <c:v>5.8179999999999996</c:v>
                </c:pt>
                <c:pt idx="314">
                  <c:v>5.8</c:v>
                </c:pt>
                <c:pt idx="315">
                  <c:v>5.8</c:v>
                </c:pt>
                <c:pt idx="316">
                  <c:v>5.8</c:v>
                </c:pt>
                <c:pt idx="317">
                  <c:v>5.78</c:v>
                </c:pt>
                <c:pt idx="318">
                  <c:v>5.78</c:v>
                </c:pt>
                <c:pt idx="319">
                  <c:v>5.78</c:v>
                </c:pt>
                <c:pt idx="320">
                  <c:v>5.7629999999999999</c:v>
                </c:pt>
                <c:pt idx="321">
                  <c:v>5.7629999999999999</c:v>
                </c:pt>
                <c:pt idx="322">
                  <c:v>5.75</c:v>
                </c:pt>
                <c:pt idx="323">
                  <c:v>5.75</c:v>
                </c:pt>
                <c:pt idx="324">
                  <c:v>5.75</c:v>
                </c:pt>
                <c:pt idx="325">
                  <c:v>5.7380000000000004</c:v>
                </c:pt>
                <c:pt idx="326">
                  <c:v>5.7380000000000004</c:v>
                </c:pt>
                <c:pt idx="327">
                  <c:v>5.7220000000000004</c:v>
                </c:pt>
                <c:pt idx="328">
                  <c:v>5.7220000000000004</c:v>
                </c:pt>
                <c:pt idx="329">
                  <c:v>5.7030000000000003</c:v>
                </c:pt>
                <c:pt idx="330">
                  <c:v>5.7030000000000003</c:v>
                </c:pt>
                <c:pt idx="331">
                  <c:v>5.69</c:v>
                </c:pt>
                <c:pt idx="332">
                  <c:v>5.69</c:v>
                </c:pt>
                <c:pt idx="333">
                  <c:v>5.69</c:v>
                </c:pt>
                <c:pt idx="334">
                  <c:v>5.69</c:v>
                </c:pt>
                <c:pt idx="335">
                  <c:v>5.69</c:v>
                </c:pt>
                <c:pt idx="336">
                  <c:v>5.69</c:v>
                </c:pt>
                <c:pt idx="337">
                  <c:v>5.69</c:v>
                </c:pt>
                <c:pt idx="338">
                  <c:v>5.69</c:v>
                </c:pt>
                <c:pt idx="339">
                  <c:v>5.69</c:v>
                </c:pt>
                <c:pt idx="340">
                  <c:v>5.6840000000000002</c:v>
                </c:pt>
                <c:pt idx="341">
                  <c:v>5.6840000000000002</c:v>
                </c:pt>
                <c:pt idx="342">
                  <c:v>5.67</c:v>
                </c:pt>
                <c:pt idx="343">
                  <c:v>5.67</c:v>
                </c:pt>
                <c:pt idx="344">
                  <c:v>5.67</c:v>
                </c:pt>
                <c:pt idx="345">
                  <c:v>5.6609999999999996</c:v>
                </c:pt>
                <c:pt idx="346">
                  <c:v>5.6609999999999996</c:v>
                </c:pt>
                <c:pt idx="347">
                  <c:v>5.633</c:v>
                </c:pt>
                <c:pt idx="348">
                  <c:v>5.633</c:v>
                </c:pt>
                <c:pt idx="349">
                  <c:v>5.63</c:v>
                </c:pt>
                <c:pt idx="350">
                  <c:v>5.63</c:v>
                </c:pt>
                <c:pt idx="351">
                  <c:v>5.61</c:v>
                </c:pt>
                <c:pt idx="352">
                  <c:v>5.61</c:v>
                </c:pt>
                <c:pt idx="353">
                  <c:v>5.61</c:v>
                </c:pt>
                <c:pt idx="354">
                  <c:v>5.569</c:v>
                </c:pt>
                <c:pt idx="355">
                  <c:v>5.569</c:v>
                </c:pt>
                <c:pt idx="356">
                  <c:v>5.56</c:v>
                </c:pt>
                <c:pt idx="357">
                  <c:v>5.56</c:v>
                </c:pt>
                <c:pt idx="358">
                  <c:v>5.56</c:v>
                </c:pt>
                <c:pt idx="359">
                  <c:v>5.5590000000000002</c:v>
                </c:pt>
                <c:pt idx="360">
                  <c:v>5.5590000000000002</c:v>
                </c:pt>
                <c:pt idx="361">
                  <c:v>5.55</c:v>
                </c:pt>
                <c:pt idx="362">
                  <c:v>5.55</c:v>
                </c:pt>
                <c:pt idx="363">
                  <c:v>5.55</c:v>
                </c:pt>
                <c:pt idx="364">
                  <c:v>5.55</c:v>
                </c:pt>
                <c:pt idx="365">
                  <c:v>5.55</c:v>
                </c:pt>
                <c:pt idx="366">
                  <c:v>5.55</c:v>
                </c:pt>
                <c:pt idx="367">
                  <c:v>5.54</c:v>
                </c:pt>
                <c:pt idx="368">
                  <c:v>5.54</c:v>
                </c:pt>
                <c:pt idx="369">
                  <c:v>5.54</c:v>
                </c:pt>
                <c:pt idx="370">
                  <c:v>5.54</c:v>
                </c:pt>
                <c:pt idx="371">
                  <c:v>5.54</c:v>
                </c:pt>
                <c:pt idx="372">
                  <c:v>5.54</c:v>
                </c:pt>
                <c:pt idx="373">
                  <c:v>5.54</c:v>
                </c:pt>
                <c:pt idx="374">
                  <c:v>5.54</c:v>
                </c:pt>
                <c:pt idx="375">
                  <c:v>5.54</c:v>
                </c:pt>
                <c:pt idx="376">
                  <c:v>5.5259999999999998</c:v>
                </c:pt>
                <c:pt idx="377">
                  <c:v>5.5259999999999998</c:v>
                </c:pt>
                <c:pt idx="378">
                  <c:v>5.5229999999999997</c:v>
                </c:pt>
                <c:pt idx="379">
                  <c:v>5.5229999999999997</c:v>
                </c:pt>
                <c:pt idx="380">
                  <c:v>5.51</c:v>
                </c:pt>
                <c:pt idx="381">
                  <c:v>5.51</c:v>
                </c:pt>
                <c:pt idx="382">
                  <c:v>5.51</c:v>
                </c:pt>
                <c:pt idx="383">
                  <c:v>5.51</c:v>
                </c:pt>
                <c:pt idx="384">
                  <c:v>5.51</c:v>
                </c:pt>
                <c:pt idx="385">
                  <c:v>5.51</c:v>
                </c:pt>
                <c:pt idx="386">
                  <c:v>5.5</c:v>
                </c:pt>
                <c:pt idx="387">
                  <c:v>5.5</c:v>
                </c:pt>
                <c:pt idx="388">
                  <c:v>5.5</c:v>
                </c:pt>
                <c:pt idx="389">
                  <c:v>5.49</c:v>
                </c:pt>
                <c:pt idx="390">
                  <c:v>5.49</c:v>
                </c:pt>
                <c:pt idx="391">
                  <c:v>5.49</c:v>
                </c:pt>
                <c:pt idx="392">
                  <c:v>5.4660000000000002</c:v>
                </c:pt>
                <c:pt idx="393">
                  <c:v>5.4660000000000002</c:v>
                </c:pt>
                <c:pt idx="394">
                  <c:v>5.46</c:v>
                </c:pt>
                <c:pt idx="395">
                  <c:v>5.46</c:v>
                </c:pt>
                <c:pt idx="396">
                  <c:v>5.46</c:v>
                </c:pt>
                <c:pt idx="397">
                  <c:v>5.38</c:v>
                </c:pt>
                <c:pt idx="398">
                  <c:v>5.38</c:v>
                </c:pt>
                <c:pt idx="399">
                  <c:v>5.38</c:v>
                </c:pt>
                <c:pt idx="400">
                  <c:v>5.36</c:v>
                </c:pt>
                <c:pt idx="401">
                  <c:v>5.36</c:v>
                </c:pt>
                <c:pt idx="402">
                  <c:v>5.35</c:v>
                </c:pt>
                <c:pt idx="403">
                  <c:v>5.35</c:v>
                </c:pt>
                <c:pt idx="404">
                  <c:v>5.35</c:v>
                </c:pt>
                <c:pt idx="405">
                  <c:v>5.3419999999999996</c:v>
                </c:pt>
                <c:pt idx="406">
                  <c:v>5.3419999999999996</c:v>
                </c:pt>
                <c:pt idx="407">
                  <c:v>5.33</c:v>
                </c:pt>
                <c:pt idx="408">
                  <c:v>5.33</c:v>
                </c:pt>
                <c:pt idx="409">
                  <c:v>5.3289999999999997</c:v>
                </c:pt>
                <c:pt idx="410">
                  <c:v>5.3289999999999997</c:v>
                </c:pt>
                <c:pt idx="411">
                  <c:v>5.3079999999999998</c:v>
                </c:pt>
                <c:pt idx="412">
                  <c:v>5.3079999999999998</c:v>
                </c:pt>
                <c:pt idx="413">
                  <c:v>5.29</c:v>
                </c:pt>
                <c:pt idx="414">
                  <c:v>5.29</c:v>
                </c:pt>
                <c:pt idx="415">
                  <c:v>5.29</c:v>
                </c:pt>
                <c:pt idx="416">
                  <c:v>5.2770000000000001</c:v>
                </c:pt>
                <c:pt idx="417">
                  <c:v>5.2770000000000001</c:v>
                </c:pt>
                <c:pt idx="418">
                  <c:v>5.2770000000000001</c:v>
                </c:pt>
                <c:pt idx="419">
                  <c:v>5.2770000000000001</c:v>
                </c:pt>
                <c:pt idx="420">
                  <c:v>5.2750000000000004</c:v>
                </c:pt>
                <c:pt idx="421">
                  <c:v>5.2750000000000004</c:v>
                </c:pt>
                <c:pt idx="422">
                  <c:v>5.2670000000000003</c:v>
                </c:pt>
                <c:pt idx="423">
                  <c:v>5.2670000000000003</c:v>
                </c:pt>
                <c:pt idx="424">
                  <c:v>5.2539999999999996</c:v>
                </c:pt>
                <c:pt idx="425">
                  <c:v>5.2539999999999996</c:v>
                </c:pt>
                <c:pt idx="426">
                  <c:v>5.23</c:v>
                </c:pt>
                <c:pt idx="427">
                  <c:v>5.23</c:v>
                </c:pt>
                <c:pt idx="428">
                  <c:v>5.23</c:v>
                </c:pt>
                <c:pt idx="429">
                  <c:v>5.22</c:v>
                </c:pt>
                <c:pt idx="430">
                  <c:v>5.22</c:v>
                </c:pt>
                <c:pt idx="431">
                  <c:v>5.22</c:v>
                </c:pt>
                <c:pt idx="432">
                  <c:v>5.2110000000000003</c:v>
                </c:pt>
                <c:pt idx="433">
                  <c:v>5.2110000000000003</c:v>
                </c:pt>
                <c:pt idx="434">
                  <c:v>5.2</c:v>
                </c:pt>
                <c:pt idx="435">
                  <c:v>5.2</c:v>
                </c:pt>
                <c:pt idx="436">
                  <c:v>5.2</c:v>
                </c:pt>
                <c:pt idx="437">
                  <c:v>5.19</c:v>
                </c:pt>
                <c:pt idx="438">
                  <c:v>5.19</c:v>
                </c:pt>
                <c:pt idx="439">
                  <c:v>5.19</c:v>
                </c:pt>
                <c:pt idx="440">
                  <c:v>5.16</c:v>
                </c:pt>
                <c:pt idx="441">
                  <c:v>5.16</c:v>
                </c:pt>
                <c:pt idx="442">
                  <c:v>5.16</c:v>
                </c:pt>
                <c:pt idx="443">
                  <c:v>5.16</c:v>
                </c:pt>
                <c:pt idx="444">
                  <c:v>5.16</c:v>
                </c:pt>
                <c:pt idx="445">
                  <c:v>5.16</c:v>
                </c:pt>
                <c:pt idx="446">
                  <c:v>5.15</c:v>
                </c:pt>
                <c:pt idx="447">
                  <c:v>5.15</c:v>
                </c:pt>
                <c:pt idx="448">
                  <c:v>5.15</c:v>
                </c:pt>
                <c:pt idx="449">
                  <c:v>5.14</c:v>
                </c:pt>
                <c:pt idx="450">
                  <c:v>5.14</c:v>
                </c:pt>
                <c:pt idx="451">
                  <c:v>5.14</c:v>
                </c:pt>
                <c:pt idx="452">
                  <c:v>5.13</c:v>
                </c:pt>
                <c:pt idx="453">
                  <c:v>5.13</c:v>
                </c:pt>
                <c:pt idx="454">
                  <c:v>5.13</c:v>
                </c:pt>
                <c:pt idx="455">
                  <c:v>5.12</c:v>
                </c:pt>
                <c:pt idx="456">
                  <c:v>5.12</c:v>
                </c:pt>
                <c:pt idx="457">
                  <c:v>5.12</c:v>
                </c:pt>
                <c:pt idx="458">
                  <c:v>5.12</c:v>
                </c:pt>
                <c:pt idx="459">
                  <c:v>5.12</c:v>
                </c:pt>
                <c:pt idx="460">
                  <c:v>5.12</c:v>
                </c:pt>
                <c:pt idx="461">
                  <c:v>5.1109999999999998</c:v>
                </c:pt>
                <c:pt idx="462">
                  <c:v>5.1109999999999998</c:v>
                </c:pt>
                <c:pt idx="463">
                  <c:v>5.109</c:v>
                </c:pt>
                <c:pt idx="464">
                  <c:v>5.109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5.0999999999999996</c:v>
                </c:pt>
                <c:pt idx="468">
                  <c:v>5.09</c:v>
                </c:pt>
                <c:pt idx="469">
                  <c:v>5.09</c:v>
                </c:pt>
                <c:pt idx="470">
                  <c:v>5.09</c:v>
                </c:pt>
                <c:pt idx="471">
                  <c:v>5.08</c:v>
                </c:pt>
                <c:pt idx="472">
                  <c:v>5.08</c:v>
                </c:pt>
                <c:pt idx="473">
                  <c:v>5.08</c:v>
                </c:pt>
                <c:pt idx="474">
                  <c:v>5.0720000000000001</c:v>
                </c:pt>
                <c:pt idx="475">
                  <c:v>5.0720000000000001</c:v>
                </c:pt>
                <c:pt idx="476">
                  <c:v>5.0709999999999997</c:v>
                </c:pt>
                <c:pt idx="477">
                  <c:v>5.0709999999999997</c:v>
                </c:pt>
                <c:pt idx="478">
                  <c:v>5.0529999999999999</c:v>
                </c:pt>
                <c:pt idx="479">
                  <c:v>5.0529999999999999</c:v>
                </c:pt>
                <c:pt idx="480">
                  <c:v>5.05</c:v>
                </c:pt>
                <c:pt idx="481">
                  <c:v>5.05</c:v>
                </c:pt>
                <c:pt idx="482">
                  <c:v>5.05</c:v>
                </c:pt>
                <c:pt idx="483">
                  <c:v>5.0350000000000001</c:v>
                </c:pt>
                <c:pt idx="484">
                  <c:v>5.0350000000000001</c:v>
                </c:pt>
                <c:pt idx="485">
                  <c:v>5.01</c:v>
                </c:pt>
                <c:pt idx="486">
                  <c:v>5.01</c:v>
                </c:pt>
                <c:pt idx="487">
                  <c:v>5.01</c:v>
                </c:pt>
                <c:pt idx="488">
                  <c:v>4.9809999999999999</c:v>
                </c:pt>
                <c:pt idx="489">
                  <c:v>4.9809999999999999</c:v>
                </c:pt>
                <c:pt idx="490">
                  <c:v>4.9800000000000004</c:v>
                </c:pt>
                <c:pt idx="491">
                  <c:v>4.9800000000000004</c:v>
                </c:pt>
                <c:pt idx="492">
                  <c:v>4.9800000000000004</c:v>
                </c:pt>
                <c:pt idx="493">
                  <c:v>4.9729999999999999</c:v>
                </c:pt>
                <c:pt idx="494">
                  <c:v>4.9729999999999999</c:v>
                </c:pt>
                <c:pt idx="495">
                  <c:v>4.9539999999999997</c:v>
                </c:pt>
                <c:pt idx="496">
                  <c:v>4.9539999999999997</c:v>
                </c:pt>
                <c:pt idx="497">
                  <c:v>4.95</c:v>
                </c:pt>
                <c:pt idx="498">
                  <c:v>4.95</c:v>
                </c:pt>
                <c:pt idx="499">
                  <c:v>4.95</c:v>
                </c:pt>
                <c:pt idx="500">
                  <c:v>4.9409999999999998</c:v>
                </c:pt>
                <c:pt idx="501">
                  <c:v>4.9409999999999998</c:v>
                </c:pt>
                <c:pt idx="502">
                  <c:v>4.91</c:v>
                </c:pt>
                <c:pt idx="503">
                  <c:v>4.91</c:v>
                </c:pt>
                <c:pt idx="504">
                  <c:v>4.91</c:v>
                </c:pt>
                <c:pt idx="505">
                  <c:v>4.9080000000000004</c:v>
                </c:pt>
                <c:pt idx="506">
                  <c:v>4.9080000000000004</c:v>
                </c:pt>
                <c:pt idx="507">
                  <c:v>4.9029999999999996</c:v>
                </c:pt>
                <c:pt idx="508">
                  <c:v>4.9029999999999996</c:v>
                </c:pt>
                <c:pt idx="509">
                  <c:v>4.8899999999999997</c:v>
                </c:pt>
                <c:pt idx="510">
                  <c:v>4.8899999999999997</c:v>
                </c:pt>
                <c:pt idx="511">
                  <c:v>4.8899999999999997</c:v>
                </c:pt>
                <c:pt idx="512">
                  <c:v>4.88</c:v>
                </c:pt>
                <c:pt idx="513">
                  <c:v>4.88</c:v>
                </c:pt>
                <c:pt idx="514">
                  <c:v>4.88</c:v>
                </c:pt>
                <c:pt idx="515">
                  <c:v>4.8760000000000003</c:v>
                </c:pt>
                <c:pt idx="516">
                  <c:v>4.8760000000000003</c:v>
                </c:pt>
                <c:pt idx="517">
                  <c:v>4.8550000000000004</c:v>
                </c:pt>
                <c:pt idx="518">
                  <c:v>4.8550000000000004</c:v>
                </c:pt>
                <c:pt idx="519">
                  <c:v>4.8499999999999996</c:v>
                </c:pt>
                <c:pt idx="520">
                  <c:v>4.8499999999999996</c:v>
                </c:pt>
                <c:pt idx="521">
                  <c:v>4.8499999999999996</c:v>
                </c:pt>
                <c:pt idx="522">
                  <c:v>4.83</c:v>
                </c:pt>
                <c:pt idx="523">
                  <c:v>4.83</c:v>
                </c:pt>
                <c:pt idx="524">
                  <c:v>4.83</c:v>
                </c:pt>
                <c:pt idx="525">
                  <c:v>4.83</c:v>
                </c:pt>
                <c:pt idx="526">
                  <c:v>4.83</c:v>
                </c:pt>
                <c:pt idx="527">
                  <c:v>4.83</c:v>
                </c:pt>
                <c:pt idx="528">
                  <c:v>4.8099999999999996</c:v>
                </c:pt>
                <c:pt idx="529">
                  <c:v>4.8099999999999996</c:v>
                </c:pt>
                <c:pt idx="530">
                  <c:v>4.8099999999999996</c:v>
                </c:pt>
                <c:pt idx="531">
                  <c:v>4.78</c:v>
                </c:pt>
                <c:pt idx="532">
                  <c:v>4.78</c:v>
                </c:pt>
                <c:pt idx="533">
                  <c:v>4.78</c:v>
                </c:pt>
                <c:pt idx="534">
                  <c:v>4.7699999999999996</c:v>
                </c:pt>
                <c:pt idx="535">
                  <c:v>4.7699999999999996</c:v>
                </c:pt>
                <c:pt idx="536">
                  <c:v>4.7699999999999996</c:v>
                </c:pt>
                <c:pt idx="537">
                  <c:v>4.7699999999999996</c:v>
                </c:pt>
                <c:pt idx="538">
                  <c:v>4.7699999999999996</c:v>
                </c:pt>
                <c:pt idx="539">
                  <c:v>4.7699999999999996</c:v>
                </c:pt>
                <c:pt idx="540">
                  <c:v>4.75</c:v>
                </c:pt>
                <c:pt idx="541">
                  <c:v>4.75</c:v>
                </c:pt>
                <c:pt idx="542">
                  <c:v>4.75</c:v>
                </c:pt>
                <c:pt idx="543">
                  <c:v>4.7300000000000004</c:v>
                </c:pt>
                <c:pt idx="544">
                  <c:v>4.7300000000000004</c:v>
                </c:pt>
                <c:pt idx="545">
                  <c:v>4.7300000000000004</c:v>
                </c:pt>
                <c:pt idx="546">
                  <c:v>4.7240000000000002</c:v>
                </c:pt>
                <c:pt idx="547">
                  <c:v>4.7240000000000002</c:v>
                </c:pt>
                <c:pt idx="548">
                  <c:v>4.72</c:v>
                </c:pt>
                <c:pt idx="549">
                  <c:v>4.72</c:v>
                </c:pt>
                <c:pt idx="550">
                  <c:v>4.72</c:v>
                </c:pt>
                <c:pt idx="551">
                  <c:v>4.68</c:v>
                </c:pt>
                <c:pt idx="552">
                  <c:v>4.68</c:v>
                </c:pt>
                <c:pt idx="553">
                  <c:v>4.68</c:v>
                </c:pt>
                <c:pt idx="554">
                  <c:v>4.67</c:v>
                </c:pt>
                <c:pt idx="555">
                  <c:v>4.67</c:v>
                </c:pt>
                <c:pt idx="556">
                  <c:v>4.67</c:v>
                </c:pt>
                <c:pt idx="557">
                  <c:v>4.67</c:v>
                </c:pt>
                <c:pt idx="558">
                  <c:v>4.67</c:v>
                </c:pt>
                <c:pt idx="559">
                  <c:v>4.67</c:v>
                </c:pt>
                <c:pt idx="560">
                  <c:v>4.6379999999999999</c:v>
                </c:pt>
                <c:pt idx="561">
                  <c:v>4.6379999999999999</c:v>
                </c:pt>
                <c:pt idx="562">
                  <c:v>4.6310000000000002</c:v>
                </c:pt>
                <c:pt idx="563">
                  <c:v>4.6310000000000002</c:v>
                </c:pt>
                <c:pt idx="564">
                  <c:v>4.63</c:v>
                </c:pt>
                <c:pt idx="565">
                  <c:v>4.63</c:v>
                </c:pt>
                <c:pt idx="566">
                  <c:v>4.63</c:v>
                </c:pt>
                <c:pt idx="567">
                  <c:v>4.62</c:v>
                </c:pt>
                <c:pt idx="568">
                  <c:v>4.62</c:v>
                </c:pt>
                <c:pt idx="569">
                  <c:v>4.62</c:v>
                </c:pt>
                <c:pt idx="570">
                  <c:v>4.6139999999999999</c:v>
                </c:pt>
                <c:pt idx="571">
                  <c:v>4.6139999999999999</c:v>
                </c:pt>
                <c:pt idx="572">
                  <c:v>4.6050000000000004</c:v>
                </c:pt>
                <c:pt idx="573">
                  <c:v>4.6050000000000004</c:v>
                </c:pt>
                <c:pt idx="574">
                  <c:v>4.58</c:v>
                </c:pt>
                <c:pt idx="575">
                  <c:v>4.58</c:v>
                </c:pt>
                <c:pt idx="576">
                  <c:v>4.58</c:v>
                </c:pt>
                <c:pt idx="577">
                  <c:v>4.57</c:v>
                </c:pt>
                <c:pt idx="578">
                  <c:v>4.57</c:v>
                </c:pt>
                <c:pt idx="579">
                  <c:v>4.57</c:v>
                </c:pt>
                <c:pt idx="580">
                  <c:v>4.5599999999999996</c:v>
                </c:pt>
                <c:pt idx="581">
                  <c:v>4.5599999999999996</c:v>
                </c:pt>
                <c:pt idx="582">
                  <c:v>4.5599999999999996</c:v>
                </c:pt>
                <c:pt idx="583">
                  <c:v>4.5599999999999996</c:v>
                </c:pt>
                <c:pt idx="584">
                  <c:v>4.5599999999999996</c:v>
                </c:pt>
                <c:pt idx="585">
                  <c:v>4.5599999999999996</c:v>
                </c:pt>
                <c:pt idx="586">
                  <c:v>4.5549999999999997</c:v>
                </c:pt>
                <c:pt idx="587">
                  <c:v>4.5549999999999997</c:v>
                </c:pt>
                <c:pt idx="588">
                  <c:v>4.55</c:v>
                </c:pt>
                <c:pt idx="589">
                  <c:v>4.55</c:v>
                </c:pt>
                <c:pt idx="590">
                  <c:v>4.55</c:v>
                </c:pt>
                <c:pt idx="591">
                  <c:v>4.5010000000000003</c:v>
                </c:pt>
                <c:pt idx="592">
                  <c:v>4.5010000000000003</c:v>
                </c:pt>
                <c:pt idx="593">
                  <c:v>4.4969999999999999</c:v>
                </c:pt>
                <c:pt idx="594">
                  <c:v>4.4969999999999999</c:v>
                </c:pt>
                <c:pt idx="595">
                  <c:v>4.4870000000000001</c:v>
                </c:pt>
                <c:pt idx="596">
                  <c:v>4.4870000000000001</c:v>
                </c:pt>
                <c:pt idx="597">
                  <c:v>4.4420000000000002</c:v>
                </c:pt>
                <c:pt idx="598">
                  <c:v>4.4420000000000002</c:v>
                </c:pt>
                <c:pt idx="599">
                  <c:v>4.4320000000000004</c:v>
                </c:pt>
                <c:pt idx="600">
                  <c:v>4.4320000000000004</c:v>
                </c:pt>
                <c:pt idx="601">
                  <c:v>4.43</c:v>
                </c:pt>
                <c:pt idx="602">
                  <c:v>4.43</c:v>
                </c:pt>
                <c:pt idx="603">
                  <c:v>4.43</c:v>
                </c:pt>
                <c:pt idx="604">
                  <c:v>4.42</c:v>
                </c:pt>
                <c:pt idx="605">
                  <c:v>4.42</c:v>
                </c:pt>
                <c:pt idx="606">
                  <c:v>4.42</c:v>
                </c:pt>
                <c:pt idx="607">
                  <c:v>4.3970000000000002</c:v>
                </c:pt>
                <c:pt idx="608">
                  <c:v>4.3970000000000002</c:v>
                </c:pt>
                <c:pt idx="609">
                  <c:v>4.3929999999999998</c:v>
                </c:pt>
                <c:pt idx="610">
                  <c:v>4.3929999999999998</c:v>
                </c:pt>
                <c:pt idx="611">
                  <c:v>4.3899999999999997</c:v>
                </c:pt>
                <c:pt idx="612">
                  <c:v>4.3899999999999997</c:v>
                </c:pt>
                <c:pt idx="613">
                  <c:v>4.3899999999999997</c:v>
                </c:pt>
                <c:pt idx="614">
                  <c:v>4.3739999999999997</c:v>
                </c:pt>
                <c:pt idx="615">
                  <c:v>4.3739999999999997</c:v>
                </c:pt>
                <c:pt idx="616">
                  <c:v>4.3719999999999999</c:v>
                </c:pt>
                <c:pt idx="617">
                  <c:v>4.3719999999999999</c:v>
                </c:pt>
                <c:pt idx="618">
                  <c:v>4.37</c:v>
                </c:pt>
                <c:pt idx="619">
                  <c:v>4.37</c:v>
                </c:pt>
                <c:pt idx="620">
                  <c:v>4.37</c:v>
                </c:pt>
                <c:pt idx="621">
                  <c:v>4.33</c:v>
                </c:pt>
                <c:pt idx="622">
                  <c:v>4.33</c:v>
                </c:pt>
                <c:pt idx="623">
                  <c:v>4.33</c:v>
                </c:pt>
                <c:pt idx="624">
                  <c:v>4.3099999999999996</c:v>
                </c:pt>
                <c:pt idx="625">
                  <c:v>4.3099999999999996</c:v>
                </c:pt>
                <c:pt idx="626">
                  <c:v>4.3099999999999996</c:v>
                </c:pt>
                <c:pt idx="627">
                  <c:v>4.3099999999999996</c:v>
                </c:pt>
                <c:pt idx="628">
                  <c:v>4.3099999999999996</c:v>
                </c:pt>
                <c:pt idx="629">
                  <c:v>4.3099999999999996</c:v>
                </c:pt>
                <c:pt idx="630">
                  <c:v>4.3099999999999996</c:v>
                </c:pt>
                <c:pt idx="631">
                  <c:v>4.3099999999999996</c:v>
                </c:pt>
                <c:pt idx="632">
                  <c:v>4.3099999999999996</c:v>
                </c:pt>
                <c:pt idx="633">
                  <c:v>4.29</c:v>
                </c:pt>
                <c:pt idx="634">
                  <c:v>4.29</c:v>
                </c:pt>
                <c:pt idx="635">
                  <c:v>4.29</c:v>
                </c:pt>
                <c:pt idx="636">
                  <c:v>4.282</c:v>
                </c:pt>
                <c:pt idx="637">
                  <c:v>4.282</c:v>
                </c:pt>
                <c:pt idx="638">
                  <c:v>4.2789999999999999</c:v>
                </c:pt>
                <c:pt idx="639">
                  <c:v>4.2789999999999999</c:v>
                </c:pt>
                <c:pt idx="640">
                  <c:v>4.1980000000000004</c:v>
                </c:pt>
                <c:pt idx="641">
                  <c:v>4.1980000000000004</c:v>
                </c:pt>
                <c:pt idx="642">
                  <c:v>4.1900000000000004</c:v>
                </c:pt>
                <c:pt idx="643">
                  <c:v>4.1900000000000004</c:v>
                </c:pt>
                <c:pt idx="644">
                  <c:v>4.1900000000000004</c:v>
                </c:pt>
                <c:pt idx="645">
                  <c:v>4.1900000000000004</c:v>
                </c:pt>
                <c:pt idx="646">
                  <c:v>4.1900000000000004</c:v>
                </c:pt>
                <c:pt idx="647">
                  <c:v>4.1900000000000004</c:v>
                </c:pt>
                <c:pt idx="648">
                  <c:v>4.17</c:v>
                </c:pt>
                <c:pt idx="649">
                  <c:v>4.17</c:v>
                </c:pt>
                <c:pt idx="650">
                  <c:v>4.17</c:v>
                </c:pt>
                <c:pt idx="651">
                  <c:v>4.17</c:v>
                </c:pt>
                <c:pt idx="652">
                  <c:v>4.17</c:v>
                </c:pt>
                <c:pt idx="653">
                  <c:v>4.1500000000000004</c:v>
                </c:pt>
                <c:pt idx="654">
                  <c:v>4.1500000000000004</c:v>
                </c:pt>
                <c:pt idx="655">
                  <c:v>4.1500000000000004</c:v>
                </c:pt>
                <c:pt idx="656">
                  <c:v>4.1369999999999996</c:v>
                </c:pt>
                <c:pt idx="657">
                  <c:v>4.1369999999999996</c:v>
                </c:pt>
                <c:pt idx="658">
                  <c:v>4.12</c:v>
                </c:pt>
                <c:pt idx="659">
                  <c:v>4.12</c:v>
                </c:pt>
                <c:pt idx="660">
                  <c:v>4.0910000000000002</c:v>
                </c:pt>
                <c:pt idx="661">
                  <c:v>4.0910000000000002</c:v>
                </c:pt>
                <c:pt idx="662">
                  <c:v>4.0419999999999998</c:v>
                </c:pt>
                <c:pt idx="663">
                  <c:v>4.0419999999999998</c:v>
                </c:pt>
                <c:pt idx="664">
                  <c:v>4.0359999999999996</c:v>
                </c:pt>
                <c:pt idx="665">
                  <c:v>4.0359999999999996</c:v>
                </c:pt>
                <c:pt idx="666">
                  <c:v>4.0190000000000001</c:v>
                </c:pt>
                <c:pt idx="667">
                  <c:v>4.0190000000000001</c:v>
                </c:pt>
                <c:pt idx="668">
                  <c:v>3.9820000000000002</c:v>
                </c:pt>
                <c:pt idx="669">
                  <c:v>3.9820000000000002</c:v>
                </c:pt>
                <c:pt idx="670">
                  <c:v>3.93</c:v>
                </c:pt>
                <c:pt idx="671">
                  <c:v>3.93</c:v>
                </c:pt>
                <c:pt idx="672">
                  <c:v>3.93</c:v>
                </c:pt>
                <c:pt idx="673">
                  <c:v>3.78</c:v>
                </c:pt>
                <c:pt idx="674">
                  <c:v>3.78</c:v>
                </c:pt>
                <c:pt idx="675">
                  <c:v>3.78</c:v>
                </c:pt>
                <c:pt idx="676">
                  <c:v>3.76</c:v>
                </c:pt>
                <c:pt idx="677">
                  <c:v>3.76</c:v>
                </c:pt>
                <c:pt idx="678">
                  <c:v>3.76</c:v>
                </c:pt>
                <c:pt idx="679">
                  <c:v>3.72</c:v>
                </c:pt>
                <c:pt idx="680">
                  <c:v>3.72</c:v>
                </c:pt>
                <c:pt idx="681">
                  <c:v>3.72</c:v>
                </c:pt>
                <c:pt idx="682">
                  <c:v>3.694</c:v>
                </c:pt>
                <c:pt idx="683">
                  <c:v>3.694</c:v>
                </c:pt>
                <c:pt idx="684">
                  <c:v>3.65</c:v>
                </c:pt>
                <c:pt idx="685">
                  <c:v>3.65</c:v>
                </c:pt>
                <c:pt idx="686">
                  <c:v>3.65</c:v>
                </c:pt>
                <c:pt idx="687">
                  <c:v>3.57</c:v>
                </c:pt>
                <c:pt idx="688">
                  <c:v>3.57</c:v>
                </c:pt>
                <c:pt idx="689">
                  <c:v>3.57</c:v>
                </c:pt>
                <c:pt idx="690">
                  <c:v>3.5449999999999999</c:v>
                </c:pt>
                <c:pt idx="691">
                  <c:v>3.5449999999999999</c:v>
                </c:pt>
                <c:pt idx="692">
                  <c:v>3.54</c:v>
                </c:pt>
                <c:pt idx="693">
                  <c:v>3.54</c:v>
                </c:pt>
                <c:pt idx="694">
                  <c:v>3.54</c:v>
                </c:pt>
                <c:pt idx="695">
                  <c:v>3.53</c:v>
                </c:pt>
                <c:pt idx="696">
                  <c:v>3.53</c:v>
                </c:pt>
                <c:pt idx="697">
                  <c:v>3.53</c:v>
                </c:pt>
                <c:pt idx="698">
                  <c:v>3.4950000000000001</c:v>
                </c:pt>
                <c:pt idx="699">
                  <c:v>3.4950000000000001</c:v>
                </c:pt>
                <c:pt idx="700">
                  <c:v>3.48</c:v>
                </c:pt>
                <c:pt idx="701">
                  <c:v>3.48</c:v>
                </c:pt>
                <c:pt idx="702">
                  <c:v>3.48</c:v>
                </c:pt>
                <c:pt idx="703">
                  <c:v>3.48</c:v>
                </c:pt>
                <c:pt idx="704">
                  <c:v>3.48</c:v>
                </c:pt>
                <c:pt idx="705">
                  <c:v>3.48</c:v>
                </c:pt>
                <c:pt idx="706">
                  <c:v>3.48</c:v>
                </c:pt>
                <c:pt idx="707">
                  <c:v>3.48</c:v>
                </c:pt>
                <c:pt idx="708">
                  <c:v>3.48</c:v>
                </c:pt>
                <c:pt idx="709">
                  <c:v>3.4350000000000001</c:v>
                </c:pt>
                <c:pt idx="710">
                  <c:v>3.4350000000000001</c:v>
                </c:pt>
                <c:pt idx="711">
                  <c:v>3.31</c:v>
                </c:pt>
                <c:pt idx="712">
                  <c:v>3.31</c:v>
                </c:pt>
                <c:pt idx="713">
                  <c:v>3.31</c:v>
                </c:pt>
                <c:pt idx="714">
                  <c:v>3.3</c:v>
                </c:pt>
                <c:pt idx="715">
                  <c:v>3.3</c:v>
                </c:pt>
                <c:pt idx="716">
                  <c:v>3.3</c:v>
                </c:pt>
                <c:pt idx="717">
                  <c:v>3.2069999999999999</c:v>
                </c:pt>
                <c:pt idx="718">
                  <c:v>3.2069999999999999</c:v>
                </c:pt>
                <c:pt idx="719">
                  <c:v>3.2040000000000002</c:v>
                </c:pt>
                <c:pt idx="720">
                  <c:v>3.2040000000000002</c:v>
                </c:pt>
                <c:pt idx="721">
                  <c:v>3.1379999999999999</c:v>
                </c:pt>
                <c:pt idx="722">
                  <c:v>3.1379999999999999</c:v>
                </c:pt>
                <c:pt idx="723">
                  <c:v>2.82</c:v>
                </c:pt>
                <c:pt idx="724">
                  <c:v>2.82</c:v>
                </c:pt>
                <c:pt idx="725">
                  <c:v>2.82</c:v>
                </c:pt>
                <c:pt idx="726">
                  <c:v>2.57</c:v>
                </c:pt>
                <c:pt idx="727">
                  <c:v>2.57</c:v>
                </c:pt>
                <c:pt idx="728">
                  <c:v>2.57</c:v>
                </c:pt>
                <c:pt idx="729">
                  <c:v>2.3919999999999999</c:v>
                </c:pt>
                <c:pt idx="730">
                  <c:v>2.3919999999999999</c:v>
                </c:pt>
                <c:pt idx="731">
                  <c:v>1.859</c:v>
                </c:pt>
                <c:pt idx="732">
                  <c:v>1.859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E-4F4C-AAC0-846FDE1A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256648"/>
        <c:axId val="1894258696"/>
      </c:scatterChart>
      <c:valAx>
        <c:axId val="189425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8696"/>
        <c:crosses val="autoZero"/>
        <c:crossBetween val="midCat"/>
      </c:valAx>
      <c:valAx>
        <c:axId val="189425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85725</xdr:rowOff>
    </xdr:from>
    <xdr:to>
      <xdr:col>14</xdr:col>
      <xdr:colOff>180975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F3F6EF-7C5D-2F69-0F65-DAAEB480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12</xdr:col>
      <xdr:colOff>180975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D4CB5-B156-816A-561F-B071AF8FB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171450</xdr:rowOff>
    </xdr:from>
    <xdr:to>
      <xdr:col>11</xdr:col>
      <xdr:colOff>333375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48228-6A73-5EB0-037F-9DE83DB3E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3.844600694443" createdVersion="8" refreshedVersion="8" minRefreshableVersion="3" recordCount="733" xr:uid="{50D9CA7C-5F77-4041-8E03-70A23DDBA624}">
  <cacheSource type="worksheet">
    <worksheetSource ref="A1:M734" sheet="master_table"/>
  </cacheSource>
  <cacheFields count="13">
    <cacheField name="Country name" numFmtId="0">
      <sharedItems count="156">
        <s v="Finland"/>
        <s v="Denmark"/>
        <s v="Switzerland"/>
        <s v="Iceland"/>
        <s v="Norway"/>
        <s v="Netherlands"/>
        <s v="Sweden"/>
        <s v="New Zealand"/>
        <s v="Austria"/>
        <s v="Luxembourg"/>
        <s v="Canada"/>
        <s v="Australia"/>
        <s v="United Kingdom"/>
        <s v="Israel"/>
        <s v="Costa Rica"/>
        <s v="Ireland"/>
        <s v="Germany"/>
        <s v="United States"/>
        <s v="Czech Republic"/>
        <s v="Belgium"/>
        <s v="United Arab Emirates"/>
        <s v="Malta"/>
        <s v="France"/>
        <s v="Mexico"/>
        <s v="Taiwan Province of China"/>
        <s v="Uruguay"/>
        <s v="Saudi Arabia"/>
        <s v="Spain"/>
        <s v="Guatemala"/>
        <s v="Italy"/>
        <s v="Singapore"/>
        <s v="Brazil"/>
        <s v="Slovenia"/>
        <s v="El Salvador"/>
        <s v="Kosovo"/>
        <s v="Panama"/>
        <s v="Slovakia"/>
        <s v="Uzbekistan"/>
        <s v="Chile"/>
        <s v="Bahrain"/>
        <s v="Lithuania"/>
        <s v="Trinidad and Tobago"/>
        <s v="Poland"/>
        <s v="Colombia"/>
        <s v="Cyprus"/>
        <s v="Nicaragua"/>
        <s v="Romania"/>
        <s v="Kuwait"/>
        <s v="Mauritius"/>
        <s v="Kazakhstan"/>
        <s v="Estonia"/>
        <s v="Philippines"/>
        <s v="Hungary"/>
        <s v="Thailand"/>
        <s v="Argentina"/>
        <s v="Honduras"/>
        <s v="Latvia"/>
        <s v="Ecuador"/>
        <s v="Portugal"/>
        <s v="Jamaica"/>
        <s v="South Korea"/>
        <s v="Japan"/>
        <s v="Peru"/>
        <s v="Serbia"/>
        <s v="Bolivia"/>
        <s v="Pakistan"/>
        <s v="Paraguay"/>
        <s v="Dominican Republic"/>
        <s v="Bosnia and Herzegovina"/>
        <s v="Moldova"/>
        <s v="Tajikistan"/>
        <s v="Montenegro"/>
        <s v="Russia"/>
        <s v="Kyrgyzstan"/>
        <s v="Belarus"/>
        <s v="North Cyprus"/>
        <s v="Greece"/>
        <s v="Hong Kong S.A.R. of China"/>
        <s v="Croatia"/>
        <s v="Libya"/>
        <s v="Mongolia"/>
        <s v="Malaysia"/>
        <s v="Vietnam"/>
        <s v="Indonesia"/>
        <s v="Ivory Coast"/>
        <s v="Benin"/>
        <s v="Maldives"/>
        <s v="Congo (Brazzaville)"/>
        <s v="Azerbaijan"/>
        <s v="Macedonia"/>
        <s v="Ghana"/>
        <s v="Nepal"/>
        <s v="Turkey"/>
        <s v="China"/>
        <s v="Turkmenistan"/>
        <s v="Bulgaria"/>
        <s v="Morocco"/>
        <s v="Cameroon"/>
        <s v="Venezuela"/>
        <s v="Algeria"/>
        <s v="Senegal"/>
        <s v="Guinea"/>
        <s v="Niger"/>
        <s v="Laos"/>
        <s v="Albania"/>
        <s v="Cambodia"/>
        <s v="Bangladesh"/>
        <s v="Gabon"/>
        <s v="South Africa"/>
        <s v="Iraq"/>
        <s v="Lebanon"/>
        <s v="Burkina Faso"/>
        <s v="Gambia"/>
        <s v="Mali"/>
        <s v="Nigeria"/>
        <s v="Armenia"/>
        <s v="Georgia"/>
        <s v="Iran"/>
        <s v="Jordan"/>
        <s v="Mozambique"/>
        <s v="Kenya"/>
        <s v="Namibia"/>
        <s v="Ukraine"/>
        <s v="Liberia"/>
        <s v="Palestinian Territories"/>
        <s v="Uganda"/>
        <s v="Chad"/>
        <s v="Tunisia"/>
        <s v="Mauritania"/>
        <s v="Sri Lanka"/>
        <s v="Congo (Kinshasa)"/>
        <s v="Swaziland"/>
        <s v="Myanmar"/>
        <s v="Comoros"/>
        <s v="Togo"/>
        <s v="Ethiopia"/>
        <s v="Madagascar"/>
        <s v="Egypt"/>
        <s v="Sierra Leone"/>
        <s v="Burundi"/>
        <s v="Zambia"/>
        <s v="Haiti"/>
        <s v="Lesotho"/>
        <s v="India"/>
        <s v="Malawi"/>
        <s v="Yemen"/>
        <s v="Botswana"/>
        <s v="Tanzania"/>
        <s v="Central African Republic"/>
        <s v="Rwanda"/>
        <s v="Zimbabwe"/>
        <s v="South Sudan"/>
        <s v="Afghanistan"/>
        <s v="Czechia"/>
        <s v="North Macedonia"/>
        <s v="State of Palestine"/>
      </sharedItems>
    </cacheField>
    <cacheField name="Region" numFmtId="0">
      <sharedItems count="21">
        <s v="Northern Europe"/>
        <s v="Western Europe"/>
        <s v="Oceania"/>
        <s v="North America"/>
        <s v="Middle East"/>
        <s v="Eastern Europe"/>
        <s v="East Asia"/>
        <s v="South America"/>
        <s v="Southern Europe"/>
        <s v="South East Asia"/>
        <s v="Balkans"/>
        <s v="Central Asia"/>
        <s v="East Africa"/>
        <s v="South Asia"/>
        <s v="Mediterranean"/>
        <s v="North Africa"/>
        <s v="West Africa"/>
        <s v="Central Africa"/>
        <s v="Southern Africa"/>
        <s v="Indian Ocean (Small Island Nations)"/>
        <s v="Czech Republic"/>
      </sharedItems>
    </cacheField>
    <cacheField name="year" numFmtId="1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Happiness Rank" numFmtId="1">
      <sharedItems containsSemiMixedTypes="0" containsString="0" containsNumber="1" containsInteger="1" minValue="1" maxValue="153" count="1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</sharedItems>
    </cacheField>
    <cacheField name="Happiness score" numFmtId="2">
      <sharedItems containsSemiMixedTypes="0" containsString="0" containsNumber="1" minValue="1.859" maxValue="7.81"/>
    </cacheField>
    <cacheField name="Upperwhisker" numFmtId="2">
      <sharedItems containsSemiMixedTypes="0" containsString="0" containsNumber="1" minValue="1.923" maxValue="7.875"/>
    </cacheField>
    <cacheField name="Lowerwhisker" numFmtId="2">
      <sharedItems containsSemiMixedTypes="0" containsString="0" containsNumber="1" minValue="1.7949999999999999" maxValue="7.75"/>
    </cacheField>
    <cacheField name="Economy (GDP per Capita)_x0009_" numFmtId="2">
      <sharedItems containsSemiMixedTypes="0" containsString="0" containsNumber="1" minValue="0" maxValue="2.2000000000000002"/>
    </cacheField>
    <cacheField name="Social support" numFmtId="2">
      <sharedItems containsSemiMixedTypes="0" containsString="0" containsNumber="1" minValue="0" maxValue="1.62"/>
    </cacheField>
    <cacheField name="Healthy life expectancy" numFmtId="2">
      <sharedItems containsString="0" containsBlank="1" containsNumber="1" minValue="0" maxValue="1.1399999999999999"/>
    </cacheField>
    <cacheField name="Freedom to make life choices" numFmtId="2">
      <sharedItems containsSemiMixedTypes="0" containsString="0" containsNumber="1" minValue="0" maxValue="0.77200000000000002"/>
    </cacheField>
    <cacheField name="Generosity" numFmtId="2">
      <sharedItems containsSemiMixedTypes="0" containsString="0" containsNumber="1" minValue="0" maxValue="0.56999999999999995"/>
    </cacheField>
    <cacheField name="Perceptions of corruption" numFmtId="2">
      <sharedItems containsSemiMixedTypes="0" containsString="0" containsNumber="1" minValue="0" maxValue="0.561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x v="0"/>
    <x v="0"/>
    <x v="0"/>
    <x v="0"/>
    <n v="7.81"/>
    <n v="7.87"/>
    <n v="7.75"/>
    <n v="1.29"/>
    <n v="1.5"/>
    <n v="0.96"/>
    <n v="0.66"/>
    <n v="0.16"/>
    <n v="0.48"/>
  </r>
  <r>
    <x v="1"/>
    <x v="0"/>
    <x v="0"/>
    <x v="1"/>
    <n v="7.65"/>
    <n v="7.71"/>
    <n v="7.58"/>
    <n v="1.33"/>
    <n v="1.5"/>
    <n v="0.98"/>
    <n v="0.67"/>
    <n v="0.24"/>
    <n v="0.5"/>
  </r>
  <r>
    <x v="2"/>
    <x v="1"/>
    <x v="0"/>
    <x v="2"/>
    <n v="7.56"/>
    <n v="7.63"/>
    <n v="7.49"/>
    <n v="1.39"/>
    <n v="1.47"/>
    <n v="1.04"/>
    <n v="0.63"/>
    <n v="0.27"/>
    <n v="0.41"/>
  </r>
  <r>
    <x v="3"/>
    <x v="0"/>
    <x v="0"/>
    <x v="3"/>
    <n v="7.5"/>
    <n v="7.62"/>
    <n v="7.39"/>
    <n v="1.33"/>
    <n v="1.55"/>
    <n v="1"/>
    <n v="0.66"/>
    <n v="0.36"/>
    <n v="0.14000000000000001"/>
  </r>
  <r>
    <x v="4"/>
    <x v="0"/>
    <x v="0"/>
    <x v="4"/>
    <n v="7.49"/>
    <n v="7.56"/>
    <n v="7.42"/>
    <n v="1.42"/>
    <n v="1.5"/>
    <n v="1.01"/>
    <n v="0.67"/>
    <n v="0.28999999999999998"/>
    <n v="0.43"/>
  </r>
  <r>
    <x v="5"/>
    <x v="1"/>
    <x v="0"/>
    <x v="5"/>
    <n v="7.45"/>
    <n v="7.5"/>
    <n v="7.39"/>
    <n v="1.34"/>
    <n v="1.46"/>
    <n v="0.98"/>
    <n v="0.61"/>
    <n v="0.34"/>
    <n v="0.37"/>
  </r>
  <r>
    <x v="6"/>
    <x v="0"/>
    <x v="0"/>
    <x v="6"/>
    <n v="7.35"/>
    <n v="7.42"/>
    <n v="7.28"/>
    <n v="1.32"/>
    <n v="1.43"/>
    <n v="0.99"/>
    <n v="0.65"/>
    <n v="0.27"/>
    <n v="0.44"/>
  </r>
  <r>
    <x v="7"/>
    <x v="2"/>
    <x v="0"/>
    <x v="7"/>
    <n v="7.3"/>
    <n v="7.38"/>
    <n v="7.22"/>
    <n v="1.24"/>
    <n v="1.49"/>
    <n v="1.01"/>
    <n v="0.65"/>
    <n v="0.33"/>
    <n v="0.46"/>
  </r>
  <r>
    <x v="8"/>
    <x v="1"/>
    <x v="0"/>
    <x v="8"/>
    <n v="7.29"/>
    <n v="7.36"/>
    <n v="7.23"/>
    <n v="1.32"/>
    <n v="1.44"/>
    <n v="1"/>
    <n v="0.6"/>
    <n v="0.26"/>
    <n v="0.28000000000000003"/>
  </r>
  <r>
    <x v="9"/>
    <x v="1"/>
    <x v="0"/>
    <x v="9"/>
    <n v="7.24"/>
    <n v="7.3"/>
    <n v="7.18"/>
    <n v="1.54"/>
    <n v="1.39"/>
    <n v="0.99"/>
    <n v="0.61"/>
    <n v="0.2"/>
    <n v="0.37"/>
  </r>
  <r>
    <x v="10"/>
    <x v="3"/>
    <x v="0"/>
    <x v="10"/>
    <n v="7.23"/>
    <n v="7.31"/>
    <n v="7.15"/>
    <n v="1.3"/>
    <n v="1.44"/>
    <n v="1.02"/>
    <n v="0.64"/>
    <n v="0.28000000000000003"/>
    <n v="0.35"/>
  </r>
  <r>
    <x v="11"/>
    <x v="2"/>
    <x v="0"/>
    <x v="11"/>
    <n v="7.22"/>
    <n v="7.3"/>
    <n v="7.14"/>
    <n v="1.31"/>
    <n v="1.48"/>
    <n v="1.02"/>
    <n v="0.62"/>
    <n v="0.32"/>
    <n v="0.34"/>
  </r>
  <r>
    <x v="12"/>
    <x v="0"/>
    <x v="0"/>
    <x v="12"/>
    <n v="7.16"/>
    <n v="7.24"/>
    <n v="7.09"/>
    <n v="1.27"/>
    <n v="1.46"/>
    <n v="0.98"/>
    <n v="0.53"/>
    <n v="0.37"/>
    <n v="0.32"/>
  </r>
  <r>
    <x v="13"/>
    <x v="4"/>
    <x v="0"/>
    <x v="13"/>
    <n v="7.13"/>
    <n v="7.21"/>
    <n v="7.05"/>
    <n v="1.22"/>
    <n v="1.4"/>
    <n v="1.01"/>
    <n v="0.42"/>
    <n v="0.27"/>
    <n v="0.1"/>
  </r>
  <r>
    <x v="14"/>
    <x v="3"/>
    <x v="0"/>
    <x v="14"/>
    <n v="7.12"/>
    <n v="7.21"/>
    <n v="7.03"/>
    <n v="0.98"/>
    <n v="1.37"/>
    <n v="0.94"/>
    <n v="0.65"/>
    <n v="0.13"/>
    <n v="0.1"/>
  </r>
  <r>
    <x v="15"/>
    <x v="0"/>
    <x v="0"/>
    <x v="15"/>
    <n v="7.09"/>
    <n v="7.17"/>
    <n v="7.02"/>
    <n v="1.45"/>
    <n v="1.47"/>
    <n v="0.98"/>
    <n v="0.59"/>
    <n v="0.3"/>
    <n v="0.37"/>
  </r>
  <r>
    <x v="16"/>
    <x v="1"/>
    <x v="0"/>
    <x v="16"/>
    <n v="7.08"/>
    <n v="7.15"/>
    <n v="7.01"/>
    <n v="1.31"/>
    <n v="1.37"/>
    <n v="0.97"/>
    <n v="0.56000000000000005"/>
    <n v="0.25"/>
    <n v="0.31"/>
  </r>
  <r>
    <x v="17"/>
    <x v="3"/>
    <x v="0"/>
    <x v="17"/>
    <n v="6.94"/>
    <n v="7.03"/>
    <n v="6.85"/>
    <n v="1.37"/>
    <n v="1.4"/>
    <n v="0.83"/>
    <n v="0.53"/>
    <n v="0.3"/>
    <n v="0.15"/>
  </r>
  <r>
    <x v="18"/>
    <x v="5"/>
    <x v="0"/>
    <x v="18"/>
    <n v="6.91"/>
    <n v="6.99"/>
    <n v="6.83"/>
    <n v="1.21"/>
    <n v="1.41"/>
    <n v="0.89"/>
    <n v="0.51"/>
    <n v="0.05"/>
    <n v="0.05"/>
  </r>
  <r>
    <x v="19"/>
    <x v="1"/>
    <x v="0"/>
    <x v="19"/>
    <n v="6.86"/>
    <n v="6.93"/>
    <n v="6.8"/>
    <n v="1.3"/>
    <n v="1.4"/>
    <n v="0.96"/>
    <n v="0.5"/>
    <n v="0.15"/>
    <n v="0.21"/>
  </r>
  <r>
    <x v="20"/>
    <x v="4"/>
    <x v="0"/>
    <x v="20"/>
    <n v="6.79"/>
    <n v="6.87"/>
    <n v="6.71"/>
    <n v="1.43"/>
    <n v="1.25"/>
    <n v="0.79"/>
    <n v="0.65"/>
    <n v="0.28000000000000003"/>
    <n v="0.22"/>
  </r>
  <r>
    <x v="21"/>
    <x v="1"/>
    <x v="0"/>
    <x v="21"/>
    <n v="6.77"/>
    <n v="6.86"/>
    <n v="6.69"/>
    <n v="1.25"/>
    <n v="1.44"/>
    <n v="0.97"/>
    <n v="0.63"/>
    <n v="0.34"/>
    <n v="0.18"/>
  </r>
  <r>
    <x v="22"/>
    <x v="1"/>
    <x v="0"/>
    <x v="22"/>
    <n v="6.66"/>
    <n v="6.74"/>
    <n v="6.59"/>
    <n v="1.27"/>
    <n v="1.46"/>
    <n v="1.03"/>
    <n v="0.51"/>
    <n v="0.11"/>
    <n v="0.23"/>
  </r>
  <r>
    <x v="23"/>
    <x v="3"/>
    <x v="0"/>
    <x v="23"/>
    <n v="6.47"/>
    <n v="6.56"/>
    <n v="6.37"/>
    <n v="1.02"/>
    <n v="1.23"/>
    <n v="0.83"/>
    <n v="0.55000000000000004"/>
    <n v="0.08"/>
    <n v="0.08"/>
  </r>
  <r>
    <x v="24"/>
    <x v="6"/>
    <x v="0"/>
    <x v="24"/>
    <n v="6.46"/>
    <n v="6.53"/>
    <n v="6.38"/>
    <n v="1.33"/>
    <n v="1.36"/>
    <n v="0.88"/>
    <n v="0.45"/>
    <n v="0.15"/>
    <n v="0.13"/>
  </r>
  <r>
    <x v="25"/>
    <x v="7"/>
    <x v="0"/>
    <x v="25"/>
    <n v="6.44"/>
    <n v="6.53"/>
    <n v="6.35"/>
    <n v="1.07"/>
    <n v="1.43"/>
    <n v="0.86"/>
    <n v="0.59"/>
    <n v="0.13"/>
    <n v="0.19"/>
  </r>
  <r>
    <x v="26"/>
    <x v="4"/>
    <x v="0"/>
    <x v="26"/>
    <n v="6.41"/>
    <n v="6.52"/>
    <n v="6.3"/>
    <n v="1.33"/>
    <n v="1.31"/>
    <n v="0.76"/>
    <n v="0.55000000000000004"/>
    <n v="0.09"/>
    <n v="0.16"/>
  </r>
  <r>
    <x v="27"/>
    <x v="8"/>
    <x v="0"/>
    <x v="27"/>
    <n v="6.4"/>
    <n v="6.48"/>
    <n v="6.32"/>
    <n v="1.23"/>
    <n v="1.42"/>
    <n v="1.05"/>
    <n v="0.43"/>
    <n v="0.17"/>
    <n v="0.11"/>
  </r>
  <r>
    <x v="28"/>
    <x v="3"/>
    <x v="0"/>
    <x v="28"/>
    <n v="6.4"/>
    <n v="6.51"/>
    <n v="6.28"/>
    <n v="0.75"/>
    <n v="1.17"/>
    <n v="0.71"/>
    <n v="0.61"/>
    <n v="0.17"/>
    <n v="0.1"/>
  </r>
  <r>
    <x v="29"/>
    <x v="8"/>
    <x v="0"/>
    <x v="29"/>
    <n v="6.39"/>
    <n v="6.47"/>
    <n v="6.3"/>
    <n v="1.24"/>
    <n v="1.35"/>
    <n v="1.02"/>
    <n v="0.32"/>
    <n v="0.17"/>
    <n v="0.04"/>
  </r>
  <r>
    <x v="30"/>
    <x v="9"/>
    <x v="0"/>
    <x v="30"/>
    <n v="6.38"/>
    <n v="6.44"/>
    <n v="6.31"/>
    <n v="1.52"/>
    <n v="1.4"/>
    <n v="1.1399999999999999"/>
    <n v="0.64"/>
    <n v="0.22"/>
    <n v="0.53"/>
  </r>
  <r>
    <x v="31"/>
    <x v="7"/>
    <x v="0"/>
    <x v="31"/>
    <n v="6.38"/>
    <n v="6.46"/>
    <n v="6.3"/>
    <n v="0.95"/>
    <n v="1.36"/>
    <n v="0.77"/>
    <n v="0.48"/>
    <n v="0.13"/>
    <n v="0.11"/>
  </r>
  <r>
    <x v="32"/>
    <x v="10"/>
    <x v="0"/>
    <x v="32"/>
    <n v="6.36"/>
    <n v="6.45"/>
    <n v="6.28"/>
    <n v="1.21"/>
    <n v="1.46"/>
    <n v="0.93"/>
    <n v="0.65"/>
    <n v="0.15"/>
    <n v="0.08"/>
  </r>
  <r>
    <x v="33"/>
    <x v="3"/>
    <x v="0"/>
    <x v="33"/>
    <n v="6.35"/>
    <n v="6.46"/>
    <n v="6.23"/>
    <n v="0.75"/>
    <n v="1.1499999999999999"/>
    <n v="0.75"/>
    <n v="0.52"/>
    <n v="0.12"/>
    <n v="0.12"/>
  </r>
  <r>
    <x v="34"/>
    <x v="10"/>
    <x v="0"/>
    <x v="34"/>
    <n v="6.33"/>
    <n v="6.43"/>
    <n v="6.22"/>
    <n v="0.84"/>
    <n v="1.18"/>
    <n v="0.67"/>
    <n v="0.56000000000000005"/>
    <n v="0.33"/>
    <n v="0.01"/>
  </r>
  <r>
    <x v="35"/>
    <x v="3"/>
    <x v="0"/>
    <x v="35"/>
    <n v="6.3"/>
    <n v="6.42"/>
    <n v="6.19"/>
    <n v="1.1000000000000001"/>
    <n v="1.38"/>
    <n v="0.88"/>
    <n v="0.57999999999999996"/>
    <n v="0.1"/>
    <n v="0.05"/>
  </r>
  <r>
    <x v="36"/>
    <x v="5"/>
    <x v="0"/>
    <x v="36"/>
    <n v="6.28"/>
    <n v="6.36"/>
    <n v="6.2"/>
    <n v="1.19"/>
    <n v="1.42"/>
    <n v="0.85"/>
    <n v="0.42"/>
    <n v="0.12"/>
    <n v="0.01"/>
  </r>
  <r>
    <x v="37"/>
    <x v="11"/>
    <x v="0"/>
    <x v="37"/>
    <n v="6.26"/>
    <n v="6.36"/>
    <n v="6.15"/>
    <n v="0.7"/>
    <n v="1.43"/>
    <n v="0.72"/>
    <n v="0.69"/>
    <n v="0.36"/>
    <n v="0.28000000000000003"/>
  </r>
  <r>
    <x v="38"/>
    <x v="7"/>
    <x v="0"/>
    <x v="38"/>
    <n v="6.23"/>
    <n v="6.32"/>
    <n v="6.14"/>
    <n v="1.1000000000000001"/>
    <n v="1.32"/>
    <n v="0.89"/>
    <n v="0.42"/>
    <n v="0.16"/>
    <n v="0.06"/>
  </r>
  <r>
    <x v="39"/>
    <x v="4"/>
    <x v="0"/>
    <x v="39"/>
    <n v="6.23"/>
    <n v="6.39"/>
    <n v="6.07"/>
    <n v="1.3"/>
    <n v="1.32"/>
    <n v="0.84"/>
    <n v="0.61"/>
    <n v="0.28999999999999998"/>
    <n v="0.13"/>
  </r>
  <r>
    <x v="40"/>
    <x v="0"/>
    <x v="0"/>
    <x v="40"/>
    <n v="6.22"/>
    <n v="6.3"/>
    <n v="6.13"/>
    <n v="1.19"/>
    <n v="1.43"/>
    <n v="0.8"/>
    <n v="0.42"/>
    <n v="0.05"/>
    <n v="0.08"/>
  </r>
  <r>
    <x v="41"/>
    <x v="3"/>
    <x v="0"/>
    <x v="41"/>
    <n v="6.19"/>
    <n v="6.42"/>
    <n v="5.97"/>
    <n v="1.17"/>
    <n v="1.41"/>
    <n v="0.66"/>
    <n v="0.55000000000000004"/>
    <n v="0.2"/>
    <n v="0.02"/>
  </r>
  <r>
    <x v="42"/>
    <x v="5"/>
    <x v="0"/>
    <x v="42"/>
    <n v="6.19"/>
    <n v="6.26"/>
    <n v="6.12"/>
    <n v="1.17"/>
    <n v="1.31"/>
    <n v="0.87"/>
    <n v="0.56000000000000005"/>
    <n v="0.06"/>
    <n v="0.16"/>
  </r>
  <r>
    <x v="43"/>
    <x v="7"/>
    <x v="0"/>
    <x v="43"/>
    <n v="6.16"/>
    <n v="6.27"/>
    <n v="6.05"/>
    <n v="0.93"/>
    <n v="1.33"/>
    <n v="0.81"/>
    <n v="0.53"/>
    <n v="0.09"/>
    <n v="0.05"/>
  </r>
  <r>
    <x v="44"/>
    <x v="8"/>
    <x v="0"/>
    <x v="44"/>
    <n v="6.16"/>
    <n v="6.26"/>
    <n v="6.06"/>
    <n v="1.21"/>
    <n v="1.1499999999999999"/>
    <n v="1.03"/>
    <n v="0.46"/>
    <n v="0.23"/>
    <n v="0.05"/>
  </r>
  <r>
    <x v="45"/>
    <x v="3"/>
    <x v="0"/>
    <x v="45"/>
    <n v="6.14"/>
    <n v="6.26"/>
    <n v="6.01"/>
    <n v="0.62"/>
    <n v="1.27"/>
    <n v="0.8"/>
    <n v="0.56000000000000005"/>
    <n v="0.21"/>
    <n v="0.17"/>
  </r>
  <r>
    <x v="46"/>
    <x v="5"/>
    <x v="0"/>
    <x v="46"/>
    <n v="6.12"/>
    <n v="6.22"/>
    <n v="6.03"/>
    <n v="1.1200000000000001"/>
    <n v="1.19"/>
    <n v="0.79"/>
    <n v="0.53"/>
    <n v="7.0000000000000007E-2"/>
    <n v="0"/>
  </r>
  <r>
    <x v="47"/>
    <x v="4"/>
    <x v="0"/>
    <x v="47"/>
    <n v="6.1"/>
    <n v="6.21"/>
    <n v="6"/>
    <n v="1.42"/>
    <n v="1.24"/>
    <n v="0.78"/>
    <n v="0.56999999999999995"/>
    <n v="0.13"/>
    <n v="0.11"/>
  </r>
  <r>
    <x v="48"/>
    <x v="12"/>
    <x v="0"/>
    <x v="48"/>
    <n v="6.1"/>
    <n v="6.21"/>
    <n v="5.99"/>
    <n v="1.07"/>
    <n v="1.4"/>
    <n v="0.76"/>
    <n v="0.59"/>
    <n v="0.19"/>
    <n v="0.08"/>
  </r>
  <r>
    <x v="49"/>
    <x v="11"/>
    <x v="0"/>
    <x v="49"/>
    <n v="6.06"/>
    <n v="6.14"/>
    <n v="5.97"/>
    <n v="1.1200000000000001"/>
    <n v="1.45"/>
    <n v="0.7"/>
    <n v="0.5"/>
    <n v="0.15"/>
    <n v="0.11"/>
  </r>
  <r>
    <x v="50"/>
    <x v="0"/>
    <x v="0"/>
    <x v="50"/>
    <n v="6.02"/>
    <n v="6.09"/>
    <n v="5.95"/>
    <n v="1.19"/>
    <n v="1.45"/>
    <n v="0.84"/>
    <n v="0.57999999999999996"/>
    <n v="0.13"/>
    <n v="0.2"/>
  </r>
  <r>
    <x v="51"/>
    <x v="9"/>
    <x v="0"/>
    <x v="51"/>
    <n v="6.01"/>
    <n v="6.1"/>
    <n v="5.91"/>
    <n v="0.78"/>
    <n v="1.25"/>
    <n v="0.6"/>
    <n v="0.62"/>
    <n v="0.13"/>
    <n v="0.13"/>
  </r>
  <r>
    <x v="52"/>
    <x v="5"/>
    <x v="0"/>
    <x v="52"/>
    <n v="6"/>
    <n v="6.08"/>
    <n v="5.92"/>
    <n v="1.1599999999999999"/>
    <n v="1.42"/>
    <n v="0.81"/>
    <n v="0.39"/>
    <n v="7.0000000000000007E-2"/>
    <n v="0.03"/>
  </r>
  <r>
    <x v="53"/>
    <x v="9"/>
    <x v="0"/>
    <x v="53"/>
    <n v="6"/>
    <n v="6.08"/>
    <n v="5.92"/>
    <n v="1.01"/>
    <n v="1.35"/>
    <n v="0.79"/>
    <n v="0.61"/>
    <n v="0.38"/>
    <n v="0.03"/>
  </r>
  <r>
    <x v="54"/>
    <x v="7"/>
    <x v="0"/>
    <x v="54"/>
    <n v="5.97"/>
    <n v="6.08"/>
    <n v="5.87"/>
    <n v="1.03"/>
    <n v="1.37"/>
    <n v="0.85"/>
    <n v="0.52"/>
    <n v="7.0000000000000007E-2"/>
    <n v="0.06"/>
  </r>
  <r>
    <x v="55"/>
    <x v="3"/>
    <x v="0"/>
    <x v="55"/>
    <n v="5.95"/>
    <n v="6.08"/>
    <n v="5.82"/>
    <n v="0.6"/>
    <n v="1.19"/>
    <n v="0.79"/>
    <n v="0.56999999999999995"/>
    <n v="0.26"/>
    <n v="0.09"/>
  </r>
  <r>
    <x v="56"/>
    <x v="0"/>
    <x v="0"/>
    <x v="56"/>
    <n v="5.95"/>
    <n v="6.02"/>
    <n v="5.88"/>
    <n v="1.1399999999999999"/>
    <n v="1.41"/>
    <n v="0.78"/>
    <n v="0.33"/>
    <n v="0.08"/>
    <n v="0.09"/>
  </r>
  <r>
    <x v="57"/>
    <x v="7"/>
    <x v="0"/>
    <x v="57"/>
    <n v="5.93"/>
    <n v="6.03"/>
    <n v="5.82"/>
    <n v="0.85"/>
    <n v="1.22"/>
    <n v="0.84"/>
    <n v="0.56000000000000005"/>
    <n v="0.12"/>
    <n v="0.09"/>
  </r>
  <r>
    <x v="58"/>
    <x v="1"/>
    <x v="0"/>
    <x v="58"/>
    <n v="5.91"/>
    <n v="6.02"/>
    <n v="5.81"/>
    <n v="1.17"/>
    <n v="1.34"/>
    <n v="0.98"/>
    <n v="0.59"/>
    <n v="0.05"/>
    <n v="0.03"/>
  </r>
  <r>
    <x v="59"/>
    <x v="3"/>
    <x v="0"/>
    <x v="59"/>
    <n v="5.89"/>
    <n v="6.13"/>
    <n v="5.65"/>
    <n v="0.78"/>
    <n v="1.41"/>
    <n v="0.79"/>
    <n v="0.55000000000000004"/>
    <n v="0.12"/>
    <n v="0.03"/>
  </r>
  <r>
    <x v="60"/>
    <x v="6"/>
    <x v="0"/>
    <x v="60"/>
    <n v="5.87"/>
    <n v="5.96"/>
    <n v="5.79"/>
    <n v="1.25"/>
    <n v="1.1299999999999999"/>
    <n v="1.02"/>
    <n v="0.26"/>
    <n v="0.17"/>
    <n v="0.09"/>
  </r>
  <r>
    <x v="61"/>
    <x v="6"/>
    <x v="0"/>
    <x v="61"/>
    <n v="5.87"/>
    <n v="5.95"/>
    <n v="5.79"/>
    <n v="1.27"/>
    <n v="1.33"/>
    <n v="1.07"/>
    <n v="0.5"/>
    <n v="0.04"/>
    <n v="0.18"/>
  </r>
  <r>
    <x v="62"/>
    <x v="7"/>
    <x v="0"/>
    <x v="62"/>
    <n v="5.8"/>
    <n v="5.92"/>
    <n v="5.68"/>
    <n v="0.92"/>
    <n v="1.21"/>
    <n v="0.82"/>
    <n v="0.51"/>
    <n v="0.09"/>
    <n v="0.03"/>
  </r>
  <r>
    <x v="63"/>
    <x v="10"/>
    <x v="0"/>
    <x v="63"/>
    <n v="5.78"/>
    <n v="5.88"/>
    <n v="5.68"/>
    <n v="0.99"/>
    <n v="1.33"/>
    <n v="0.83"/>
    <n v="0.4"/>
    <n v="0.15"/>
    <n v="0.06"/>
  </r>
  <r>
    <x v="64"/>
    <x v="7"/>
    <x v="0"/>
    <x v="64"/>
    <n v="5.75"/>
    <n v="5.85"/>
    <n v="5.65"/>
    <n v="0.73"/>
    <n v="1.1399999999999999"/>
    <n v="0.66"/>
    <n v="0.56999999999999995"/>
    <n v="0.14000000000000001"/>
    <n v="7.0000000000000007E-2"/>
  </r>
  <r>
    <x v="65"/>
    <x v="13"/>
    <x v="0"/>
    <x v="65"/>
    <n v="5.69"/>
    <n v="5.79"/>
    <n v="5.6"/>
    <n v="0.62"/>
    <n v="0.87"/>
    <n v="0.47"/>
    <n v="0.41"/>
    <n v="0.23"/>
    <n v="0.12"/>
  </r>
  <r>
    <x v="66"/>
    <x v="7"/>
    <x v="0"/>
    <x v="66"/>
    <n v="5.69"/>
    <n v="5.79"/>
    <n v="5.59"/>
    <n v="0.9"/>
    <n v="1.37"/>
    <n v="0.74"/>
    <n v="0.59"/>
    <n v="0.2"/>
    <n v="7.0000000000000007E-2"/>
  </r>
  <r>
    <x v="67"/>
    <x v="3"/>
    <x v="0"/>
    <x v="67"/>
    <n v="5.69"/>
    <n v="5.83"/>
    <n v="5.55"/>
    <n v="0.98"/>
    <n v="1.33"/>
    <n v="0.74"/>
    <n v="0.56000000000000005"/>
    <n v="0.11"/>
    <n v="0.12"/>
  </r>
  <r>
    <x v="68"/>
    <x v="10"/>
    <x v="0"/>
    <x v="68"/>
    <n v="5.67"/>
    <n v="5.77"/>
    <n v="5.58"/>
    <n v="0.92"/>
    <n v="1.2"/>
    <n v="0.81"/>
    <n v="0.31"/>
    <n v="0.26"/>
    <n v="0"/>
  </r>
  <r>
    <x v="69"/>
    <x v="5"/>
    <x v="0"/>
    <x v="69"/>
    <n v="5.61"/>
    <n v="5.69"/>
    <n v="5.52"/>
    <n v="0.71"/>
    <n v="1.24"/>
    <n v="0.71"/>
    <n v="0.39"/>
    <n v="0.17"/>
    <n v="0.01"/>
  </r>
  <r>
    <x v="70"/>
    <x v="11"/>
    <x v="0"/>
    <x v="70"/>
    <n v="5.56"/>
    <n v="5.62"/>
    <n v="5.49"/>
    <n v="0.47"/>
    <n v="1.22"/>
    <n v="0.68"/>
    <n v="0.52"/>
    <n v="0.18"/>
    <n v="0.22"/>
  </r>
  <r>
    <x v="71"/>
    <x v="10"/>
    <x v="0"/>
    <x v="71"/>
    <n v="5.55"/>
    <n v="5.64"/>
    <n v="5.45"/>
    <n v="1.01"/>
    <n v="1.27"/>
    <n v="0.84"/>
    <n v="0.3"/>
    <n v="0.15"/>
    <n v="0.1"/>
  </r>
  <r>
    <x v="72"/>
    <x v="5"/>
    <x v="0"/>
    <x v="72"/>
    <n v="5.55"/>
    <n v="5.62"/>
    <n v="5.47"/>
    <n v="1.1299999999999999"/>
    <n v="1.38"/>
    <n v="0.68"/>
    <n v="0.4"/>
    <n v="0.1"/>
    <n v="0.05"/>
  </r>
  <r>
    <x v="73"/>
    <x v="11"/>
    <x v="0"/>
    <x v="73"/>
    <n v="5.54"/>
    <n v="5.63"/>
    <n v="5.46"/>
    <n v="0.51"/>
    <n v="1.34"/>
    <n v="0.68"/>
    <n v="0.61"/>
    <n v="0.3"/>
    <n v="0.03"/>
  </r>
  <r>
    <x v="74"/>
    <x v="5"/>
    <x v="0"/>
    <x v="74"/>
    <n v="5.54"/>
    <n v="5.61"/>
    <n v="5.47"/>
    <n v="1.02"/>
    <n v="1.39"/>
    <n v="0.75"/>
    <n v="0.28999999999999998"/>
    <n v="0.09"/>
    <n v="0.19"/>
  </r>
  <r>
    <x v="75"/>
    <x v="14"/>
    <x v="0"/>
    <x v="75"/>
    <n v="5.54"/>
    <n v="5.64"/>
    <n v="5.44"/>
    <n v="1.21"/>
    <n v="1.18"/>
    <n v="1.03"/>
    <n v="0.48"/>
    <n v="0.2"/>
    <n v="0.2"/>
  </r>
  <r>
    <x v="76"/>
    <x v="10"/>
    <x v="0"/>
    <x v="76"/>
    <n v="5.51"/>
    <n v="5.61"/>
    <n v="5.42"/>
    <n v="1.1299999999999999"/>
    <n v="1.17"/>
    <n v="0.98"/>
    <n v="0.17"/>
    <n v="0"/>
    <n v="0.05"/>
  </r>
  <r>
    <x v="77"/>
    <x v="6"/>
    <x v="0"/>
    <x v="77"/>
    <n v="5.51"/>
    <n v="5.6"/>
    <n v="5.42"/>
    <n v="1.38"/>
    <n v="1.24"/>
    <n v="1.1399999999999999"/>
    <n v="0.46"/>
    <n v="0.28999999999999998"/>
    <n v="0.33"/>
  </r>
  <r>
    <x v="78"/>
    <x v="10"/>
    <x v="0"/>
    <x v="78"/>
    <n v="5.5"/>
    <n v="5.58"/>
    <n v="5.43"/>
    <n v="1.1100000000000001"/>
    <n v="1.31"/>
    <n v="0.9"/>
    <n v="0.38"/>
    <n v="0.11"/>
    <n v="0.01"/>
  </r>
  <r>
    <x v="79"/>
    <x v="15"/>
    <x v="0"/>
    <x v="79"/>
    <n v="5.49"/>
    <n v="5.61"/>
    <n v="5.37"/>
    <n v="1.02"/>
    <n v="1.2"/>
    <n v="0.62"/>
    <n v="0.45"/>
    <n v="0.14000000000000001"/>
    <n v="0.17"/>
  </r>
  <r>
    <x v="80"/>
    <x v="6"/>
    <x v="0"/>
    <x v="80"/>
    <n v="5.46"/>
    <n v="5.54"/>
    <n v="5.38"/>
    <n v="0.9"/>
    <n v="1.46"/>
    <n v="0.62"/>
    <n v="0.36"/>
    <n v="0.26"/>
    <n v="0.05"/>
  </r>
  <r>
    <x v="81"/>
    <x v="9"/>
    <x v="0"/>
    <x v="81"/>
    <n v="5.38"/>
    <n v="5.48"/>
    <n v="5.29"/>
    <n v="1.17"/>
    <n v="1.17"/>
    <n v="0.79"/>
    <n v="0.6"/>
    <n v="0.27"/>
    <n v="0.06"/>
  </r>
  <r>
    <x v="82"/>
    <x v="9"/>
    <x v="0"/>
    <x v="82"/>
    <n v="5.35"/>
    <n v="5.42"/>
    <n v="5.29"/>
    <n v="0.72"/>
    <n v="1.25"/>
    <n v="0.82"/>
    <n v="0.65"/>
    <n v="0.14000000000000001"/>
    <n v="0.09"/>
  </r>
  <r>
    <x v="83"/>
    <x v="9"/>
    <x v="0"/>
    <x v="83"/>
    <n v="5.29"/>
    <n v="5.38"/>
    <n v="5.19"/>
    <n v="0.89"/>
    <n v="1.1499999999999999"/>
    <n v="0.61"/>
    <n v="0.56999999999999995"/>
    <n v="0.54"/>
    <n v="0.04"/>
  </r>
  <r>
    <x v="84"/>
    <x v="16"/>
    <x v="0"/>
    <x v="84"/>
    <n v="5.23"/>
    <n v="5.38"/>
    <n v="5.09"/>
    <n v="0.54"/>
    <n v="0.8"/>
    <n v="0.15"/>
    <n v="0.4"/>
    <n v="0.17"/>
    <n v="0.09"/>
  </r>
  <r>
    <x v="85"/>
    <x v="16"/>
    <x v="0"/>
    <x v="85"/>
    <n v="5.22"/>
    <n v="5.37"/>
    <n v="5.0599999999999996"/>
    <n v="0.37"/>
    <n v="0.35"/>
    <n v="0.33"/>
    <n v="0.41"/>
    <n v="0.2"/>
    <n v="0.13"/>
  </r>
  <r>
    <x v="86"/>
    <x v="13"/>
    <x v="0"/>
    <x v="86"/>
    <n v="5.2"/>
    <n v="5.34"/>
    <n v="5.0599999999999996"/>
    <n v="0.94"/>
    <n v="1.4"/>
    <n v="0.91"/>
    <n v="0.55000000000000004"/>
    <n v="0.22"/>
    <n v="7.0000000000000007E-2"/>
  </r>
  <r>
    <x v="87"/>
    <x v="17"/>
    <x v="0"/>
    <x v="87"/>
    <n v="5.19"/>
    <n v="5.35"/>
    <n v="5.04"/>
    <n v="0.63"/>
    <n v="0.76"/>
    <n v="0.46"/>
    <n v="0.39"/>
    <n v="0.12"/>
    <n v="0.12"/>
  </r>
  <r>
    <x v="88"/>
    <x v="5"/>
    <x v="0"/>
    <x v="88"/>
    <n v="5.16"/>
    <n v="5.23"/>
    <n v="5.0999999999999996"/>
    <n v="0.99"/>
    <n v="1.18"/>
    <n v="0.73"/>
    <n v="0.47"/>
    <n v="0.04"/>
    <n v="0.25"/>
  </r>
  <r>
    <x v="89"/>
    <x v="10"/>
    <x v="0"/>
    <x v="89"/>
    <n v="5.16"/>
    <n v="5.25"/>
    <n v="5.07"/>
    <n v="0.94"/>
    <n v="1.18"/>
    <n v="0.8"/>
    <n v="0.41"/>
    <n v="0.19"/>
    <n v="0.02"/>
  </r>
  <r>
    <x v="90"/>
    <x v="16"/>
    <x v="0"/>
    <x v="90"/>
    <n v="5.15"/>
    <n v="5.26"/>
    <n v="5.03"/>
    <n v="0.57999999999999996"/>
    <n v="0.97"/>
    <n v="0.43"/>
    <n v="0.48"/>
    <n v="0.26"/>
    <n v="0.06"/>
  </r>
  <r>
    <x v="91"/>
    <x v="13"/>
    <x v="0"/>
    <x v="91"/>
    <n v="5.14"/>
    <n v="5.25"/>
    <n v="5.0199999999999996"/>
    <n v="0.44"/>
    <n v="1.1000000000000001"/>
    <n v="0.67"/>
    <n v="0.48"/>
    <n v="0.3"/>
    <n v="0.13"/>
  </r>
  <r>
    <x v="92"/>
    <x v="14"/>
    <x v="0"/>
    <x v="92"/>
    <n v="5.13"/>
    <n v="5.21"/>
    <n v="5.05"/>
    <n v="1.1299999999999999"/>
    <n v="1.2"/>
    <n v="0.78"/>
    <n v="0.25"/>
    <n v="0.09"/>
    <n v="0.12"/>
  </r>
  <r>
    <x v="93"/>
    <x v="6"/>
    <x v="0"/>
    <x v="93"/>
    <n v="5.12"/>
    <n v="5.17"/>
    <n v="5.07"/>
    <n v="0.99"/>
    <n v="1.1299999999999999"/>
    <n v="0.87"/>
    <n v="0.6"/>
    <n v="0.08"/>
    <n v="0.12"/>
  </r>
  <r>
    <x v="94"/>
    <x v="11"/>
    <x v="0"/>
    <x v="94"/>
    <n v="5.12"/>
    <n v="5.18"/>
    <n v="5.0599999999999996"/>
    <n v="1.01"/>
    <n v="1.51"/>
    <n v="0.61"/>
    <n v="0.52"/>
    <n v="0.32"/>
    <n v="0.03"/>
  </r>
  <r>
    <x v="95"/>
    <x v="5"/>
    <x v="0"/>
    <x v="95"/>
    <n v="5.0999999999999996"/>
    <n v="5.19"/>
    <n v="5.01"/>
    <n v="1.05"/>
    <n v="1.46"/>
    <n v="0.78"/>
    <n v="0.42"/>
    <n v="0.1"/>
    <n v="0"/>
  </r>
  <r>
    <x v="96"/>
    <x v="15"/>
    <x v="0"/>
    <x v="96"/>
    <n v="5.09"/>
    <n v="5.2"/>
    <n v="4.99"/>
    <n v="0.76"/>
    <n v="0.65"/>
    <n v="0.75"/>
    <n v="0.45"/>
    <n v="0.04"/>
    <n v="0.08"/>
  </r>
  <r>
    <x v="97"/>
    <x v="17"/>
    <x v="0"/>
    <x v="97"/>
    <n v="5.08"/>
    <n v="5.22"/>
    <n v="4.95"/>
    <n v="0.5"/>
    <n v="0.9"/>
    <n v="0.27"/>
    <n v="0.44"/>
    <n v="0.2"/>
    <n v="0.05"/>
  </r>
  <r>
    <x v="98"/>
    <x v="7"/>
    <x v="0"/>
    <x v="98"/>
    <n v="5.05"/>
    <n v="5.18"/>
    <n v="4.93"/>
    <n v="0.77"/>
    <n v="1.35"/>
    <n v="0.77"/>
    <n v="0.27"/>
    <n v="0.09"/>
    <n v="0.06"/>
  </r>
  <r>
    <x v="99"/>
    <x v="15"/>
    <x v="0"/>
    <x v="99"/>
    <n v="5.01"/>
    <n v="5.09"/>
    <n v="4.92"/>
    <n v="0.94"/>
    <n v="1.1399999999999999"/>
    <n v="0.75"/>
    <n v="0.08"/>
    <n v="0.12"/>
    <n v="0.13"/>
  </r>
  <r>
    <x v="100"/>
    <x v="16"/>
    <x v="0"/>
    <x v="100"/>
    <n v="4.9800000000000004"/>
    <n v="5.08"/>
    <n v="4.88"/>
    <n v="0.5"/>
    <n v="0.95"/>
    <n v="0.52"/>
    <n v="0.35"/>
    <n v="0.16"/>
    <n v="0.08"/>
  </r>
  <r>
    <x v="101"/>
    <x v="16"/>
    <x v="0"/>
    <x v="101"/>
    <n v="4.95"/>
    <n v="5.09"/>
    <n v="4.8099999999999996"/>
    <n v="0.39"/>
    <n v="0.75"/>
    <n v="0.33"/>
    <n v="0.37"/>
    <n v="0.25"/>
    <n v="0.11"/>
  </r>
  <r>
    <x v="102"/>
    <x v="16"/>
    <x v="0"/>
    <x v="102"/>
    <n v="4.91"/>
    <n v="5.0599999999999996"/>
    <n v="4.76"/>
    <n v="0.11"/>
    <n v="0.7"/>
    <n v="0.3"/>
    <n v="0.44"/>
    <n v="0.21"/>
    <n v="0.14000000000000001"/>
  </r>
  <r>
    <x v="103"/>
    <x v="9"/>
    <x v="0"/>
    <x v="103"/>
    <n v="4.8899999999999997"/>
    <n v="4.97"/>
    <n v="4.8099999999999996"/>
    <n v="0.71"/>
    <n v="0.99"/>
    <n v="0.49"/>
    <n v="0.61"/>
    <n v="0.27"/>
    <n v="0.19"/>
  </r>
  <r>
    <x v="104"/>
    <x v="10"/>
    <x v="0"/>
    <x v="104"/>
    <n v="4.88"/>
    <n v="4.99"/>
    <n v="4.7699999999999996"/>
    <n v="0.91"/>
    <n v="0.83"/>
    <n v="0.85"/>
    <n v="0.46"/>
    <n v="0.17"/>
    <n v="0.03"/>
  </r>
  <r>
    <x v="105"/>
    <x v="9"/>
    <x v="0"/>
    <x v="105"/>
    <n v="4.8499999999999996"/>
    <n v="4.96"/>
    <n v="4.7300000000000004"/>
    <n v="0.54"/>
    <n v="1.07"/>
    <n v="0.59"/>
    <n v="0.67"/>
    <n v="0.23"/>
    <n v="7.0000000000000007E-2"/>
  </r>
  <r>
    <x v="106"/>
    <x v="13"/>
    <x v="0"/>
    <x v="106"/>
    <n v="4.83"/>
    <n v="4.91"/>
    <n v="4.75"/>
    <n v="0.56000000000000005"/>
    <n v="0.87"/>
    <n v="0.69"/>
    <n v="0.6"/>
    <n v="0.18"/>
    <n v="0.18"/>
  </r>
  <r>
    <x v="107"/>
    <x v="17"/>
    <x v="0"/>
    <x v="107"/>
    <n v="4.83"/>
    <n v="4.95"/>
    <n v="4.71"/>
    <n v="0.99"/>
    <n v="1.1100000000000001"/>
    <n v="0.52"/>
    <n v="0.37"/>
    <n v="0.05"/>
    <n v="0.06"/>
  </r>
  <r>
    <x v="108"/>
    <x v="18"/>
    <x v="0"/>
    <x v="108"/>
    <n v="4.8099999999999996"/>
    <n v="4.93"/>
    <n v="4.7"/>
    <n v="0.9"/>
    <n v="1.26"/>
    <n v="0.41"/>
    <n v="0.43"/>
    <n v="0.13"/>
    <n v="0.06"/>
  </r>
  <r>
    <x v="109"/>
    <x v="4"/>
    <x v="0"/>
    <x v="109"/>
    <n v="4.78"/>
    <n v="4.9400000000000004"/>
    <n v="4.63"/>
    <n v="0.98"/>
    <n v="1.01"/>
    <n v="0.53"/>
    <n v="0.28000000000000003"/>
    <n v="0.15"/>
    <n v="7.0000000000000007E-2"/>
  </r>
  <r>
    <x v="110"/>
    <x v="4"/>
    <x v="0"/>
    <x v="110"/>
    <n v="4.7699999999999996"/>
    <n v="4.8600000000000003"/>
    <n v="4.6900000000000004"/>
    <n v="0.89"/>
    <n v="1.19"/>
    <n v="0.79"/>
    <n v="0.19"/>
    <n v="0.16"/>
    <n v="0.02"/>
  </r>
  <r>
    <x v="111"/>
    <x v="16"/>
    <x v="0"/>
    <x v="111"/>
    <n v="4.7699999999999996"/>
    <n v="4.8899999999999997"/>
    <n v="4.6500000000000004"/>
    <n v="0.3"/>
    <n v="0.93"/>
    <n v="0.31"/>
    <n v="0.32"/>
    <n v="0.19"/>
    <n v="0.13"/>
  </r>
  <r>
    <x v="112"/>
    <x v="16"/>
    <x v="0"/>
    <x v="112"/>
    <n v="4.75"/>
    <n v="4.88"/>
    <n v="4.62"/>
    <n v="0.26"/>
    <n v="0.88"/>
    <n v="0.35"/>
    <n v="0.4"/>
    <n v="0.43"/>
    <n v="0.16"/>
  </r>
  <r>
    <x v="113"/>
    <x v="16"/>
    <x v="0"/>
    <x v="113"/>
    <n v="4.7300000000000004"/>
    <n v="4.8600000000000003"/>
    <n v="4.5999999999999996"/>
    <n v="0.35"/>
    <n v="0.97"/>
    <n v="0.23"/>
    <n v="0.38"/>
    <n v="0.17"/>
    <n v="0.06"/>
  </r>
  <r>
    <x v="114"/>
    <x v="16"/>
    <x v="0"/>
    <x v="114"/>
    <n v="4.72"/>
    <n v="4.83"/>
    <n v="4.62"/>
    <n v="0.65"/>
    <n v="0.99"/>
    <n v="0.17"/>
    <n v="0.44"/>
    <n v="0.22"/>
    <n v="0.05"/>
  </r>
  <r>
    <x v="115"/>
    <x v="5"/>
    <x v="0"/>
    <x v="115"/>
    <n v="4.68"/>
    <n v="4.79"/>
    <n v="4.5599999999999996"/>
    <n v="0.81"/>
    <n v="1.03"/>
    <n v="0.78"/>
    <n v="0.38"/>
    <n v="0.11"/>
    <n v="0.1"/>
  </r>
  <r>
    <x v="116"/>
    <x v="5"/>
    <x v="0"/>
    <x v="116"/>
    <n v="4.67"/>
    <n v="4.76"/>
    <n v="4.59"/>
    <n v="0.85"/>
    <n v="0.73"/>
    <n v="0.69"/>
    <n v="0.49"/>
    <n v="0.05"/>
    <n v="0.17"/>
  </r>
  <r>
    <x v="117"/>
    <x v="4"/>
    <x v="0"/>
    <x v="117"/>
    <n v="4.67"/>
    <n v="4.78"/>
    <n v="4.5599999999999996"/>
    <n v="1.03"/>
    <n v="0.89"/>
    <n v="0.75"/>
    <n v="0.3"/>
    <n v="0.28000000000000003"/>
    <n v="0.14000000000000001"/>
  </r>
  <r>
    <x v="118"/>
    <x v="4"/>
    <x v="0"/>
    <x v="118"/>
    <n v="4.63"/>
    <n v="4.75"/>
    <n v="4.5199999999999996"/>
    <n v="0.79"/>
    <n v="1.1399999999999999"/>
    <n v="0.78"/>
    <n v="0.42"/>
    <n v="0.09"/>
    <n v="0.15"/>
  </r>
  <r>
    <x v="119"/>
    <x v="12"/>
    <x v="0"/>
    <x v="119"/>
    <n v="4.62"/>
    <n v="4.78"/>
    <n v="4.47"/>
    <n v="0.18"/>
    <n v="0.96"/>
    <n v="0.32"/>
    <n v="0.56000000000000005"/>
    <n v="0.22"/>
    <n v="0.16"/>
  </r>
  <r>
    <x v="120"/>
    <x v="12"/>
    <x v="0"/>
    <x v="120"/>
    <n v="4.58"/>
    <n v="4.72"/>
    <n v="4.45"/>
    <n v="0.48"/>
    <n v="0.91"/>
    <n v="0.54"/>
    <n v="0.52"/>
    <n v="0.39"/>
    <n v="7.0000000000000007E-2"/>
  </r>
  <r>
    <x v="121"/>
    <x v="18"/>
    <x v="0"/>
    <x v="121"/>
    <n v="4.57"/>
    <n v="4.6900000000000004"/>
    <n v="4.45"/>
    <n v="0.84"/>
    <n v="1.25"/>
    <n v="0.41"/>
    <n v="0.44"/>
    <n v="0.08"/>
    <n v="0.05"/>
  </r>
  <r>
    <x v="122"/>
    <x v="5"/>
    <x v="0"/>
    <x v="122"/>
    <n v="4.5599999999999996"/>
    <n v="4.66"/>
    <n v="4.46"/>
    <n v="0.78"/>
    <n v="1.32"/>
    <n v="0.7"/>
    <n v="0.32"/>
    <n v="0.18"/>
    <n v="0.01"/>
  </r>
  <r>
    <x v="123"/>
    <x v="16"/>
    <x v="0"/>
    <x v="123"/>
    <n v="4.5599999999999996"/>
    <n v="4.72"/>
    <n v="4.4000000000000004"/>
    <n v="0.17"/>
    <n v="0.92"/>
    <n v="0.39"/>
    <n v="0.41"/>
    <n v="0.23"/>
    <n v="0.05"/>
  </r>
  <r>
    <x v="124"/>
    <x v="4"/>
    <x v="0"/>
    <x v="124"/>
    <n v="4.55"/>
    <n v="4.66"/>
    <n v="4.4400000000000004"/>
    <n v="0.59"/>
    <n v="1.19"/>
    <n v="0.61"/>
    <n v="0.3"/>
    <n v="0.09"/>
    <n v="7.0000000000000007E-2"/>
  </r>
  <r>
    <x v="125"/>
    <x v="12"/>
    <x v="0"/>
    <x v="125"/>
    <n v="4.43"/>
    <n v="4.57"/>
    <n v="4.3"/>
    <n v="0.31"/>
    <n v="1.05"/>
    <n v="0.38"/>
    <n v="0.4"/>
    <n v="0.26"/>
    <n v="0.06"/>
  </r>
  <r>
    <x v="126"/>
    <x v="17"/>
    <x v="0"/>
    <x v="126"/>
    <n v="4.42"/>
    <n v="4.57"/>
    <n v="4.28"/>
    <n v="0.3"/>
    <n v="0.74"/>
    <n v="0.11"/>
    <n v="0.23"/>
    <n v="0.21"/>
    <n v="0.09"/>
  </r>
  <r>
    <x v="127"/>
    <x v="15"/>
    <x v="0"/>
    <x v="127"/>
    <n v="4.3899999999999997"/>
    <n v="4.49"/>
    <n v="4.29"/>
    <n v="0.87"/>
    <n v="0.87"/>
    <n v="0.78"/>
    <n v="0.24"/>
    <n v="0.06"/>
    <n v="0.04"/>
  </r>
  <r>
    <x v="128"/>
    <x v="15"/>
    <x v="0"/>
    <x v="128"/>
    <n v="4.37"/>
    <n v="4.4800000000000004"/>
    <n v="4.2699999999999996"/>
    <n v="0.54"/>
    <n v="1.1100000000000001"/>
    <n v="0.43"/>
    <n v="0.19"/>
    <n v="0.13"/>
    <n v="0.12"/>
  </r>
  <r>
    <x v="129"/>
    <x v="13"/>
    <x v="0"/>
    <x v="129"/>
    <n v="4.33"/>
    <n v="4.43"/>
    <n v="4.22"/>
    <n v="0.9"/>
    <n v="1.19"/>
    <n v="0.79"/>
    <n v="0.53"/>
    <n v="0.25"/>
    <n v="0.05"/>
  </r>
  <r>
    <x v="130"/>
    <x v="17"/>
    <x v="0"/>
    <x v="130"/>
    <n v="4.3099999999999996"/>
    <n v="4.5199999999999996"/>
    <n v="4.0999999999999996"/>
    <n v="0.06"/>
    <n v="0.83"/>
    <n v="0.28000000000000003"/>
    <n v="0.36"/>
    <n v="0.25"/>
    <n v="0.08"/>
  </r>
  <r>
    <x v="131"/>
    <x v="18"/>
    <x v="0"/>
    <x v="131"/>
    <n v="4.3099999999999996"/>
    <n v="4.45"/>
    <n v="4.17"/>
    <n v="0.83"/>
    <n v="1.06"/>
    <n v="0.22"/>
    <n v="0.3"/>
    <n v="7.0000000000000007E-2"/>
    <n v="0.15"/>
  </r>
  <r>
    <x v="132"/>
    <x v="9"/>
    <x v="0"/>
    <x v="132"/>
    <n v="4.3099999999999996"/>
    <n v="4.3899999999999997"/>
    <n v="4.22"/>
    <n v="0.68"/>
    <n v="1.1000000000000001"/>
    <n v="0.5"/>
    <n v="0.6"/>
    <n v="0.56999999999999995"/>
    <n v="0.19"/>
  </r>
  <r>
    <x v="133"/>
    <x v="19"/>
    <x v="0"/>
    <x v="133"/>
    <n v="4.29"/>
    <n v="4.45"/>
    <n v="4.12"/>
    <n v="0.42"/>
    <n v="0.72"/>
    <n v="0.44"/>
    <n v="0.18"/>
    <n v="0.26"/>
    <n v="0.1"/>
  </r>
  <r>
    <x v="134"/>
    <x v="16"/>
    <x v="0"/>
    <x v="134"/>
    <n v="4.1900000000000004"/>
    <n v="4.3099999999999996"/>
    <n v="4.0599999999999996"/>
    <n v="0.27"/>
    <n v="0.55000000000000004"/>
    <n v="0.34"/>
    <n v="0.3"/>
    <n v="0.2"/>
    <n v="0.11"/>
  </r>
  <r>
    <x v="135"/>
    <x v="12"/>
    <x v="0"/>
    <x v="135"/>
    <n v="4.1900000000000004"/>
    <n v="4.26"/>
    <n v="4.1100000000000003"/>
    <n v="0.32"/>
    <n v="1"/>
    <n v="0.48"/>
    <n v="0.41"/>
    <n v="0.23"/>
    <n v="0.12"/>
  </r>
  <r>
    <x v="136"/>
    <x v="12"/>
    <x v="0"/>
    <x v="136"/>
    <n v="4.17"/>
    <n v="4.28"/>
    <n v="4.05"/>
    <n v="0.24"/>
    <n v="0.82"/>
    <n v="0.5"/>
    <n v="0.19"/>
    <n v="0.19"/>
    <n v="0.08"/>
  </r>
  <r>
    <x v="137"/>
    <x v="15"/>
    <x v="0"/>
    <x v="137"/>
    <n v="4.1500000000000004"/>
    <n v="4.22"/>
    <n v="4.08"/>
    <n v="0.88"/>
    <n v="0.98"/>
    <n v="0.6"/>
    <n v="0.37"/>
    <n v="7.0000000000000007E-2"/>
    <n v="0.1"/>
  </r>
  <r>
    <x v="138"/>
    <x v="16"/>
    <x v="0"/>
    <x v="138"/>
    <n v="3.93"/>
    <n v="4.05"/>
    <n v="3.81"/>
    <n v="0.24"/>
    <n v="0.75"/>
    <n v="0.2"/>
    <n v="0.38"/>
    <n v="0.26"/>
    <n v="0.05"/>
  </r>
  <r>
    <x v="139"/>
    <x v="12"/>
    <x v="0"/>
    <x v="139"/>
    <n v="3.78"/>
    <n v="3.99"/>
    <n v="3.57"/>
    <n v="0"/>
    <n v="0.4"/>
    <n v="0.3"/>
    <n v="0.28000000000000003"/>
    <n v="0.19"/>
    <n v="0.21"/>
  </r>
  <r>
    <x v="140"/>
    <x v="18"/>
    <x v="0"/>
    <x v="140"/>
    <n v="3.76"/>
    <n v="3.88"/>
    <n v="3.64"/>
    <n v="0.54"/>
    <n v="0.9"/>
    <n v="0.36"/>
    <n v="0.49"/>
    <n v="0.25"/>
    <n v="0.09"/>
  </r>
  <r>
    <x v="141"/>
    <x v="3"/>
    <x v="0"/>
    <x v="141"/>
    <n v="3.72"/>
    <n v="3.92"/>
    <n v="3.52"/>
    <n v="0.28000000000000003"/>
    <n v="0.65"/>
    <n v="0.37"/>
    <n v="0.17"/>
    <n v="0.46"/>
    <n v="0.16"/>
  </r>
  <r>
    <x v="142"/>
    <x v="18"/>
    <x v="0"/>
    <x v="142"/>
    <n v="3.65"/>
    <n v="3.81"/>
    <n v="3.49"/>
    <n v="0.45"/>
    <n v="1.0900000000000001"/>
    <n v="0.1"/>
    <n v="0.41"/>
    <n v="0.1"/>
    <n v="0.05"/>
  </r>
  <r>
    <x v="143"/>
    <x v="13"/>
    <x v="0"/>
    <x v="143"/>
    <n v="3.57"/>
    <n v="3.63"/>
    <n v="3.52"/>
    <n v="0.73"/>
    <n v="0.64"/>
    <n v="0.54"/>
    <n v="0.57999999999999996"/>
    <n v="0.24"/>
    <n v="0.11"/>
  </r>
  <r>
    <x v="144"/>
    <x v="18"/>
    <x v="0"/>
    <x v="144"/>
    <n v="3.54"/>
    <n v="3.68"/>
    <n v="3.4"/>
    <n v="0.18"/>
    <n v="0.53"/>
    <n v="0.45"/>
    <n v="0.49"/>
    <n v="0.21"/>
    <n v="0.13"/>
  </r>
  <r>
    <x v="145"/>
    <x v="4"/>
    <x v="0"/>
    <x v="145"/>
    <n v="3.53"/>
    <n v="3.63"/>
    <n v="3.42"/>
    <n v="0.39"/>
    <n v="1.18"/>
    <n v="0.42"/>
    <n v="0.24"/>
    <n v="0.09"/>
    <n v="0.09"/>
  </r>
  <r>
    <x v="146"/>
    <x v="18"/>
    <x v="0"/>
    <x v="146"/>
    <n v="3.48"/>
    <n v="3.6"/>
    <n v="3.36"/>
    <n v="1"/>
    <n v="1.0900000000000001"/>
    <n v="0.49"/>
    <n v="0.51"/>
    <n v="0.03"/>
    <n v="0.1"/>
  </r>
  <r>
    <x v="147"/>
    <x v="12"/>
    <x v="0"/>
    <x v="147"/>
    <n v="3.48"/>
    <n v="3.6"/>
    <n v="3.35"/>
    <n v="0.46"/>
    <n v="0.87"/>
    <n v="0.44"/>
    <n v="0.51"/>
    <n v="0.27"/>
    <n v="0.2"/>
  </r>
  <r>
    <x v="148"/>
    <x v="17"/>
    <x v="0"/>
    <x v="148"/>
    <n v="3.48"/>
    <n v="3.7"/>
    <n v="3.25"/>
    <n v="0.04"/>
    <n v="0"/>
    <n v="0"/>
    <n v="0.28999999999999998"/>
    <n v="0.25"/>
    <n v="0.03"/>
  </r>
  <r>
    <x v="149"/>
    <x v="12"/>
    <x v="0"/>
    <x v="149"/>
    <n v="3.31"/>
    <n v="3.42"/>
    <n v="3.21"/>
    <n v="0.34"/>
    <n v="0.52"/>
    <n v="0.56999999999999995"/>
    <n v="0.6"/>
    <n v="0.24"/>
    <n v="0.49"/>
  </r>
  <r>
    <x v="150"/>
    <x v="18"/>
    <x v="0"/>
    <x v="150"/>
    <n v="3.3"/>
    <n v="3.41"/>
    <n v="3.18"/>
    <n v="0.43"/>
    <n v="1.05"/>
    <n v="0.38"/>
    <n v="0.38"/>
    <n v="0.15"/>
    <n v="0.08"/>
  </r>
  <r>
    <x v="151"/>
    <x v="12"/>
    <x v="0"/>
    <x v="151"/>
    <n v="2.82"/>
    <n v="3.03"/>
    <n v="2.61"/>
    <n v="0.28999999999999998"/>
    <n v="0.55000000000000004"/>
    <n v="0.21"/>
    <n v="7.0000000000000007E-2"/>
    <n v="0.21"/>
    <n v="0.11"/>
  </r>
  <r>
    <x v="152"/>
    <x v="11"/>
    <x v="0"/>
    <x v="152"/>
    <n v="2.57"/>
    <n v="2.63"/>
    <n v="2.5099999999999998"/>
    <n v="0.3"/>
    <n v="0.36"/>
    <n v="0.27"/>
    <n v="0"/>
    <n v="0.14000000000000001"/>
    <n v="0"/>
  </r>
  <r>
    <x v="0"/>
    <x v="0"/>
    <x v="1"/>
    <x v="0"/>
    <n v="7.81"/>
    <n v="7.87"/>
    <n v="7.75"/>
    <n v="1.29"/>
    <n v="1.5"/>
    <n v="0.96"/>
    <n v="0.66"/>
    <n v="0.16"/>
    <n v="0.48"/>
  </r>
  <r>
    <x v="1"/>
    <x v="0"/>
    <x v="1"/>
    <x v="1"/>
    <n v="7.65"/>
    <n v="7.71"/>
    <n v="7.58"/>
    <n v="1.33"/>
    <n v="1.5"/>
    <n v="0.98"/>
    <n v="0.67"/>
    <n v="0.24"/>
    <n v="0.5"/>
  </r>
  <r>
    <x v="2"/>
    <x v="1"/>
    <x v="1"/>
    <x v="2"/>
    <n v="7.56"/>
    <n v="7.63"/>
    <n v="7.49"/>
    <n v="1.39"/>
    <n v="1.47"/>
    <n v="1.04"/>
    <n v="0.63"/>
    <n v="0.27"/>
    <n v="0.41"/>
  </r>
  <r>
    <x v="3"/>
    <x v="0"/>
    <x v="1"/>
    <x v="3"/>
    <n v="7.5"/>
    <n v="7.62"/>
    <n v="7.39"/>
    <n v="1.33"/>
    <n v="1.55"/>
    <n v="1"/>
    <n v="0.66"/>
    <n v="0.36"/>
    <n v="0.14000000000000001"/>
  </r>
  <r>
    <x v="4"/>
    <x v="0"/>
    <x v="1"/>
    <x v="4"/>
    <n v="7.49"/>
    <n v="7.56"/>
    <n v="7.42"/>
    <n v="1.42"/>
    <n v="1.5"/>
    <n v="1.01"/>
    <n v="0.67"/>
    <n v="0.28999999999999998"/>
    <n v="0.43"/>
  </r>
  <r>
    <x v="5"/>
    <x v="1"/>
    <x v="1"/>
    <x v="5"/>
    <n v="7.45"/>
    <n v="7.5"/>
    <n v="7.39"/>
    <n v="1.34"/>
    <n v="1.46"/>
    <n v="0.98"/>
    <n v="0.61"/>
    <n v="0.34"/>
    <n v="0.37"/>
  </r>
  <r>
    <x v="6"/>
    <x v="0"/>
    <x v="1"/>
    <x v="6"/>
    <n v="7.35"/>
    <n v="7.42"/>
    <n v="7.28"/>
    <n v="1.32"/>
    <n v="1.43"/>
    <n v="0.99"/>
    <n v="0.65"/>
    <n v="0.27"/>
    <n v="0.44"/>
  </r>
  <r>
    <x v="7"/>
    <x v="2"/>
    <x v="1"/>
    <x v="7"/>
    <n v="7.3"/>
    <n v="7.38"/>
    <n v="7.22"/>
    <n v="1.24"/>
    <n v="1.49"/>
    <n v="1.01"/>
    <n v="0.65"/>
    <n v="0.33"/>
    <n v="0.46"/>
  </r>
  <r>
    <x v="8"/>
    <x v="1"/>
    <x v="1"/>
    <x v="8"/>
    <n v="7.29"/>
    <n v="7.36"/>
    <n v="7.23"/>
    <n v="1.32"/>
    <n v="1.44"/>
    <n v="1"/>
    <n v="0.6"/>
    <n v="0.26"/>
    <n v="0.28000000000000003"/>
  </r>
  <r>
    <x v="9"/>
    <x v="1"/>
    <x v="1"/>
    <x v="9"/>
    <n v="7.24"/>
    <n v="7.3"/>
    <n v="7.18"/>
    <n v="1.54"/>
    <n v="1.39"/>
    <n v="0.99"/>
    <n v="0.61"/>
    <n v="0.2"/>
    <n v="0.37"/>
  </r>
  <r>
    <x v="10"/>
    <x v="3"/>
    <x v="1"/>
    <x v="10"/>
    <n v="7.23"/>
    <n v="7.31"/>
    <n v="7.15"/>
    <n v="1.3"/>
    <n v="1.44"/>
    <n v="1.02"/>
    <n v="0.64"/>
    <n v="0.28000000000000003"/>
    <n v="0.35"/>
  </r>
  <r>
    <x v="11"/>
    <x v="2"/>
    <x v="1"/>
    <x v="11"/>
    <n v="7.22"/>
    <n v="7.3"/>
    <n v="7.14"/>
    <n v="1.31"/>
    <n v="1.48"/>
    <n v="1.02"/>
    <n v="0.62"/>
    <n v="0.32"/>
    <n v="0.34"/>
  </r>
  <r>
    <x v="12"/>
    <x v="0"/>
    <x v="1"/>
    <x v="12"/>
    <n v="7.16"/>
    <n v="7.24"/>
    <n v="7.09"/>
    <n v="1.27"/>
    <n v="1.46"/>
    <n v="0.98"/>
    <n v="0.53"/>
    <n v="0.37"/>
    <n v="0.32"/>
  </r>
  <r>
    <x v="13"/>
    <x v="4"/>
    <x v="1"/>
    <x v="13"/>
    <n v="7.13"/>
    <n v="7.21"/>
    <n v="7.05"/>
    <n v="1.22"/>
    <n v="1.4"/>
    <n v="1.01"/>
    <n v="0.42"/>
    <n v="0.27"/>
    <n v="0.1"/>
  </r>
  <r>
    <x v="14"/>
    <x v="3"/>
    <x v="1"/>
    <x v="14"/>
    <n v="7.12"/>
    <n v="7.21"/>
    <n v="7.03"/>
    <n v="0.98"/>
    <n v="1.37"/>
    <n v="0.94"/>
    <n v="0.65"/>
    <n v="0.13"/>
    <n v="0.1"/>
  </r>
  <r>
    <x v="15"/>
    <x v="0"/>
    <x v="1"/>
    <x v="15"/>
    <n v="7.09"/>
    <n v="7.17"/>
    <n v="7.02"/>
    <n v="1.45"/>
    <n v="1.47"/>
    <n v="0.98"/>
    <n v="0.59"/>
    <n v="0.3"/>
    <n v="0.37"/>
  </r>
  <r>
    <x v="16"/>
    <x v="1"/>
    <x v="1"/>
    <x v="16"/>
    <n v="7.08"/>
    <n v="7.15"/>
    <n v="7.01"/>
    <n v="1.31"/>
    <n v="1.37"/>
    <n v="0.97"/>
    <n v="0.56000000000000005"/>
    <n v="0.25"/>
    <n v="0.31"/>
  </r>
  <r>
    <x v="17"/>
    <x v="3"/>
    <x v="1"/>
    <x v="17"/>
    <n v="6.94"/>
    <n v="7.03"/>
    <n v="6.85"/>
    <n v="1.37"/>
    <n v="1.4"/>
    <n v="0.83"/>
    <n v="0.53"/>
    <n v="0.3"/>
    <n v="0.15"/>
  </r>
  <r>
    <x v="18"/>
    <x v="5"/>
    <x v="1"/>
    <x v="18"/>
    <n v="6.91"/>
    <n v="6.99"/>
    <n v="6.83"/>
    <n v="1.21"/>
    <n v="1.41"/>
    <n v="0.89"/>
    <n v="0.51"/>
    <n v="0.05"/>
    <n v="0.05"/>
  </r>
  <r>
    <x v="19"/>
    <x v="1"/>
    <x v="1"/>
    <x v="19"/>
    <n v="6.86"/>
    <n v="6.93"/>
    <n v="6.8"/>
    <n v="1.3"/>
    <n v="1.4"/>
    <n v="0.96"/>
    <n v="0.5"/>
    <n v="0.15"/>
    <n v="0.21"/>
  </r>
  <r>
    <x v="20"/>
    <x v="4"/>
    <x v="1"/>
    <x v="20"/>
    <n v="6.79"/>
    <n v="6.87"/>
    <n v="6.71"/>
    <n v="1.43"/>
    <n v="1.25"/>
    <n v="0.79"/>
    <n v="0.65"/>
    <n v="0.28000000000000003"/>
    <n v="0.22"/>
  </r>
  <r>
    <x v="21"/>
    <x v="1"/>
    <x v="1"/>
    <x v="21"/>
    <n v="6.77"/>
    <n v="6.86"/>
    <n v="6.69"/>
    <n v="1.25"/>
    <n v="1.44"/>
    <n v="0.97"/>
    <n v="0.63"/>
    <n v="0.34"/>
    <n v="0.18"/>
  </r>
  <r>
    <x v="22"/>
    <x v="1"/>
    <x v="1"/>
    <x v="22"/>
    <n v="6.66"/>
    <n v="6.74"/>
    <n v="6.59"/>
    <n v="1.27"/>
    <n v="1.46"/>
    <n v="1.03"/>
    <n v="0.51"/>
    <n v="0.11"/>
    <n v="0.23"/>
  </r>
  <r>
    <x v="23"/>
    <x v="3"/>
    <x v="1"/>
    <x v="23"/>
    <n v="6.47"/>
    <n v="6.56"/>
    <n v="6.37"/>
    <n v="1.02"/>
    <n v="1.23"/>
    <n v="0.83"/>
    <n v="0.55000000000000004"/>
    <n v="0.08"/>
    <n v="0.08"/>
  </r>
  <r>
    <x v="24"/>
    <x v="6"/>
    <x v="1"/>
    <x v="24"/>
    <n v="6.46"/>
    <n v="6.53"/>
    <n v="6.38"/>
    <n v="1.33"/>
    <n v="1.36"/>
    <n v="0.88"/>
    <n v="0.45"/>
    <n v="0.15"/>
    <n v="0.13"/>
  </r>
  <r>
    <x v="25"/>
    <x v="7"/>
    <x v="1"/>
    <x v="25"/>
    <n v="6.44"/>
    <n v="6.53"/>
    <n v="6.35"/>
    <n v="1.07"/>
    <n v="1.43"/>
    <n v="0.86"/>
    <n v="0.59"/>
    <n v="0.13"/>
    <n v="0.19"/>
  </r>
  <r>
    <x v="26"/>
    <x v="4"/>
    <x v="1"/>
    <x v="26"/>
    <n v="6.41"/>
    <n v="6.52"/>
    <n v="6.3"/>
    <n v="1.33"/>
    <n v="1.31"/>
    <n v="0.76"/>
    <n v="0.55000000000000004"/>
    <n v="0.09"/>
    <n v="0.16"/>
  </r>
  <r>
    <x v="27"/>
    <x v="8"/>
    <x v="1"/>
    <x v="27"/>
    <n v="6.4"/>
    <n v="6.48"/>
    <n v="6.32"/>
    <n v="1.23"/>
    <n v="1.42"/>
    <n v="1.05"/>
    <n v="0.43"/>
    <n v="0.17"/>
    <n v="0.11"/>
  </r>
  <r>
    <x v="28"/>
    <x v="3"/>
    <x v="1"/>
    <x v="28"/>
    <n v="6.4"/>
    <n v="6.51"/>
    <n v="6.28"/>
    <n v="0.75"/>
    <n v="1.17"/>
    <n v="0.71"/>
    <n v="0.61"/>
    <n v="0.17"/>
    <n v="0.1"/>
  </r>
  <r>
    <x v="29"/>
    <x v="8"/>
    <x v="1"/>
    <x v="29"/>
    <n v="6.39"/>
    <n v="6.47"/>
    <n v="6.3"/>
    <n v="1.24"/>
    <n v="1.35"/>
    <n v="1.02"/>
    <n v="0.32"/>
    <n v="0.17"/>
    <n v="0.04"/>
  </r>
  <r>
    <x v="30"/>
    <x v="9"/>
    <x v="1"/>
    <x v="30"/>
    <n v="6.38"/>
    <n v="6.44"/>
    <n v="6.31"/>
    <n v="1.52"/>
    <n v="1.4"/>
    <n v="1.1399999999999999"/>
    <n v="0.64"/>
    <n v="0.22"/>
    <n v="0.53"/>
  </r>
  <r>
    <x v="31"/>
    <x v="7"/>
    <x v="1"/>
    <x v="31"/>
    <n v="6.38"/>
    <n v="6.46"/>
    <n v="6.3"/>
    <n v="0.95"/>
    <n v="1.36"/>
    <n v="0.77"/>
    <n v="0.48"/>
    <n v="0.13"/>
    <n v="0.11"/>
  </r>
  <r>
    <x v="32"/>
    <x v="10"/>
    <x v="1"/>
    <x v="32"/>
    <n v="6.36"/>
    <n v="6.45"/>
    <n v="6.28"/>
    <n v="1.21"/>
    <n v="1.46"/>
    <n v="0.93"/>
    <n v="0.65"/>
    <n v="0.15"/>
    <n v="0.08"/>
  </r>
  <r>
    <x v="33"/>
    <x v="3"/>
    <x v="1"/>
    <x v="33"/>
    <n v="6.35"/>
    <n v="6.46"/>
    <n v="6.23"/>
    <n v="0.75"/>
    <n v="1.1499999999999999"/>
    <n v="0.75"/>
    <n v="0.52"/>
    <n v="0.12"/>
    <n v="0.12"/>
  </r>
  <r>
    <x v="34"/>
    <x v="10"/>
    <x v="1"/>
    <x v="34"/>
    <n v="6.33"/>
    <n v="6.43"/>
    <n v="6.22"/>
    <n v="0.84"/>
    <n v="1.18"/>
    <n v="0.67"/>
    <n v="0.56000000000000005"/>
    <n v="0.33"/>
    <n v="0.01"/>
  </r>
  <r>
    <x v="35"/>
    <x v="3"/>
    <x v="1"/>
    <x v="35"/>
    <n v="6.3"/>
    <n v="6.42"/>
    <n v="6.19"/>
    <n v="1.1000000000000001"/>
    <n v="1.38"/>
    <n v="0.88"/>
    <n v="0.57999999999999996"/>
    <n v="0.1"/>
    <n v="0.05"/>
  </r>
  <r>
    <x v="36"/>
    <x v="5"/>
    <x v="1"/>
    <x v="36"/>
    <n v="6.28"/>
    <n v="6.36"/>
    <n v="6.2"/>
    <n v="1.19"/>
    <n v="1.42"/>
    <n v="0.85"/>
    <n v="0.42"/>
    <n v="0.12"/>
    <n v="0.01"/>
  </r>
  <r>
    <x v="37"/>
    <x v="11"/>
    <x v="1"/>
    <x v="37"/>
    <n v="6.26"/>
    <n v="6.36"/>
    <n v="6.15"/>
    <n v="0.7"/>
    <n v="1.43"/>
    <n v="0.72"/>
    <n v="0.69"/>
    <n v="0.36"/>
    <n v="0.28000000000000003"/>
  </r>
  <r>
    <x v="38"/>
    <x v="7"/>
    <x v="1"/>
    <x v="38"/>
    <n v="6.23"/>
    <n v="6.32"/>
    <n v="6.14"/>
    <n v="1.1000000000000001"/>
    <n v="1.32"/>
    <n v="0.89"/>
    <n v="0.42"/>
    <n v="0.16"/>
    <n v="0.06"/>
  </r>
  <r>
    <x v="39"/>
    <x v="4"/>
    <x v="1"/>
    <x v="39"/>
    <n v="6.23"/>
    <n v="6.39"/>
    <n v="6.07"/>
    <n v="1.3"/>
    <n v="1.32"/>
    <n v="0.84"/>
    <n v="0.61"/>
    <n v="0.28999999999999998"/>
    <n v="0.13"/>
  </r>
  <r>
    <x v="40"/>
    <x v="0"/>
    <x v="1"/>
    <x v="40"/>
    <n v="6.22"/>
    <n v="6.3"/>
    <n v="6.13"/>
    <n v="1.19"/>
    <n v="1.43"/>
    <n v="0.8"/>
    <n v="0.42"/>
    <n v="0.05"/>
    <n v="0.08"/>
  </r>
  <r>
    <x v="41"/>
    <x v="3"/>
    <x v="1"/>
    <x v="41"/>
    <n v="6.19"/>
    <n v="6.42"/>
    <n v="5.97"/>
    <n v="1.17"/>
    <n v="1.41"/>
    <n v="0.66"/>
    <n v="0.55000000000000004"/>
    <n v="0.2"/>
    <n v="0.02"/>
  </r>
  <r>
    <x v="42"/>
    <x v="5"/>
    <x v="1"/>
    <x v="42"/>
    <n v="6.19"/>
    <n v="6.26"/>
    <n v="6.12"/>
    <n v="1.17"/>
    <n v="1.31"/>
    <n v="0.87"/>
    <n v="0.56000000000000005"/>
    <n v="0.06"/>
    <n v="0.16"/>
  </r>
  <r>
    <x v="43"/>
    <x v="7"/>
    <x v="1"/>
    <x v="43"/>
    <n v="6.16"/>
    <n v="6.27"/>
    <n v="6.05"/>
    <n v="0.93"/>
    <n v="1.33"/>
    <n v="0.81"/>
    <n v="0.53"/>
    <n v="0.09"/>
    <n v="0.05"/>
  </r>
  <r>
    <x v="44"/>
    <x v="8"/>
    <x v="1"/>
    <x v="44"/>
    <n v="6.16"/>
    <n v="6.26"/>
    <n v="6.06"/>
    <n v="1.21"/>
    <n v="1.1499999999999999"/>
    <n v="1.03"/>
    <n v="0.46"/>
    <n v="0.23"/>
    <n v="0.05"/>
  </r>
  <r>
    <x v="45"/>
    <x v="3"/>
    <x v="1"/>
    <x v="45"/>
    <n v="6.14"/>
    <n v="6.26"/>
    <n v="6.01"/>
    <n v="0.62"/>
    <n v="1.27"/>
    <n v="0.8"/>
    <n v="0.56000000000000005"/>
    <n v="0.21"/>
    <n v="0.17"/>
  </r>
  <r>
    <x v="46"/>
    <x v="5"/>
    <x v="1"/>
    <x v="46"/>
    <n v="6.12"/>
    <n v="6.22"/>
    <n v="6.03"/>
    <n v="1.1200000000000001"/>
    <n v="1.19"/>
    <n v="0.79"/>
    <n v="0.53"/>
    <n v="7.0000000000000007E-2"/>
    <n v="0"/>
  </r>
  <r>
    <x v="47"/>
    <x v="4"/>
    <x v="1"/>
    <x v="47"/>
    <n v="6.1"/>
    <n v="6.21"/>
    <n v="6"/>
    <n v="1.42"/>
    <n v="1.24"/>
    <n v="0.78"/>
    <n v="0.56999999999999995"/>
    <n v="0.13"/>
    <n v="0.11"/>
  </r>
  <r>
    <x v="48"/>
    <x v="12"/>
    <x v="1"/>
    <x v="48"/>
    <n v="6.1"/>
    <n v="6.21"/>
    <n v="5.99"/>
    <n v="1.07"/>
    <n v="1.4"/>
    <n v="0.76"/>
    <n v="0.59"/>
    <n v="0.19"/>
    <n v="0.08"/>
  </r>
  <r>
    <x v="49"/>
    <x v="11"/>
    <x v="1"/>
    <x v="49"/>
    <n v="6.06"/>
    <n v="6.14"/>
    <n v="5.97"/>
    <n v="1.1200000000000001"/>
    <n v="1.45"/>
    <n v="0.7"/>
    <n v="0.5"/>
    <n v="0.15"/>
    <n v="0.11"/>
  </r>
  <r>
    <x v="50"/>
    <x v="0"/>
    <x v="1"/>
    <x v="50"/>
    <n v="6.02"/>
    <n v="6.09"/>
    <n v="5.95"/>
    <n v="1.19"/>
    <n v="1.45"/>
    <n v="0.84"/>
    <n v="0.57999999999999996"/>
    <n v="0.13"/>
    <n v="0.2"/>
  </r>
  <r>
    <x v="51"/>
    <x v="9"/>
    <x v="1"/>
    <x v="51"/>
    <n v="6.01"/>
    <n v="6.1"/>
    <n v="5.91"/>
    <n v="0.78"/>
    <n v="1.25"/>
    <n v="0.6"/>
    <n v="0.62"/>
    <n v="0.13"/>
    <n v="0.13"/>
  </r>
  <r>
    <x v="52"/>
    <x v="5"/>
    <x v="1"/>
    <x v="52"/>
    <n v="6"/>
    <n v="6.08"/>
    <n v="5.92"/>
    <n v="1.1599999999999999"/>
    <n v="1.42"/>
    <n v="0.81"/>
    <n v="0.39"/>
    <n v="7.0000000000000007E-2"/>
    <n v="0.03"/>
  </r>
  <r>
    <x v="53"/>
    <x v="9"/>
    <x v="1"/>
    <x v="53"/>
    <n v="6"/>
    <n v="6.08"/>
    <n v="5.92"/>
    <n v="1.01"/>
    <n v="1.35"/>
    <n v="0.79"/>
    <n v="0.61"/>
    <n v="0.38"/>
    <n v="0.03"/>
  </r>
  <r>
    <x v="54"/>
    <x v="7"/>
    <x v="1"/>
    <x v="54"/>
    <n v="5.97"/>
    <n v="6.08"/>
    <n v="5.87"/>
    <n v="1.03"/>
    <n v="1.37"/>
    <n v="0.85"/>
    <n v="0.52"/>
    <n v="7.0000000000000007E-2"/>
    <n v="0.06"/>
  </r>
  <r>
    <x v="55"/>
    <x v="3"/>
    <x v="1"/>
    <x v="55"/>
    <n v="5.95"/>
    <n v="6.08"/>
    <n v="5.82"/>
    <n v="0.6"/>
    <n v="1.19"/>
    <n v="0.79"/>
    <n v="0.56999999999999995"/>
    <n v="0.26"/>
    <n v="0.09"/>
  </r>
  <r>
    <x v="56"/>
    <x v="0"/>
    <x v="1"/>
    <x v="56"/>
    <n v="5.95"/>
    <n v="6.02"/>
    <n v="5.88"/>
    <n v="1.1399999999999999"/>
    <n v="1.41"/>
    <n v="0.78"/>
    <n v="0.33"/>
    <n v="0.08"/>
    <n v="0.09"/>
  </r>
  <r>
    <x v="57"/>
    <x v="7"/>
    <x v="1"/>
    <x v="57"/>
    <n v="5.93"/>
    <n v="6.03"/>
    <n v="5.82"/>
    <n v="0.85"/>
    <n v="1.22"/>
    <n v="0.84"/>
    <n v="0.56000000000000005"/>
    <n v="0.12"/>
    <n v="0.09"/>
  </r>
  <r>
    <x v="58"/>
    <x v="1"/>
    <x v="1"/>
    <x v="58"/>
    <n v="5.91"/>
    <n v="6.02"/>
    <n v="5.81"/>
    <n v="1.17"/>
    <n v="1.34"/>
    <n v="0.98"/>
    <n v="0.59"/>
    <n v="0.05"/>
    <n v="0.03"/>
  </r>
  <r>
    <x v="59"/>
    <x v="3"/>
    <x v="1"/>
    <x v="59"/>
    <n v="5.89"/>
    <n v="6.13"/>
    <n v="5.65"/>
    <n v="0.78"/>
    <n v="1.41"/>
    <n v="0.79"/>
    <n v="0.55000000000000004"/>
    <n v="0.12"/>
    <n v="0.03"/>
  </r>
  <r>
    <x v="60"/>
    <x v="6"/>
    <x v="1"/>
    <x v="60"/>
    <n v="5.87"/>
    <n v="5.96"/>
    <n v="5.79"/>
    <n v="1.25"/>
    <n v="1.1299999999999999"/>
    <n v="1.02"/>
    <n v="0.26"/>
    <n v="0.17"/>
    <n v="0.09"/>
  </r>
  <r>
    <x v="61"/>
    <x v="6"/>
    <x v="1"/>
    <x v="61"/>
    <n v="5.87"/>
    <n v="5.95"/>
    <n v="5.79"/>
    <n v="1.27"/>
    <n v="1.33"/>
    <n v="1.07"/>
    <n v="0.5"/>
    <n v="0.04"/>
    <n v="0.18"/>
  </r>
  <r>
    <x v="62"/>
    <x v="7"/>
    <x v="1"/>
    <x v="62"/>
    <n v="5.8"/>
    <n v="5.92"/>
    <n v="5.68"/>
    <n v="0.92"/>
    <n v="1.21"/>
    <n v="0.82"/>
    <n v="0.51"/>
    <n v="0.09"/>
    <n v="0.03"/>
  </r>
  <r>
    <x v="63"/>
    <x v="10"/>
    <x v="1"/>
    <x v="63"/>
    <n v="5.78"/>
    <n v="5.88"/>
    <n v="5.68"/>
    <n v="0.99"/>
    <n v="1.33"/>
    <n v="0.83"/>
    <n v="0.4"/>
    <n v="0.15"/>
    <n v="0.06"/>
  </r>
  <r>
    <x v="64"/>
    <x v="7"/>
    <x v="1"/>
    <x v="64"/>
    <n v="5.75"/>
    <n v="5.85"/>
    <n v="5.65"/>
    <n v="0.73"/>
    <n v="1.1399999999999999"/>
    <n v="0.66"/>
    <n v="0.56999999999999995"/>
    <n v="0.14000000000000001"/>
    <n v="7.0000000000000007E-2"/>
  </r>
  <r>
    <x v="65"/>
    <x v="13"/>
    <x v="1"/>
    <x v="65"/>
    <n v="5.69"/>
    <n v="5.79"/>
    <n v="5.6"/>
    <n v="0.62"/>
    <n v="0.87"/>
    <n v="0.47"/>
    <n v="0.41"/>
    <n v="0.23"/>
    <n v="0.12"/>
  </r>
  <r>
    <x v="66"/>
    <x v="7"/>
    <x v="1"/>
    <x v="66"/>
    <n v="5.69"/>
    <n v="5.79"/>
    <n v="5.59"/>
    <n v="0.9"/>
    <n v="1.37"/>
    <n v="0.74"/>
    <n v="0.59"/>
    <n v="0.2"/>
    <n v="7.0000000000000007E-2"/>
  </r>
  <r>
    <x v="67"/>
    <x v="3"/>
    <x v="1"/>
    <x v="67"/>
    <n v="5.69"/>
    <n v="5.83"/>
    <n v="5.55"/>
    <n v="0.98"/>
    <n v="1.33"/>
    <n v="0.74"/>
    <n v="0.56000000000000005"/>
    <n v="0.11"/>
    <n v="0.12"/>
  </r>
  <r>
    <x v="68"/>
    <x v="10"/>
    <x v="1"/>
    <x v="68"/>
    <n v="5.67"/>
    <n v="5.77"/>
    <n v="5.58"/>
    <n v="0.92"/>
    <n v="1.2"/>
    <n v="0.81"/>
    <n v="0.31"/>
    <n v="0.26"/>
    <n v="0"/>
  </r>
  <r>
    <x v="69"/>
    <x v="5"/>
    <x v="1"/>
    <x v="69"/>
    <n v="5.61"/>
    <n v="5.69"/>
    <n v="5.52"/>
    <n v="0.71"/>
    <n v="1.24"/>
    <n v="0.71"/>
    <n v="0.39"/>
    <n v="0.17"/>
    <n v="0.01"/>
  </r>
  <r>
    <x v="70"/>
    <x v="11"/>
    <x v="1"/>
    <x v="70"/>
    <n v="5.56"/>
    <n v="5.62"/>
    <n v="5.49"/>
    <n v="0.47"/>
    <n v="1.22"/>
    <n v="0.68"/>
    <n v="0.52"/>
    <n v="0.18"/>
    <n v="0.22"/>
  </r>
  <r>
    <x v="71"/>
    <x v="10"/>
    <x v="1"/>
    <x v="71"/>
    <n v="5.55"/>
    <n v="5.64"/>
    <n v="5.45"/>
    <n v="1.01"/>
    <n v="1.27"/>
    <n v="0.84"/>
    <n v="0.3"/>
    <n v="0.15"/>
    <n v="0.1"/>
  </r>
  <r>
    <x v="72"/>
    <x v="5"/>
    <x v="1"/>
    <x v="72"/>
    <n v="5.55"/>
    <n v="5.62"/>
    <n v="5.47"/>
    <n v="1.1299999999999999"/>
    <n v="1.38"/>
    <n v="0.68"/>
    <n v="0.4"/>
    <n v="0.1"/>
    <n v="0.05"/>
  </r>
  <r>
    <x v="73"/>
    <x v="11"/>
    <x v="1"/>
    <x v="73"/>
    <n v="5.54"/>
    <n v="5.63"/>
    <n v="5.46"/>
    <n v="0.51"/>
    <n v="1.34"/>
    <n v="0.68"/>
    <n v="0.61"/>
    <n v="0.3"/>
    <n v="0.03"/>
  </r>
  <r>
    <x v="74"/>
    <x v="5"/>
    <x v="1"/>
    <x v="74"/>
    <n v="5.54"/>
    <n v="5.61"/>
    <n v="5.47"/>
    <n v="1.02"/>
    <n v="1.39"/>
    <n v="0.75"/>
    <n v="0.28999999999999998"/>
    <n v="0.09"/>
    <n v="0.19"/>
  </r>
  <r>
    <x v="75"/>
    <x v="14"/>
    <x v="1"/>
    <x v="75"/>
    <n v="5.54"/>
    <n v="5.64"/>
    <n v="5.44"/>
    <n v="1.21"/>
    <n v="1.18"/>
    <n v="1.03"/>
    <n v="0.48"/>
    <n v="0.2"/>
    <n v="0.2"/>
  </r>
  <r>
    <x v="76"/>
    <x v="10"/>
    <x v="1"/>
    <x v="76"/>
    <n v="5.51"/>
    <n v="5.61"/>
    <n v="5.42"/>
    <n v="1.1299999999999999"/>
    <n v="1.17"/>
    <n v="0.98"/>
    <n v="0.17"/>
    <n v="0"/>
    <n v="0.05"/>
  </r>
  <r>
    <x v="77"/>
    <x v="6"/>
    <x v="1"/>
    <x v="77"/>
    <n v="5.51"/>
    <n v="5.6"/>
    <n v="5.42"/>
    <n v="1.38"/>
    <n v="1.24"/>
    <n v="1.1399999999999999"/>
    <n v="0.46"/>
    <n v="0.28999999999999998"/>
    <n v="0.33"/>
  </r>
  <r>
    <x v="78"/>
    <x v="10"/>
    <x v="1"/>
    <x v="78"/>
    <n v="5.5"/>
    <n v="5.58"/>
    <n v="5.43"/>
    <n v="1.1100000000000001"/>
    <n v="1.31"/>
    <n v="0.9"/>
    <n v="0.38"/>
    <n v="0.11"/>
    <n v="0.01"/>
  </r>
  <r>
    <x v="79"/>
    <x v="15"/>
    <x v="1"/>
    <x v="79"/>
    <n v="5.49"/>
    <n v="5.61"/>
    <n v="5.37"/>
    <n v="1.02"/>
    <n v="1.2"/>
    <n v="0.62"/>
    <n v="0.45"/>
    <n v="0.14000000000000001"/>
    <n v="0.17"/>
  </r>
  <r>
    <x v="80"/>
    <x v="6"/>
    <x v="1"/>
    <x v="80"/>
    <n v="5.46"/>
    <n v="5.54"/>
    <n v="5.38"/>
    <n v="0.9"/>
    <n v="1.46"/>
    <n v="0.62"/>
    <n v="0.36"/>
    <n v="0.26"/>
    <n v="0.05"/>
  </r>
  <r>
    <x v="81"/>
    <x v="9"/>
    <x v="1"/>
    <x v="81"/>
    <n v="5.38"/>
    <n v="5.48"/>
    <n v="5.29"/>
    <n v="1.17"/>
    <n v="1.17"/>
    <n v="0.79"/>
    <n v="0.6"/>
    <n v="0.27"/>
    <n v="0.06"/>
  </r>
  <r>
    <x v="82"/>
    <x v="9"/>
    <x v="1"/>
    <x v="82"/>
    <n v="5.35"/>
    <n v="5.42"/>
    <n v="5.29"/>
    <n v="0.72"/>
    <n v="1.25"/>
    <n v="0.82"/>
    <n v="0.65"/>
    <n v="0.14000000000000001"/>
    <n v="0.09"/>
  </r>
  <r>
    <x v="83"/>
    <x v="9"/>
    <x v="1"/>
    <x v="83"/>
    <n v="5.29"/>
    <n v="5.38"/>
    <n v="5.19"/>
    <n v="0.89"/>
    <n v="1.1499999999999999"/>
    <n v="0.61"/>
    <n v="0.56999999999999995"/>
    <n v="0.54"/>
    <n v="0.04"/>
  </r>
  <r>
    <x v="84"/>
    <x v="16"/>
    <x v="1"/>
    <x v="84"/>
    <n v="5.23"/>
    <n v="5.38"/>
    <n v="5.09"/>
    <n v="0.54"/>
    <n v="0.8"/>
    <n v="0.15"/>
    <n v="0.4"/>
    <n v="0.17"/>
    <n v="0.09"/>
  </r>
  <r>
    <x v="85"/>
    <x v="16"/>
    <x v="1"/>
    <x v="85"/>
    <n v="5.22"/>
    <n v="5.37"/>
    <n v="5.0599999999999996"/>
    <n v="0.37"/>
    <n v="0.35"/>
    <n v="0.33"/>
    <n v="0.41"/>
    <n v="0.2"/>
    <n v="0.13"/>
  </r>
  <r>
    <x v="86"/>
    <x v="13"/>
    <x v="1"/>
    <x v="86"/>
    <n v="5.2"/>
    <n v="5.34"/>
    <n v="5.0599999999999996"/>
    <n v="0.94"/>
    <n v="1.4"/>
    <n v="0.91"/>
    <n v="0.55000000000000004"/>
    <n v="0.22"/>
    <n v="7.0000000000000007E-2"/>
  </r>
  <r>
    <x v="87"/>
    <x v="17"/>
    <x v="1"/>
    <x v="87"/>
    <n v="5.19"/>
    <n v="5.35"/>
    <n v="5.04"/>
    <n v="0.63"/>
    <n v="0.76"/>
    <n v="0.46"/>
    <n v="0.39"/>
    <n v="0.12"/>
    <n v="0.12"/>
  </r>
  <r>
    <x v="88"/>
    <x v="5"/>
    <x v="1"/>
    <x v="88"/>
    <n v="5.16"/>
    <n v="5.23"/>
    <n v="5.0999999999999996"/>
    <n v="0.99"/>
    <n v="1.18"/>
    <n v="0.73"/>
    <n v="0.47"/>
    <n v="0.04"/>
    <n v="0.25"/>
  </r>
  <r>
    <x v="89"/>
    <x v="10"/>
    <x v="1"/>
    <x v="89"/>
    <n v="5.16"/>
    <n v="5.25"/>
    <n v="5.07"/>
    <n v="0.94"/>
    <n v="1.18"/>
    <n v="0.8"/>
    <n v="0.41"/>
    <n v="0.19"/>
    <n v="0.02"/>
  </r>
  <r>
    <x v="90"/>
    <x v="16"/>
    <x v="1"/>
    <x v="90"/>
    <n v="5.15"/>
    <n v="5.26"/>
    <n v="5.03"/>
    <n v="0.57999999999999996"/>
    <n v="0.97"/>
    <n v="0.43"/>
    <n v="0.48"/>
    <n v="0.26"/>
    <n v="0.06"/>
  </r>
  <r>
    <x v="91"/>
    <x v="13"/>
    <x v="1"/>
    <x v="91"/>
    <n v="5.14"/>
    <n v="5.25"/>
    <n v="5.0199999999999996"/>
    <n v="0.44"/>
    <n v="1.1000000000000001"/>
    <n v="0.67"/>
    <n v="0.48"/>
    <n v="0.3"/>
    <n v="0.13"/>
  </r>
  <r>
    <x v="92"/>
    <x v="14"/>
    <x v="1"/>
    <x v="92"/>
    <n v="5.13"/>
    <n v="5.21"/>
    <n v="5.05"/>
    <n v="1.1299999999999999"/>
    <n v="1.2"/>
    <n v="0.78"/>
    <n v="0.25"/>
    <n v="0.09"/>
    <n v="0.12"/>
  </r>
  <r>
    <x v="93"/>
    <x v="6"/>
    <x v="1"/>
    <x v="93"/>
    <n v="5.12"/>
    <n v="5.17"/>
    <n v="5.07"/>
    <n v="0.99"/>
    <n v="1.1299999999999999"/>
    <n v="0.87"/>
    <n v="0.6"/>
    <n v="0.08"/>
    <n v="0.12"/>
  </r>
  <r>
    <x v="94"/>
    <x v="11"/>
    <x v="1"/>
    <x v="94"/>
    <n v="5.12"/>
    <n v="5.18"/>
    <n v="5.0599999999999996"/>
    <n v="1.01"/>
    <n v="1.51"/>
    <n v="0.61"/>
    <n v="0.52"/>
    <n v="0.32"/>
    <n v="0.03"/>
  </r>
  <r>
    <x v="95"/>
    <x v="5"/>
    <x v="1"/>
    <x v="95"/>
    <n v="5.0999999999999996"/>
    <n v="5.19"/>
    <n v="5.01"/>
    <n v="1.05"/>
    <n v="1.46"/>
    <n v="0.78"/>
    <n v="0.42"/>
    <n v="0.1"/>
    <n v="0"/>
  </r>
  <r>
    <x v="96"/>
    <x v="15"/>
    <x v="1"/>
    <x v="96"/>
    <n v="5.09"/>
    <n v="5.2"/>
    <n v="4.99"/>
    <n v="0.76"/>
    <n v="0.65"/>
    <n v="0.75"/>
    <n v="0.45"/>
    <n v="0.04"/>
    <n v="0.08"/>
  </r>
  <r>
    <x v="97"/>
    <x v="17"/>
    <x v="1"/>
    <x v="97"/>
    <n v="5.08"/>
    <n v="5.22"/>
    <n v="4.95"/>
    <n v="0.5"/>
    <n v="0.9"/>
    <n v="0.27"/>
    <n v="0.44"/>
    <n v="0.2"/>
    <n v="0.05"/>
  </r>
  <r>
    <x v="98"/>
    <x v="7"/>
    <x v="1"/>
    <x v="98"/>
    <n v="5.05"/>
    <n v="5.18"/>
    <n v="4.93"/>
    <n v="0.77"/>
    <n v="1.35"/>
    <n v="0.77"/>
    <n v="0.27"/>
    <n v="0.09"/>
    <n v="0.06"/>
  </r>
  <r>
    <x v="99"/>
    <x v="15"/>
    <x v="1"/>
    <x v="99"/>
    <n v="5.01"/>
    <n v="5.09"/>
    <n v="4.92"/>
    <n v="0.94"/>
    <n v="1.1399999999999999"/>
    <n v="0.75"/>
    <n v="0.08"/>
    <n v="0.12"/>
    <n v="0.13"/>
  </r>
  <r>
    <x v="100"/>
    <x v="16"/>
    <x v="1"/>
    <x v="100"/>
    <n v="4.9800000000000004"/>
    <n v="5.08"/>
    <n v="4.88"/>
    <n v="0.5"/>
    <n v="0.95"/>
    <n v="0.52"/>
    <n v="0.35"/>
    <n v="0.16"/>
    <n v="0.08"/>
  </r>
  <r>
    <x v="101"/>
    <x v="16"/>
    <x v="1"/>
    <x v="101"/>
    <n v="4.95"/>
    <n v="5.09"/>
    <n v="4.8099999999999996"/>
    <n v="0.39"/>
    <n v="0.75"/>
    <n v="0.33"/>
    <n v="0.37"/>
    <n v="0.25"/>
    <n v="0.11"/>
  </r>
  <r>
    <x v="102"/>
    <x v="16"/>
    <x v="1"/>
    <x v="102"/>
    <n v="4.91"/>
    <n v="5.0599999999999996"/>
    <n v="4.76"/>
    <n v="0.11"/>
    <n v="0.7"/>
    <n v="0.3"/>
    <n v="0.44"/>
    <n v="0.21"/>
    <n v="0.14000000000000001"/>
  </r>
  <r>
    <x v="103"/>
    <x v="9"/>
    <x v="1"/>
    <x v="103"/>
    <n v="4.8899999999999997"/>
    <n v="4.97"/>
    <n v="4.8099999999999996"/>
    <n v="0.71"/>
    <n v="0.99"/>
    <n v="0.49"/>
    <n v="0.61"/>
    <n v="0.27"/>
    <n v="0.19"/>
  </r>
  <r>
    <x v="104"/>
    <x v="10"/>
    <x v="1"/>
    <x v="104"/>
    <n v="4.88"/>
    <n v="4.99"/>
    <n v="4.7699999999999996"/>
    <n v="0.91"/>
    <n v="0.83"/>
    <n v="0.85"/>
    <n v="0.46"/>
    <n v="0.17"/>
    <n v="0.03"/>
  </r>
  <r>
    <x v="105"/>
    <x v="9"/>
    <x v="1"/>
    <x v="105"/>
    <n v="4.8499999999999996"/>
    <n v="4.96"/>
    <n v="4.7300000000000004"/>
    <n v="0.54"/>
    <n v="1.07"/>
    <n v="0.59"/>
    <n v="0.67"/>
    <n v="0.23"/>
    <n v="7.0000000000000007E-2"/>
  </r>
  <r>
    <x v="106"/>
    <x v="13"/>
    <x v="1"/>
    <x v="106"/>
    <n v="4.83"/>
    <n v="4.91"/>
    <n v="4.75"/>
    <n v="0.56000000000000005"/>
    <n v="0.87"/>
    <n v="0.69"/>
    <n v="0.6"/>
    <n v="0.18"/>
    <n v="0.18"/>
  </r>
  <r>
    <x v="107"/>
    <x v="17"/>
    <x v="1"/>
    <x v="107"/>
    <n v="4.83"/>
    <n v="4.95"/>
    <n v="4.71"/>
    <n v="0.99"/>
    <n v="1.1100000000000001"/>
    <n v="0.52"/>
    <n v="0.37"/>
    <n v="0.05"/>
    <n v="0.06"/>
  </r>
  <r>
    <x v="108"/>
    <x v="18"/>
    <x v="1"/>
    <x v="108"/>
    <n v="4.8099999999999996"/>
    <n v="4.93"/>
    <n v="4.7"/>
    <n v="0.9"/>
    <n v="1.26"/>
    <n v="0.41"/>
    <n v="0.43"/>
    <n v="0.13"/>
    <n v="0.06"/>
  </r>
  <r>
    <x v="109"/>
    <x v="4"/>
    <x v="1"/>
    <x v="109"/>
    <n v="4.78"/>
    <n v="4.9400000000000004"/>
    <n v="4.63"/>
    <n v="0.98"/>
    <n v="1.01"/>
    <n v="0.53"/>
    <n v="0.28000000000000003"/>
    <n v="0.15"/>
    <n v="7.0000000000000007E-2"/>
  </r>
  <r>
    <x v="110"/>
    <x v="4"/>
    <x v="1"/>
    <x v="110"/>
    <n v="4.7699999999999996"/>
    <n v="4.8600000000000003"/>
    <n v="4.6900000000000004"/>
    <n v="0.89"/>
    <n v="1.19"/>
    <n v="0.79"/>
    <n v="0.19"/>
    <n v="0.16"/>
    <n v="0.02"/>
  </r>
  <r>
    <x v="111"/>
    <x v="16"/>
    <x v="1"/>
    <x v="111"/>
    <n v="4.7699999999999996"/>
    <n v="4.8899999999999997"/>
    <n v="4.6500000000000004"/>
    <n v="0.3"/>
    <n v="0.93"/>
    <n v="0.31"/>
    <n v="0.32"/>
    <n v="0.19"/>
    <n v="0.13"/>
  </r>
  <r>
    <x v="112"/>
    <x v="16"/>
    <x v="1"/>
    <x v="112"/>
    <n v="4.75"/>
    <n v="4.88"/>
    <n v="4.62"/>
    <n v="0.26"/>
    <n v="0.88"/>
    <n v="0.35"/>
    <n v="0.4"/>
    <n v="0.43"/>
    <n v="0.16"/>
  </r>
  <r>
    <x v="113"/>
    <x v="16"/>
    <x v="1"/>
    <x v="113"/>
    <n v="4.7300000000000004"/>
    <n v="4.8600000000000003"/>
    <n v="4.5999999999999996"/>
    <n v="0.35"/>
    <n v="0.97"/>
    <n v="0.23"/>
    <n v="0.38"/>
    <n v="0.17"/>
    <n v="0.06"/>
  </r>
  <r>
    <x v="114"/>
    <x v="16"/>
    <x v="1"/>
    <x v="114"/>
    <n v="4.72"/>
    <n v="4.83"/>
    <n v="4.62"/>
    <n v="0.65"/>
    <n v="0.99"/>
    <n v="0.17"/>
    <n v="0.44"/>
    <n v="0.22"/>
    <n v="0.05"/>
  </r>
  <r>
    <x v="115"/>
    <x v="5"/>
    <x v="1"/>
    <x v="115"/>
    <n v="4.68"/>
    <n v="4.79"/>
    <n v="4.5599999999999996"/>
    <n v="0.81"/>
    <n v="1.03"/>
    <n v="0.78"/>
    <n v="0.38"/>
    <n v="0.11"/>
    <n v="0.1"/>
  </r>
  <r>
    <x v="116"/>
    <x v="5"/>
    <x v="1"/>
    <x v="116"/>
    <n v="4.67"/>
    <n v="4.76"/>
    <n v="4.59"/>
    <n v="0.85"/>
    <n v="0.73"/>
    <n v="0.69"/>
    <n v="0.49"/>
    <n v="0.05"/>
    <n v="0.17"/>
  </r>
  <r>
    <x v="117"/>
    <x v="4"/>
    <x v="1"/>
    <x v="117"/>
    <n v="4.67"/>
    <n v="4.78"/>
    <n v="4.5599999999999996"/>
    <n v="1.03"/>
    <n v="0.89"/>
    <n v="0.75"/>
    <n v="0.3"/>
    <n v="0.28000000000000003"/>
    <n v="0.14000000000000001"/>
  </r>
  <r>
    <x v="118"/>
    <x v="4"/>
    <x v="1"/>
    <x v="118"/>
    <n v="4.63"/>
    <n v="4.75"/>
    <n v="4.5199999999999996"/>
    <n v="0.79"/>
    <n v="1.1399999999999999"/>
    <n v="0.78"/>
    <n v="0.42"/>
    <n v="0.09"/>
    <n v="0.15"/>
  </r>
  <r>
    <x v="119"/>
    <x v="12"/>
    <x v="1"/>
    <x v="119"/>
    <n v="4.62"/>
    <n v="4.78"/>
    <n v="4.47"/>
    <n v="0.18"/>
    <n v="0.96"/>
    <n v="0.32"/>
    <n v="0.56000000000000005"/>
    <n v="0.22"/>
    <n v="0.16"/>
  </r>
  <r>
    <x v="120"/>
    <x v="12"/>
    <x v="1"/>
    <x v="120"/>
    <n v="4.58"/>
    <n v="4.72"/>
    <n v="4.45"/>
    <n v="0.48"/>
    <n v="0.91"/>
    <n v="0.54"/>
    <n v="0.52"/>
    <n v="0.39"/>
    <n v="7.0000000000000007E-2"/>
  </r>
  <r>
    <x v="121"/>
    <x v="18"/>
    <x v="1"/>
    <x v="121"/>
    <n v="4.57"/>
    <n v="4.6900000000000004"/>
    <n v="4.45"/>
    <n v="0.84"/>
    <n v="1.25"/>
    <n v="0.41"/>
    <n v="0.44"/>
    <n v="0.08"/>
    <n v="0.05"/>
  </r>
  <r>
    <x v="122"/>
    <x v="5"/>
    <x v="1"/>
    <x v="122"/>
    <n v="4.5599999999999996"/>
    <n v="4.66"/>
    <n v="4.46"/>
    <n v="0.78"/>
    <n v="1.32"/>
    <n v="0.7"/>
    <n v="0.32"/>
    <n v="0.18"/>
    <n v="0.01"/>
  </r>
  <r>
    <x v="123"/>
    <x v="16"/>
    <x v="1"/>
    <x v="123"/>
    <n v="4.5599999999999996"/>
    <n v="4.72"/>
    <n v="4.4000000000000004"/>
    <n v="0.17"/>
    <n v="0.92"/>
    <n v="0.39"/>
    <n v="0.41"/>
    <n v="0.23"/>
    <n v="0.05"/>
  </r>
  <r>
    <x v="124"/>
    <x v="4"/>
    <x v="1"/>
    <x v="124"/>
    <n v="4.55"/>
    <n v="4.66"/>
    <n v="4.4400000000000004"/>
    <n v="0.59"/>
    <n v="1.19"/>
    <n v="0.61"/>
    <n v="0.3"/>
    <n v="0.09"/>
    <n v="7.0000000000000007E-2"/>
  </r>
  <r>
    <x v="125"/>
    <x v="12"/>
    <x v="1"/>
    <x v="125"/>
    <n v="4.43"/>
    <n v="4.57"/>
    <n v="4.3"/>
    <n v="0.31"/>
    <n v="1.05"/>
    <n v="0.38"/>
    <n v="0.4"/>
    <n v="0.26"/>
    <n v="0.06"/>
  </r>
  <r>
    <x v="126"/>
    <x v="17"/>
    <x v="1"/>
    <x v="126"/>
    <n v="4.42"/>
    <n v="4.57"/>
    <n v="4.28"/>
    <n v="0.3"/>
    <n v="0.74"/>
    <n v="0.11"/>
    <n v="0.23"/>
    <n v="0.21"/>
    <n v="0.09"/>
  </r>
  <r>
    <x v="127"/>
    <x v="15"/>
    <x v="1"/>
    <x v="127"/>
    <n v="4.3899999999999997"/>
    <n v="4.49"/>
    <n v="4.29"/>
    <n v="0.87"/>
    <n v="0.87"/>
    <n v="0.78"/>
    <n v="0.24"/>
    <n v="0.06"/>
    <n v="0.04"/>
  </r>
  <r>
    <x v="128"/>
    <x v="15"/>
    <x v="1"/>
    <x v="128"/>
    <n v="4.37"/>
    <n v="4.4800000000000004"/>
    <n v="4.2699999999999996"/>
    <n v="0.54"/>
    <n v="1.1100000000000001"/>
    <n v="0.43"/>
    <n v="0.19"/>
    <n v="0.13"/>
    <n v="0.12"/>
  </r>
  <r>
    <x v="129"/>
    <x v="13"/>
    <x v="1"/>
    <x v="129"/>
    <n v="4.33"/>
    <n v="4.43"/>
    <n v="4.22"/>
    <n v="0.9"/>
    <n v="1.19"/>
    <n v="0.79"/>
    <n v="0.53"/>
    <n v="0.25"/>
    <n v="0.05"/>
  </r>
  <r>
    <x v="130"/>
    <x v="17"/>
    <x v="1"/>
    <x v="130"/>
    <n v="4.3099999999999996"/>
    <n v="4.5199999999999996"/>
    <n v="4.0999999999999996"/>
    <n v="0.06"/>
    <n v="0.83"/>
    <n v="0.28000000000000003"/>
    <n v="0.36"/>
    <n v="0.25"/>
    <n v="0.08"/>
  </r>
  <r>
    <x v="131"/>
    <x v="18"/>
    <x v="1"/>
    <x v="131"/>
    <n v="4.3099999999999996"/>
    <n v="4.45"/>
    <n v="4.17"/>
    <n v="0.83"/>
    <n v="1.06"/>
    <n v="0.22"/>
    <n v="0.3"/>
    <n v="7.0000000000000007E-2"/>
    <n v="0.15"/>
  </r>
  <r>
    <x v="132"/>
    <x v="9"/>
    <x v="1"/>
    <x v="132"/>
    <n v="4.3099999999999996"/>
    <n v="4.3899999999999997"/>
    <n v="4.22"/>
    <n v="0.68"/>
    <n v="1.1000000000000001"/>
    <n v="0.5"/>
    <n v="0.6"/>
    <n v="0.56999999999999995"/>
    <n v="0.19"/>
  </r>
  <r>
    <x v="133"/>
    <x v="19"/>
    <x v="1"/>
    <x v="133"/>
    <n v="4.29"/>
    <n v="4.45"/>
    <n v="4.12"/>
    <n v="0.42"/>
    <n v="0.72"/>
    <n v="0.44"/>
    <n v="0.18"/>
    <n v="0.26"/>
    <n v="0.1"/>
  </r>
  <r>
    <x v="134"/>
    <x v="16"/>
    <x v="1"/>
    <x v="134"/>
    <n v="4.1900000000000004"/>
    <n v="4.3099999999999996"/>
    <n v="4.0599999999999996"/>
    <n v="0.27"/>
    <n v="0.55000000000000004"/>
    <n v="0.34"/>
    <n v="0.3"/>
    <n v="0.2"/>
    <n v="0.11"/>
  </r>
  <r>
    <x v="135"/>
    <x v="12"/>
    <x v="1"/>
    <x v="135"/>
    <n v="4.1900000000000004"/>
    <n v="4.26"/>
    <n v="4.1100000000000003"/>
    <n v="0.32"/>
    <n v="1"/>
    <n v="0.48"/>
    <n v="0.41"/>
    <n v="0.23"/>
    <n v="0.12"/>
  </r>
  <r>
    <x v="136"/>
    <x v="12"/>
    <x v="1"/>
    <x v="136"/>
    <n v="4.17"/>
    <n v="4.28"/>
    <n v="4.05"/>
    <n v="0.24"/>
    <n v="0.82"/>
    <n v="0.5"/>
    <n v="0.19"/>
    <n v="0.19"/>
    <n v="0.08"/>
  </r>
  <r>
    <x v="137"/>
    <x v="15"/>
    <x v="1"/>
    <x v="137"/>
    <n v="4.1500000000000004"/>
    <n v="4.22"/>
    <n v="4.08"/>
    <n v="0.88"/>
    <n v="0.98"/>
    <n v="0.6"/>
    <n v="0.37"/>
    <n v="7.0000000000000007E-2"/>
    <n v="0.1"/>
  </r>
  <r>
    <x v="138"/>
    <x v="16"/>
    <x v="1"/>
    <x v="138"/>
    <n v="3.93"/>
    <n v="4.05"/>
    <n v="3.81"/>
    <n v="0.24"/>
    <n v="0.75"/>
    <n v="0.2"/>
    <n v="0.38"/>
    <n v="0.26"/>
    <n v="0.05"/>
  </r>
  <r>
    <x v="139"/>
    <x v="12"/>
    <x v="1"/>
    <x v="139"/>
    <n v="3.78"/>
    <n v="3.99"/>
    <n v="3.57"/>
    <n v="0"/>
    <n v="0.4"/>
    <n v="0.3"/>
    <n v="0.28000000000000003"/>
    <n v="0.19"/>
    <n v="0.21"/>
  </r>
  <r>
    <x v="140"/>
    <x v="18"/>
    <x v="1"/>
    <x v="140"/>
    <n v="3.76"/>
    <n v="3.88"/>
    <n v="3.64"/>
    <n v="0.54"/>
    <n v="0.9"/>
    <n v="0.36"/>
    <n v="0.49"/>
    <n v="0.25"/>
    <n v="0.09"/>
  </r>
  <r>
    <x v="141"/>
    <x v="3"/>
    <x v="1"/>
    <x v="141"/>
    <n v="3.72"/>
    <n v="3.92"/>
    <n v="3.52"/>
    <n v="0.28000000000000003"/>
    <n v="0.65"/>
    <n v="0.37"/>
    <n v="0.17"/>
    <n v="0.46"/>
    <n v="0.16"/>
  </r>
  <r>
    <x v="142"/>
    <x v="18"/>
    <x v="1"/>
    <x v="142"/>
    <n v="3.65"/>
    <n v="3.81"/>
    <n v="3.49"/>
    <n v="0.45"/>
    <n v="1.0900000000000001"/>
    <n v="0.1"/>
    <n v="0.41"/>
    <n v="0.1"/>
    <n v="0.05"/>
  </r>
  <r>
    <x v="143"/>
    <x v="13"/>
    <x v="1"/>
    <x v="143"/>
    <n v="3.57"/>
    <n v="3.63"/>
    <n v="3.52"/>
    <n v="0.73"/>
    <n v="0.64"/>
    <n v="0.54"/>
    <n v="0.57999999999999996"/>
    <n v="0.24"/>
    <n v="0.11"/>
  </r>
  <r>
    <x v="144"/>
    <x v="18"/>
    <x v="1"/>
    <x v="144"/>
    <n v="3.54"/>
    <n v="3.68"/>
    <n v="3.4"/>
    <n v="0.18"/>
    <n v="0.53"/>
    <n v="0.45"/>
    <n v="0.49"/>
    <n v="0.21"/>
    <n v="0.13"/>
  </r>
  <r>
    <x v="145"/>
    <x v="4"/>
    <x v="1"/>
    <x v="145"/>
    <n v="3.53"/>
    <n v="3.63"/>
    <n v="3.42"/>
    <n v="0.39"/>
    <n v="1.18"/>
    <n v="0.42"/>
    <n v="0.24"/>
    <n v="0.09"/>
    <n v="0.09"/>
  </r>
  <r>
    <x v="146"/>
    <x v="18"/>
    <x v="1"/>
    <x v="146"/>
    <n v="3.48"/>
    <n v="3.6"/>
    <n v="3.36"/>
    <n v="1"/>
    <n v="1.0900000000000001"/>
    <n v="0.49"/>
    <n v="0.51"/>
    <n v="0.03"/>
    <n v="0.1"/>
  </r>
  <r>
    <x v="147"/>
    <x v="12"/>
    <x v="1"/>
    <x v="147"/>
    <n v="3.48"/>
    <n v="3.6"/>
    <n v="3.35"/>
    <n v="0.46"/>
    <n v="0.87"/>
    <n v="0.44"/>
    <n v="0.51"/>
    <n v="0.27"/>
    <n v="0.2"/>
  </r>
  <r>
    <x v="148"/>
    <x v="17"/>
    <x v="1"/>
    <x v="148"/>
    <n v="3.48"/>
    <n v="3.7"/>
    <n v="3.25"/>
    <n v="0.04"/>
    <n v="0"/>
    <n v="0"/>
    <n v="0.28999999999999998"/>
    <n v="0.25"/>
    <n v="0.03"/>
  </r>
  <r>
    <x v="149"/>
    <x v="12"/>
    <x v="1"/>
    <x v="149"/>
    <n v="3.31"/>
    <n v="3.42"/>
    <n v="3.21"/>
    <n v="0.34"/>
    <n v="0.52"/>
    <n v="0.56999999999999995"/>
    <n v="0.6"/>
    <n v="0.24"/>
    <n v="0.49"/>
  </r>
  <r>
    <x v="150"/>
    <x v="18"/>
    <x v="1"/>
    <x v="150"/>
    <n v="3.3"/>
    <n v="3.41"/>
    <n v="3.18"/>
    <n v="0.43"/>
    <n v="1.05"/>
    <n v="0.38"/>
    <n v="0.38"/>
    <n v="0.15"/>
    <n v="0.08"/>
  </r>
  <r>
    <x v="151"/>
    <x v="12"/>
    <x v="1"/>
    <x v="151"/>
    <n v="2.82"/>
    <n v="3.03"/>
    <n v="2.61"/>
    <n v="0.28999999999999998"/>
    <n v="0.55000000000000004"/>
    <n v="0.21"/>
    <n v="7.0000000000000007E-2"/>
    <n v="0.21"/>
    <n v="0.11"/>
  </r>
  <r>
    <x v="152"/>
    <x v="11"/>
    <x v="1"/>
    <x v="152"/>
    <n v="2.57"/>
    <n v="2.63"/>
    <n v="2.5099999999999998"/>
    <n v="0.3"/>
    <n v="0.36"/>
    <n v="0.27"/>
    <n v="0"/>
    <n v="0.14000000000000001"/>
    <n v="0"/>
  </r>
  <r>
    <x v="0"/>
    <x v="0"/>
    <x v="2"/>
    <x v="0"/>
    <n v="7.81"/>
    <n v="7.87"/>
    <n v="7.75"/>
    <n v="1.29"/>
    <n v="1.5"/>
    <n v="0.96"/>
    <n v="0.66"/>
    <n v="0.16"/>
    <n v="0.48"/>
  </r>
  <r>
    <x v="1"/>
    <x v="0"/>
    <x v="2"/>
    <x v="1"/>
    <n v="7.65"/>
    <n v="7.71"/>
    <n v="7.58"/>
    <n v="1.33"/>
    <n v="1.5"/>
    <n v="0.98"/>
    <n v="0.67"/>
    <n v="0.24"/>
    <n v="0.5"/>
  </r>
  <r>
    <x v="2"/>
    <x v="1"/>
    <x v="2"/>
    <x v="2"/>
    <n v="7.56"/>
    <n v="7.63"/>
    <n v="7.49"/>
    <n v="1.39"/>
    <n v="1.47"/>
    <n v="1.04"/>
    <n v="0.63"/>
    <n v="0.27"/>
    <n v="0.41"/>
  </r>
  <r>
    <x v="3"/>
    <x v="0"/>
    <x v="2"/>
    <x v="3"/>
    <n v="7.5"/>
    <n v="7.62"/>
    <n v="7.39"/>
    <n v="1.33"/>
    <n v="1.55"/>
    <n v="1"/>
    <n v="0.66"/>
    <n v="0.36"/>
    <n v="0.14000000000000001"/>
  </r>
  <r>
    <x v="4"/>
    <x v="0"/>
    <x v="2"/>
    <x v="4"/>
    <n v="7.49"/>
    <n v="7.56"/>
    <n v="7.42"/>
    <n v="1.42"/>
    <n v="1.5"/>
    <n v="1.01"/>
    <n v="0.67"/>
    <n v="0.28999999999999998"/>
    <n v="0.43"/>
  </r>
  <r>
    <x v="5"/>
    <x v="1"/>
    <x v="2"/>
    <x v="5"/>
    <n v="7.45"/>
    <n v="7.5"/>
    <n v="7.39"/>
    <n v="1.34"/>
    <n v="1.46"/>
    <n v="0.98"/>
    <n v="0.61"/>
    <n v="0.34"/>
    <n v="0.37"/>
  </r>
  <r>
    <x v="6"/>
    <x v="0"/>
    <x v="2"/>
    <x v="6"/>
    <n v="7.35"/>
    <n v="7.42"/>
    <n v="7.28"/>
    <n v="1.32"/>
    <n v="1.43"/>
    <n v="0.99"/>
    <n v="0.65"/>
    <n v="0.27"/>
    <n v="0.44"/>
  </r>
  <r>
    <x v="7"/>
    <x v="2"/>
    <x v="2"/>
    <x v="7"/>
    <n v="7.3"/>
    <n v="7.38"/>
    <n v="7.22"/>
    <n v="1.24"/>
    <n v="1.49"/>
    <n v="1.01"/>
    <n v="0.65"/>
    <n v="0.33"/>
    <n v="0.46"/>
  </r>
  <r>
    <x v="8"/>
    <x v="1"/>
    <x v="2"/>
    <x v="8"/>
    <n v="7.29"/>
    <n v="7.36"/>
    <n v="7.23"/>
    <n v="1.32"/>
    <n v="1.44"/>
    <n v="1"/>
    <n v="0.6"/>
    <n v="0.26"/>
    <n v="0.28000000000000003"/>
  </r>
  <r>
    <x v="9"/>
    <x v="1"/>
    <x v="2"/>
    <x v="9"/>
    <n v="7.24"/>
    <n v="7.3"/>
    <n v="7.18"/>
    <n v="1.54"/>
    <n v="1.39"/>
    <n v="0.99"/>
    <n v="0.61"/>
    <n v="0.2"/>
    <n v="0.37"/>
  </r>
  <r>
    <x v="10"/>
    <x v="3"/>
    <x v="2"/>
    <x v="10"/>
    <n v="7.23"/>
    <n v="7.31"/>
    <n v="7.15"/>
    <n v="1.3"/>
    <n v="1.44"/>
    <n v="1.02"/>
    <n v="0.64"/>
    <n v="0.28000000000000003"/>
    <n v="0.35"/>
  </r>
  <r>
    <x v="11"/>
    <x v="2"/>
    <x v="2"/>
    <x v="11"/>
    <n v="7.22"/>
    <n v="7.3"/>
    <n v="7.14"/>
    <n v="1.31"/>
    <n v="1.48"/>
    <n v="1.02"/>
    <n v="0.62"/>
    <n v="0.32"/>
    <n v="0.34"/>
  </r>
  <r>
    <x v="12"/>
    <x v="0"/>
    <x v="2"/>
    <x v="12"/>
    <n v="7.16"/>
    <n v="7.24"/>
    <n v="7.09"/>
    <n v="1.27"/>
    <n v="1.46"/>
    <n v="0.98"/>
    <n v="0.53"/>
    <n v="0.37"/>
    <n v="0.32"/>
  </r>
  <r>
    <x v="13"/>
    <x v="4"/>
    <x v="2"/>
    <x v="13"/>
    <n v="7.13"/>
    <n v="7.21"/>
    <n v="7.05"/>
    <n v="1.22"/>
    <n v="1.4"/>
    <n v="1.01"/>
    <n v="0.42"/>
    <n v="0.27"/>
    <n v="0.1"/>
  </r>
  <r>
    <x v="14"/>
    <x v="3"/>
    <x v="2"/>
    <x v="14"/>
    <n v="7.12"/>
    <n v="7.21"/>
    <n v="7.03"/>
    <n v="0.98"/>
    <n v="1.37"/>
    <n v="0.94"/>
    <n v="0.65"/>
    <n v="0.13"/>
    <n v="0.1"/>
  </r>
  <r>
    <x v="15"/>
    <x v="0"/>
    <x v="2"/>
    <x v="15"/>
    <n v="7.09"/>
    <n v="7.17"/>
    <n v="7.02"/>
    <n v="1.45"/>
    <n v="1.47"/>
    <n v="0.98"/>
    <n v="0.59"/>
    <n v="0.3"/>
    <n v="0.37"/>
  </r>
  <r>
    <x v="16"/>
    <x v="1"/>
    <x v="2"/>
    <x v="16"/>
    <n v="7.08"/>
    <n v="7.15"/>
    <n v="7.01"/>
    <n v="1.31"/>
    <n v="1.37"/>
    <n v="0.97"/>
    <n v="0.56000000000000005"/>
    <n v="0.25"/>
    <n v="0.31"/>
  </r>
  <r>
    <x v="17"/>
    <x v="3"/>
    <x v="2"/>
    <x v="17"/>
    <n v="6.94"/>
    <n v="7.03"/>
    <n v="6.85"/>
    <n v="1.37"/>
    <n v="1.4"/>
    <n v="0.83"/>
    <n v="0.53"/>
    <n v="0.3"/>
    <n v="0.15"/>
  </r>
  <r>
    <x v="18"/>
    <x v="5"/>
    <x v="2"/>
    <x v="18"/>
    <n v="6.91"/>
    <n v="6.99"/>
    <n v="6.83"/>
    <n v="1.21"/>
    <n v="1.41"/>
    <n v="0.89"/>
    <n v="0.51"/>
    <n v="0.05"/>
    <n v="0.05"/>
  </r>
  <r>
    <x v="19"/>
    <x v="1"/>
    <x v="2"/>
    <x v="19"/>
    <n v="6.86"/>
    <n v="6.93"/>
    <n v="6.8"/>
    <n v="1.3"/>
    <n v="1.4"/>
    <n v="0.96"/>
    <n v="0.5"/>
    <n v="0.15"/>
    <n v="0.21"/>
  </r>
  <r>
    <x v="20"/>
    <x v="4"/>
    <x v="2"/>
    <x v="20"/>
    <n v="6.79"/>
    <n v="6.87"/>
    <n v="6.71"/>
    <n v="1.43"/>
    <n v="1.25"/>
    <n v="0.79"/>
    <n v="0.65"/>
    <n v="0.28000000000000003"/>
    <n v="0.22"/>
  </r>
  <r>
    <x v="21"/>
    <x v="1"/>
    <x v="2"/>
    <x v="21"/>
    <n v="6.77"/>
    <n v="6.86"/>
    <n v="6.69"/>
    <n v="1.25"/>
    <n v="1.44"/>
    <n v="0.97"/>
    <n v="0.63"/>
    <n v="0.34"/>
    <n v="0.18"/>
  </r>
  <r>
    <x v="22"/>
    <x v="1"/>
    <x v="2"/>
    <x v="22"/>
    <n v="6.66"/>
    <n v="6.74"/>
    <n v="6.59"/>
    <n v="1.27"/>
    <n v="1.46"/>
    <n v="1.03"/>
    <n v="0.51"/>
    <n v="0.11"/>
    <n v="0.23"/>
  </r>
  <r>
    <x v="23"/>
    <x v="3"/>
    <x v="2"/>
    <x v="23"/>
    <n v="6.47"/>
    <n v="6.56"/>
    <n v="6.37"/>
    <n v="1.02"/>
    <n v="1.23"/>
    <n v="0.83"/>
    <n v="0.55000000000000004"/>
    <n v="0.08"/>
    <n v="0.08"/>
  </r>
  <r>
    <x v="24"/>
    <x v="6"/>
    <x v="2"/>
    <x v="24"/>
    <n v="6.46"/>
    <n v="6.53"/>
    <n v="6.38"/>
    <n v="1.33"/>
    <n v="1.36"/>
    <n v="0.88"/>
    <n v="0.45"/>
    <n v="0.15"/>
    <n v="0.13"/>
  </r>
  <r>
    <x v="25"/>
    <x v="7"/>
    <x v="2"/>
    <x v="25"/>
    <n v="6.44"/>
    <n v="6.53"/>
    <n v="6.35"/>
    <n v="1.07"/>
    <n v="1.43"/>
    <n v="0.86"/>
    <n v="0.59"/>
    <n v="0.13"/>
    <n v="0.19"/>
  </r>
  <r>
    <x v="26"/>
    <x v="4"/>
    <x v="2"/>
    <x v="26"/>
    <n v="6.41"/>
    <n v="6.52"/>
    <n v="6.3"/>
    <n v="1.33"/>
    <n v="1.31"/>
    <n v="0.76"/>
    <n v="0.55000000000000004"/>
    <n v="0.09"/>
    <n v="0.16"/>
  </r>
  <r>
    <x v="27"/>
    <x v="8"/>
    <x v="2"/>
    <x v="27"/>
    <n v="6.4"/>
    <n v="6.48"/>
    <n v="6.32"/>
    <n v="1.23"/>
    <n v="1.42"/>
    <n v="1.05"/>
    <n v="0.43"/>
    <n v="0.17"/>
    <n v="0.11"/>
  </r>
  <r>
    <x v="28"/>
    <x v="3"/>
    <x v="2"/>
    <x v="28"/>
    <n v="6.4"/>
    <n v="6.51"/>
    <n v="6.28"/>
    <n v="0.75"/>
    <n v="1.17"/>
    <n v="0.71"/>
    <n v="0.61"/>
    <n v="0.17"/>
    <n v="0.1"/>
  </r>
  <r>
    <x v="29"/>
    <x v="8"/>
    <x v="2"/>
    <x v="29"/>
    <n v="6.39"/>
    <n v="6.47"/>
    <n v="6.3"/>
    <n v="1.24"/>
    <n v="1.35"/>
    <n v="1.02"/>
    <n v="0.32"/>
    <n v="0.17"/>
    <n v="0.04"/>
  </r>
  <r>
    <x v="30"/>
    <x v="9"/>
    <x v="2"/>
    <x v="30"/>
    <n v="6.38"/>
    <n v="6.44"/>
    <n v="6.31"/>
    <n v="1.52"/>
    <n v="1.4"/>
    <n v="1.1399999999999999"/>
    <n v="0.64"/>
    <n v="0.22"/>
    <n v="0.53"/>
  </r>
  <r>
    <x v="31"/>
    <x v="7"/>
    <x v="2"/>
    <x v="31"/>
    <n v="6.38"/>
    <n v="6.46"/>
    <n v="6.3"/>
    <n v="0.95"/>
    <n v="1.36"/>
    <n v="0.77"/>
    <n v="0.48"/>
    <n v="0.13"/>
    <n v="0.11"/>
  </r>
  <r>
    <x v="32"/>
    <x v="10"/>
    <x v="2"/>
    <x v="32"/>
    <n v="6.36"/>
    <n v="6.45"/>
    <n v="6.28"/>
    <n v="1.21"/>
    <n v="1.46"/>
    <n v="0.93"/>
    <n v="0.65"/>
    <n v="0.15"/>
    <n v="0.08"/>
  </r>
  <r>
    <x v="33"/>
    <x v="3"/>
    <x v="2"/>
    <x v="33"/>
    <n v="6.35"/>
    <n v="6.46"/>
    <n v="6.23"/>
    <n v="0.75"/>
    <n v="1.1499999999999999"/>
    <n v="0.75"/>
    <n v="0.52"/>
    <n v="0.12"/>
    <n v="0.12"/>
  </r>
  <r>
    <x v="34"/>
    <x v="10"/>
    <x v="2"/>
    <x v="34"/>
    <n v="6.33"/>
    <n v="6.43"/>
    <n v="6.22"/>
    <n v="0.84"/>
    <n v="1.18"/>
    <n v="0.67"/>
    <n v="0.56000000000000005"/>
    <n v="0.33"/>
    <n v="0.01"/>
  </r>
  <r>
    <x v="35"/>
    <x v="3"/>
    <x v="2"/>
    <x v="35"/>
    <n v="6.3"/>
    <n v="6.42"/>
    <n v="6.19"/>
    <n v="1.1000000000000001"/>
    <n v="1.38"/>
    <n v="0.88"/>
    <n v="0.57999999999999996"/>
    <n v="0.1"/>
    <n v="0.05"/>
  </r>
  <r>
    <x v="36"/>
    <x v="5"/>
    <x v="2"/>
    <x v="36"/>
    <n v="6.28"/>
    <n v="6.36"/>
    <n v="6.2"/>
    <n v="1.19"/>
    <n v="1.42"/>
    <n v="0.85"/>
    <n v="0.42"/>
    <n v="0.12"/>
    <n v="0.01"/>
  </r>
  <r>
    <x v="37"/>
    <x v="11"/>
    <x v="2"/>
    <x v="37"/>
    <n v="6.26"/>
    <n v="6.36"/>
    <n v="6.15"/>
    <n v="0.7"/>
    <n v="1.43"/>
    <n v="0.72"/>
    <n v="0.69"/>
    <n v="0.36"/>
    <n v="0.28000000000000003"/>
  </r>
  <r>
    <x v="38"/>
    <x v="7"/>
    <x v="2"/>
    <x v="38"/>
    <n v="6.23"/>
    <n v="6.32"/>
    <n v="6.14"/>
    <n v="1.1000000000000001"/>
    <n v="1.32"/>
    <n v="0.89"/>
    <n v="0.42"/>
    <n v="0.16"/>
    <n v="0.06"/>
  </r>
  <r>
    <x v="39"/>
    <x v="4"/>
    <x v="2"/>
    <x v="39"/>
    <n v="6.23"/>
    <n v="6.39"/>
    <n v="6.07"/>
    <n v="1.3"/>
    <n v="1.32"/>
    <n v="0.84"/>
    <n v="0.61"/>
    <n v="0.28999999999999998"/>
    <n v="0.13"/>
  </r>
  <r>
    <x v="40"/>
    <x v="0"/>
    <x v="2"/>
    <x v="40"/>
    <n v="6.22"/>
    <n v="6.3"/>
    <n v="6.13"/>
    <n v="1.19"/>
    <n v="1.43"/>
    <n v="0.8"/>
    <n v="0.42"/>
    <n v="0.05"/>
    <n v="0.08"/>
  </r>
  <r>
    <x v="41"/>
    <x v="3"/>
    <x v="2"/>
    <x v="41"/>
    <n v="6.19"/>
    <n v="6.42"/>
    <n v="5.97"/>
    <n v="1.17"/>
    <n v="1.41"/>
    <n v="0.66"/>
    <n v="0.55000000000000004"/>
    <n v="0.2"/>
    <n v="0.02"/>
  </r>
  <r>
    <x v="42"/>
    <x v="5"/>
    <x v="2"/>
    <x v="42"/>
    <n v="6.19"/>
    <n v="6.26"/>
    <n v="6.12"/>
    <n v="1.17"/>
    <n v="1.31"/>
    <n v="0.87"/>
    <n v="0.56000000000000005"/>
    <n v="0.06"/>
    <n v="0.16"/>
  </r>
  <r>
    <x v="43"/>
    <x v="7"/>
    <x v="2"/>
    <x v="43"/>
    <n v="6.16"/>
    <n v="6.27"/>
    <n v="6.05"/>
    <n v="0.93"/>
    <n v="1.33"/>
    <n v="0.81"/>
    <n v="0.53"/>
    <n v="0.09"/>
    <n v="0.05"/>
  </r>
  <r>
    <x v="44"/>
    <x v="8"/>
    <x v="2"/>
    <x v="44"/>
    <n v="6.16"/>
    <n v="6.26"/>
    <n v="6.06"/>
    <n v="1.21"/>
    <n v="1.1499999999999999"/>
    <n v="1.03"/>
    <n v="0.46"/>
    <n v="0.23"/>
    <n v="0.05"/>
  </r>
  <r>
    <x v="45"/>
    <x v="3"/>
    <x v="2"/>
    <x v="45"/>
    <n v="6.14"/>
    <n v="6.26"/>
    <n v="6.01"/>
    <n v="0.62"/>
    <n v="1.27"/>
    <n v="0.8"/>
    <n v="0.56000000000000005"/>
    <n v="0.21"/>
    <n v="0.17"/>
  </r>
  <r>
    <x v="46"/>
    <x v="5"/>
    <x v="2"/>
    <x v="46"/>
    <n v="6.12"/>
    <n v="6.22"/>
    <n v="6.03"/>
    <n v="1.1200000000000001"/>
    <n v="1.19"/>
    <n v="0.79"/>
    <n v="0.53"/>
    <n v="7.0000000000000007E-2"/>
    <n v="0"/>
  </r>
  <r>
    <x v="47"/>
    <x v="4"/>
    <x v="2"/>
    <x v="47"/>
    <n v="6.1"/>
    <n v="6.21"/>
    <n v="6"/>
    <n v="1.42"/>
    <n v="1.24"/>
    <n v="0.78"/>
    <n v="0.56999999999999995"/>
    <n v="0.13"/>
    <n v="0.11"/>
  </r>
  <r>
    <x v="48"/>
    <x v="12"/>
    <x v="2"/>
    <x v="48"/>
    <n v="6.1"/>
    <n v="6.21"/>
    <n v="5.99"/>
    <n v="1.07"/>
    <n v="1.4"/>
    <n v="0.76"/>
    <n v="0.59"/>
    <n v="0.19"/>
    <n v="0.08"/>
  </r>
  <r>
    <x v="49"/>
    <x v="11"/>
    <x v="2"/>
    <x v="49"/>
    <n v="6.06"/>
    <n v="6.14"/>
    <n v="5.97"/>
    <n v="1.1200000000000001"/>
    <n v="1.45"/>
    <n v="0.7"/>
    <n v="0.5"/>
    <n v="0.15"/>
    <n v="0.11"/>
  </r>
  <r>
    <x v="50"/>
    <x v="0"/>
    <x v="2"/>
    <x v="50"/>
    <n v="6.02"/>
    <n v="6.09"/>
    <n v="5.95"/>
    <n v="1.19"/>
    <n v="1.45"/>
    <n v="0.84"/>
    <n v="0.57999999999999996"/>
    <n v="0.13"/>
    <n v="0.2"/>
  </r>
  <r>
    <x v="51"/>
    <x v="9"/>
    <x v="2"/>
    <x v="51"/>
    <n v="6.01"/>
    <n v="6.1"/>
    <n v="5.91"/>
    <n v="0.78"/>
    <n v="1.25"/>
    <n v="0.6"/>
    <n v="0.62"/>
    <n v="0.13"/>
    <n v="0.13"/>
  </r>
  <r>
    <x v="52"/>
    <x v="5"/>
    <x v="2"/>
    <x v="52"/>
    <n v="6"/>
    <n v="6.08"/>
    <n v="5.92"/>
    <n v="1.1599999999999999"/>
    <n v="1.42"/>
    <n v="0.81"/>
    <n v="0.39"/>
    <n v="7.0000000000000007E-2"/>
    <n v="0.03"/>
  </r>
  <r>
    <x v="53"/>
    <x v="9"/>
    <x v="2"/>
    <x v="53"/>
    <n v="6"/>
    <n v="6.08"/>
    <n v="5.92"/>
    <n v="1.01"/>
    <n v="1.35"/>
    <n v="0.79"/>
    <n v="0.61"/>
    <n v="0.38"/>
    <n v="0.03"/>
  </r>
  <r>
    <x v="54"/>
    <x v="7"/>
    <x v="2"/>
    <x v="54"/>
    <n v="5.97"/>
    <n v="6.08"/>
    <n v="5.87"/>
    <n v="1.03"/>
    <n v="1.37"/>
    <n v="0.85"/>
    <n v="0.52"/>
    <n v="7.0000000000000007E-2"/>
    <n v="0.06"/>
  </r>
  <r>
    <x v="55"/>
    <x v="3"/>
    <x v="2"/>
    <x v="55"/>
    <n v="5.95"/>
    <n v="6.08"/>
    <n v="5.82"/>
    <n v="0.6"/>
    <n v="1.19"/>
    <n v="0.79"/>
    <n v="0.56999999999999995"/>
    <n v="0.26"/>
    <n v="0.09"/>
  </r>
  <r>
    <x v="56"/>
    <x v="0"/>
    <x v="2"/>
    <x v="56"/>
    <n v="5.95"/>
    <n v="6.02"/>
    <n v="5.88"/>
    <n v="1.1399999999999999"/>
    <n v="1.41"/>
    <n v="0.78"/>
    <n v="0.33"/>
    <n v="0.08"/>
    <n v="0.09"/>
  </r>
  <r>
    <x v="57"/>
    <x v="7"/>
    <x v="2"/>
    <x v="57"/>
    <n v="5.93"/>
    <n v="6.03"/>
    <n v="5.82"/>
    <n v="0.85"/>
    <n v="1.22"/>
    <n v="0.84"/>
    <n v="0.56000000000000005"/>
    <n v="0.12"/>
    <n v="0.09"/>
  </r>
  <r>
    <x v="58"/>
    <x v="1"/>
    <x v="2"/>
    <x v="58"/>
    <n v="5.91"/>
    <n v="6.02"/>
    <n v="5.81"/>
    <n v="1.17"/>
    <n v="1.34"/>
    <n v="0.98"/>
    <n v="0.59"/>
    <n v="0.05"/>
    <n v="0.03"/>
  </r>
  <r>
    <x v="59"/>
    <x v="3"/>
    <x v="2"/>
    <x v="59"/>
    <n v="5.89"/>
    <n v="6.13"/>
    <n v="5.65"/>
    <n v="0.78"/>
    <n v="1.41"/>
    <n v="0.79"/>
    <n v="0.55000000000000004"/>
    <n v="0.12"/>
    <n v="0.03"/>
  </r>
  <r>
    <x v="60"/>
    <x v="6"/>
    <x v="2"/>
    <x v="60"/>
    <n v="5.87"/>
    <n v="5.96"/>
    <n v="5.79"/>
    <n v="1.25"/>
    <n v="1.1299999999999999"/>
    <n v="1.02"/>
    <n v="0.26"/>
    <n v="0.17"/>
    <n v="0.09"/>
  </r>
  <r>
    <x v="61"/>
    <x v="6"/>
    <x v="2"/>
    <x v="61"/>
    <n v="5.87"/>
    <n v="5.95"/>
    <n v="5.79"/>
    <n v="1.27"/>
    <n v="1.33"/>
    <n v="1.07"/>
    <n v="0.5"/>
    <n v="0.04"/>
    <n v="0.18"/>
  </r>
  <r>
    <x v="62"/>
    <x v="7"/>
    <x v="2"/>
    <x v="62"/>
    <n v="5.8"/>
    <n v="5.92"/>
    <n v="5.68"/>
    <n v="0.92"/>
    <n v="1.21"/>
    <n v="0.82"/>
    <n v="0.51"/>
    <n v="0.09"/>
    <n v="0.03"/>
  </r>
  <r>
    <x v="63"/>
    <x v="10"/>
    <x v="2"/>
    <x v="63"/>
    <n v="5.78"/>
    <n v="5.88"/>
    <n v="5.68"/>
    <n v="0.99"/>
    <n v="1.33"/>
    <n v="0.83"/>
    <n v="0.4"/>
    <n v="0.15"/>
    <n v="0.06"/>
  </r>
  <r>
    <x v="64"/>
    <x v="7"/>
    <x v="2"/>
    <x v="64"/>
    <n v="5.75"/>
    <n v="5.85"/>
    <n v="5.65"/>
    <n v="0.73"/>
    <n v="1.1399999999999999"/>
    <n v="0.66"/>
    <n v="0.56999999999999995"/>
    <n v="0.14000000000000001"/>
    <n v="7.0000000000000007E-2"/>
  </r>
  <r>
    <x v="65"/>
    <x v="13"/>
    <x v="2"/>
    <x v="65"/>
    <n v="5.69"/>
    <n v="5.79"/>
    <n v="5.6"/>
    <n v="0.62"/>
    <n v="0.87"/>
    <n v="0.47"/>
    <n v="0.41"/>
    <n v="0.23"/>
    <n v="0.12"/>
  </r>
  <r>
    <x v="66"/>
    <x v="7"/>
    <x v="2"/>
    <x v="66"/>
    <n v="5.69"/>
    <n v="5.79"/>
    <n v="5.59"/>
    <n v="0.9"/>
    <n v="1.37"/>
    <n v="0.74"/>
    <n v="0.59"/>
    <n v="0.2"/>
    <n v="7.0000000000000007E-2"/>
  </r>
  <r>
    <x v="67"/>
    <x v="3"/>
    <x v="2"/>
    <x v="67"/>
    <n v="5.69"/>
    <n v="5.83"/>
    <n v="5.55"/>
    <n v="0.98"/>
    <n v="1.33"/>
    <n v="0.74"/>
    <n v="0.56000000000000005"/>
    <n v="0.11"/>
    <n v="0.12"/>
  </r>
  <r>
    <x v="68"/>
    <x v="10"/>
    <x v="2"/>
    <x v="68"/>
    <n v="5.67"/>
    <n v="5.77"/>
    <n v="5.58"/>
    <n v="0.92"/>
    <n v="1.2"/>
    <n v="0.81"/>
    <n v="0.31"/>
    <n v="0.26"/>
    <n v="0"/>
  </r>
  <r>
    <x v="69"/>
    <x v="5"/>
    <x v="2"/>
    <x v="69"/>
    <n v="5.61"/>
    <n v="5.69"/>
    <n v="5.52"/>
    <n v="0.71"/>
    <n v="1.24"/>
    <n v="0.71"/>
    <n v="0.39"/>
    <n v="0.17"/>
    <n v="0.01"/>
  </r>
  <r>
    <x v="70"/>
    <x v="11"/>
    <x v="2"/>
    <x v="70"/>
    <n v="5.56"/>
    <n v="5.62"/>
    <n v="5.49"/>
    <n v="0.47"/>
    <n v="1.22"/>
    <n v="0.68"/>
    <n v="0.52"/>
    <n v="0.18"/>
    <n v="0.22"/>
  </r>
  <r>
    <x v="71"/>
    <x v="10"/>
    <x v="2"/>
    <x v="71"/>
    <n v="5.55"/>
    <n v="5.64"/>
    <n v="5.45"/>
    <n v="1.01"/>
    <n v="1.27"/>
    <n v="0.84"/>
    <n v="0.3"/>
    <n v="0.15"/>
    <n v="0.1"/>
  </r>
  <r>
    <x v="72"/>
    <x v="5"/>
    <x v="2"/>
    <x v="72"/>
    <n v="5.55"/>
    <n v="5.62"/>
    <n v="5.47"/>
    <n v="1.1299999999999999"/>
    <n v="1.38"/>
    <n v="0.68"/>
    <n v="0.4"/>
    <n v="0.1"/>
    <n v="0.05"/>
  </r>
  <r>
    <x v="73"/>
    <x v="11"/>
    <x v="2"/>
    <x v="73"/>
    <n v="5.54"/>
    <n v="5.63"/>
    <n v="5.46"/>
    <n v="0.51"/>
    <n v="1.34"/>
    <n v="0.68"/>
    <n v="0.61"/>
    <n v="0.3"/>
    <n v="0.03"/>
  </r>
  <r>
    <x v="74"/>
    <x v="5"/>
    <x v="2"/>
    <x v="74"/>
    <n v="5.54"/>
    <n v="5.61"/>
    <n v="5.47"/>
    <n v="1.02"/>
    <n v="1.39"/>
    <n v="0.75"/>
    <n v="0.28999999999999998"/>
    <n v="0.09"/>
    <n v="0.19"/>
  </r>
  <r>
    <x v="75"/>
    <x v="14"/>
    <x v="2"/>
    <x v="75"/>
    <n v="5.54"/>
    <n v="5.64"/>
    <n v="5.44"/>
    <n v="1.21"/>
    <n v="1.18"/>
    <n v="1.03"/>
    <n v="0.48"/>
    <n v="0.2"/>
    <n v="0.2"/>
  </r>
  <r>
    <x v="76"/>
    <x v="10"/>
    <x v="2"/>
    <x v="76"/>
    <n v="5.51"/>
    <n v="5.61"/>
    <n v="5.42"/>
    <n v="1.1299999999999999"/>
    <n v="1.17"/>
    <n v="0.98"/>
    <n v="0.17"/>
    <n v="0"/>
    <n v="0.05"/>
  </r>
  <r>
    <x v="77"/>
    <x v="6"/>
    <x v="2"/>
    <x v="77"/>
    <n v="5.51"/>
    <n v="5.6"/>
    <n v="5.42"/>
    <n v="1.38"/>
    <n v="1.24"/>
    <n v="1.1399999999999999"/>
    <n v="0.46"/>
    <n v="0.28999999999999998"/>
    <n v="0.33"/>
  </r>
  <r>
    <x v="78"/>
    <x v="10"/>
    <x v="2"/>
    <x v="78"/>
    <n v="5.5"/>
    <n v="5.58"/>
    <n v="5.43"/>
    <n v="1.1100000000000001"/>
    <n v="1.31"/>
    <n v="0.9"/>
    <n v="0.38"/>
    <n v="0.11"/>
    <n v="0.01"/>
  </r>
  <r>
    <x v="79"/>
    <x v="15"/>
    <x v="2"/>
    <x v="79"/>
    <n v="5.49"/>
    <n v="5.61"/>
    <n v="5.37"/>
    <n v="1.02"/>
    <n v="1.2"/>
    <n v="0.62"/>
    <n v="0.45"/>
    <n v="0.14000000000000001"/>
    <n v="0.17"/>
  </r>
  <r>
    <x v="80"/>
    <x v="6"/>
    <x v="2"/>
    <x v="80"/>
    <n v="5.46"/>
    <n v="5.54"/>
    <n v="5.38"/>
    <n v="0.9"/>
    <n v="1.46"/>
    <n v="0.62"/>
    <n v="0.36"/>
    <n v="0.26"/>
    <n v="0.05"/>
  </r>
  <r>
    <x v="81"/>
    <x v="9"/>
    <x v="2"/>
    <x v="81"/>
    <n v="5.38"/>
    <n v="5.48"/>
    <n v="5.29"/>
    <n v="1.17"/>
    <n v="1.17"/>
    <n v="0.79"/>
    <n v="0.6"/>
    <n v="0.27"/>
    <n v="0.06"/>
  </r>
  <r>
    <x v="82"/>
    <x v="9"/>
    <x v="2"/>
    <x v="82"/>
    <n v="5.35"/>
    <n v="5.42"/>
    <n v="5.29"/>
    <n v="0.72"/>
    <n v="1.25"/>
    <n v="0.82"/>
    <n v="0.65"/>
    <n v="0.14000000000000001"/>
    <n v="0.09"/>
  </r>
  <r>
    <x v="83"/>
    <x v="9"/>
    <x v="2"/>
    <x v="83"/>
    <n v="5.29"/>
    <n v="5.38"/>
    <n v="5.19"/>
    <n v="0.89"/>
    <n v="1.1499999999999999"/>
    <n v="0.61"/>
    <n v="0.56999999999999995"/>
    <n v="0.54"/>
    <n v="0.04"/>
  </r>
  <r>
    <x v="84"/>
    <x v="16"/>
    <x v="2"/>
    <x v="84"/>
    <n v="5.23"/>
    <n v="5.38"/>
    <n v="5.09"/>
    <n v="0.54"/>
    <n v="0.8"/>
    <n v="0.15"/>
    <n v="0.4"/>
    <n v="0.17"/>
    <n v="0.09"/>
  </r>
  <r>
    <x v="85"/>
    <x v="16"/>
    <x v="2"/>
    <x v="85"/>
    <n v="5.22"/>
    <n v="5.37"/>
    <n v="5.0599999999999996"/>
    <n v="0.37"/>
    <n v="0.35"/>
    <n v="0.33"/>
    <n v="0.41"/>
    <n v="0.2"/>
    <n v="0.13"/>
  </r>
  <r>
    <x v="86"/>
    <x v="13"/>
    <x v="2"/>
    <x v="86"/>
    <n v="5.2"/>
    <n v="5.34"/>
    <n v="5.0599999999999996"/>
    <n v="0.94"/>
    <n v="1.4"/>
    <n v="0.91"/>
    <n v="0.55000000000000004"/>
    <n v="0.22"/>
    <n v="7.0000000000000007E-2"/>
  </r>
  <r>
    <x v="87"/>
    <x v="17"/>
    <x v="2"/>
    <x v="87"/>
    <n v="5.19"/>
    <n v="5.35"/>
    <n v="5.04"/>
    <n v="0.63"/>
    <n v="0.76"/>
    <n v="0.46"/>
    <n v="0.39"/>
    <n v="0.12"/>
    <n v="0.12"/>
  </r>
  <r>
    <x v="88"/>
    <x v="5"/>
    <x v="2"/>
    <x v="88"/>
    <n v="5.16"/>
    <n v="5.23"/>
    <n v="5.0999999999999996"/>
    <n v="0.99"/>
    <n v="1.18"/>
    <n v="0.73"/>
    <n v="0.47"/>
    <n v="0.04"/>
    <n v="0.25"/>
  </r>
  <r>
    <x v="89"/>
    <x v="10"/>
    <x v="2"/>
    <x v="89"/>
    <n v="5.16"/>
    <n v="5.25"/>
    <n v="5.07"/>
    <n v="0.94"/>
    <n v="1.18"/>
    <n v="0.8"/>
    <n v="0.41"/>
    <n v="0.19"/>
    <n v="0.02"/>
  </r>
  <r>
    <x v="90"/>
    <x v="16"/>
    <x v="2"/>
    <x v="90"/>
    <n v="5.15"/>
    <n v="5.26"/>
    <n v="5.03"/>
    <n v="0.57999999999999996"/>
    <n v="0.97"/>
    <n v="0.43"/>
    <n v="0.48"/>
    <n v="0.26"/>
    <n v="0.06"/>
  </r>
  <r>
    <x v="91"/>
    <x v="13"/>
    <x v="2"/>
    <x v="91"/>
    <n v="5.14"/>
    <n v="5.25"/>
    <n v="5.0199999999999996"/>
    <n v="0.44"/>
    <n v="1.1000000000000001"/>
    <n v="0.67"/>
    <n v="0.48"/>
    <n v="0.3"/>
    <n v="0.13"/>
  </r>
  <r>
    <x v="92"/>
    <x v="14"/>
    <x v="2"/>
    <x v="92"/>
    <n v="5.13"/>
    <n v="5.21"/>
    <n v="5.05"/>
    <n v="1.1299999999999999"/>
    <n v="1.2"/>
    <n v="0.78"/>
    <n v="0.25"/>
    <n v="0.09"/>
    <n v="0.12"/>
  </r>
  <r>
    <x v="93"/>
    <x v="6"/>
    <x v="2"/>
    <x v="93"/>
    <n v="5.12"/>
    <n v="5.17"/>
    <n v="5.07"/>
    <n v="0.99"/>
    <n v="1.1299999999999999"/>
    <n v="0.87"/>
    <n v="0.6"/>
    <n v="0.08"/>
    <n v="0.12"/>
  </r>
  <r>
    <x v="94"/>
    <x v="11"/>
    <x v="2"/>
    <x v="94"/>
    <n v="5.12"/>
    <n v="5.18"/>
    <n v="5.0599999999999996"/>
    <n v="1.01"/>
    <n v="1.51"/>
    <n v="0.61"/>
    <n v="0.52"/>
    <n v="0.32"/>
    <n v="0.03"/>
  </r>
  <r>
    <x v="95"/>
    <x v="5"/>
    <x v="2"/>
    <x v="95"/>
    <n v="5.0999999999999996"/>
    <n v="5.19"/>
    <n v="5.01"/>
    <n v="1.05"/>
    <n v="1.46"/>
    <n v="0.78"/>
    <n v="0.42"/>
    <n v="0.1"/>
    <n v="0"/>
  </r>
  <r>
    <x v="96"/>
    <x v="15"/>
    <x v="2"/>
    <x v="96"/>
    <n v="5.09"/>
    <n v="5.2"/>
    <n v="4.99"/>
    <n v="0.76"/>
    <n v="0.65"/>
    <n v="0.75"/>
    <n v="0.45"/>
    <n v="0.04"/>
    <n v="0.08"/>
  </r>
  <r>
    <x v="97"/>
    <x v="17"/>
    <x v="2"/>
    <x v="97"/>
    <n v="5.08"/>
    <n v="5.22"/>
    <n v="4.95"/>
    <n v="0.5"/>
    <n v="0.9"/>
    <n v="0.27"/>
    <n v="0.44"/>
    <n v="0.2"/>
    <n v="0.05"/>
  </r>
  <r>
    <x v="98"/>
    <x v="7"/>
    <x v="2"/>
    <x v="98"/>
    <n v="5.05"/>
    <n v="5.18"/>
    <n v="4.93"/>
    <n v="0.77"/>
    <n v="1.35"/>
    <n v="0.77"/>
    <n v="0.27"/>
    <n v="0.09"/>
    <n v="0.06"/>
  </r>
  <r>
    <x v="99"/>
    <x v="15"/>
    <x v="2"/>
    <x v="99"/>
    <n v="5.01"/>
    <n v="5.09"/>
    <n v="4.92"/>
    <n v="0.94"/>
    <n v="1.1399999999999999"/>
    <n v="0.75"/>
    <n v="0.08"/>
    <n v="0.12"/>
    <n v="0.13"/>
  </r>
  <r>
    <x v="100"/>
    <x v="16"/>
    <x v="2"/>
    <x v="100"/>
    <n v="4.9800000000000004"/>
    <n v="5.08"/>
    <n v="4.88"/>
    <n v="0.5"/>
    <n v="0.95"/>
    <n v="0.52"/>
    <n v="0.35"/>
    <n v="0.16"/>
    <n v="0.08"/>
  </r>
  <r>
    <x v="101"/>
    <x v="16"/>
    <x v="2"/>
    <x v="101"/>
    <n v="4.95"/>
    <n v="5.09"/>
    <n v="4.8099999999999996"/>
    <n v="0.39"/>
    <n v="0.75"/>
    <n v="0.33"/>
    <n v="0.37"/>
    <n v="0.25"/>
    <n v="0.11"/>
  </r>
  <r>
    <x v="102"/>
    <x v="16"/>
    <x v="2"/>
    <x v="102"/>
    <n v="4.91"/>
    <n v="5.0599999999999996"/>
    <n v="4.76"/>
    <n v="0.11"/>
    <n v="0.7"/>
    <n v="0.3"/>
    <n v="0.44"/>
    <n v="0.21"/>
    <n v="0.14000000000000001"/>
  </r>
  <r>
    <x v="103"/>
    <x v="9"/>
    <x v="2"/>
    <x v="103"/>
    <n v="4.8899999999999997"/>
    <n v="4.97"/>
    <n v="4.8099999999999996"/>
    <n v="0.71"/>
    <n v="0.99"/>
    <n v="0.49"/>
    <n v="0.61"/>
    <n v="0.27"/>
    <n v="0.19"/>
  </r>
  <r>
    <x v="104"/>
    <x v="10"/>
    <x v="2"/>
    <x v="104"/>
    <n v="4.88"/>
    <n v="4.99"/>
    <n v="4.7699999999999996"/>
    <n v="0.91"/>
    <n v="0.83"/>
    <n v="0.85"/>
    <n v="0.46"/>
    <n v="0.17"/>
    <n v="0.03"/>
  </r>
  <r>
    <x v="105"/>
    <x v="9"/>
    <x v="2"/>
    <x v="105"/>
    <n v="4.8499999999999996"/>
    <n v="4.96"/>
    <n v="4.7300000000000004"/>
    <n v="0.54"/>
    <n v="1.07"/>
    <n v="0.59"/>
    <n v="0.67"/>
    <n v="0.23"/>
    <n v="7.0000000000000007E-2"/>
  </r>
  <r>
    <x v="106"/>
    <x v="13"/>
    <x v="2"/>
    <x v="106"/>
    <n v="4.83"/>
    <n v="4.91"/>
    <n v="4.75"/>
    <n v="0.56000000000000005"/>
    <n v="0.87"/>
    <n v="0.69"/>
    <n v="0.6"/>
    <n v="0.18"/>
    <n v="0.18"/>
  </r>
  <r>
    <x v="107"/>
    <x v="17"/>
    <x v="2"/>
    <x v="107"/>
    <n v="4.83"/>
    <n v="4.95"/>
    <n v="4.71"/>
    <n v="0.99"/>
    <n v="1.1100000000000001"/>
    <n v="0.52"/>
    <n v="0.37"/>
    <n v="0.05"/>
    <n v="0.06"/>
  </r>
  <r>
    <x v="108"/>
    <x v="18"/>
    <x v="2"/>
    <x v="108"/>
    <n v="4.8099999999999996"/>
    <n v="4.93"/>
    <n v="4.7"/>
    <n v="0.9"/>
    <n v="1.26"/>
    <n v="0.41"/>
    <n v="0.43"/>
    <n v="0.13"/>
    <n v="0.06"/>
  </r>
  <r>
    <x v="109"/>
    <x v="4"/>
    <x v="2"/>
    <x v="109"/>
    <n v="4.78"/>
    <n v="4.9400000000000004"/>
    <n v="4.63"/>
    <n v="0.98"/>
    <n v="1.01"/>
    <n v="0.53"/>
    <n v="0.28000000000000003"/>
    <n v="0.15"/>
    <n v="7.0000000000000007E-2"/>
  </r>
  <r>
    <x v="110"/>
    <x v="4"/>
    <x v="2"/>
    <x v="110"/>
    <n v="4.7699999999999996"/>
    <n v="4.8600000000000003"/>
    <n v="4.6900000000000004"/>
    <n v="0.89"/>
    <n v="1.19"/>
    <n v="0.79"/>
    <n v="0.19"/>
    <n v="0.16"/>
    <n v="0.02"/>
  </r>
  <r>
    <x v="111"/>
    <x v="16"/>
    <x v="2"/>
    <x v="111"/>
    <n v="4.7699999999999996"/>
    <n v="4.8899999999999997"/>
    <n v="4.6500000000000004"/>
    <n v="0.3"/>
    <n v="0.93"/>
    <n v="0.31"/>
    <n v="0.32"/>
    <n v="0.19"/>
    <n v="0.13"/>
  </r>
  <r>
    <x v="112"/>
    <x v="16"/>
    <x v="2"/>
    <x v="112"/>
    <n v="4.75"/>
    <n v="4.88"/>
    <n v="4.62"/>
    <n v="0.26"/>
    <n v="0.88"/>
    <n v="0.35"/>
    <n v="0.4"/>
    <n v="0.43"/>
    <n v="0.16"/>
  </r>
  <r>
    <x v="113"/>
    <x v="16"/>
    <x v="2"/>
    <x v="113"/>
    <n v="4.7300000000000004"/>
    <n v="4.8600000000000003"/>
    <n v="4.5999999999999996"/>
    <n v="0.35"/>
    <n v="0.97"/>
    <n v="0.23"/>
    <n v="0.38"/>
    <n v="0.17"/>
    <n v="0.06"/>
  </r>
  <r>
    <x v="114"/>
    <x v="16"/>
    <x v="2"/>
    <x v="114"/>
    <n v="4.72"/>
    <n v="4.83"/>
    <n v="4.62"/>
    <n v="0.65"/>
    <n v="0.99"/>
    <n v="0.17"/>
    <n v="0.44"/>
    <n v="0.22"/>
    <n v="0.05"/>
  </r>
  <r>
    <x v="115"/>
    <x v="5"/>
    <x v="2"/>
    <x v="115"/>
    <n v="4.68"/>
    <n v="4.79"/>
    <n v="4.5599999999999996"/>
    <n v="0.81"/>
    <n v="1.03"/>
    <n v="0.78"/>
    <n v="0.38"/>
    <n v="0.11"/>
    <n v="0.1"/>
  </r>
  <r>
    <x v="116"/>
    <x v="5"/>
    <x v="2"/>
    <x v="116"/>
    <n v="4.67"/>
    <n v="4.76"/>
    <n v="4.59"/>
    <n v="0.85"/>
    <n v="0.73"/>
    <n v="0.69"/>
    <n v="0.49"/>
    <n v="0.05"/>
    <n v="0.17"/>
  </r>
  <r>
    <x v="117"/>
    <x v="4"/>
    <x v="2"/>
    <x v="117"/>
    <n v="4.67"/>
    <n v="4.78"/>
    <n v="4.5599999999999996"/>
    <n v="1.03"/>
    <n v="0.89"/>
    <n v="0.75"/>
    <n v="0.3"/>
    <n v="0.28000000000000003"/>
    <n v="0.14000000000000001"/>
  </r>
  <r>
    <x v="118"/>
    <x v="4"/>
    <x v="2"/>
    <x v="118"/>
    <n v="4.63"/>
    <n v="4.75"/>
    <n v="4.5199999999999996"/>
    <n v="0.79"/>
    <n v="1.1399999999999999"/>
    <n v="0.78"/>
    <n v="0.42"/>
    <n v="0.09"/>
    <n v="0.15"/>
  </r>
  <r>
    <x v="119"/>
    <x v="12"/>
    <x v="2"/>
    <x v="119"/>
    <n v="4.62"/>
    <n v="4.78"/>
    <n v="4.47"/>
    <n v="0.18"/>
    <n v="0.96"/>
    <n v="0.32"/>
    <n v="0.56000000000000005"/>
    <n v="0.22"/>
    <n v="0.16"/>
  </r>
  <r>
    <x v="120"/>
    <x v="12"/>
    <x v="2"/>
    <x v="120"/>
    <n v="4.58"/>
    <n v="4.72"/>
    <n v="4.45"/>
    <n v="0.48"/>
    <n v="0.91"/>
    <n v="0.54"/>
    <n v="0.52"/>
    <n v="0.39"/>
    <n v="7.0000000000000007E-2"/>
  </r>
  <r>
    <x v="121"/>
    <x v="18"/>
    <x v="2"/>
    <x v="121"/>
    <n v="4.57"/>
    <n v="4.6900000000000004"/>
    <n v="4.45"/>
    <n v="0.84"/>
    <n v="1.25"/>
    <n v="0.41"/>
    <n v="0.44"/>
    <n v="0.08"/>
    <n v="0.05"/>
  </r>
  <r>
    <x v="122"/>
    <x v="5"/>
    <x v="2"/>
    <x v="122"/>
    <n v="4.5599999999999996"/>
    <n v="4.66"/>
    <n v="4.46"/>
    <n v="0.78"/>
    <n v="1.32"/>
    <n v="0.7"/>
    <n v="0.32"/>
    <n v="0.18"/>
    <n v="0.01"/>
  </r>
  <r>
    <x v="123"/>
    <x v="16"/>
    <x v="2"/>
    <x v="123"/>
    <n v="4.5599999999999996"/>
    <n v="4.72"/>
    <n v="4.4000000000000004"/>
    <n v="0.17"/>
    <n v="0.92"/>
    <n v="0.39"/>
    <n v="0.41"/>
    <n v="0.23"/>
    <n v="0.05"/>
  </r>
  <r>
    <x v="124"/>
    <x v="4"/>
    <x v="2"/>
    <x v="124"/>
    <n v="4.55"/>
    <n v="4.66"/>
    <n v="4.4400000000000004"/>
    <n v="0.59"/>
    <n v="1.19"/>
    <n v="0.61"/>
    <n v="0.3"/>
    <n v="0.09"/>
    <n v="7.0000000000000007E-2"/>
  </r>
  <r>
    <x v="125"/>
    <x v="12"/>
    <x v="2"/>
    <x v="125"/>
    <n v="4.43"/>
    <n v="4.57"/>
    <n v="4.3"/>
    <n v="0.31"/>
    <n v="1.05"/>
    <n v="0.38"/>
    <n v="0.4"/>
    <n v="0.26"/>
    <n v="0.06"/>
  </r>
  <r>
    <x v="126"/>
    <x v="17"/>
    <x v="2"/>
    <x v="126"/>
    <n v="4.42"/>
    <n v="4.57"/>
    <n v="4.28"/>
    <n v="0.3"/>
    <n v="0.74"/>
    <n v="0.11"/>
    <n v="0.23"/>
    <n v="0.21"/>
    <n v="0.09"/>
  </r>
  <r>
    <x v="127"/>
    <x v="15"/>
    <x v="2"/>
    <x v="127"/>
    <n v="4.3899999999999997"/>
    <n v="4.49"/>
    <n v="4.29"/>
    <n v="0.87"/>
    <n v="0.87"/>
    <n v="0.78"/>
    <n v="0.24"/>
    <n v="0.06"/>
    <n v="0.04"/>
  </r>
  <r>
    <x v="128"/>
    <x v="15"/>
    <x v="2"/>
    <x v="128"/>
    <n v="4.37"/>
    <n v="4.4800000000000004"/>
    <n v="4.2699999999999996"/>
    <n v="0.54"/>
    <n v="1.1100000000000001"/>
    <n v="0.43"/>
    <n v="0.19"/>
    <n v="0.13"/>
    <n v="0.12"/>
  </r>
  <r>
    <x v="129"/>
    <x v="13"/>
    <x v="2"/>
    <x v="129"/>
    <n v="4.33"/>
    <n v="4.43"/>
    <n v="4.22"/>
    <n v="0.9"/>
    <n v="1.19"/>
    <n v="0.79"/>
    <n v="0.53"/>
    <n v="0.25"/>
    <n v="0.05"/>
  </r>
  <r>
    <x v="130"/>
    <x v="17"/>
    <x v="2"/>
    <x v="130"/>
    <n v="4.3099999999999996"/>
    <n v="4.5199999999999996"/>
    <n v="4.0999999999999996"/>
    <n v="0.06"/>
    <n v="0.83"/>
    <n v="0.28000000000000003"/>
    <n v="0.36"/>
    <n v="0.25"/>
    <n v="0.08"/>
  </r>
  <r>
    <x v="131"/>
    <x v="18"/>
    <x v="2"/>
    <x v="131"/>
    <n v="4.3099999999999996"/>
    <n v="4.45"/>
    <n v="4.17"/>
    <n v="0.83"/>
    <n v="1.06"/>
    <n v="0.22"/>
    <n v="0.3"/>
    <n v="7.0000000000000007E-2"/>
    <n v="0.15"/>
  </r>
  <r>
    <x v="132"/>
    <x v="9"/>
    <x v="2"/>
    <x v="132"/>
    <n v="4.3099999999999996"/>
    <n v="4.3899999999999997"/>
    <n v="4.22"/>
    <n v="0.68"/>
    <n v="1.1000000000000001"/>
    <n v="0.5"/>
    <n v="0.6"/>
    <n v="0.56999999999999995"/>
    <n v="0.19"/>
  </r>
  <r>
    <x v="133"/>
    <x v="19"/>
    <x v="2"/>
    <x v="133"/>
    <n v="4.29"/>
    <n v="4.45"/>
    <n v="4.12"/>
    <n v="0.42"/>
    <n v="0.72"/>
    <n v="0.44"/>
    <n v="0.18"/>
    <n v="0.26"/>
    <n v="0.1"/>
  </r>
  <r>
    <x v="134"/>
    <x v="16"/>
    <x v="2"/>
    <x v="134"/>
    <n v="4.1900000000000004"/>
    <n v="4.3099999999999996"/>
    <n v="4.0599999999999996"/>
    <n v="0.27"/>
    <n v="0.55000000000000004"/>
    <n v="0.34"/>
    <n v="0.3"/>
    <n v="0.2"/>
    <n v="0.11"/>
  </r>
  <r>
    <x v="135"/>
    <x v="12"/>
    <x v="2"/>
    <x v="135"/>
    <n v="4.1900000000000004"/>
    <n v="4.26"/>
    <n v="4.1100000000000003"/>
    <n v="0.32"/>
    <n v="1"/>
    <n v="0.48"/>
    <n v="0.41"/>
    <n v="0.23"/>
    <n v="0.12"/>
  </r>
  <r>
    <x v="136"/>
    <x v="12"/>
    <x v="2"/>
    <x v="136"/>
    <n v="4.17"/>
    <n v="4.28"/>
    <n v="4.05"/>
    <n v="0.24"/>
    <n v="0.82"/>
    <n v="0.5"/>
    <n v="0.19"/>
    <n v="0.19"/>
    <n v="0.08"/>
  </r>
  <r>
    <x v="137"/>
    <x v="15"/>
    <x v="2"/>
    <x v="137"/>
    <n v="4.1500000000000004"/>
    <n v="4.22"/>
    <n v="4.08"/>
    <n v="0.88"/>
    <n v="0.98"/>
    <n v="0.6"/>
    <n v="0.37"/>
    <n v="7.0000000000000007E-2"/>
    <n v="0.1"/>
  </r>
  <r>
    <x v="138"/>
    <x v="16"/>
    <x v="2"/>
    <x v="138"/>
    <n v="3.93"/>
    <n v="4.05"/>
    <n v="3.81"/>
    <n v="0.24"/>
    <n v="0.75"/>
    <n v="0.2"/>
    <n v="0.38"/>
    <n v="0.26"/>
    <n v="0.05"/>
  </r>
  <r>
    <x v="139"/>
    <x v="12"/>
    <x v="2"/>
    <x v="139"/>
    <n v="3.78"/>
    <n v="3.99"/>
    <n v="3.57"/>
    <n v="0"/>
    <n v="0.4"/>
    <n v="0.3"/>
    <n v="0.28000000000000003"/>
    <n v="0.19"/>
    <n v="0.21"/>
  </r>
  <r>
    <x v="140"/>
    <x v="18"/>
    <x v="2"/>
    <x v="140"/>
    <n v="3.76"/>
    <n v="3.88"/>
    <n v="3.64"/>
    <n v="0.54"/>
    <n v="0.9"/>
    <n v="0.36"/>
    <n v="0.49"/>
    <n v="0.25"/>
    <n v="0.09"/>
  </r>
  <r>
    <x v="141"/>
    <x v="3"/>
    <x v="2"/>
    <x v="141"/>
    <n v="3.72"/>
    <n v="3.92"/>
    <n v="3.52"/>
    <n v="0.28000000000000003"/>
    <n v="0.65"/>
    <n v="0.37"/>
    <n v="0.17"/>
    <n v="0.46"/>
    <n v="0.16"/>
  </r>
  <r>
    <x v="142"/>
    <x v="18"/>
    <x v="2"/>
    <x v="142"/>
    <n v="3.65"/>
    <n v="3.81"/>
    <n v="3.49"/>
    <n v="0.45"/>
    <n v="1.0900000000000001"/>
    <n v="0.1"/>
    <n v="0.41"/>
    <n v="0.1"/>
    <n v="0.05"/>
  </r>
  <r>
    <x v="143"/>
    <x v="13"/>
    <x v="2"/>
    <x v="143"/>
    <n v="3.57"/>
    <n v="3.63"/>
    <n v="3.52"/>
    <n v="0.73"/>
    <n v="0.64"/>
    <n v="0.54"/>
    <n v="0.57999999999999996"/>
    <n v="0.24"/>
    <n v="0.11"/>
  </r>
  <r>
    <x v="144"/>
    <x v="18"/>
    <x v="2"/>
    <x v="144"/>
    <n v="3.54"/>
    <n v="3.68"/>
    <n v="3.4"/>
    <n v="0.18"/>
    <n v="0.53"/>
    <n v="0.45"/>
    <n v="0.49"/>
    <n v="0.21"/>
    <n v="0.13"/>
  </r>
  <r>
    <x v="145"/>
    <x v="4"/>
    <x v="2"/>
    <x v="145"/>
    <n v="3.53"/>
    <n v="3.63"/>
    <n v="3.42"/>
    <n v="0.39"/>
    <n v="1.18"/>
    <n v="0.42"/>
    <n v="0.24"/>
    <n v="0.09"/>
    <n v="0.09"/>
  </r>
  <r>
    <x v="146"/>
    <x v="18"/>
    <x v="2"/>
    <x v="146"/>
    <n v="3.48"/>
    <n v="3.6"/>
    <n v="3.36"/>
    <n v="1"/>
    <n v="1.0900000000000001"/>
    <n v="0.49"/>
    <n v="0.51"/>
    <n v="0.03"/>
    <n v="0.1"/>
  </r>
  <r>
    <x v="147"/>
    <x v="12"/>
    <x v="2"/>
    <x v="147"/>
    <n v="3.48"/>
    <n v="3.6"/>
    <n v="3.35"/>
    <n v="0.46"/>
    <n v="0.87"/>
    <n v="0.44"/>
    <n v="0.51"/>
    <n v="0.27"/>
    <n v="0.2"/>
  </r>
  <r>
    <x v="148"/>
    <x v="17"/>
    <x v="2"/>
    <x v="148"/>
    <n v="3.48"/>
    <n v="3.7"/>
    <n v="3.25"/>
    <n v="0.04"/>
    <n v="0"/>
    <n v="0"/>
    <n v="0.28999999999999998"/>
    <n v="0.25"/>
    <n v="0.03"/>
  </r>
  <r>
    <x v="149"/>
    <x v="12"/>
    <x v="2"/>
    <x v="149"/>
    <n v="3.31"/>
    <n v="3.42"/>
    <n v="3.21"/>
    <n v="0.34"/>
    <n v="0.52"/>
    <n v="0.56999999999999995"/>
    <n v="0.6"/>
    <n v="0.24"/>
    <n v="0.49"/>
  </r>
  <r>
    <x v="150"/>
    <x v="18"/>
    <x v="2"/>
    <x v="150"/>
    <n v="3.3"/>
    <n v="3.41"/>
    <n v="3.18"/>
    <n v="0.43"/>
    <n v="1.05"/>
    <n v="0.38"/>
    <n v="0.38"/>
    <n v="0.15"/>
    <n v="0.08"/>
  </r>
  <r>
    <x v="151"/>
    <x v="12"/>
    <x v="2"/>
    <x v="151"/>
    <n v="2.82"/>
    <n v="3.03"/>
    <n v="2.61"/>
    <n v="0.28999999999999998"/>
    <n v="0.55000000000000004"/>
    <n v="0.21"/>
    <n v="7.0000000000000007E-2"/>
    <n v="0.21"/>
    <n v="0.11"/>
  </r>
  <r>
    <x v="152"/>
    <x v="11"/>
    <x v="2"/>
    <x v="152"/>
    <n v="2.57"/>
    <n v="2.63"/>
    <n v="2.5099999999999998"/>
    <n v="0.3"/>
    <n v="0.36"/>
    <n v="0.27"/>
    <n v="0"/>
    <n v="0.14000000000000001"/>
    <n v="0"/>
  </r>
  <r>
    <x v="0"/>
    <x v="0"/>
    <x v="3"/>
    <x v="0"/>
    <n v="7.8040000000000003"/>
    <n v="7.875"/>
    <n v="7.7329999999999997"/>
    <n v="1.8879999999999999"/>
    <n v="1.585"/>
    <n v="0.53500000000000003"/>
    <n v="0.77200000000000002"/>
    <n v="0.126"/>
    <n v="0.53500000000000003"/>
  </r>
  <r>
    <x v="1"/>
    <x v="0"/>
    <x v="3"/>
    <x v="1"/>
    <n v="7.5860000000000003"/>
    <n v="7.6669999999999998"/>
    <n v="7.5060000000000002"/>
    <n v="1.9490000000000001"/>
    <n v="1.548"/>
    <n v="0.53700000000000003"/>
    <n v="0.73399999999999999"/>
    <n v="0.20799999999999999"/>
    <n v="0.52500000000000002"/>
  </r>
  <r>
    <x v="3"/>
    <x v="0"/>
    <x v="3"/>
    <x v="2"/>
    <n v="7.53"/>
    <n v="7.625"/>
    <n v="7.4340000000000002"/>
    <n v="1.9259999999999999"/>
    <n v="1.62"/>
    <n v="0.55900000000000005"/>
    <n v="0.73799999999999999"/>
    <n v="0.25"/>
    <n v="0.187"/>
  </r>
  <r>
    <x v="13"/>
    <x v="4"/>
    <x v="3"/>
    <x v="3"/>
    <n v="7.4729999999999999"/>
    <n v="7.5350000000000001"/>
    <n v="7.4109999999999996"/>
    <n v="1.833"/>
    <n v="1.5209999999999999"/>
    <n v="0.57699999999999996"/>
    <n v="0.56899999999999995"/>
    <n v="0.124"/>
    <n v="0.158"/>
  </r>
  <r>
    <x v="5"/>
    <x v="1"/>
    <x v="3"/>
    <x v="4"/>
    <n v="7.4029999999999996"/>
    <n v="7.46"/>
    <n v="7.3460000000000001"/>
    <n v="1.9419999999999999"/>
    <n v="1.488"/>
    <n v="0.54500000000000004"/>
    <n v="0.67200000000000004"/>
    <n v="0.251"/>
    <n v="0.39400000000000002"/>
  </r>
  <r>
    <x v="6"/>
    <x v="0"/>
    <x v="3"/>
    <x v="5"/>
    <n v="7.3949999999999996"/>
    <n v="7.468"/>
    <n v="7.3220000000000001"/>
    <n v="1.921"/>
    <n v="1.51"/>
    <n v="0.56200000000000006"/>
    <n v="0.754"/>
    <n v="0.22500000000000001"/>
    <n v="0.52"/>
  </r>
  <r>
    <x v="4"/>
    <x v="0"/>
    <x v="3"/>
    <x v="6"/>
    <n v="7.3150000000000004"/>
    <n v="7.4020000000000001"/>
    <n v="7.2290000000000001"/>
    <n v="1.994"/>
    <n v="1.5209999999999999"/>
    <n v="0.54400000000000004"/>
    <n v="0.752"/>
    <n v="0.21199999999999999"/>
    <n v="0.46300000000000002"/>
  </r>
  <r>
    <x v="2"/>
    <x v="1"/>
    <x v="3"/>
    <x v="7"/>
    <n v="7.24"/>
    <n v="7.3239999999999998"/>
    <n v="7.1559999999999997"/>
    <n v="2.0219999999999998"/>
    <n v="1.4630000000000001"/>
    <n v="0.58199999999999996"/>
    <n v="0.67800000000000005"/>
    <n v="0.151"/>
    <n v="0.47499999999999998"/>
  </r>
  <r>
    <x v="9"/>
    <x v="1"/>
    <x v="3"/>
    <x v="8"/>
    <n v="7.2279999999999998"/>
    <n v="7.3630000000000004"/>
    <n v="7.093"/>
    <n v="2.2000000000000002"/>
    <n v="1.357"/>
    <n v="0.54900000000000004"/>
    <n v="0.71"/>
    <n v="0.14899999999999999"/>
    <n v="0.41799999999999998"/>
  </r>
  <r>
    <x v="7"/>
    <x v="2"/>
    <x v="3"/>
    <x v="9"/>
    <n v="7.1230000000000002"/>
    <n v="7.1980000000000004"/>
    <n v="7.048"/>
    <n v="1.8420000000000001"/>
    <n v="1.544"/>
    <n v="0.51300000000000001"/>
    <n v="0.67200000000000004"/>
    <n v="0.23"/>
    <n v="0.47099999999999997"/>
  </r>
  <r>
    <x v="8"/>
    <x v="1"/>
    <x v="3"/>
    <x v="10"/>
    <n v="7.0970000000000004"/>
    <n v="7.1760000000000002"/>
    <n v="7.0179999999999998"/>
    <n v="1.927"/>
    <n v="1.3819999999999999"/>
    <n v="0.53500000000000003"/>
    <n v="0.63"/>
    <n v="0.191"/>
    <n v="0.31"/>
  </r>
  <r>
    <x v="11"/>
    <x v="2"/>
    <x v="3"/>
    <x v="11"/>
    <n v="7.0949999999999998"/>
    <n v="7.18"/>
    <n v="7.0090000000000003"/>
    <n v="1.899"/>
    <n v="1.4970000000000001"/>
    <n v="0.53200000000000003"/>
    <n v="0.67700000000000005"/>
    <n v="0.24199999999999999"/>
    <n v="0.31"/>
  </r>
  <r>
    <x v="10"/>
    <x v="3"/>
    <x v="3"/>
    <x v="12"/>
    <n v="6.9610000000000003"/>
    <n v="7.0419999999999998"/>
    <n v="6.8789999999999996"/>
    <n v="1.881"/>
    <n v="1.484"/>
    <n v="0.54100000000000004"/>
    <n v="0.65600000000000003"/>
    <n v="0.218"/>
    <n v="0.36399999999999999"/>
  </r>
  <r>
    <x v="15"/>
    <x v="0"/>
    <x v="3"/>
    <x v="13"/>
    <n v="6.9109999999999996"/>
    <n v="6.9960000000000004"/>
    <n v="6.8250000000000002"/>
    <n v="2.1520000000000001"/>
    <n v="1.425"/>
    <n v="0.53900000000000003"/>
    <n v="0.65600000000000003"/>
    <n v="0.186"/>
    <n v="0.40899999999999997"/>
  </r>
  <r>
    <x v="17"/>
    <x v="3"/>
    <x v="3"/>
    <x v="14"/>
    <n v="6.8940000000000001"/>
    <n v="6.9859999999999998"/>
    <n v="6.8019999999999996"/>
    <n v="1.98"/>
    <n v="1.46"/>
    <n v="0.39"/>
    <n v="0.55700000000000005"/>
    <n v="0.21"/>
    <n v="0.17199999999999999"/>
  </r>
  <r>
    <x v="16"/>
    <x v="1"/>
    <x v="3"/>
    <x v="15"/>
    <n v="6.8920000000000003"/>
    <n v="6.9889999999999999"/>
    <n v="6.7949999999999999"/>
    <n v="1.919"/>
    <n v="1.401"/>
    <n v="0.53900000000000003"/>
    <n v="0.61799999999999999"/>
    <n v="0.153"/>
    <n v="0.36499999999999999"/>
  </r>
  <r>
    <x v="19"/>
    <x v="1"/>
    <x v="3"/>
    <x v="16"/>
    <n v="6.859"/>
    <n v="6.9260000000000002"/>
    <n v="6.7930000000000001"/>
    <n v="1.907"/>
    <n v="1.4490000000000001"/>
    <n v="0.52800000000000002"/>
    <n v="0.59"/>
    <n v="0.13700000000000001"/>
    <n v="0.27300000000000002"/>
  </r>
  <r>
    <x v="153"/>
    <x v="20"/>
    <x v="3"/>
    <x v="17"/>
    <n v="6.8449999999999998"/>
    <n v="6.931"/>
    <n v="6.7590000000000003"/>
    <n v="1.823"/>
    <n v="1.544"/>
    <n v="0.47699999999999998"/>
    <n v="0.69299999999999995"/>
    <n v="0.158"/>
    <n v="0.05"/>
  </r>
  <r>
    <x v="12"/>
    <x v="0"/>
    <x v="3"/>
    <x v="18"/>
    <n v="6.7960000000000003"/>
    <n v="6.8769999999999998"/>
    <n v="6.7140000000000004"/>
    <n v="1.857"/>
    <n v="1.3660000000000001"/>
    <n v="0.51100000000000001"/>
    <n v="0.626"/>
    <n v="0.27200000000000002"/>
    <n v="0.34"/>
  </r>
  <r>
    <x v="40"/>
    <x v="0"/>
    <x v="3"/>
    <x v="19"/>
    <n v="6.7629999999999999"/>
    <n v="6.8490000000000002"/>
    <n v="6.6769999999999996"/>
    <n v="1.8080000000000001"/>
    <n v="1.5109999999999999"/>
    <n v="0.432"/>
    <n v="0.48699999999999999"/>
    <n v="5.8999999999999997E-2"/>
    <n v="8.8999999999999996E-2"/>
  </r>
  <r>
    <x v="22"/>
    <x v="1"/>
    <x v="3"/>
    <x v="20"/>
    <n v="6.6609999999999996"/>
    <n v="6.7350000000000003"/>
    <n v="6.5880000000000001"/>
    <n v="1.8560000000000001"/>
    <n v="1.4330000000000001"/>
    <n v="0.56599999999999995"/>
    <n v="0.58199999999999996"/>
    <n v="8.3000000000000004E-2"/>
    <n v="0.27"/>
  </r>
  <r>
    <x v="32"/>
    <x v="10"/>
    <x v="3"/>
    <x v="21"/>
    <n v="6.65"/>
    <n v="6.75"/>
    <n v="6.55"/>
    <n v="1.8149999999999999"/>
    <n v="1.5389999999999999"/>
    <n v="0.53200000000000003"/>
    <n v="0.70699999999999996"/>
    <n v="0.14399999999999999"/>
    <n v="0.113"/>
  </r>
  <r>
    <x v="14"/>
    <x v="3"/>
    <x v="3"/>
    <x v="22"/>
    <n v="6.609"/>
    <n v="6.71"/>
    <n v="6.5069999999999997"/>
    <n v="1.587"/>
    <n v="1.34"/>
    <n v="0.503"/>
    <n v="0.68300000000000005"/>
    <n v="9.9000000000000005E-2"/>
    <n v="0.11600000000000001"/>
  </r>
  <r>
    <x v="46"/>
    <x v="5"/>
    <x v="3"/>
    <x v="23"/>
    <n v="6.5890000000000004"/>
    <n v="6.69"/>
    <n v="6.4880000000000004"/>
    <n v="1.726"/>
    <n v="1.28"/>
    <n v="0.42299999999999999"/>
    <n v="0.63100000000000001"/>
    <n v="4.3999999999999997E-2"/>
    <n v="0"/>
  </r>
  <r>
    <x v="30"/>
    <x v="9"/>
    <x v="3"/>
    <x v="24"/>
    <n v="6.5869999999999997"/>
    <n v="6.72"/>
    <n v="6.4539999999999997"/>
    <n v="2.1680000000000001"/>
    <n v="1.3540000000000001"/>
    <n v="0.60699999999999998"/>
    <n v="0.66"/>
    <n v="0.17"/>
    <n v="0.56100000000000005"/>
  </r>
  <r>
    <x v="20"/>
    <x v="4"/>
    <x v="3"/>
    <x v="25"/>
    <n v="6.5709999999999997"/>
    <n v="6.6559999999999997"/>
    <n v="6.4859999999999998"/>
    <n v="2.0150000000000001"/>
    <n v="1.2230000000000001"/>
    <n v="0.40100000000000002"/>
    <n v="0.745"/>
    <n v="0.188"/>
    <n v="0.247"/>
  </r>
  <r>
    <x v="24"/>
    <x v="6"/>
    <x v="3"/>
    <x v="26"/>
    <n v="6.5350000000000001"/>
    <n v="6.6269999999999998"/>
    <n v="6.444"/>
    <n v="1.89"/>
    <n v="1.3720000000000001"/>
    <n v="0.49199999999999999"/>
    <n v="0.56200000000000006"/>
    <n v="6.7000000000000004E-2"/>
    <n v="0.17799999999999999"/>
  </r>
  <r>
    <x v="25"/>
    <x v="7"/>
    <x v="3"/>
    <x v="27"/>
    <n v="6.4939999999999998"/>
    <n v="6.5830000000000002"/>
    <n v="6.4039999999999999"/>
    <n v="1.617"/>
    <n v="1.4450000000000001"/>
    <n v="0.435"/>
    <n v="0.68300000000000005"/>
    <n v="0.10199999999999999"/>
    <n v="0.254"/>
  </r>
  <r>
    <x v="36"/>
    <x v="5"/>
    <x v="3"/>
    <x v="28"/>
    <n v="6.4690000000000003"/>
    <n v="6.5780000000000003"/>
    <n v="6.36"/>
    <n v="1.7310000000000001"/>
    <n v="1.544"/>
    <n v="0.47199999999999998"/>
    <n v="0.49399999999999999"/>
    <n v="0.128"/>
    <n v="2.1999999999999999E-2"/>
  </r>
  <r>
    <x v="26"/>
    <x v="4"/>
    <x v="3"/>
    <x v="29"/>
    <n v="6.4630000000000001"/>
    <n v="6.5810000000000004"/>
    <n v="6.3440000000000003"/>
    <n v="1.861"/>
    <n v="1.37"/>
    <n v="0.35099999999999998"/>
    <n v="0.68200000000000005"/>
    <n v="9.2999999999999999E-2"/>
    <n v="0.17"/>
  </r>
  <r>
    <x v="50"/>
    <x v="0"/>
    <x v="3"/>
    <x v="30"/>
    <n v="6.4550000000000001"/>
    <n v="6.5339999999999998"/>
    <n v="6.3769999999999998"/>
    <n v="1.798"/>
    <n v="1.526"/>
    <n v="0.49399999999999999"/>
    <n v="0.72799999999999998"/>
    <n v="0.153"/>
    <n v="0.372"/>
  </r>
  <r>
    <x v="27"/>
    <x v="8"/>
    <x v="3"/>
    <x v="31"/>
    <n v="6.4359999999999999"/>
    <n v="6.5190000000000001"/>
    <n v="6.3540000000000001"/>
    <n v="1.798"/>
    <n v="1.4910000000000001"/>
    <n v="0.56699999999999995"/>
    <n v="0.53300000000000003"/>
    <n v="0.10100000000000001"/>
    <n v="0.157"/>
  </r>
  <r>
    <x v="29"/>
    <x v="8"/>
    <x v="3"/>
    <x v="32"/>
    <n v="6.4050000000000002"/>
    <n v="6.5110000000000001"/>
    <n v="6.298"/>
    <n v="1.8320000000000001"/>
    <n v="1.365"/>
    <n v="0.55900000000000005"/>
    <n v="0.438"/>
    <n v="9.7000000000000003E-2"/>
    <n v="6.3E-2"/>
  </r>
  <r>
    <x v="34"/>
    <x v="10"/>
    <x v="3"/>
    <x v="33"/>
    <n v="6.3680000000000003"/>
    <n v="6.4850000000000003"/>
    <n v="6.25"/>
    <n v="1.3740000000000001"/>
    <n v="1.2689999999999999"/>
    <n v="0.372"/>
    <n v="0.63900000000000001"/>
    <n v="0.27500000000000002"/>
    <n v="4.4999999999999998E-2"/>
  </r>
  <r>
    <x v="38"/>
    <x v="7"/>
    <x v="3"/>
    <x v="34"/>
    <n v="6.3339999999999996"/>
    <n v="6.4240000000000004"/>
    <n v="6.2430000000000003"/>
    <n v="1.645"/>
    <n v="1.3839999999999999"/>
    <n v="0.51100000000000001"/>
    <n v="0.54600000000000004"/>
    <n v="0.13100000000000001"/>
    <n v="7.5999999999999998E-2"/>
  </r>
  <r>
    <x v="23"/>
    <x v="3"/>
    <x v="3"/>
    <x v="35"/>
    <n v="6.33"/>
    <n v="6.4409999999999998"/>
    <n v="6.218"/>
    <n v="1.55"/>
    <n v="1.169"/>
    <n v="0.38900000000000001"/>
    <n v="0.63200000000000001"/>
    <n v="8.5999999999999993E-2"/>
    <n v="0.115"/>
  </r>
  <r>
    <x v="21"/>
    <x v="1"/>
    <x v="3"/>
    <x v="36"/>
    <n v="6.3"/>
    <n v="6.3879999999999999"/>
    <n v="6.2119999999999997"/>
    <n v="1.841"/>
    <n v="1.468"/>
    <n v="0.54700000000000004"/>
    <n v="0.67100000000000004"/>
    <n v="0.2"/>
    <n v="0.14299999999999999"/>
  </r>
  <r>
    <x v="35"/>
    <x v="3"/>
    <x v="3"/>
    <x v="37"/>
    <n v="6.2649999999999997"/>
    <n v="6.4240000000000004"/>
    <n v="6.1050000000000004"/>
    <n v="1.714"/>
    <n v="1.4019999999999999"/>
    <n v="0.47499999999999998"/>
    <n v="0.63"/>
    <n v="6.5000000000000002E-2"/>
    <n v="3.5999999999999997E-2"/>
  </r>
  <r>
    <x v="42"/>
    <x v="5"/>
    <x v="3"/>
    <x v="38"/>
    <n v="6.26"/>
    <n v="6.343"/>
    <n v="6.1769999999999996"/>
    <n v="1.7669999999999999"/>
    <n v="1.474"/>
    <n v="0.47699999999999998"/>
    <n v="0.51100000000000001"/>
    <n v="0.12"/>
    <n v="0.13900000000000001"/>
  </r>
  <r>
    <x v="45"/>
    <x v="3"/>
    <x v="3"/>
    <x v="39"/>
    <n v="6.2590000000000003"/>
    <n v="6.4080000000000004"/>
    <n v="6.109"/>
    <n v="1.109"/>
    <n v="1.292"/>
    <n v="0.38500000000000001"/>
    <n v="0.66"/>
    <n v="0.14799999999999999"/>
    <n v="0.218"/>
  </r>
  <r>
    <x v="56"/>
    <x v="0"/>
    <x v="3"/>
    <x v="40"/>
    <n v="6.2130000000000001"/>
    <n v="6.2949999999999999"/>
    <n v="6.1310000000000002"/>
    <n v="1.7370000000000001"/>
    <n v="1.5049999999999999"/>
    <n v="0.40500000000000003"/>
    <n v="0.57999999999999996"/>
    <n v="0.107"/>
    <n v="7.0999999999999994E-2"/>
  </r>
  <r>
    <x v="39"/>
    <x v="4"/>
    <x v="3"/>
    <x v="41"/>
    <n v="6.173"/>
    <n v="6.3689999999999998"/>
    <n v="5.9770000000000003"/>
    <n v="1.883"/>
    <n v="1.2689999999999999"/>
    <n v="0.38900000000000001"/>
    <n v="0.748"/>
    <n v="0.19900000000000001"/>
    <n v="0.13800000000000001"/>
  </r>
  <r>
    <x v="28"/>
    <x v="3"/>
    <x v="3"/>
    <x v="42"/>
    <n v="6.15"/>
    <n v="6.3620000000000001"/>
    <n v="5.9390000000000001"/>
    <n v="1.2869999999999999"/>
    <n v="1.1879999999999999"/>
    <n v="0.31"/>
    <n v="0.63100000000000001"/>
    <n v="0.106"/>
    <n v="6.6000000000000003E-2"/>
  </r>
  <r>
    <x v="49"/>
    <x v="11"/>
    <x v="3"/>
    <x v="43"/>
    <n v="6.1440000000000001"/>
    <n v="6.2389999999999999"/>
    <n v="6.0490000000000004"/>
    <n v="1.6639999999999999"/>
    <n v="1.4910000000000001"/>
    <n v="0.38900000000000001"/>
    <n v="0.628"/>
    <n v="0.13600000000000001"/>
    <n v="0.14899999999999999"/>
  </r>
  <r>
    <x v="63"/>
    <x v="10"/>
    <x v="3"/>
    <x v="44"/>
    <n v="6.1440000000000001"/>
    <n v="6.2990000000000004"/>
    <n v="5.9880000000000004"/>
    <n v="1.552"/>
    <n v="1.343"/>
    <n v="0.42399999999999999"/>
    <n v="0.61699999999999999"/>
    <n v="0.246"/>
    <n v="8.1000000000000003E-2"/>
  </r>
  <r>
    <x v="44"/>
    <x v="8"/>
    <x v="3"/>
    <x v="45"/>
    <n v="6.13"/>
    <n v="6.2359999999999998"/>
    <n v="6.024"/>
    <n v="1.8240000000000001"/>
    <n v="1.224"/>
    <n v="0.57999999999999996"/>
    <n v="0.45500000000000002"/>
    <n v="0.104"/>
    <n v="0.05"/>
  </r>
  <r>
    <x v="61"/>
    <x v="6"/>
    <x v="3"/>
    <x v="46"/>
    <n v="6.1289999999999996"/>
    <n v="6.2110000000000003"/>
    <n v="6.0469999999999997"/>
    <n v="1.825"/>
    <n v="1.3959999999999999"/>
    <n v="0.622"/>
    <n v="0.55600000000000005"/>
    <n v="8.9999999999999993E-3"/>
    <n v="0.20699999999999999"/>
  </r>
  <r>
    <x v="78"/>
    <x v="10"/>
    <x v="3"/>
    <x v="47"/>
    <n v="6.125"/>
    <n v="6.2370000000000001"/>
    <n v="6.0129999999999999"/>
    <n v="1.7270000000000001"/>
    <n v="1.4550000000000001"/>
    <n v="0.47499999999999998"/>
    <n v="0.5"/>
    <n v="8.6999999999999994E-2"/>
    <n v="3.0000000000000001E-3"/>
  </r>
  <r>
    <x v="31"/>
    <x v="7"/>
    <x v="3"/>
    <x v="48"/>
    <n v="6.125"/>
    <n v="6.2519999999999998"/>
    <n v="5.9969999999999999"/>
    <n v="1.454"/>
    <n v="1.25"/>
    <n v="0.38700000000000001"/>
    <n v="0.55800000000000005"/>
    <n v="0.13100000000000001"/>
    <n v="0.13700000000000001"/>
  </r>
  <r>
    <x v="33"/>
    <x v="3"/>
    <x v="3"/>
    <x v="49"/>
    <n v="6.1219999999999999"/>
    <n v="6.2569999999999997"/>
    <n v="5.9859999999999998"/>
    <n v="1.278"/>
    <n v="1.044"/>
    <n v="0.38300000000000001"/>
    <n v="0.71299999999999997"/>
    <n v="7.9000000000000001E-2"/>
    <n v="0.222"/>
  </r>
  <r>
    <x v="52"/>
    <x v="5"/>
    <x v="3"/>
    <x v="50"/>
    <n v="6.0410000000000004"/>
    <n v="6.149"/>
    <n v="5.9329999999999998"/>
    <n v="1.754"/>
    <n v="1.5189999999999999"/>
    <n v="0.435"/>
    <n v="0.501"/>
    <n v="0.105"/>
    <n v="6.5000000000000002E-2"/>
  </r>
  <r>
    <x v="54"/>
    <x v="7"/>
    <x v="3"/>
    <x v="51"/>
    <n v="6.024"/>
    <n v="6.1470000000000002"/>
    <n v="5.9"/>
    <n v="1.59"/>
    <n v="1.3879999999999999"/>
    <n v="0.42699999999999999"/>
    <n v="0.58699999999999997"/>
    <n v="8.7999999999999995E-2"/>
    <n v="8.2000000000000003E-2"/>
  </r>
  <r>
    <x v="55"/>
    <x v="3"/>
    <x v="3"/>
    <x v="52"/>
    <n v="6.0229999999999997"/>
    <n v="6.1959999999999997"/>
    <n v="5.8490000000000002"/>
    <n v="1.115"/>
    <n v="1.0720000000000001"/>
    <n v="0.34100000000000003"/>
    <n v="0.61299999999999999"/>
    <n v="0.189"/>
    <n v="6.2E-2"/>
  </r>
  <r>
    <x v="37"/>
    <x v="11"/>
    <x v="3"/>
    <x v="53"/>
    <n v="6.0140000000000002"/>
    <n v="6.13"/>
    <n v="5.899"/>
    <n v="1.2270000000000001"/>
    <n v="1.347"/>
    <n v="0.375"/>
    <n v="0.74"/>
    <n v="0.26"/>
    <n v="0.20799999999999999"/>
  </r>
  <r>
    <x v="81"/>
    <x v="9"/>
    <x v="3"/>
    <x v="54"/>
    <n v="6.0119999999999996"/>
    <n v="6.1669999999999998"/>
    <n v="5.8579999999999997"/>
    <n v="1.665"/>
    <n v="1.155"/>
    <n v="0.38500000000000001"/>
    <n v="0.65900000000000003"/>
    <n v="0.222"/>
    <n v="0.122"/>
  </r>
  <r>
    <x v="58"/>
    <x v="1"/>
    <x v="3"/>
    <x v="55"/>
    <n v="5.968"/>
    <n v="6.0759999999999996"/>
    <n v="5.86"/>
    <n v="1.758"/>
    <n v="1.3560000000000001"/>
    <n v="0.53700000000000003"/>
    <n v="0.69299999999999995"/>
    <n v="3.1E-2"/>
    <n v="3.6999999999999998E-2"/>
  </r>
  <r>
    <x v="60"/>
    <x v="6"/>
    <x v="3"/>
    <x v="56"/>
    <n v="5.9509999999999996"/>
    <n v="6.04"/>
    <n v="5.8620000000000001"/>
    <n v="1.853"/>
    <n v="1.1879999999999999"/>
    <n v="0.60299999999999998"/>
    <n v="0.44600000000000001"/>
    <n v="0.112"/>
    <n v="0.16300000000000001"/>
  </r>
  <r>
    <x v="76"/>
    <x v="10"/>
    <x v="3"/>
    <x v="57"/>
    <n v="5.931"/>
    <n v="6.024"/>
    <n v="5.8380000000000001"/>
    <n v="1.708"/>
    <n v="1.2470000000000001"/>
    <n v="0.53500000000000003"/>
    <n v="0.248"/>
    <n v="8.0000000000000002E-3"/>
    <n v="9.7000000000000003E-2"/>
  </r>
  <r>
    <x v="48"/>
    <x v="12"/>
    <x v="3"/>
    <x v="58"/>
    <n v="5.9020000000000001"/>
    <n v="6.0129999999999999"/>
    <n v="5.7910000000000004"/>
    <n v="1.589"/>
    <n v="1.3819999999999999"/>
    <n v="0.33600000000000002"/>
    <n v="0.57399999999999995"/>
    <n v="0.121"/>
    <n v="0.11"/>
  </r>
  <r>
    <x v="53"/>
    <x v="9"/>
    <x v="3"/>
    <x v="59"/>
    <n v="5.843"/>
    <n v="5.9690000000000003"/>
    <n v="5.7169999999999996"/>
    <n v="1.5149999999999999"/>
    <n v="1.3440000000000001"/>
    <n v="0.46100000000000002"/>
    <n v="0.624"/>
    <n v="0.29099999999999998"/>
    <n v="1.2999999999999999E-2"/>
  </r>
  <r>
    <x v="80"/>
    <x v="6"/>
    <x v="3"/>
    <x v="60"/>
    <n v="5.84"/>
    <n v="5.93"/>
    <n v="5.75"/>
    <n v="1.379"/>
    <n v="1.494"/>
    <n v="0.24399999999999999"/>
    <n v="0.42499999999999999"/>
    <n v="0.23899999999999999"/>
    <n v="5.8000000000000003E-2"/>
  </r>
  <r>
    <x v="73"/>
    <x v="11"/>
    <x v="3"/>
    <x v="61"/>
    <n v="5.8250000000000002"/>
    <n v="5.9130000000000003"/>
    <n v="5.7370000000000001"/>
    <n v="1.0609999999999999"/>
    <n v="1.4390000000000001"/>
    <n v="0.41699999999999998"/>
    <n v="0.73499999999999999"/>
    <n v="0.23400000000000001"/>
    <n v="1.7999999999999999E-2"/>
  </r>
  <r>
    <x v="69"/>
    <x v="5"/>
    <x v="3"/>
    <x v="62"/>
    <n v="5.819"/>
    <n v="5.9219999999999997"/>
    <n v="5.7169999999999996"/>
    <n v="1.425"/>
    <n v="1.302"/>
    <n v="0.375"/>
    <n v="0.61"/>
    <n v="9.2999999999999999E-2"/>
    <n v="0.02"/>
  </r>
  <r>
    <x v="93"/>
    <x v="6"/>
    <x v="3"/>
    <x v="63"/>
    <n v="5.8179999999999996"/>
    <n v="5.9050000000000002"/>
    <n v="5.7309999999999999"/>
    <n v="1.51"/>
    <n v="1.2490000000000001"/>
    <n v="0.46800000000000003"/>
    <n v="0.66600000000000004"/>
    <n v="0.115"/>
    <n v="0.14499999999999999"/>
  </r>
  <r>
    <x v="82"/>
    <x v="9"/>
    <x v="3"/>
    <x v="64"/>
    <n v="5.7629999999999999"/>
    <n v="5.8650000000000002"/>
    <n v="5.6619999999999999"/>
    <n v="1.349"/>
    <n v="1.212"/>
    <n v="0.38100000000000001"/>
    <n v="0.74099999999999999"/>
    <n v="0.13400000000000001"/>
    <n v="0.122"/>
  </r>
  <r>
    <x v="66"/>
    <x v="7"/>
    <x v="3"/>
    <x v="65"/>
    <n v="5.7380000000000004"/>
    <n v="5.851"/>
    <n v="5.625"/>
    <n v="1.4279999999999999"/>
    <n v="1.427"/>
    <n v="0.39200000000000002"/>
    <n v="0.67800000000000005"/>
    <n v="0.14799999999999999"/>
    <n v="6.2E-2"/>
  </r>
  <r>
    <x v="71"/>
    <x v="10"/>
    <x v="3"/>
    <x v="66"/>
    <n v="5.7220000000000004"/>
    <n v="5.9409999999999998"/>
    <n v="5.5030000000000001"/>
    <n v="1.5369999999999999"/>
    <n v="1.385"/>
    <n v="0.42399999999999999"/>
    <n v="0.56299999999999994"/>
    <n v="0.17"/>
    <n v="6.0999999999999999E-2"/>
  </r>
  <r>
    <x v="59"/>
    <x v="3"/>
    <x v="3"/>
    <x v="67"/>
    <n v="5.7030000000000003"/>
    <n v="5.8760000000000003"/>
    <n v="5.5289999999999999"/>
    <n v="1.3049999999999999"/>
    <n v="1.329"/>
    <n v="0.41099999999999998"/>
    <n v="0.58699999999999997"/>
    <n v="7.9000000000000001E-2"/>
    <n v="3.9E-2"/>
  </r>
  <r>
    <x v="64"/>
    <x v="7"/>
    <x v="3"/>
    <x v="68"/>
    <n v="5.6840000000000002"/>
    <n v="5.7969999999999997"/>
    <n v="5.5720000000000001"/>
    <n v="1.24"/>
    <n v="1.1870000000000001"/>
    <n v="0.32900000000000001"/>
    <n v="0.64800000000000002"/>
    <n v="0.10299999999999999"/>
    <n v="0.06"/>
  </r>
  <r>
    <x v="72"/>
    <x v="5"/>
    <x v="3"/>
    <x v="69"/>
    <n v="5.6609999999999996"/>
    <n v="5.734"/>
    <n v="5.5880000000000001"/>
    <n v="1.68"/>
    <n v="1.383"/>
    <n v="0.36599999999999999"/>
    <n v="0.44900000000000001"/>
    <n v="0.12"/>
    <n v="9.0999999999999998E-2"/>
  </r>
  <r>
    <x v="68"/>
    <x v="10"/>
    <x v="3"/>
    <x v="70"/>
    <n v="5.633"/>
    <n v="5.7750000000000004"/>
    <n v="5.49"/>
    <n v="1.4670000000000001"/>
    <n v="1.361"/>
    <n v="0.42899999999999999"/>
    <n v="0.48499999999999999"/>
    <n v="0.247"/>
    <n v="8.0000000000000002E-3"/>
  </r>
  <r>
    <x v="43"/>
    <x v="7"/>
    <x v="3"/>
    <x v="71"/>
    <n v="5.63"/>
    <n v="5.7469999999999999"/>
    <n v="5.5140000000000002"/>
    <n v="1.4550000000000001"/>
    <n v="1.2130000000000001"/>
    <n v="0.48599999999999999"/>
    <n v="0.56200000000000006"/>
    <n v="0.08"/>
    <n v="6.8000000000000005E-2"/>
  </r>
  <r>
    <x v="67"/>
    <x v="3"/>
    <x v="3"/>
    <x v="72"/>
    <n v="5.569"/>
    <n v="5.7119999999999997"/>
    <n v="5.4260000000000002"/>
    <n v="1.536"/>
    <n v="1.2270000000000001"/>
    <n v="0.35099999999999998"/>
    <n v="0.623"/>
    <n v="8.3000000000000004E-2"/>
    <n v="0.19500000000000001"/>
  </r>
  <r>
    <x v="57"/>
    <x v="7"/>
    <x v="3"/>
    <x v="73"/>
    <n v="5.5590000000000002"/>
    <n v="5.6820000000000004"/>
    <n v="5.4359999999999999"/>
    <n v="1.343"/>
    <n v="1.173"/>
    <n v="0.47599999999999998"/>
    <n v="0.56000000000000005"/>
    <n v="7.9000000000000001E-2"/>
    <n v="6.9000000000000006E-2"/>
  </r>
  <r>
    <x v="62"/>
    <x v="7"/>
    <x v="3"/>
    <x v="74"/>
    <n v="5.5259999999999998"/>
    <n v="5.64"/>
    <n v="5.4119999999999999"/>
    <n v="1.39"/>
    <n v="1.153"/>
    <n v="0.499"/>
    <n v="0.54900000000000004"/>
    <n v="7.2999999999999995E-2"/>
    <n v="2.7E-2"/>
  </r>
  <r>
    <x v="51"/>
    <x v="9"/>
    <x v="3"/>
    <x v="75"/>
    <n v="5.5229999999999997"/>
    <n v="5.6749999999999998"/>
    <n v="5.3710000000000004"/>
    <n v="1.238"/>
    <n v="1.1080000000000001"/>
    <n v="0.28599999999999998"/>
    <n v="0.71399999999999997"/>
    <n v="0.104"/>
    <n v="0.14099999999999999"/>
  </r>
  <r>
    <x v="95"/>
    <x v="5"/>
    <x v="3"/>
    <x v="76"/>
    <n v="5.4660000000000002"/>
    <n v="5.5819999999999999"/>
    <n v="5.35"/>
    <n v="1.635"/>
    <n v="1.4570000000000001"/>
    <n v="0.40799999999999997"/>
    <n v="0.55700000000000005"/>
    <n v="0.106"/>
    <n v="1.2999999999999999E-2"/>
  </r>
  <r>
    <x v="91"/>
    <x v="13"/>
    <x v="3"/>
    <x v="77"/>
    <n v="5.36"/>
    <n v="5.5069999999999997"/>
    <n v="5.2140000000000004"/>
    <n v="0.97899999999999998"/>
    <n v="1.0269999999999999"/>
    <n v="0.28100000000000003"/>
    <n v="0.56699999999999995"/>
    <n v="0.215"/>
    <n v="0.104"/>
  </r>
  <r>
    <x v="115"/>
    <x v="5"/>
    <x v="3"/>
    <x v="78"/>
    <n v="5.3419999999999996"/>
    <n v="5.47"/>
    <n v="5.2130000000000001"/>
    <n v="1.466"/>
    <n v="1.1339999999999999"/>
    <n v="0.443"/>
    <n v="0.55100000000000005"/>
    <n v="5.2999999999999999E-2"/>
    <n v="0.16"/>
  </r>
  <r>
    <x v="70"/>
    <x v="11"/>
    <x v="3"/>
    <x v="79"/>
    <n v="5.33"/>
    <n v="5.452"/>
    <n v="5.2069999999999999"/>
    <n v="0.97199999999999998"/>
    <n v="1.248"/>
    <n v="0.29099999999999998"/>
    <n v="0.59899999999999998"/>
    <n v="0.104"/>
    <n v="0.29199999999999998"/>
  </r>
  <r>
    <x v="99"/>
    <x v="15"/>
    <x v="3"/>
    <x v="80"/>
    <n v="5.3289999999999997"/>
    <n v="5.4509999999999996"/>
    <n v="5.2069999999999999"/>
    <n v="1.353"/>
    <n v="1.298"/>
    <n v="0.40899999999999997"/>
    <n v="0.252"/>
    <n v="7.2999999999999995E-2"/>
    <n v="0.152"/>
  </r>
  <r>
    <x v="77"/>
    <x v="6"/>
    <x v="3"/>
    <x v="81"/>
    <n v="5.3079999999999998"/>
    <n v="5.4029999999999996"/>
    <n v="5.2140000000000004"/>
    <n v="1.9510000000000001"/>
    <n v="1.2010000000000001"/>
    <n v="0.70199999999999996"/>
    <n v="0.40699999999999997"/>
    <n v="0.123"/>
    <n v="0.39"/>
  </r>
  <r>
    <x v="104"/>
    <x v="10"/>
    <x v="3"/>
    <x v="82"/>
    <n v="5.2770000000000001"/>
    <n v="5.4059999999999997"/>
    <n v="5.1479999999999997"/>
    <n v="1.4490000000000001"/>
    <n v="0.95099999999999996"/>
    <n v="0.48"/>
    <n v="0.54900000000000004"/>
    <n v="0.13300000000000001"/>
    <n v="3.6999999999999998E-2"/>
  </r>
  <r>
    <x v="83"/>
    <x v="9"/>
    <x v="3"/>
    <x v="83"/>
    <n v="5.2770000000000001"/>
    <n v="5.3920000000000003"/>
    <n v="5.1609999999999996"/>
    <n v="1.3839999999999999"/>
    <n v="1.169"/>
    <n v="0.314"/>
    <n v="0.66300000000000003"/>
    <n v="0.42199999999999999"/>
    <n v="3.7999999999999999E-2"/>
  </r>
  <r>
    <x v="108"/>
    <x v="18"/>
    <x v="3"/>
    <x v="84"/>
    <n v="5.2750000000000004"/>
    <n v="5.4169999999999998"/>
    <n v="5.1319999999999997"/>
    <n v="1.417"/>
    <n v="1.4279999999999999"/>
    <n v="0.14899999999999999"/>
    <n v="0.46400000000000002"/>
    <n v="0.09"/>
    <n v="1.9E-2"/>
  </r>
  <r>
    <x v="87"/>
    <x v="17"/>
    <x v="3"/>
    <x v="85"/>
    <n v="5.2670000000000003"/>
    <n v="5.44"/>
    <n v="5.0940000000000003"/>
    <n v="0.92100000000000004"/>
    <n v="0.66500000000000004"/>
    <n v="0.14499999999999999"/>
    <n v="0.46400000000000002"/>
    <n v="0.13400000000000001"/>
    <n v="0.13600000000000001"/>
  </r>
  <r>
    <x v="154"/>
    <x v="10"/>
    <x v="3"/>
    <x v="86"/>
    <n v="5.2539999999999996"/>
    <n v="5.3609999999999998"/>
    <n v="5.1459999999999999"/>
    <n v="1.498"/>
    <n v="1.171"/>
    <n v="0.40799999999999997"/>
    <n v="0.51500000000000001"/>
    <n v="0.20699999999999999"/>
    <n v="0.02"/>
  </r>
  <r>
    <x v="98"/>
    <x v="7"/>
    <x v="3"/>
    <x v="87"/>
    <n v="5.2110000000000003"/>
    <n v="5.3360000000000003"/>
    <n v="5.085"/>
    <n v="0"/>
    <n v="1.2569999999999999"/>
    <n v="0.34100000000000003"/>
    <n v="0.36899999999999999"/>
    <n v="0.20499999999999999"/>
    <n v="8.4000000000000005E-2"/>
  </r>
  <r>
    <x v="103"/>
    <x v="9"/>
    <x v="3"/>
    <x v="88"/>
    <n v="5.1109999999999998"/>
    <n v="5.2690000000000001"/>
    <n v="4.952"/>
    <n v="1.232"/>
    <n v="0.85299999999999998"/>
    <n v="0.25700000000000001"/>
    <n v="0.71499999999999997"/>
    <n v="0.185"/>
    <n v="0.16200000000000001"/>
  </r>
  <r>
    <x v="116"/>
    <x v="5"/>
    <x v="3"/>
    <x v="89"/>
    <n v="5.109"/>
    <n v="5.2190000000000003"/>
    <n v="5"/>
    <n v="1.4770000000000001"/>
    <n v="0.94699999999999995"/>
    <n v="0.36599999999999999"/>
    <n v="0.53900000000000003"/>
    <n v="0"/>
    <n v="0.20100000000000001"/>
  </r>
  <r>
    <x v="101"/>
    <x v="16"/>
    <x v="3"/>
    <x v="90"/>
    <n v="5.0720000000000001"/>
    <n v="5.2130000000000001"/>
    <n v="4.931"/>
    <n v="0.84399999999999997"/>
    <n v="0.77600000000000002"/>
    <n v="7.1999999999999995E-2"/>
    <n v="0.36899999999999999"/>
    <n v="0.20399999999999999"/>
    <n v="0.10199999999999999"/>
  </r>
  <r>
    <x v="122"/>
    <x v="5"/>
    <x v="3"/>
    <x v="91"/>
    <n v="5.0709999999999997"/>
    <n v="5.1870000000000003"/>
    <n v="4.9560000000000004"/>
    <n v="1.3580000000000001"/>
    <n v="1.3540000000000001"/>
    <n v="0.35499999999999998"/>
    <n v="0.55100000000000005"/>
    <n v="0.26500000000000001"/>
    <n v="1.6E-2"/>
  </r>
  <r>
    <x v="84"/>
    <x v="16"/>
    <x v="3"/>
    <x v="92"/>
    <n v="5.0529999999999999"/>
    <n v="5.1980000000000004"/>
    <n v="4.907"/>
    <n v="1.0940000000000001"/>
    <n v="0.58399999999999996"/>
    <n v="0.12"/>
    <n v="0.46700000000000003"/>
    <n v="0.13800000000000001"/>
    <n v="0.13100000000000001"/>
  </r>
  <r>
    <x v="107"/>
    <x v="17"/>
    <x v="3"/>
    <x v="93"/>
    <n v="5.0350000000000001"/>
    <n v="5.1749999999999998"/>
    <n v="4.8940000000000001"/>
    <n v="1.4379999999999999"/>
    <n v="1.0209999999999999"/>
    <n v="0.183"/>
    <n v="0.34599999999999997"/>
    <n v="3.5999999999999997E-2"/>
    <n v="0.10199999999999999"/>
  </r>
  <r>
    <x v="114"/>
    <x v="16"/>
    <x v="3"/>
    <x v="94"/>
    <n v="4.9809999999999999"/>
    <n v="5.1360000000000001"/>
    <n v="4.8250000000000002"/>
    <n v="1.0649999999999999"/>
    <n v="1.0069999999999999"/>
    <n v="9.1999999999999998E-2"/>
    <n v="0.44800000000000001"/>
    <n v="0.17599999999999999"/>
    <n v="1.2999999999999999E-2"/>
  </r>
  <r>
    <x v="97"/>
    <x v="17"/>
    <x v="3"/>
    <x v="95"/>
    <n v="4.9729999999999999"/>
    <n v="5.1120000000000001"/>
    <n v="4.8339999999999996"/>
    <n v="0.96499999999999997"/>
    <n v="0.871"/>
    <n v="0.11799999999999999"/>
    <n v="0.40500000000000003"/>
    <n v="0.14399999999999999"/>
    <n v="5.8999999999999997E-2"/>
  </r>
  <r>
    <x v="119"/>
    <x v="12"/>
    <x v="3"/>
    <x v="96"/>
    <n v="4.9539999999999997"/>
    <n v="5.181"/>
    <n v="4.7270000000000003"/>
    <n v="0.56999999999999995"/>
    <n v="0.88500000000000001"/>
    <n v="0"/>
    <n v="0.625"/>
    <n v="0.161"/>
    <n v="0.192"/>
  </r>
  <r>
    <x v="109"/>
    <x v="4"/>
    <x v="3"/>
    <x v="97"/>
    <n v="4.9409999999999998"/>
    <n v="5.0990000000000002"/>
    <n v="4.7830000000000004"/>
    <n v="1.2809999999999999"/>
    <n v="0.95299999999999996"/>
    <n v="0.32400000000000001"/>
    <n v="0.35099999999999998"/>
    <n v="0.13400000000000001"/>
    <n v="3.7999999999999999E-2"/>
  </r>
  <r>
    <x v="155"/>
    <x v="4"/>
    <x v="3"/>
    <x v="98"/>
    <n v="4.9080000000000004"/>
    <n v="5.0890000000000004"/>
    <n v="4.7270000000000003"/>
    <n v="1.1439999999999999"/>
    <n v="1.3089999999999999"/>
    <m/>
    <n v="0.41599999999999998"/>
    <n v="6.5000000000000002E-2"/>
    <n v="6.7000000000000004E-2"/>
  </r>
  <r>
    <x v="96"/>
    <x v="15"/>
    <x v="3"/>
    <x v="99"/>
    <n v="4.9029999999999996"/>
    <n v="5.0229999999999997"/>
    <n v="4.7830000000000004"/>
    <n v="1.236"/>
    <n v="0.53500000000000003"/>
    <n v="0.33700000000000002"/>
    <n v="0.54"/>
    <n v="1.2999999999999999E-2"/>
    <n v="8.5000000000000006E-2"/>
  </r>
  <r>
    <x v="117"/>
    <x v="4"/>
    <x v="3"/>
    <x v="100"/>
    <n v="4.8760000000000003"/>
    <n v="4.9800000000000004"/>
    <n v="4.7720000000000002"/>
    <n v="1.4650000000000001"/>
    <n v="1.1020000000000001"/>
    <n v="0.41099999999999998"/>
    <n v="0.28100000000000003"/>
    <n v="0.22900000000000001"/>
    <n v="0.13"/>
  </r>
  <r>
    <x v="100"/>
    <x v="16"/>
    <x v="3"/>
    <x v="101"/>
    <n v="4.8550000000000004"/>
    <n v="4.9829999999999997"/>
    <n v="4.7270000000000003"/>
    <n v="0.94299999999999995"/>
    <n v="0.72699999999999998"/>
    <n v="0.23100000000000001"/>
    <n v="0.51900000000000002"/>
    <n v="0.14199999999999999"/>
    <n v="0.06"/>
  </r>
  <r>
    <x v="128"/>
    <x v="15"/>
    <x v="3"/>
    <x v="102"/>
    <n v="4.7240000000000002"/>
    <n v="5.0110000000000001"/>
    <n v="4.4370000000000003"/>
    <n v="1.099"/>
    <n v="0.76400000000000001"/>
    <n v="0.24399999999999999"/>
    <n v="0.32"/>
    <n v="0.13"/>
    <n v="0.19500000000000001"/>
  </r>
  <r>
    <x v="111"/>
    <x v="16"/>
    <x v="3"/>
    <x v="103"/>
    <n v="4.6379999999999999"/>
    <n v="4.819"/>
    <n v="4.4560000000000004"/>
    <n v="0.76800000000000002"/>
    <n v="0.81399999999999995"/>
    <n v="0.107"/>
    <n v="0.41899999999999998"/>
    <n v="0.188"/>
    <n v="0.113"/>
  </r>
  <r>
    <x v="121"/>
    <x v="18"/>
    <x v="3"/>
    <x v="104"/>
    <n v="4.6310000000000002"/>
    <n v="4.766"/>
    <n v="4.4960000000000004"/>
    <n v="1.2889999999999999"/>
    <n v="1.1259999999999999"/>
    <n v="0.14499999999999999"/>
    <n v="0.38300000000000001"/>
    <n v="6.9000000000000006E-2"/>
    <n v="7.0999999999999994E-2"/>
  </r>
  <r>
    <x v="92"/>
    <x v="14"/>
    <x v="3"/>
    <x v="105"/>
    <n v="4.6139999999999999"/>
    <n v="4.7770000000000001"/>
    <n v="4.45"/>
    <n v="1.714"/>
    <n v="1.1479999999999999"/>
    <n v="0.46700000000000003"/>
    <n v="0.125"/>
    <n v="9.5000000000000001E-2"/>
    <n v="9.6000000000000002E-2"/>
  </r>
  <r>
    <x v="90"/>
    <x v="16"/>
    <x v="3"/>
    <x v="106"/>
    <n v="4.6050000000000004"/>
    <n v="4.7290000000000001"/>
    <n v="4.4809999999999999"/>
    <n v="1.101"/>
    <n v="0.75600000000000001"/>
    <n v="0.19700000000000001"/>
    <n v="0.52600000000000002"/>
    <n v="0.21099999999999999"/>
    <n v="3.5000000000000003E-2"/>
  </r>
  <r>
    <x v="65"/>
    <x v="13"/>
    <x v="3"/>
    <x v="107"/>
    <n v="4.5549999999999997"/>
    <n v="4.7069999999999999"/>
    <n v="4.4039999999999999"/>
    <n v="1.081"/>
    <n v="0.65700000000000003"/>
    <n v="0.158"/>
    <n v="0.51100000000000001"/>
    <n v="0.14099999999999999"/>
    <n v="0.10199999999999999"/>
  </r>
  <r>
    <x v="102"/>
    <x v="16"/>
    <x v="3"/>
    <x v="108"/>
    <n v="4.5010000000000003"/>
    <n v="4.7119999999999997"/>
    <n v="4.2910000000000004"/>
    <n v="0.56100000000000005"/>
    <n v="0.628"/>
    <n v="0.13700000000000001"/>
    <n v="0.54"/>
    <n v="0.154"/>
    <n v="0.14000000000000001"/>
  </r>
  <r>
    <x v="127"/>
    <x v="15"/>
    <x v="3"/>
    <x v="109"/>
    <n v="4.4969999999999999"/>
    <n v="4.601"/>
    <n v="4.3929999999999998"/>
    <n v="1.333"/>
    <n v="0.98099999999999998"/>
    <n v="0.42199999999999999"/>
    <n v="0.25900000000000001"/>
    <n v="2.1999999999999999E-2"/>
    <n v="1.6E-2"/>
  </r>
  <r>
    <x v="120"/>
    <x v="12"/>
    <x v="3"/>
    <x v="110"/>
    <n v="4.4870000000000001"/>
    <n v="4.6159999999999997"/>
    <n v="4.3570000000000002"/>
    <n v="1.0509999999999999"/>
    <n v="0.88100000000000001"/>
    <n v="0.19"/>
    <n v="0.41799999999999998"/>
    <n v="0.29099999999999998"/>
    <n v="5.5E-2"/>
  </r>
  <r>
    <x v="129"/>
    <x v="13"/>
    <x v="3"/>
    <x v="111"/>
    <n v="4.4420000000000002"/>
    <n v="4.6029999999999998"/>
    <n v="4.28"/>
    <n v="1.4219999999999999"/>
    <n v="1.224"/>
    <n v="0.42599999999999999"/>
    <n v="0.53900000000000003"/>
    <n v="0.12"/>
    <n v="8.5999999999999993E-2"/>
  </r>
  <r>
    <x v="125"/>
    <x v="12"/>
    <x v="3"/>
    <x v="112"/>
    <n v="4.4320000000000004"/>
    <n v="4.6070000000000002"/>
    <n v="4.258"/>
    <n v="0.78500000000000003"/>
    <n v="1.1439999999999999"/>
    <n v="0.20100000000000001"/>
    <n v="0.42499999999999999"/>
    <n v="0.19700000000000001"/>
    <n v="5.0999999999999997E-2"/>
  </r>
  <r>
    <x v="126"/>
    <x v="17"/>
    <x v="3"/>
    <x v="113"/>
    <n v="4.3970000000000002"/>
    <n v="4.633"/>
    <n v="4.16"/>
    <n v="0.622"/>
    <n v="0.96199999999999997"/>
    <n v="4.2999999999999997E-2"/>
    <n v="0.39300000000000002"/>
    <n v="0.255"/>
    <n v="8.7999999999999995E-2"/>
  </r>
  <r>
    <x v="105"/>
    <x v="9"/>
    <x v="3"/>
    <x v="114"/>
    <n v="4.3929999999999998"/>
    <n v="4.508"/>
    <n v="4.2789999999999999"/>
    <n v="1.0249999999999999"/>
    <n v="1.024"/>
    <n v="0.28299999999999997"/>
    <n v="0.76800000000000002"/>
    <n v="0.17599999999999999"/>
    <n v="5.0999999999999997E-2"/>
  </r>
  <r>
    <x v="85"/>
    <x v="16"/>
    <x v="3"/>
    <x v="115"/>
    <n v="4.3739999999999997"/>
    <n v="4.5039999999999996"/>
    <n v="4.2439999999999998"/>
    <n v="0.92400000000000004"/>
    <n v="0.24199999999999999"/>
    <n v="0.124"/>
    <n v="0.48099999999999998"/>
    <n v="0.114"/>
    <n v="0.253"/>
  </r>
  <r>
    <x v="132"/>
    <x v="9"/>
    <x v="3"/>
    <x v="116"/>
    <n v="4.3719999999999999"/>
    <n v="4.5330000000000004"/>
    <n v="4.2119999999999997"/>
    <n v="1.032"/>
    <n v="1.125"/>
    <n v="0.26900000000000002"/>
    <n v="0.46"/>
    <n v="0.4"/>
    <n v="0.19400000000000001"/>
  </r>
  <r>
    <x v="106"/>
    <x v="13"/>
    <x v="3"/>
    <x v="117"/>
    <n v="4.282"/>
    <n v="4.4160000000000004"/>
    <n v="4.1479999999999997"/>
    <n v="1.133"/>
    <n v="0.51300000000000001"/>
    <n v="0.35499999999999998"/>
    <n v="0.61699999999999999"/>
    <n v="0.13900000000000001"/>
    <n v="0.16500000000000001"/>
  </r>
  <r>
    <x v="112"/>
    <x v="16"/>
    <x v="3"/>
    <x v="118"/>
    <n v="4.2789999999999999"/>
    <n v="4.484"/>
    <n v="4.0750000000000002"/>
    <n v="0.76100000000000001"/>
    <n v="0.61399999999999999"/>
    <n v="0.17399999999999999"/>
    <n v="0.28599999999999998"/>
    <n v="0.33200000000000002"/>
    <n v="3.3000000000000002E-2"/>
  </r>
  <r>
    <x v="113"/>
    <x v="16"/>
    <x v="3"/>
    <x v="119"/>
    <n v="4.1980000000000004"/>
    <n v="4.319"/>
    <n v="4.0759999999999996"/>
    <n v="0.76300000000000001"/>
    <n v="0.63700000000000001"/>
    <n v="0.106"/>
    <n v="0.441"/>
    <n v="0.121"/>
    <n v="5.8999999999999997E-2"/>
  </r>
  <r>
    <x v="137"/>
    <x v="15"/>
    <x v="3"/>
    <x v="120"/>
    <n v="4.17"/>
    <n v="4.2869999999999999"/>
    <n v="4.0540000000000003"/>
    <n v="1.377"/>
    <n v="0.97199999999999998"/>
    <n v="0.32600000000000001"/>
    <n v="0.46700000000000003"/>
    <n v="3.7999999999999999E-2"/>
    <n v="0.25"/>
  </r>
  <r>
    <x v="134"/>
    <x v="16"/>
    <x v="3"/>
    <x v="121"/>
    <n v="4.1369999999999996"/>
    <n v="4.2889999999999997"/>
    <n v="3.9860000000000002"/>
    <n v="0.77"/>
    <n v="0.64200000000000002"/>
    <n v="0.161"/>
    <n v="0.36699999999999999"/>
    <n v="0.14899999999999999"/>
    <n v="0.13600000000000001"/>
  </r>
  <r>
    <x v="118"/>
    <x v="4"/>
    <x v="3"/>
    <x v="122"/>
    <n v="4.12"/>
    <n v="4.242"/>
    <n v="3.9969999999999999"/>
    <n v="1.292"/>
    <n v="0.98"/>
    <n v="0.438"/>
    <n v="0.51700000000000002"/>
    <n v="5.6000000000000001E-2"/>
    <n v="0.17299999999999999"/>
  </r>
  <r>
    <x v="135"/>
    <x v="12"/>
    <x v="3"/>
    <x v="123"/>
    <n v="4.0910000000000002"/>
    <n v="4.2729999999999997"/>
    <n v="3.9079999999999999"/>
    <n v="0.79300000000000004"/>
    <n v="1.1140000000000001"/>
    <n v="0.25"/>
    <n v="0.45100000000000001"/>
    <n v="0.28299999999999997"/>
    <n v="0.10100000000000001"/>
  </r>
  <r>
    <x v="123"/>
    <x v="16"/>
    <x v="3"/>
    <x v="124"/>
    <n v="4.0419999999999998"/>
    <n v="4.3250000000000002"/>
    <n v="3.76"/>
    <n v="0.628"/>
    <n v="0.64400000000000002"/>
    <n v="0.14099999999999999"/>
    <n v="0.47099999999999997"/>
    <n v="0.219"/>
    <n v="7.0999999999999994E-2"/>
  </r>
  <r>
    <x v="143"/>
    <x v="13"/>
    <x v="3"/>
    <x v="125"/>
    <n v="4.0359999999999996"/>
    <n v="4.0919999999999996"/>
    <n v="3.98"/>
    <n v="1.159"/>
    <n v="0.67400000000000004"/>
    <n v="0.252"/>
    <n v="0.68500000000000005"/>
    <n v="0.17499999999999999"/>
    <n v="0.111"/>
  </r>
  <r>
    <x v="136"/>
    <x v="12"/>
    <x v="3"/>
    <x v="126"/>
    <n v="4.0190000000000001"/>
    <n v="4.1989999999999998"/>
    <n v="3.839"/>
    <n v="0.63200000000000001"/>
    <n v="0.77900000000000003"/>
    <n v="0.17799999999999999"/>
    <n v="0.187"/>
    <n v="0.17699999999999999"/>
    <n v="0.13400000000000001"/>
  </r>
  <r>
    <x v="140"/>
    <x v="18"/>
    <x v="3"/>
    <x v="127"/>
    <n v="3.9820000000000002"/>
    <n v="4.1669999999999998"/>
    <n v="3.7970000000000002"/>
    <n v="0.91400000000000003"/>
    <n v="0.89"/>
    <n v="9.5000000000000001E-2"/>
    <n v="0.54500000000000004"/>
    <n v="0.189"/>
    <n v="0.08"/>
  </r>
  <r>
    <x v="147"/>
    <x v="12"/>
    <x v="3"/>
    <x v="128"/>
    <n v="3.694"/>
    <n v="3.84"/>
    <n v="3.5470000000000002"/>
    <n v="0.83599999999999997"/>
    <n v="0.78700000000000003"/>
    <n v="0.214"/>
    <n v="0.60699999999999998"/>
    <n v="0.23400000000000001"/>
    <n v="0.26900000000000002"/>
  </r>
  <r>
    <x v="133"/>
    <x v="19"/>
    <x v="3"/>
    <x v="129"/>
    <n v="3.5449999999999999"/>
    <n v="3.774"/>
    <n v="3.3170000000000002"/>
    <n v="0.91400000000000003"/>
    <n v="0.32700000000000001"/>
    <n v="0.215"/>
    <n v="0.11700000000000001"/>
    <n v="0.129"/>
    <n v="0.14499999999999999"/>
  </r>
  <r>
    <x v="144"/>
    <x v="18"/>
    <x v="3"/>
    <x v="130"/>
    <n v="3.4950000000000001"/>
    <n v="3.6709999999999998"/>
    <n v="3.32"/>
    <n v="0.63700000000000001"/>
    <n v="0.47899999999999998"/>
    <n v="0.189"/>
    <n v="0.49"/>
    <n v="0.13900000000000001"/>
    <n v="0.129"/>
  </r>
  <r>
    <x v="146"/>
    <x v="18"/>
    <x v="3"/>
    <x v="131"/>
    <n v="3.4350000000000001"/>
    <n v="3.702"/>
    <n v="3.1680000000000001"/>
    <n v="1.4710000000000001"/>
    <n v="1.0409999999999999"/>
    <n v="8.6999999999999994E-2"/>
    <n v="0.48"/>
    <n v="2.1000000000000001E-2"/>
    <n v="7.0999999999999994E-2"/>
  </r>
  <r>
    <x v="130"/>
    <x v="17"/>
    <x v="3"/>
    <x v="132"/>
    <n v="3.2069999999999999"/>
    <n v="3.3940000000000001"/>
    <n v="3.02"/>
    <n v="0.53100000000000003"/>
    <n v="0.78400000000000003"/>
    <n v="0.105"/>
    <n v="0.375"/>
    <n v="0.183"/>
    <n v="6.8000000000000005E-2"/>
  </r>
  <r>
    <x v="150"/>
    <x v="18"/>
    <x v="3"/>
    <x v="133"/>
    <n v="3.2040000000000002"/>
    <n v="3.323"/>
    <n v="3.0840000000000001"/>
    <n v="0.75800000000000001"/>
    <n v="0.88100000000000001"/>
    <n v="6.9000000000000006E-2"/>
    <n v="0.36299999999999999"/>
    <n v="0.112"/>
    <n v="0.11700000000000001"/>
  </r>
  <r>
    <x v="138"/>
    <x v="16"/>
    <x v="3"/>
    <x v="134"/>
    <n v="3.1379999999999999"/>
    <n v="3.2989999999999999"/>
    <n v="2.976"/>
    <n v="0.67"/>
    <n v="0.54"/>
    <n v="9.1999999999999998E-2"/>
    <n v="0.371"/>
    <n v="0.193"/>
    <n v="5.0999999999999997E-2"/>
  </r>
  <r>
    <x v="110"/>
    <x v="4"/>
    <x v="3"/>
    <x v="135"/>
    <n v="2.3919999999999999"/>
    <n v="2.4790000000000001"/>
    <n v="2.3050000000000002"/>
    <n v="1.417"/>
    <n v="0.47599999999999998"/>
    <n v="0.39800000000000002"/>
    <n v="0.123"/>
    <n v="6.0999999999999999E-2"/>
    <n v="2.7E-2"/>
  </r>
  <r>
    <x v="152"/>
    <x v="11"/>
    <x v="3"/>
    <x v="136"/>
    <n v="1.859"/>
    <n v="1.923"/>
    <n v="1.7949999999999999"/>
    <n v="0.64500000000000002"/>
    <n v="0"/>
    <n v="8.6999999999999994E-2"/>
    <n v="0"/>
    <n v="9.2999999999999999E-2"/>
    <n v="5.8999999999999997E-2"/>
  </r>
  <r>
    <x v="0"/>
    <x v="0"/>
    <x v="4"/>
    <x v="0"/>
    <n v="7.8040000000000003"/>
    <n v="7.875"/>
    <n v="7.7329999999999997"/>
    <n v="1.8879999999999999"/>
    <n v="1.585"/>
    <n v="0.53500000000000003"/>
    <n v="0.77200000000000002"/>
    <n v="0.126"/>
    <n v="0.53500000000000003"/>
  </r>
  <r>
    <x v="1"/>
    <x v="0"/>
    <x v="4"/>
    <x v="1"/>
    <n v="7.5860000000000003"/>
    <n v="7.6669999999999998"/>
    <n v="7.5060000000000002"/>
    <n v="1.9490000000000001"/>
    <n v="1.548"/>
    <n v="0.53700000000000003"/>
    <n v="0.73399999999999999"/>
    <n v="0.20799999999999999"/>
    <n v="0.52500000000000002"/>
  </r>
  <r>
    <x v="3"/>
    <x v="0"/>
    <x v="4"/>
    <x v="2"/>
    <n v="7.53"/>
    <n v="7.625"/>
    <n v="7.4340000000000002"/>
    <n v="1.9259999999999999"/>
    <n v="1.62"/>
    <n v="0.55900000000000005"/>
    <n v="0.73799999999999999"/>
    <n v="0.25"/>
    <n v="0.187"/>
  </r>
  <r>
    <x v="13"/>
    <x v="4"/>
    <x v="4"/>
    <x v="3"/>
    <n v="7.4729999999999999"/>
    <n v="7.5350000000000001"/>
    <n v="7.4109999999999996"/>
    <n v="1.833"/>
    <n v="1.5209999999999999"/>
    <n v="0.57699999999999996"/>
    <n v="0.56899999999999995"/>
    <n v="0.124"/>
    <n v="0.158"/>
  </r>
  <r>
    <x v="5"/>
    <x v="1"/>
    <x v="4"/>
    <x v="4"/>
    <n v="7.4029999999999996"/>
    <n v="7.46"/>
    <n v="7.3460000000000001"/>
    <n v="1.9419999999999999"/>
    <n v="1.488"/>
    <n v="0.54500000000000004"/>
    <n v="0.67200000000000004"/>
    <n v="0.251"/>
    <n v="0.39400000000000002"/>
  </r>
  <r>
    <x v="6"/>
    <x v="0"/>
    <x v="4"/>
    <x v="5"/>
    <n v="7.3949999999999996"/>
    <n v="7.468"/>
    <n v="7.3220000000000001"/>
    <n v="1.921"/>
    <n v="1.51"/>
    <n v="0.56200000000000006"/>
    <n v="0.754"/>
    <n v="0.22500000000000001"/>
    <n v="0.52"/>
  </r>
  <r>
    <x v="4"/>
    <x v="0"/>
    <x v="4"/>
    <x v="6"/>
    <n v="7.3150000000000004"/>
    <n v="7.4020000000000001"/>
    <n v="7.2290000000000001"/>
    <n v="1.994"/>
    <n v="1.5209999999999999"/>
    <n v="0.54400000000000004"/>
    <n v="0.752"/>
    <n v="0.21199999999999999"/>
    <n v="0.46300000000000002"/>
  </r>
  <r>
    <x v="2"/>
    <x v="1"/>
    <x v="4"/>
    <x v="7"/>
    <n v="7.24"/>
    <n v="7.3239999999999998"/>
    <n v="7.1559999999999997"/>
    <n v="2.0219999999999998"/>
    <n v="1.4630000000000001"/>
    <n v="0.58199999999999996"/>
    <n v="0.67800000000000005"/>
    <n v="0.151"/>
    <n v="0.47499999999999998"/>
  </r>
  <r>
    <x v="9"/>
    <x v="1"/>
    <x v="4"/>
    <x v="8"/>
    <n v="7.2279999999999998"/>
    <n v="7.3630000000000004"/>
    <n v="7.093"/>
    <n v="2.2000000000000002"/>
    <n v="1.357"/>
    <n v="0.54900000000000004"/>
    <n v="0.71"/>
    <n v="0.14899999999999999"/>
    <n v="0.41799999999999998"/>
  </r>
  <r>
    <x v="7"/>
    <x v="2"/>
    <x v="4"/>
    <x v="9"/>
    <n v="7.1230000000000002"/>
    <n v="7.1980000000000004"/>
    <n v="7.048"/>
    <n v="1.8420000000000001"/>
    <n v="1.544"/>
    <n v="0.51300000000000001"/>
    <n v="0.67200000000000004"/>
    <n v="0.23"/>
    <n v="0.47099999999999997"/>
  </r>
  <r>
    <x v="8"/>
    <x v="1"/>
    <x v="4"/>
    <x v="10"/>
    <n v="7.0970000000000004"/>
    <n v="7.1760000000000002"/>
    <n v="7.0179999999999998"/>
    <n v="1.927"/>
    <n v="1.3819999999999999"/>
    <n v="0.53500000000000003"/>
    <n v="0.63"/>
    <n v="0.191"/>
    <n v="0.31"/>
  </r>
  <r>
    <x v="11"/>
    <x v="2"/>
    <x v="4"/>
    <x v="11"/>
    <n v="7.0949999999999998"/>
    <n v="7.18"/>
    <n v="7.0090000000000003"/>
    <n v="1.899"/>
    <n v="1.4970000000000001"/>
    <n v="0.53200000000000003"/>
    <n v="0.67700000000000005"/>
    <n v="0.24199999999999999"/>
    <n v="0.31"/>
  </r>
  <r>
    <x v="10"/>
    <x v="3"/>
    <x v="4"/>
    <x v="12"/>
    <n v="6.9610000000000003"/>
    <n v="7.0419999999999998"/>
    <n v="6.8789999999999996"/>
    <n v="1.881"/>
    <n v="1.484"/>
    <n v="0.54100000000000004"/>
    <n v="0.65600000000000003"/>
    <n v="0.218"/>
    <n v="0.36399999999999999"/>
  </r>
  <r>
    <x v="15"/>
    <x v="0"/>
    <x v="4"/>
    <x v="13"/>
    <n v="6.9109999999999996"/>
    <n v="6.9960000000000004"/>
    <n v="6.8250000000000002"/>
    <n v="2.1520000000000001"/>
    <n v="1.425"/>
    <n v="0.53900000000000003"/>
    <n v="0.65600000000000003"/>
    <n v="0.186"/>
    <n v="0.40899999999999997"/>
  </r>
  <r>
    <x v="17"/>
    <x v="3"/>
    <x v="4"/>
    <x v="14"/>
    <n v="6.8940000000000001"/>
    <n v="6.9859999999999998"/>
    <n v="6.8019999999999996"/>
    <n v="1.98"/>
    <n v="1.46"/>
    <n v="0.39"/>
    <n v="0.55700000000000005"/>
    <n v="0.21"/>
    <n v="0.17199999999999999"/>
  </r>
  <r>
    <x v="16"/>
    <x v="1"/>
    <x v="4"/>
    <x v="15"/>
    <n v="6.8920000000000003"/>
    <n v="6.9889999999999999"/>
    <n v="6.7949999999999999"/>
    <n v="1.919"/>
    <n v="1.401"/>
    <n v="0.53900000000000003"/>
    <n v="0.61799999999999999"/>
    <n v="0.153"/>
    <n v="0.36499999999999999"/>
  </r>
  <r>
    <x v="19"/>
    <x v="1"/>
    <x v="4"/>
    <x v="16"/>
    <n v="6.859"/>
    <n v="6.9260000000000002"/>
    <n v="6.7930000000000001"/>
    <n v="1.907"/>
    <n v="1.4490000000000001"/>
    <n v="0.52800000000000002"/>
    <n v="0.59"/>
    <n v="0.13700000000000001"/>
    <n v="0.27300000000000002"/>
  </r>
  <r>
    <x v="153"/>
    <x v="20"/>
    <x v="4"/>
    <x v="17"/>
    <n v="6.8449999999999998"/>
    <n v="6.931"/>
    <n v="6.7590000000000003"/>
    <n v="1.823"/>
    <n v="1.544"/>
    <n v="0.47699999999999998"/>
    <n v="0.69299999999999995"/>
    <n v="0.158"/>
    <n v="0.05"/>
  </r>
  <r>
    <x v="12"/>
    <x v="0"/>
    <x v="4"/>
    <x v="18"/>
    <n v="6.7960000000000003"/>
    <n v="6.8769999999999998"/>
    <n v="6.7140000000000004"/>
    <n v="1.857"/>
    <n v="1.3660000000000001"/>
    <n v="0.51100000000000001"/>
    <n v="0.626"/>
    <n v="0.27200000000000002"/>
    <n v="0.34"/>
  </r>
  <r>
    <x v="40"/>
    <x v="0"/>
    <x v="4"/>
    <x v="19"/>
    <n v="6.7629999999999999"/>
    <n v="6.8490000000000002"/>
    <n v="6.6769999999999996"/>
    <n v="1.8080000000000001"/>
    <n v="1.5109999999999999"/>
    <n v="0.432"/>
    <n v="0.48699999999999999"/>
    <n v="5.8999999999999997E-2"/>
    <n v="8.8999999999999996E-2"/>
  </r>
  <r>
    <x v="22"/>
    <x v="1"/>
    <x v="4"/>
    <x v="20"/>
    <n v="6.6609999999999996"/>
    <n v="6.7350000000000003"/>
    <n v="6.5880000000000001"/>
    <n v="1.8560000000000001"/>
    <n v="1.4330000000000001"/>
    <n v="0.56599999999999995"/>
    <n v="0.58199999999999996"/>
    <n v="8.3000000000000004E-2"/>
    <n v="0.27"/>
  </r>
  <r>
    <x v="32"/>
    <x v="10"/>
    <x v="4"/>
    <x v="21"/>
    <n v="6.65"/>
    <n v="6.75"/>
    <n v="6.55"/>
    <n v="1.8149999999999999"/>
    <n v="1.5389999999999999"/>
    <n v="0.53200000000000003"/>
    <n v="0.70699999999999996"/>
    <n v="0.14399999999999999"/>
    <n v="0.113"/>
  </r>
  <r>
    <x v="14"/>
    <x v="3"/>
    <x v="4"/>
    <x v="22"/>
    <n v="6.609"/>
    <n v="6.71"/>
    <n v="6.5069999999999997"/>
    <n v="1.587"/>
    <n v="1.34"/>
    <n v="0.503"/>
    <n v="0.68300000000000005"/>
    <n v="9.9000000000000005E-2"/>
    <n v="0.11600000000000001"/>
  </r>
  <r>
    <x v="46"/>
    <x v="5"/>
    <x v="4"/>
    <x v="23"/>
    <n v="6.5890000000000004"/>
    <n v="6.69"/>
    <n v="6.4880000000000004"/>
    <n v="1.726"/>
    <n v="1.28"/>
    <n v="0.42299999999999999"/>
    <n v="0.63100000000000001"/>
    <n v="4.3999999999999997E-2"/>
    <n v="0"/>
  </r>
  <r>
    <x v="30"/>
    <x v="9"/>
    <x v="4"/>
    <x v="24"/>
    <n v="6.5869999999999997"/>
    <n v="6.72"/>
    <n v="6.4539999999999997"/>
    <n v="2.1680000000000001"/>
    <n v="1.3540000000000001"/>
    <n v="0.60699999999999998"/>
    <n v="0.66"/>
    <n v="0.17"/>
    <n v="0.56100000000000005"/>
  </r>
  <r>
    <x v="20"/>
    <x v="4"/>
    <x v="4"/>
    <x v="25"/>
    <n v="6.5709999999999997"/>
    <n v="6.6559999999999997"/>
    <n v="6.4859999999999998"/>
    <n v="2.0150000000000001"/>
    <n v="1.2230000000000001"/>
    <n v="0.40100000000000002"/>
    <n v="0.745"/>
    <n v="0.188"/>
    <n v="0.247"/>
  </r>
  <r>
    <x v="24"/>
    <x v="6"/>
    <x v="4"/>
    <x v="26"/>
    <n v="6.5350000000000001"/>
    <n v="6.6269999999999998"/>
    <n v="6.444"/>
    <n v="1.89"/>
    <n v="1.3720000000000001"/>
    <n v="0.49199999999999999"/>
    <n v="0.56200000000000006"/>
    <n v="6.7000000000000004E-2"/>
    <n v="0.17799999999999999"/>
  </r>
  <r>
    <x v="25"/>
    <x v="7"/>
    <x v="4"/>
    <x v="27"/>
    <n v="6.4939999999999998"/>
    <n v="6.5830000000000002"/>
    <n v="6.4039999999999999"/>
    <n v="1.617"/>
    <n v="1.4450000000000001"/>
    <n v="0.435"/>
    <n v="0.68300000000000005"/>
    <n v="0.10199999999999999"/>
    <n v="0.254"/>
  </r>
  <r>
    <x v="36"/>
    <x v="5"/>
    <x v="4"/>
    <x v="28"/>
    <n v="6.4690000000000003"/>
    <n v="6.5780000000000003"/>
    <n v="6.36"/>
    <n v="1.7310000000000001"/>
    <n v="1.544"/>
    <n v="0.47199999999999998"/>
    <n v="0.49399999999999999"/>
    <n v="0.128"/>
    <n v="2.1999999999999999E-2"/>
  </r>
  <r>
    <x v="26"/>
    <x v="4"/>
    <x v="4"/>
    <x v="29"/>
    <n v="6.4630000000000001"/>
    <n v="6.5810000000000004"/>
    <n v="6.3440000000000003"/>
    <n v="1.861"/>
    <n v="1.37"/>
    <n v="0.35099999999999998"/>
    <n v="0.68200000000000005"/>
    <n v="9.2999999999999999E-2"/>
    <n v="0.17"/>
  </r>
  <r>
    <x v="50"/>
    <x v="0"/>
    <x v="4"/>
    <x v="30"/>
    <n v="6.4550000000000001"/>
    <n v="6.5339999999999998"/>
    <n v="6.3769999999999998"/>
    <n v="1.798"/>
    <n v="1.526"/>
    <n v="0.49399999999999999"/>
    <n v="0.72799999999999998"/>
    <n v="0.153"/>
    <n v="0.372"/>
  </r>
  <r>
    <x v="27"/>
    <x v="8"/>
    <x v="4"/>
    <x v="31"/>
    <n v="6.4359999999999999"/>
    <n v="6.5190000000000001"/>
    <n v="6.3540000000000001"/>
    <n v="1.798"/>
    <n v="1.4910000000000001"/>
    <n v="0.56699999999999995"/>
    <n v="0.53300000000000003"/>
    <n v="0.10100000000000001"/>
    <n v="0.157"/>
  </r>
  <r>
    <x v="29"/>
    <x v="8"/>
    <x v="4"/>
    <x v="32"/>
    <n v="6.4050000000000002"/>
    <n v="6.5110000000000001"/>
    <n v="6.298"/>
    <n v="1.8320000000000001"/>
    <n v="1.365"/>
    <n v="0.55900000000000005"/>
    <n v="0.438"/>
    <n v="9.7000000000000003E-2"/>
    <n v="6.3E-2"/>
  </r>
  <r>
    <x v="34"/>
    <x v="10"/>
    <x v="4"/>
    <x v="33"/>
    <n v="6.3680000000000003"/>
    <n v="6.4850000000000003"/>
    <n v="6.25"/>
    <n v="1.3740000000000001"/>
    <n v="1.2689999999999999"/>
    <n v="0.372"/>
    <n v="0.63900000000000001"/>
    <n v="0.27500000000000002"/>
    <n v="4.4999999999999998E-2"/>
  </r>
  <r>
    <x v="38"/>
    <x v="7"/>
    <x v="4"/>
    <x v="34"/>
    <n v="6.3339999999999996"/>
    <n v="6.4240000000000004"/>
    <n v="6.2430000000000003"/>
    <n v="1.645"/>
    <n v="1.3839999999999999"/>
    <n v="0.51100000000000001"/>
    <n v="0.54600000000000004"/>
    <n v="0.13100000000000001"/>
    <n v="7.5999999999999998E-2"/>
  </r>
  <r>
    <x v="23"/>
    <x v="3"/>
    <x v="4"/>
    <x v="35"/>
    <n v="6.33"/>
    <n v="6.4409999999999998"/>
    <n v="6.218"/>
    <n v="1.55"/>
    <n v="1.169"/>
    <n v="0.38900000000000001"/>
    <n v="0.63200000000000001"/>
    <n v="8.5999999999999993E-2"/>
    <n v="0.115"/>
  </r>
  <r>
    <x v="21"/>
    <x v="1"/>
    <x v="4"/>
    <x v="36"/>
    <n v="6.3"/>
    <n v="6.3879999999999999"/>
    <n v="6.2119999999999997"/>
    <n v="1.841"/>
    <n v="1.468"/>
    <n v="0.54700000000000004"/>
    <n v="0.67100000000000004"/>
    <n v="0.2"/>
    <n v="0.14299999999999999"/>
  </r>
  <r>
    <x v="35"/>
    <x v="3"/>
    <x v="4"/>
    <x v="37"/>
    <n v="6.2649999999999997"/>
    <n v="6.4240000000000004"/>
    <n v="6.1050000000000004"/>
    <n v="1.714"/>
    <n v="1.4019999999999999"/>
    <n v="0.47499999999999998"/>
    <n v="0.63"/>
    <n v="6.5000000000000002E-2"/>
    <n v="3.5999999999999997E-2"/>
  </r>
  <r>
    <x v="42"/>
    <x v="5"/>
    <x v="4"/>
    <x v="38"/>
    <n v="6.26"/>
    <n v="6.343"/>
    <n v="6.1769999999999996"/>
    <n v="1.7669999999999999"/>
    <n v="1.474"/>
    <n v="0.47699999999999998"/>
    <n v="0.51100000000000001"/>
    <n v="0.12"/>
    <n v="0.13900000000000001"/>
  </r>
  <r>
    <x v="45"/>
    <x v="3"/>
    <x v="4"/>
    <x v="39"/>
    <n v="6.2590000000000003"/>
    <n v="6.4080000000000004"/>
    <n v="6.109"/>
    <n v="1.109"/>
    <n v="1.292"/>
    <n v="0.38500000000000001"/>
    <n v="0.66"/>
    <n v="0.14799999999999999"/>
    <n v="0.218"/>
  </r>
  <r>
    <x v="56"/>
    <x v="0"/>
    <x v="4"/>
    <x v="40"/>
    <n v="6.2130000000000001"/>
    <n v="6.2949999999999999"/>
    <n v="6.1310000000000002"/>
    <n v="1.7370000000000001"/>
    <n v="1.5049999999999999"/>
    <n v="0.40500000000000003"/>
    <n v="0.57999999999999996"/>
    <n v="0.107"/>
    <n v="7.0999999999999994E-2"/>
  </r>
  <r>
    <x v="39"/>
    <x v="4"/>
    <x v="4"/>
    <x v="41"/>
    <n v="6.173"/>
    <n v="6.3689999999999998"/>
    <n v="5.9770000000000003"/>
    <n v="1.883"/>
    <n v="1.2689999999999999"/>
    <n v="0.38900000000000001"/>
    <n v="0.748"/>
    <n v="0.19900000000000001"/>
    <n v="0.13800000000000001"/>
  </r>
  <r>
    <x v="28"/>
    <x v="3"/>
    <x v="4"/>
    <x v="42"/>
    <n v="6.15"/>
    <n v="6.3620000000000001"/>
    <n v="5.9390000000000001"/>
    <n v="1.2869999999999999"/>
    <n v="1.1879999999999999"/>
    <n v="0.31"/>
    <n v="0.63100000000000001"/>
    <n v="0.106"/>
    <n v="6.6000000000000003E-2"/>
  </r>
  <r>
    <x v="49"/>
    <x v="11"/>
    <x v="4"/>
    <x v="43"/>
    <n v="6.1440000000000001"/>
    <n v="6.2389999999999999"/>
    <n v="6.0490000000000004"/>
    <n v="1.6639999999999999"/>
    <n v="1.4910000000000001"/>
    <n v="0.38900000000000001"/>
    <n v="0.628"/>
    <n v="0.13600000000000001"/>
    <n v="0.14899999999999999"/>
  </r>
  <r>
    <x v="63"/>
    <x v="10"/>
    <x v="4"/>
    <x v="44"/>
    <n v="6.1440000000000001"/>
    <n v="6.2990000000000004"/>
    <n v="5.9880000000000004"/>
    <n v="1.552"/>
    <n v="1.343"/>
    <n v="0.42399999999999999"/>
    <n v="0.61699999999999999"/>
    <n v="0.246"/>
    <n v="8.1000000000000003E-2"/>
  </r>
  <r>
    <x v="44"/>
    <x v="8"/>
    <x v="4"/>
    <x v="45"/>
    <n v="6.13"/>
    <n v="6.2359999999999998"/>
    <n v="6.024"/>
    <n v="1.8240000000000001"/>
    <n v="1.224"/>
    <n v="0.57999999999999996"/>
    <n v="0.45500000000000002"/>
    <n v="0.104"/>
    <n v="0.05"/>
  </r>
  <r>
    <x v="61"/>
    <x v="6"/>
    <x v="4"/>
    <x v="46"/>
    <n v="6.1289999999999996"/>
    <n v="6.2110000000000003"/>
    <n v="6.0469999999999997"/>
    <n v="1.825"/>
    <n v="1.3959999999999999"/>
    <n v="0.622"/>
    <n v="0.55600000000000005"/>
    <n v="8.9999999999999993E-3"/>
    <n v="0.20699999999999999"/>
  </r>
  <r>
    <x v="78"/>
    <x v="10"/>
    <x v="4"/>
    <x v="47"/>
    <n v="6.125"/>
    <n v="6.2370000000000001"/>
    <n v="6.0129999999999999"/>
    <n v="1.7270000000000001"/>
    <n v="1.4550000000000001"/>
    <n v="0.47499999999999998"/>
    <n v="0.5"/>
    <n v="8.6999999999999994E-2"/>
    <n v="3.0000000000000001E-3"/>
  </r>
  <r>
    <x v="31"/>
    <x v="7"/>
    <x v="4"/>
    <x v="48"/>
    <n v="6.125"/>
    <n v="6.2519999999999998"/>
    <n v="5.9969999999999999"/>
    <n v="1.454"/>
    <n v="1.25"/>
    <n v="0.38700000000000001"/>
    <n v="0.55800000000000005"/>
    <n v="0.13100000000000001"/>
    <n v="0.13700000000000001"/>
  </r>
  <r>
    <x v="33"/>
    <x v="3"/>
    <x v="4"/>
    <x v="49"/>
    <n v="6.1219999999999999"/>
    <n v="6.2569999999999997"/>
    <n v="5.9859999999999998"/>
    <n v="1.278"/>
    <n v="1.044"/>
    <n v="0.38300000000000001"/>
    <n v="0.71299999999999997"/>
    <n v="7.9000000000000001E-2"/>
    <n v="0.222"/>
  </r>
  <r>
    <x v="52"/>
    <x v="5"/>
    <x v="4"/>
    <x v="50"/>
    <n v="6.0410000000000004"/>
    <n v="6.149"/>
    <n v="5.9329999999999998"/>
    <n v="1.754"/>
    <n v="1.5189999999999999"/>
    <n v="0.435"/>
    <n v="0.501"/>
    <n v="0.105"/>
    <n v="6.5000000000000002E-2"/>
  </r>
  <r>
    <x v="54"/>
    <x v="7"/>
    <x v="4"/>
    <x v="51"/>
    <n v="6.024"/>
    <n v="6.1470000000000002"/>
    <n v="5.9"/>
    <n v="1.59"/>
    <n v="1.3879999999999999"/>
    <n v="0.42699999999999999"/>
    <n v="0.58699999999999997"/>
    <n v="8.7999999999999995E-2"/>
    <n v="8.2000000000000003E-2"/>
  </r>
  <r>
    <x v="55"/>
    <x v="3"/>
    <x v="4"/>
    <x v="52"/>
    <n v="6.0229999999999997"/>
    <n v="6.1959999999999997"/>
    <n v="5.8490000000000002"/>
    <n v="1.115"/>
    <n v="1.0720000000000001"/>
    <n v="0.34100000000000003"/>
    <n v="0.61299999999999999"/>
    <n v="0.189"/>
    <n v="6.2E-2"/>
  </r>
  <r>
    <x v="37"/>
    <x v="11"/>
    <x v="4"/>
    <x v="53"/>
    <n v="6.0140000000000002"/>
    <n v="6.13"/>
    <n v="5.899"/>
    <n v="1.2270000000000001"/>
    <n v="1.347"/>
    <n v="0.375"/>
    <n v="0.74"/>
    <n v="0.26"/>
    <n v="0.20799999999999999"/>
  </r>
  <r>
    <x v="81"/>
    <x v="9"/>
    <x v="4"/>
    <x v="54"/>
    <n v="6.0119999999999996"/>
    <n v="6.1669999999999998"/>
    <n v="5.8579999999999997"/>
    <n v="1.665"/>
    <n v="1.155"/>
    <n v="0.38500000000000001"/>
    <n v="0.65900000000000003"/>
    <n v="0.222"/>
    <n v="0.122"/>
  </r>
  <r>
    <x v="58"/>
    <x v="1"/>
    <x v="4"/>
    <x v="55"/>
    <n v="5.968"/>
    <n v="6.0759999999999996"/>
    <n v="5.86"/>
    <n v="1.758"/>
    <n v="1.3560000000000001"/>
    <n v="0.53700000000000003"/>
    <n v="0.69299999999999995"/>
    <n v="3.1E-2"/>
    <n v="3.6999999999999998E-2"/>
  </r>
  <r>
    <x v="60"/>
    <x v="6"/>
    <x v="4"/>
    <x v="56"/>
    <n v="5.9509999999999996"/>
    <n v="6.04"/>
    <n v="5.8620000000000001"/>
    <n v="1.853"/>
    <n v="1.1879999999999999"/>
    <n v="0.60299999999999998"/>
    <n v="0.44600000000000001"/>
    <n v="0.112"/>
    <n v="0.16300000000000001"/>
  </r>
  <r>
    <x v="76"/>
    <x v="10"/>
    <x v="4"/>
    <x v="57"/>
    <n v="5.931"/>
    <n v="6.024"/>
    <n v="5.8380000000000001"/>
    <n v="1.708"/>
    <n v="1.2470000000000001"/>
    <n v="0.53500000000000003"/>
    <n v="0.248"/>
    <n v="8.0000000000000002E-3"/>
    <n v="9.7000000000000003E-2"/>
  </r>
  <r>
    <x v="48"/>
    <x v="12"/>
    <x v="4"/>
    <x v="58"/>
    <n v="5.9020000000000001"/>
    <n v="6.0129999999999999"/>
    <n v="5.7910000000000004"/>
    <n v="1.589"/>
    <n v="1.3819999999999999"/>
    <n v="0.33600000000000002"/>
    <n v="0.57399999999999995"/>
    <n v="0.121"/>
    <n v="0.11"/>
  </r>
  <r>
    <x v="53"/>
    <x v="9"/>
    <x v="4"/>
    <x v="59"/>
    <n v="5.843"/>
    <n v="5.9690000000000003"/>
    <n v="5.7169999999999996"/>
    <n v="1.5149999999999999"/>
    <n v="1.3440000000000001"/>
    <n v="0.46100000000000002"/>
    <n v="0.624"/>
    <n v="0.29099999999999998"/>
    <n v="1.2999999999999999E-2"/>
  </r>
  <r>
    <x v="80"/>
    <x v="6"/>
    <x v="4"/>
    <x v="60"/>
    <n v="5.84"/>
    <n v="5.93"/>
    <n v="5.75"/>
    <n v="1.379"/>
    <n v="1.494"/>
    <n v="0.24399999999999999"/>
    <n v="0.42499999999999999"/>
    <n v="0.23899999999999999"/>
    <n v="5.8000000000000003E-2"/>
  </r>
  <r>
    <x v="73"/>
    <x v="11"/>
    <x v="4"/>
    <x v="61"/>
    <n v="5.8250000000000002"/>
    <n v="5.9130000000000003"/>
    <n v="5.7370000000000001"/>
    <n v="1.0609999999999999"/>
    <n v="1.4390000000000001"/>
    <n v="0.41699999999999998"/>
    <n v="0.73499999999999999"/>
    <n v="0.23400000000000001"/>
    <n v="1.7999999999999999E-2"/>
  </r>
  <r>
    <x v="69"/>
    <x v="5"/>
    <x v="4"/>
    <x v="62"/>
    <n v="5.819"/>
    <n v="5.9219999999999997"/>
    <n v="5.7169999999999996"/>
    <n v="1.425"/>
    <n v="1.302"/>
    <n v="0.375"/>
    <n v="0.61"/>
    <n v="9.2999999999999999E-2"/>
    <n v="0.02"/>
  </r>
  <r>
    <x v="93"/>
    <x v="6"/>
    <x v="4"/>
    <x v="63"/>
    <n v="5.8179999999999996"/>
    <n v="5.9050000000000002"/>
    <n v="5.7309999999999999"/>
    <n v="1.51"/>
    <n v="1.2490000000000001"/>
    <n v="0.46800000000000003"/>
    <n v="0.66600000000000004"/>
    <n v="0.115"/>
    <n v="0.14499999999999999"/>
  </r>
  <r>
    <x v="82"/>
    <x v="9"/>
    <x v="4"/>
    <x v="64"/>
    <n v="5.7629999999999999"/>
    <n v="5.8650000000000002"/>
    <n v="5.6619999999999999"/>
    <n v="1.349"/>
    <n v="1.212"/>
    <n v="0.38100000000000001"/>
    <n v="0.74099999999999999"/>
    <n v="0.13400000000000001"/>
    <n v="0.122"/>
  </r>
  <r>
    <x v="66"/>
    <x v="7"/>
    <x v="4"/>
    <x v="65"/>
    <n v="5.7380000000000004"/>
    <n v="5.851"/>
    <n v="5.625"/>
    <n v="1.4279999999999999"/>
    <n v="1.427"/>
    <n v="0.39200000000000002"/>
    <n v="0.67800000000000005"/>
    <n v="0.14799999999999999"/>
    <n v="6.2E-2"/>
  </r>
  <r>
    <x v="71"/>
    <x v="10"/>
    <x v="4"/>
    <x v="66"/>
    <n v="5.7220000000000004"/>
    <n v="5.9409999999999998"/>
    <n v="5.5030000000000001"/>
    <n v="1.5369999999999999"/>
    <n v="1.385"/>
    <n v="0.42399999999999999"/>
    <n v="0.56299999999999994"/>
    <n v="0.17"/>
    <n v="6.0999999999999999E-2"/>
  </r>
  <r>
    <x v="59"/>
    <x v="3"/>
    <x v="4"/>
    <x v="67"/>
    <n v="5.7030000000000003"/>
    <n v="5.8760000000000003"/>
    <n v="5.5289999999999999"/>
    <n v="1.3049999999999999"/>
    <n v="1.329"/>
    <n v="0.41099999999999998"/>
    <n v="0.58699999999999997"/>
    <n v="7.9000000000000001E-2"/>
    <n v="3.9E-2"/>
  </r>
  <r>
    <x v="64"/>
    <x v="7"/>
    <x v="4"/>
    <x v="68"/>
    <n v="5.6840000000000002"/>
    <n v="5.7969999999999997"/>
    <n v="5.5720000000000001"/>
    <n v="1.24"/>
    <n v="1.1870000000000001"/>
    <n v="0.32900000000000001"/>
    <n v="0.64800000000000002"/>
    <n v="0.10299999999999999"/>
    <n v="0.06"/>
  </r>
  <r>
    <x v="72"/>
    <x v="5"/>
    <x v="4"/>
    <x v="69"/>
    <n v="5.6609999999999996"/>
    <n v="5.734"/>
    <n v="5.5880000000000001"/>
    <n v="1.68"/>
    <n v="1.383"/>
    <n v="0.36599999999999999"/>
    <n v="0.44900000000000001"/>
    <n v="0.12"/>
    <n v="9.0999999999999998E-2"/>
  </r>
  <r>
    <x v="68"/>
    <x v="10"/>
    <x v="4"/>
    <x v="70"/>
    <n v="5.633"/>
    <n v="5.7750000000000004"/>
    <n v="5.49"/>
    <n v="1.4670000000000001"/>
    <n v="1.361"/>
    <n v="0.42899999999999999"/>
    <n v="0.48499999999999999"/>
    <n v="0.247"/>
    <n v="8.0000000000000002E-3"/>
  </r>
  <r>
    <x v="43"/>
    <x v="7"/>
    <x v="4"/>
    <x v="71"/>
    <n v="5.63"/>
    <n v="5.7469999999999999"/>
    <n v="5.5140000000000002"/>
    <n v="1.4550000000000001"/>
    <n v="1.2130000000000001"/>
    <n v="0.48599999999999999"/>
    <n v="0.56200000000000006"/>
    <n v="0.08"/>
    <n v="6.8000000000000005E-2"/>
  </r>
  <r>
    <x v="67"/>
    <x v="3"/>
    <x v="4"/>
    <x v="72"/>
    <n v="5.569"/>
    <n v="5.7119999999999997"/>
    <n v="5.4260000000000002"/>
    <n v="1.536"/>
    <n v="1.2270000000000001"/>
    <n v="0.35099999999999998"/>
    <n v="0.623"/>
    <n v="8.3000000000000004E-2"/>
    <n v="0.19500000000000001"/>
  </r>
  <r>
    <x v="57"/>
    <x v="7"/>
    <x v="4"/>
    <x v="73"/>
    <n v="5.5590000000000002"/>
    <n v="5.6820000000000004"/>
    <n v="5.4359999999999999"/>
    <n v="1.343"/>
    <n v="1.173"/>
    <n v="0.47599999999999998"/>
    <n v="0.56000000000000005"/>
    <n v="7.9000000000000001E-2"/>
    <n v="6.9000000000000006E-2"/>
  </r>
  <r>
    <x v="62"/>
    <x v="7"/>
    <x v="4"/>
    <x v="74"/>
    <n v="5.5259999999999998"/>
    <n v="5.64"/>
    <n v="5.4119999999999999"/>
    <n v="1.39"/>
    <n v="1.153"/>
    <n v="0.499"/>
    <n v="0.54900000000000004"/>
    <n v="7.2999999999999995E-2"/>
    <n v="2.7E-2"/>
  </r>
  <r>
    <x v="51"/>
    <x v="9"/>
    <x v="4"/>
    <x v="75"/>
    <n v="5.5229999999999997"/>
    <n v="5.6749999999999998"/>
    <n v="5.3710000000000004"/>
    <n v="1.238"/>
    <n v="1.1080000000000001"/>
    <n v="0.28599999999999998"/>
    <n v="0.71399999999999997"/>
    <n v="0.104"/>
    <n v="0.14099999999999999"/>
  </r>
  <r>
    <x v="95"/>
    <x v="5"/>
    <x v="4"/>
    <x v="76"/>
    <n v="5.4660000000000002"/>
    <n v="5.5819999999999999"/>
    <n v="5.35"/>
    <n v="1.635"/>
    <n v="1.4570000000000001"/>
    <n v="0.40799999999999997"/>
    <n v="0.55700000000000005"/>
    <n v="0.106"/>
    <n v="1.2999999999999999E-2"/>
  </r>
  <r>
    <x v="91"/>
    <x v="13"/>
    <x v="4"/>
    <x v="77"/>
    <n v="5.36"/>
    <n v="5.5069999999999997"/>
    <n v="5.2140000000000004"/>
    <n v="0.97899999999999998"/>
    <n v="1.0269999999999999"/>
    <n v="0.28100000000000003"/>
    <n v="0.56699999999999995"/>
    <n v="0.215"/>
    <n v="0.104"/>
  </r>
  <r>
    <x v="115"/>
    <x v="5"/>
    <x v="4"/>
    <x v="78"/>
    <n v="5.3419999999999996"/>
    <n v="5.47"/>
    <n v="5.2130000000000001"/>
    <n v="1.466"/>
    <n v="1.1339999999999999"/>
    <n v="0.443"/>
    <n v="0.55100000000000005"/>
    <n v="5.2999999999999999E-2"/>
    <n v="0.16"/>
  </r>
  <r>
    <x v="70"/>
    <x v="11"/>
    <x v="4"/>
    <x v="79"/>
    <n v="5.33"/>
    <n v="5.452"/>
    <n v="5.2069999999999999"/>
    <n v="0.97199999999999998"/>
    <n v="1.248"/>
    <n v="0.29099999999999998"/>
    <n v="0.59899999999999998"/>
    <n v="0.104"/>
    <n v="0.29199999999999998"/>
  </r>
  <r>
    <x v="99"/>
    <x v="15"/>
    <x v="4"/>
    <x v="80"/>
    <n v="5.3289999999999997"/>
    <n v="5.4509999999999996"/>
    <n v="5.2069999999999999"/>
    <n v="1.353"/>
    <n v="1.298"/>
    <n v="0.40899999999999997"/>
    <n v="0.252"/>
    <n v="7.2999999999999995E-2"/>
    <n v="0.152"/>
  </r>
  <r>
    <x v="77"/>
    <x v="6"/>
    <x v="4"/>
    <x v="81"/>
    <n v="5.3079999999999998"/>
    <n v="5.4029999999999996"/>
    <n v="5.2140000000000004"/>
    <n v="1.9510000000000001"/>
    <n v="1.2010000000000001"/>
    <n v="0.70199999999999996"/>
    <n v="0.40699999999999997"/>
    <n v="0.123"/>
    <n v="0.39"/>
  </r>
  <r>
    <x v="104"/>
    <x v="10"/>
    <x v="4"/>
    <x v="82"/>
    <n v="5.2770000000000001"/>
    <n v="5.4059999999999997"/>
    <n v="5.1479999999999997"/>
    <n v="1.4490000000000001"/>
    <n v="0.95099999999999996"/>
    <n v="0.48"/>
    <n v="0.54900000000000004"/>
    <n v="0.13300000000000001"/>
    <n v="3.6999999999999998E-2"/>
  </r>
  <r>
    <x v="83"/>
    <x v="9"/>
    <x v="4"/>
    <x v="83"/>
    <n v="5.2770000000000001"/>
    <n v="5.3920000000000003"/>
    <n v="5.1609999999999996"/>
    <n v="1.3839999999999999"/>
    <n v="1.169"/>
    <n v="0.314"/>
    <n v="0.66300000000000003"/>
    <n v="0.42199999999999999"/>
    <n v="3.7999999999999999E-2"/>
  </r>
  <r>
    <x v="108"/>
    <x v="18"/>
    <x v="4"/>
    <x v="84"/>
    <n v="5.2750000000000004"/>
    <n v="5.4169999999999998"/>
    <n v="5.1319999999999997"/>
    <n v="1.417"/>
    <n v="1.4279999999999999"/>
    <n v="0.14899999999999999"/>
    <n v="0.46400000000000002"/>
    <n v="0.09"/>
    <n v="1.9E-2"/>
  </r>
  <r>
    <x v="87"/>
    <x v="17"/>
    <x v="4"/>
    <x v="85"/>
    <n v="5.2670000000000003"/>
    <n v="5.44"/>
    <n v="5.0940000000000003"/>
    <n v="0.92100000000000004"/>
    <n v="0.66500000000000004"/>
    <n v="0.14499999999999999"/>
    <n v="0.46400000000000002"/>
    <n v="0.13400000000000001"/>
    <n v="0.13600000000000001"/>
  </r>
  <r>
    <x v="154"/>
    <x v="10"/>
    <x v="4"/>
    <x v="86"/>
    <n v="5.2539999999999996"/>
    <n v="5.3609999999999998"/>
    <n v="5.1459999999999999"/>
    <n v="1.498"/>
    <n v="1.171"/>
    <n v="0.40799999999999997"/>
    <n v="0.51500000000000001"/>
    <n v="0.20699999999999999"/>
    <n v="0.02"/>
  </r>
  <r>
    <x v="98"/>
    <x v="7"/>
    <x v="4"/>
    <x v="87"/>
    <n v="5.2110000000000003"/>
    <n v="5.3360000000000003"/>
    <n v="5.085"/>
    <n v="0"/>
    <n v="1.2569999999999999"/>
    <n v="0.34100000000000003"/>
    <n v="0.36899999999999999"/>
    <n v="0.20499999999999999"/>
    <n v="8.4000000000000005E-2"/>
  </r>
  <r>
    <x v="103"/>
    <x v="9"/>
    <x v="4"/>
    <x v="88"/>
    <n v="5.1109999999999998"/>
    <n v="5.2690000000000001"/>
    <n v="4.952"/>
    <n v="1.232"/>
    <n v="0.85299999999999998"/>
    <n v="0.25700000000000001"/>
    <n v="0.71499999999999997"/>
    <n v="0.185"/>
    <n v="0.16200000000000001"/>
  </r>
  <r>
    <x v="116"/>
    <x v="5"/>
    <x v="4"/>
    <x v="89"/>
    <n v="5.109"/>
    <n v="5.2190000000000003"/>
    <n v="5"/>
    <n v="1.4770000000000001"/>
    <n v="0.94699999999999995"/>
    <n v="0.36599999999999999"/>
    <n v="0.53900000000000003"/>
    <n v="0"/>
    <n v="0.20100000000000001"/>
  </r>
  <r>
    <x v="101"/>
    <x v="16"/>
    <x v="4"/>
    <x v="90"/>
    <n v="5.0720000000000001"/>
    <n v="5.2130000000000001"/>
    <n v="4.931"/>
    <n v="0.84399999999999997"/>
    <n v="0.77600000000000002"/>
    <n v="7.1999999999999995E-2"/>
    <n v="0.36899999999999999"/>
    <n v="0.20399999999999999"/>
    <n v="0.10199999999999999"/>
  </r>
  <r>
    <x v="122"/>
    <x v="5"/>
    <x v="4"/>
    <x v="91"/>
    <n v="5.0709999999999997"/>
    <n v="5.1870000000000003"/>
    <n v="4.9560000000000004"/>
    <n v="1.3580000000000001"/>
    <n v="1.3540000000000001"/>
    <n v="0.35499999999999998"/>
    <n v="0.55100000000000005"/>
    <n v="0.26500000000000001"/>
    <n v="1.6E-2"/>
  </r>
  <r>
    <x v="84"/>
    <x v="16"/>
    <x v="4"/>
    <x v="92"/>
    <n v="5.0529999999999999"/>
    <n v="5.1980000000000004"/>
    <n v="4.907"/>
    <n v="1.0940000000000001"/>
    <n v="0.58399999999999996"/>
    <n v="0.12"/>
    <n v="0.46700000000000003"/>
    <n v="0.13800000000000001"/>
    <n v="0.13100000000000001"/>
  </r>
  <r>
    <x v="107"/>
    <x v="17"/>
    <x v="4"/>
    <x v="93"/>
    <n v="5.0350000000000001"/>
    <n v="5.1749999999999998"/>
    <n v="4.8940000000000001"/>
    <n v="1.4379999999999999"/>
    <n v="1.0209999999999999"/>
    <n v="0.183"/>
    <n v="0.34599999999999997"/>
    <n v="3.5999999999999997E-2"/>
    <n v="0.10199999999999999"/>
  </r>
  <r>
    <x v="114"/>
    <x v="16"/>
    <x v="4"/>
    <x v="94"/>
    <n v="4.9809999999999999"/>
    <n v="5.1360000000000001"/>
    <n v="4.8250000000000002"/>
    <n v="1.0649999999999999"/>
    <n v="1.0069999999999999"/>
    <n v="9.1999999999999998E-2"/>
    <n v="0.44800000000000001"/>
    <n v="0.17599999999999999"/>
    <n v="1.2999999999999999E-2"/>
  </r>
  <r>
    <x v="97"/>
    <x v="17"/>
    <x v="4"/>
    <x v="95"/>
    <n v="4.9729999999999999"/>
    <n v="5.1120000000000001"/>
    <n v="4.8339999999999996"/>
    <n v="0.96499999999999997"/>
    <n v="0.871"/>
    <n v="0.11799999999999999"/>
    <n v="0.40500000000000003"/>
    <n v="0.14399999999999999"/>
    <n v="5.8999999999999997E-2"/>
  </r>
  <r>
    <x v="119"/>
    <x v="12"/>
    <x v="4"/>
    <x v="96"/>
    <n v="4.9539999999999997"/>
    <n v="5.181"/>
    <n v="4.7270000000000003"/>
    <n v="0.56999999999999995"/>
    <n v="0.88500000000000001"/>
    <n v="0"/>
    <n v="0.625"/>
    <n v="0.161"/>
    <n v="0.192"/>
  </r>
  <r>
    <x v="109"/>
    <x v="4"/>
    <x v="4"/>
    <x v="97"/>
    <n v="4.9409999999999998"/>
    <n v="5.0990000000000002"/>
    <n v="4.7830000000000004"/>
    <n v="1.2809999999999999"/>
    <n v="0.95299999999999996"/>
    <n v="0.32400000000000001"/>
    <n v="0.35099999999999998"/>
    <n v="0.13400000000000001"/>
    <n v="3.7999999999999999E-2"/>
  </r>
  <r>
    <x v="155"/>
    <x v="4"/>
    <x v="4"/>
    <x v="98"/>
    <n v="4.9080000000000004"/>
    <n v="5.0890000000000004"/>
    <n v="4.7270000000000003"/>
    <n v="1.1439999999999999"/>
    <n v="1.3089999999999999"/>
    <m/>
    <n v="0.41599999999999998"/>
    <n v="6.5000000000000002E-2"/>
    <n v="6.7000000000000004E-2"/>
  </r>
  <r>
    <x v="96"/>
    <x v="15"/>
    <x v="4"/>
    <x v="99"/>
    <n v="4.9029999999999996"/>
    <n v="5.0229999999999997"/>
    <n v="4.7830000000000004"/>
    <n v="1.236"/>
    <n v="0.53500000000000003"/>
    <n v="0.33700000000000002"/>
    <n v="0.54"/>
    <n v="1.2999999999999999E-2"/>
    <n v="8.5000000000000006E-2"/>
  </r>
  <r>
    <x v="117"/>
    <x v="4"/>
    <x v="4"/>
    <x v="100"/>
    <n v="4.8760000000000003"/>
    <n v="4.9800000000000004"/>
    <n v="4.7720000000000002"/>
    <n v="1.4650000000000001"/>
    <n v="1.1020000000000001"/>
    <n v="0.41099999999999998"/>
    <n v="0.28100000000000003"/>
    <n v="0.22900000000000001"/>
    <n v="0.13"/>
  </r>
  <r>
    <x v="100"/>
    <x v="16"/>
    <x v="4"/>
    <x v="101"/>
    <n v="4.8550000000000004"/>
    <n v="4.9829999999999997"/>
    <n v="4.7270000000000003"/>
    <n v="0.94299999999999995"/>
    <n v="0.72699999999999998"/>
    <n v="0.23100000000000001"/>
    <n v="0.51900000000000002"/>
    <n v="0.14199999999999999"/>
    <n v="0.06"/>
  </r>
  <r>
    <x v="128"/>
    <x v="15"/>
    <x v="4"/>
    <x v="102"/>
    <n v="4.7240000000000002"/>
    <n v="5.0110000000000001"/>
    <n v="4.4370000000000003"/>
    <n v="1.099"/>
    <n v="0.76400000000000001"/>
    <n v="0.24399999999999999"/>
    <n v="0.32"/>
    <n v="0.13"/>
    <n v="0.19500000000000001"/>
  </r>
  <r>
    <x v="111"/>
    <x v="16"/>
    <x v="4"/>
    <x v="103"/>
    <n v="4.6379999999999999"/>
    <n v="4.819"/>
    <n v="4.4560000000000004"/>
    <n v="0.76800000000000002"/>
    <n v="0.81399999999999995"/>
    <n v="0.107"/>
    <n v="0.41899999999999998"/>
    <n v="0.188"/>
    <n v="0.113"/>
  </r>
  <r>
    <x v="121"/>
    <x v="18"/>
    <x v="4"/>
    <x v="104"/>
    <n v="4.6310000000000002"/>
    <n v="4.766"/>
    <n v="4.4960000000000004"/>
    <n v="1.2889999999999999"/>
    <n v="1.1259999999999999"/>
    <n v="0.14499999999999999"/>
    <n v="0.38300000000000001"/>
    <n v="6.9000000000000006E-2"/>
    <n v="7.0999999999999994E-2"/>
  </r>
  <r>
    <x v="92"/>
    <x v="14"/>
    <x v="4"/>
    <x v="105"/>
    <n v="4.6139999999999999"/>
    <n v="4.7770000000000001"/>
    <n v="4.45"/>
    <n v="1.714"/>
    <n v="1.1479999999999999"/>
    <n v="0.46700000000000003"/>
    <n v="0.125"/>
    <n v="9.5000000000000001E-2"/>
    <n v="9.6000000000000002E-2"/>
  </r>
  <r>
    <x v="90"/>
    <x v="16"/>
    <x v="4"/>
    <x v="106"/>
    <n v="4.6050000000000004"/>
    <n v="4.7290000000000001"/>
    <n v="4.4809999999999999"/>
    <n v="1.101"/>
    <n v="0.75600000000000001"/>
    <n v="0.19700000000000001"/>
    <n v="0.52600000000000002"/>
    <n v="0.21099999999999999"/>
    <n v="3.5000000000000003E-2"/>
  </r>
  <r>
    <x v="65"/>
    <x v="13"/>
    <x v="4"/>
    <x v="107"/>
    <n v="4.5549999999999997"/>
    <n v="4.7069999999999999"/>
    <n v="4.4039999999999999"/>
    <n v="1.081"/>
    <n v="0.65700000000000003"/>
    <n v="0.158"/>
    <n v="0.51100000000000001"/>
    <n v="0.14099999999999999"/>
    <n v="0.10199999999999999"/>
  </r>
  <r>
    <x v="102"/>
    <x v="16"/>
    <x v="4"/>
    <x v="108"/>
    <n v="4.5010000000000003"/>
    <n v="4.7119999999999997"/>
    <n v="4.2910000000000004"/>
    <n v="0.56100000000000005"/>
    <n v="0.628"/>
    <n v="0.13700000000000001"/>
    <n v="0.54"/>
    <n v="0.154"/>
    <n v="0.14000000000000001"/>
  </r>
  <r>
    <x v="127"/>
    <x v="15"/>
    <x v="4"/>
    <x v="109"/>
    <n v="4.4969999999999999"/>
    <n v="4.601"/>
    <n v="4.3929999999999998"/>
    <n v="1.333"/>
    <n v="0.98099999999999998"/>
    <n v="0.42199999999999999"/>
    <n v="0.25900000000000001"/>
    <n v="2.1999999999999999E-2"/>
    <n v="1.6E-2"/>
  </r>
  <r>
    <x v="120"/>
    <x v="12"/>
    <x v="4"/>
    <x v="110"/>
    <n v="4.4870000000000001"/>
    <n v="4.6159999999999997"/>
    <n v="4.3570000000000002"/>
    <n v="1.0509999999999999"/>
    <n v="0.88100000000000001"/>
    <n v="0.19"/>
    <n v="0.41799999999999998"/>
    <n v="0.29099999999999998"/>
    <n v="5.5E-2"/>
  </r>
  <r>
    <x v="129"/>
    <x v="13"/>
    <x v="4"/>
    <x v="111"/>
    <n v="4.4420000000000002"/>
    <n v="4.6029999999999998"/>
    <n v="4.28"/>
    <n v="1.4219999999999999"/>
    <n v="1.224"/>
    <n v="0.42599999999999999"/>
    <n v="0.53900000000000003"/>
    <n v="0.12"/>
    <n v="8.5999999999999993E-2"/>
  </r>
  <r>
    <x v="125"/>
    <x v="12"/>
    <x v="4"/>
    <x v="112"/>
    <n v="4.4320000000000004"/>
    <n v="4.6070000000000002"/>
    <n v="4.258"/>
    <n v="0.78500000000000003"/>
    <n v="1.1439999999999999"/>
    <n v="0.20100000000000001"/>
    <n v="0.42499999999999999"/>
    <n v="0.19700000000000001"/>
    <n v="5.0999999999999997E-2"/>
  </r>
  <r>
    <x v="126"/>
    <x v="17"/>
    <x v="4"/>
    <x v="113"/>
    <n v="4.3970000000000002"/>
    <n v="4.633"/>
    <n v="4.16"/>
    <n v="0.622"/>
    <n v="0.96199999999999997"/>
    <n v="4.2999999999999997E-2"/>
    <n v="0.39300000000000002"/>
    <n v="0.255"/>
    <n v="8.7999999999999995E-2"/>
  </r>
  <r>
    <x v="105"/>
    <x v="9"/>
    <x v="4"/>
    <x v="114"/>
    <n v="4.3929999999999998"/>
    <n v="4.508"/>
    <n v="4.2789999999999999"/>
    <n v="1.0249999999999999"/>
    <n v="1.024"/>
    <n v="0.28299999999999997"/>
    <n v="0.76800000000000002"/>
    <n v="0.17599999999999999"/>
    <n v="5.0999999999999997E-2"/>
  </r>
  <r>
    <x v="85"/>
    <x v="16"/>
    <x v="4"/>
    <x v="115"/>
    <n v="4.3739999999999997"/>
    <n v="4.5039999999999996"/>
    <n v="4.2439999999999998"/>
    <n v="0.92400000000000004"/>
    <n v="0.24199999999999999"/>
    <n v="0.124"/>
    <n v="0.48099999999999998"/>
    <n v="0.114"/>
    <n v="0.253"/>
  </r>
  <r>
    <x v="132"/>
    <x v="9"/>
    <x v="4"/>
    <x v="116"/>
    <n v="4.3719999999999999"/>
    <n v="4.5330000000000004"/>
    <n v="4.2119999999999997"/>
    <n v="1.032"/>
    <n v="1.125"/>
    <n v="0.26900000000000002"/>
    <n v="0.46"/>
    <n v="0.4"/>
    <n v="0.19400000000000001"/>
  </r>
  <r>
    <x v="106"/>
    <x v="13"/>
    <x v="4"/>
    <x v="117"/>
    <n v="4.282"/>
    <n v="4.4160000000000004"/>
    <n v="4.1479999999999997"/>
    <n v="1.133"/>
    <n v="0.51300000000000001"/>
    <n v="0.35499999999999998"/>
    <n v="0.61699999999999999"/>
    <n v="0.13900000000000001"/>
    <n v="0.16500000000000001"/>
  </r>
  <r>
    <x v="112"/>
    <x v="16"/>
    <x v="4"/>
    <x v="118"/>
    <n v="4.2789999999999999"/>
    <n v="4.484"/>
    <n v="4.0750000000000002"/>
    <n v="0.76100000000000001"/>
    <n v="0.61399999999999999"/>
    <n v="0.17399999999999999"/>
    <n v="0.28599999999999998"/>
    <n v="0.33200000000000002"/>
    <n v="3.3000000000000002E-2"/>
  </r>
  <r>
    <x v="113"/>
    <x v="16"/>
    <x v="4"/>
    <x v="119"/>
    <n v="4.1980000000000004"/>
    <n v="4.319"/>
    <n v="4.0759999999999996"/>
    <n v="0.76300000000000001"/>
    <n v="0.63700000000000001"/>
    <n v="0.106"/>
    <n v="0.441"/>
    <n v="0.121"/>
    <n v="5.8999999999999997E-2"/>
  </r>
  <r>
    <x v="137"/>
    <x v="15"/>
    <x v="4"/>
    <x v="120"/>
    <n v="4.17"/>
    <n v="4.2869999999999999"/>
    <n v="4.0540000000000003"/>
    <n v="1.377"/>
    <n v="0.97199999999999998"/>
    <n v="0.32600000000000001"/>
    <n v="0.46700000000000003"/>
    <n v="3.7999999999999999E-2"/>
    <n v="0.25"/>
  </r>
  <r>
    <x v="134"/>
    <x v="16"/>
    <x v="4"/>
    <x v="121"/>
    <n v="4.1369999999999996"/>
    <n v="4.2889999999999997"/>
    <n v="3.9860000000000002"/>
    <n v="0.77"/>
    <n v="0.64200000000000002"/>
    <n v="0.161"/>
    <n v="0.36699999999999999"/>
    <n v="0.14899999999999999"/>
    <n v="0.13600000000000001"/>
  </r>
  <r>
    <x v="118"/>
    <x v="4"/>
    <x v="4"/>
    <x v="122"/>
    <n v="4.12"/>
    <n v="4.242"/>
    <n v="3.9969999999999999"/>
    <n v="1.292"/>
    <n v="0.98"/>
    <n v="0.438"/>
    <n v="0.51700000000000002"/>
    <n v="5.6000000000000001E-2"/>
    <n v="0.17299999999999999"/>
  </r>
  <r>
    <x v="135"/>
    <x v="12"/>
    <x v="4"/>
    <x v="123"/>
    <n v="4.0910000000000002"/>
    <n v="4.2729999999999997"/>
    <n v="3.9079999999999999"/>
    <n v="0.79300000000000004"/>
    <n v="1.1140000000000001"/>
    <n v="0.25"/>
    <n v="0.45100000000000001"/>
    <n v="0.28299999999999997"/>
    <n v="0.10100000000000001"/>
  </r>
  <r>
    <x v="123"/>
    <x v="16"/>
    <x v="4"/>
    <x v="124"/>
    <n v="4.0419999999999998"/>
    <n v="4.3250000000000002"/>
    <n v="3.76"/>
    <n v="0.628"/>
    <n v="0.64400000000000002"/>
    <n v="0.14099999999999999"/>
    <n v="0.47099999999999997"/>
    <n v="0.219"/>
    <n v="7.0999999999999994E-2"/>
  </r>
  <r>
    <x v="143"/>
    <x v="13"/>
    <x v="4"/>
    <x v="125"/>
    <n v="4.0359999999999996"/>
    <n v="4.0919999999999996"/>
    <n v="3.98"/>
    <n v="1.159"/>
    <n v="0.67400000000000004"/>
    <n v="0.252"/>
    <n v="0.68500000000000005"/>
    <n v="0.17499999999999999"/>
    <n v="0.111"/>
  </r>
  <r>
    <x v="136"/>
    <x v="12"/>
    <x v="4"/>
    <x v="126"/>
    <n v="4.0190000000000001"/>
    <n v="4.1989999999999998"/>
    <n v="3.839"/>
    <n v="0.63200000000000001"/>
    <n v="0.77900000000000003"/>
    <n v="0.17799999999999999"/>
    <n v="0.187"/>
    <n v="0.17699999999999999"/>
    <n v="0.13400000000000001"/>
  </r>
  <r>
    <x v="140"/>
    <x v="18"/>
    <x v="4"/>
    <x v="127"/>
    <n v="3.9820000000000002"/>
    <n v="4.1669999999999998"/>
    <n v="3.7970000000000002"/>
    <n v="0.91400000000000003"/>
    <n v="0.89"/>
    <n v="9.5000000000000001E-2"/>
    <n v="0.54500000000000004"/>
    <n v="0.189"/>
    <n v="0.08"/>
  </r>
  <r>
    <x v="147"/>
    <x v="12"/>
    <x v="4"/>
    <x v="128"/>
    <n v="3.694"/>
    <n v="3.84"/>
    <n v="3.5470000000000002"/>
    <n v="0.83599999999999997"/>
    <n v="0.78700000000000003"/>
    <n v="0.214"/>
    <n v="0.60699999999999998"/>
    <n v="0.23400000000000001"/>
    <n v="0.26900000000000002"/>
  </r>
  <r>
    <x v="133"/>
    <x v="19"/>
    <x v="4"/>
    <x v="129"/>
    <n v="3.5449999999999999"/>
    <n v="3.774"/>
    <n v="3.3170000000000002"/>
    <n v="0.91400000000000003"/>
    <n v="0.32700000000000001"/>
    <n v="0.215"/>
    <n v="0.11700000000000001"/>
    <n v="0.129"/>
    <n v="0.14499999999999999"/>
  </r>
  <r>
    <x v="144"/>
    <x v="18"/>
    <x v="4"/>
    <x v="130"/>
    <n v="3.4950000000000001"/>
    <n v="3.6709999999999998"/>
    <n v="3.32"/>
    <n v="0.63700000000000001"/>
    <n v="0.47899999999999998"/>
    <n v="0.189"/>
    <n v="0.49"/>
    <n v="0.13900000000000001"/>
    <n v="0.129"/>
  </r>
  <r>
    <x v="146"/>
    <x v="18"/>
    <x v="4"/>
    <x v="131"/>
    <n v="3.4350000000000001"/>
    <n v="3.702"/>
    <n v="3.1680000000000001"/>
    <n v="1.4710000000000001"/>
    <n v="1.0409999999999999"/>
    <n v="8.6999999999999994E-2"/>
    <n v="0.48"/>
    <n v="2.1000000000000001E-2"/>
    <n v="7.0999999999999994E-2"/>
  </r>
  <r>
    <x v="130"/>
    <x v="17"/>
    <x v="4"/>
    <x v="132"/>
    <n v="3.2069999999999999"/>
    <n v="3.3940000000000001"/>
    <n v="3.02"/>
    <n v="0.53100000000000003"/>
    <n v="0.78400000000000003"/>
    <n v="0.105"/>
    <n v="0.375"/>
    <n v="0.183"/>
    <n v="6.8000000000000005E-2"/>
  </r>
  <r>
    <x v="150"/>
    <x v="18"/>
    <x v="4"/>
    <x v="133"/>
    <n v="3.2040000000000002"/>
    <n v="3.323"/>
    <n v="3.0840000000000001"/>
    <n v="0.75800000000000001"/>
    <n v="0.88100000000000001"/>
    <n v="6.9000000000000006E-2"/>
    <n v="0.36299999999999999"/>
    <n v="0.112"/>
    <n v="0.11700000000000001"/>
  </r>
  <r>
    <x v="138"/>
    <x v="16"/>
    <x v="4"/>
    <x v="134"/>
    <n v="3.1379999999999999"/>
    <n v="3.2989999999999999"/>
    <n v="2.976"/>
    <n v="0.67"/>
    <n v="0.54"/>
    <n v="9.1999999999999998E-2"/>
    <n v="0.371"/>
    <n v="0.193"/>
    <n v="5.0999999999999997E-2"/>
  </r>
  <r>
    <x v="110"/>
    <x v="4"/>
    <x v="4"/>
    <x v="135"/>
    <n v="2.3919999999999999"/>
    <n v="2.4790000000000001"/>
    <n v="2.3050000000000002"/>
    <n v="1.417"/>
    <n v="0.47599999999999998"/>
    <n v="0.39800000000000002"/>
    <n v="0.123"/>
    <n v="6.0999999999999999E-2"/>
    <n v="2.7E-2"/>
  </r>
  <r>
    <x v="152"/>
    <x v="11"/>
    <x v="4"/>
    <x v="136"/>
    <n v="1.859"/>
    <n v="1.923"/>
    <n v="1.7949999999999999"/>
    <n v="0.64500000000000002"/>
    <n v="0"/>
    <n v="8.6999999999999994E-2"/>
    <n v="0"/>
    <n v="9.2999999999999999E-2"/>
    <n v="5.899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638C3-68C4-4C4E-9004-FEE470EC98D6}" name="PivotTable1" cacheId="257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2">
  <location ref="A3:F15" firstHeaderRow="1" firstDataRow="2" firstDataCol="1"/>
  <pivotFields count="13">
    <pivotField axis="axisRow" compact="0" outline="0" showAll="0" measureFilter="1">
      <items count="157">
        <item x="152"/>
        <item x="104"/>
        <item x="99"/>
        <item x="54"/>
        <item x="115"/>
        <item x="11"/>
        <item x="8"/>
        <item x="88"/>
        <item x="39"/>
        <item x="106"/>
        <item x="74"/>
        <item x="19"/>
        <item x="85"/>
        <item x="64"/>
        <item x="68"/>
        <item x="146"/>
        <item x="31"/>
        <item x="95"/>
        <item x="111"/>
        <item x="139"/>
        <item x="105"/>
        <item x="97"/>
        <item x="10"/>
        <item x="148"/>
        <item x="126"/>
        <item x="38"/>
        <item x="93"/>
        <item x="43"/>
        <item x="133"/>
        <item x="87"/>
        <item x="130"/>
        <item x="14"/>
        <item x="78"/>
        <item x="44"/>
        <item x="18"/>
        <item x="153"/>
        <item x="1"/>
        <item x="67"/>
        <item x="57"/>
        <item x="137"/>
        <item x="33"/>
        <item x="50"/>
        <item x="135"/>
        <item x="0"/>
        <item x="22"/>
        <item x="107"/>
        <item x="112"/>
        <item x="116"/>
        <item x="16"/>
        <item x="90"/>
        <item x="76"/>
        <item x="28"/>
        <item x="101"/>
        <item x="141"/>
        <item x="55"/>
        <item x="77"/>
        <item x="52"/>
        <item x="3"/>
        <item x="143"/>
        <item x="83"/>
        <item x="117"/>
        <item x="109"/>
        <item x="15"/>
        <item x="13"/>
        <item x="29"/>
        <item x="84"/>
        <item x="59"/>
        <item x="61"/>
        <item x="118"/>
        <item x="49"/>
        <item x="120"/>
        <item x="34"/>
        <item x="47"/>
        <item x="73"/>
        <item x="103"/>
        <item x="56"/>
        <item x="110"/>
        <item x="142"/>
        <item x="123"/>
        <item x="79"/>
        <item x="40"/>
        <item x="9"/>
        <item x="89"/>
        <item x="136"/>
        <item x="144"/>
        <item x="81"/>
        <item x="86"/>
        <item x="113"/>
        <item x="21"/>
        <item x="128"/>
        <item x="48"/>
        <item x="23"/>
        <item x="69"/>
        <item x="80"/>
        <item x="71"/>
        <item x="96"/>
        <item x="119"/>
        <item x="132"/>
        <item x="121"/>
        <item x="91"/>
        <item x="5"/>
        <item x="7"/>
        <item x="45"/>
        <item x="102"/>
        <item x="114"/>
        <item x="75"/>
        <item x="154"/>
        <item x="4"/>
        <item x="65"/>
        <item x="124"/>
        <item x="35"/>
        <item x="66"/>
        <item x="62"/>
        <item x="51"/>
        <item x="42"/>
        <item x="58"/>
        <item x="46"/>
        <item x="72"/>
        <item x="149"/>
        <item x="26"/>
        <item x="100"/>
        <item x="63"/>
        <item x="138"/>
        <item x="30"/>
        <item x="36"/>
        <item x="32"/>
        <item x="108"/>
        <item x="60"/>
        <item x="151"/>
        <item x="27"/>
        <item x="129"/>
        <item x="155"/>
        <item x="131"/>
        <item x="6"/>
        <item x="2"/>
        <item x="24"/>
        <item x="70"/>
        <item x="147"/>
        <item x="53"/>
        <item x="134"/>
        <item x="41"/>
        <item x="127"/>
        <item x="92"/>
        <item x="94"/>
        <item x="125"/>
        <item x="122"/>
        <item x="20"/>
        <item x="12"/>
        <item x="17"/>
        <item x="25"/>
        <item x="37"/>
        <item x="98"/>
        <item x="82"/>
        <item x="145"/>
        <item x="140"/>
        <item x="150"/>
        <item t="default"/>
      </items>
    </pivotField>
    <pivotField compact="0" outline="0" showAll="0"/>
    <pivotField axis="axisCol" compact="0" numFmtId="1" outline="0" showAll="0">
      <items count="6">
        <item x="0"/>
        <item x="1"/>
        <item x="2"/>
        <item x="3"/>
        <item x="4"/>
        <item t="default"/>
      </items>
    </pivotField>
    <pivotField compact="0" numFmtId="1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0"/>
  </rowFields>
  <rowItems count="11">
    <i>
      <x v="36"/>
    </i>
    <i>
      <x v="43"/>
    </i>
    <i>
      <x v="57"/>
    </i>
    <i>
      <x v="63"/>
    </i>
    <i>
      <x v="81"/>
    </i>
    <i>
      <x v="100"/>
    </i>
    <i>
      <x v="101"/>
    </i>
    <i>
      <x v="107"/>
    </i>
    <i>
      <x v="133"/>
    </i>
    <i>
      <x v="13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Happiness score" fld="4" baseField="0" baseItem="0" numFmtId="2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9B029-0D21-411D-A1FE-A9151B06944B}" name="PivotTable4" cacheId="25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60" firstHeaderRow="0" firstDataRow="1" firstDataCol="1"/>
  <pivotFields count="13">
    <pivotField axis="axisRow" compact="0" outline="0" showAll="0" sortType="descending">
      <items count="157">
        <item x="150"/>
        <item x="140"/>
        <item x="145"/>
        <item x="82"/>
        <item x="98"/>
        <item x="37"/>
        <item x="25"/>
        <item x="17"/>
        <item x="12"/>
        <item x="20"/>
        <item x="122"/>
        <item x="125"/>
        <item x="94"/>
        <item x="92"/>
        <item x="127"/>
        <item x="41"/>
        <item x="134"/>
        <item x="53"/>
        <item x="147"/>
        <item x="70"/>
        <item x="24"/>
        <item x="2"/>
        <item x="6"/>
        <item x="131"/>
        <item x="155"/>
        <item x="129"/>
        <item x="27"/>
        <item x="151"/>
        <item x="60"/>
        <item x="108"/>
        <item x="32"/>
        <item x="36"/>
        <item x="30"/>
        <item x="138"/>
        <item x="63"/>
        <item x="100"/>
        <item x="26"/>
        <item x="149"/>
        <item x="72"/>
        <item x="46"/>
        <item x="58"/>
        <item x="42"/>
        <item x="51"/>
        <item x="62"/>
        <item x="66"/>
        <item x="35"/>
        <item x="124"/>
        <item x="65"/>
        <item x="4"/>
        <item x="154"/>
        <item x="75"/>
        <item x="114"/>
        <item x="102"/>
        <item x="45"/>
        <item x="7"/>
        <item x="5"/>
        <item x="91"/>
        <item x="121"/>
        <item x="132"/>
        <item x="119"/>
        <item x="96"/>
        <item x="71"/>
        <item x="80"/>
        <item x="69"/>
        <item x="23"/>
        <item x="48"/>
        <item x="128"/>
        <item x="21"/>
        <item x="113"/>
        <item x="86"/>
        <item x="81"/>
        <item x="144"/>
        <item x="136"/>
        <item x="89"/>
        <item x="9"/>
        <item x="40"/>
        <item x="79"/>
        <item x="123"/>
        <item x="142"/>
        <item x="110"/>
        <item x="56"/>
        <item x="103"/>
        <item x="73"/>
        <item x="47"/>
        <item x="34"/>
        <item x="120"/>
        <item x="49"/>
        <item x="118"/>
        <item x="61"/>
        <item x="59"/>
        <item x="84"/>
        <item x="29"/>
        <item x="13"/>
        <item x="15"/>
        <item x="109"/>
        <item x="117"/>
        <item x="83"/>
        <item x="143"/>
        <item x="3"/>
        <item x="52"/>
        <item x="77"/>
        <item x="55"/>
        <item x="141"/>
        <item x="101"/>
        <item x="28"/>
        <item x="76"/>
        <item x="90"/>
        <item x="16"/>
        <item x="116"/>
        <item x="112"/>
        <item x="107"/>
        <item x="22"/>
        <item x="0"/>
        <item x="135"/>
        <item x="50"/>
        <item x="33"/>
        <item x="137"/>
        <item x="57"/>
        <item x="67"/>
        <item x="1"/>
        <item x="153"/>
        <item x="18"/>
        <item x="44"/>
        <item x="78"/>
        <item x="14"/>
        <item x="130"/>
        <item x="87"/>
        <item x="133"/>
        <item x="43"/>
        <item x="93"/>
        <item x="38"/>
        <item x="126"/>
        <item x="148"/>
        <item x="10"/>
        <item x="97"/>
        <item x="105"/>
        <item x="139"/>
        <item x="111"/>
        <item x="95"/>
        <item x="31"/>
        <item x="146"/>
        <item x="68"/>
        <item x="64"/>
        <item x="85"/>
        <item x="19"/>
        <item x="74"/>
        <item x="106"/>
        <item x="39"/>
        <item x="88"/>
        <item x="8"/>
        <item x="11"/>
        <item x="115"/>
        <item x="54"/>
        <item x="99"/>
        <item x="104"/>
        <item x="1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" outline="0" showAll="0"/>
    <pivotField compact="0" numFmtId="1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outline="0" showAll="0"/>
    <pivotField compact="0" numFmtId="2" outline="0" showAll="0"/>
    <pivotField compact="0" numFmtId="2" outline="0" showAll="0"/>
    <pivotField dataField="1" compact="0" numFmtId="2" outline="0" showAll="0"/>
  </pivotFields>
  <rowFields count="1">
    <field x="0"/>
  </rowFields>
  <rowItems count="157">
    <i>
      <x v="112"/>
    </i>
    <i>
      <x v="119"/>
    </i>
    <i>
      <x v="98"/>
    </i>
    <i>
      <x v="21"/>
    </i>
    <i>
      <x v="55"/>
    </i>
    <i>
      <x v="48"/>
    </i>
    <i>
      <x v="22"/>
    </i>
    <i>
      <x v="92"/>
    </i>
    <i>
      <x v="74"/>
    </i>
    <i>
      <x v="54"/>
    </i>
    <i>
      <x v="149"/>
    </i>
    <i>
      <x v="150"/>
    </i>
    <i>
      <x v="133"/>
    </i>
    <i>
      <x v="93"/>
    </i>
    <i>
      <x v="8"/>
    </i>
    <i>
      <x v="107"/>
    </i>
    <i>
      <x v="7"/>
    </i>
    <i>
      <x v="124"/>
    </i>
    <i>
      <x v="121"/>
    </i>
    <i>
      <x v="144"/>
    </i>
    <i>
      <x v="120"/>
    </i>
    <i>
      <x v="9"/>
    </i>
    <i>
      <x v="111"/>
    </i>
    <i>
      <x v="67"/>
    </i>
    <i>
      <x v="20"/>
    </i>
    <i>
      <x v="30"/>
    </i>
    <i>
      <x v="32"/>
    </i>
    <i>
      <x v="6"/>
    </i>
    <i>
      <x v="75"/>
    </i>
    <i>
      <x v="36"/>
    </i>
    <i>
      <x v="26"/>
    </i>
    <i>
      <x v="64"/>
    </i>
    <i>
      <x v="91"/>
    </i>
    <i>
      <x v="31"/>
    </i>
    <i>
      <x v="84"/>
    </i>
    <i>
      <x v="39"/>
    </i>
    <i>
      <x v="104"/>
    </i>
    <i>
      <x v="45"/>
    </i>
    <i>
      <x v="139"/>
    </i>
    <i>
      <x v="130"/>
    </i>
    <i>
      <x v="115"/>
    </i>
    <i>
      <x v="41"/>
    </i>
    <i>
      <x v="147"/>
    </i>
    <i>
      <x v="114"/>
    </i>
    <i>
      <x v="15"/>
    </i>
    <i>
      <x v="53"/>
    </i>
    <i>
      <x v="5"/>
    </i>
    <i>
      <x v="122"/>
    </i>
    <i>
      <x v="83"/>
    </i>
    <i>
      <x v="86"/>
    </i>
    <i>
      <x v="80"/>
    </i>
    <i>
      <x v="65"/>
    </i>
    <i>
      <x v="99"/>
    </i>
    <i>
      <x v="152"/>
    </i>
    <i>
      <x v="101"/>
    </i>
    <i>
      <x v="88"/>
    </i>
    <i>
      <x v="128"/>
    </i>
    <i>
      <x v="17"/>
    </i>
    <i>
      <x v="40"/>
    </i>
    <i>
      <x v="34"/>
    </i>
    <i>
      <x v="28"/>
    </i>
    <i>
      <x v="42"/>
    </i>
    <i>
      <x v="89"/>
    </i>
    <i>
      <x v="117"/>
    </i>
    <i>
      <x v="123"/>
    </i>
    <i>
      <x v="142"/>
    </i>
    <i>
      <x v="44"/>
    </i>
    <i>
      <x v="63"/>
    </i>
    <i>
      <x v="43"/>
    </i>
    <i>
      <x v="105"/>
    </i>
    <i>
      <x v="141"/>
    </i>
    <i>
      <x v="82"/>
    </i>
    <i>
      <x v="118"/>
    </i>
    <i>
      <x v="70"/>
    </i>
    <i>
      <x v="61"/>
    </i>
    <i>
      <x v="62"/>
    </i>
    <i>
      <x v="38"/>
    </i>
    <i>
      <x v="50"/>
    </i>
    <i>
      <x v="145"/>
    </i>
    <i>
      <x v="3"/>
    </i>
    <i>
      <x v="76"/>
    </i>
    <i>
      <x v="19"/>
    </i>
    <i>
      <x v="100"/>
    </i>
    <i>
      <x v="129"/>
    </i>
    <i>
      <x v="96"/>
    </i>
    <i>
      <x v="49"/>
    </i>
    <i>
      <x v="138"/>
    </i>
    <i>
      <x v="47"/>
    </i>
    <i>
      <x v="56"/>
    </i>
    <i>
      <x v="126"/>
    </i>
    <i>
      <x v="69"/>
    </i>
    <i>
      <x v="148"/>
    </i>
    <i>
      <x v="73"/>
    </i>
    <i>
      <x v="90"/>
    </i>
    <i>
      <x v="153"/>
    </i>
    <i>
      <x v="12"/>
    </i>
    <i>
      <x v="4"/>
    </i>
    <i>
      <x v="154"/>
    </i>
    <i>
      <x v="134"/>
    </i>
    <i>
      <x v="60"/>
    </i>
    <i>
      <x v="103"/>
    </i>
    <i>
      <x v="29"/>
    </i>
    <i>
      <x v="81"/>
    </i>
    <i>
      <x v="151"/>
    </i>
    <i>
      <x v="106"/>
    </i>
    <i>
      <x v="35"/>
    </i>
    <i>
      <x v="13"/>
    </i>
    <i>
      <x v="110"/>
    </i>
    <i>
      <x v="24"/>
    </i>
    <i>
      <x v="143"/>
    </i>
    <i>
      <x v="108"/>
    </i>
    <i>
      <x v="94"/>
    </i>
    <i>
      <x v="51"/>
    </i>
    <i>
      <x v="10"/>
    </i>
    <i>
      <x v="59"/>
    </i>
    <i>
      <x v="95"/>
    </i>
    <i>
      <x v="52"/>
    </i>
    <i>
      <x v="137"/>
    </i>
    <i>
      <x v="135"/>
    </i>
    <i>
      <x v="146"/>
    </i>
    <i>
      <x v="57"/>
    </i>
    <i>
      <x v="109"/>
    </i>
    <i>
      <x v="46"/>
    </i>
    <i>
      <x v="85"/>
    </i>
    <i>
      <x v="68"/>
    </i>
    <i>
      <x v="66"/>
    </i>
    <i>
      <x v="14"/>
    </i>
    <i>
      <x v="11"/>
    </i>
    <i>
      <x v="87"/>
    </i>
    <i>
      <x v="131"/>
    </i>
    <i>
      <x v="25"/>
    </i>
    <i>
      <x v="77"/>
    </i>
    <i>
      <x v="58"/>
    </i>
    <i>
      <x v="23"/>
    </i>
    <i>
      <x v="16"/>
    </i>
    <i>
      <x v="116"/>
    </i>
    <i>
      <x v="113"/>
    </i>
    <i>
      <x v="72"/>
    </i>
    <i>
      <x v="127"/>
    </i>
    <i>
      <x v="125"/>
    </i>
    <i>
      <x v="1"/>
    </i>
    <i>
      <x v="79"/>
    </i>
    <i>
      <x v="136"/>
    </i>
    <i>
      <x v="97"/>
    </i>
    <i>
      <x v="102"/>
    </i>
    <i>
      <x v="78"/>
    </i>
    <i>
      <x v="33"/>
    </i>
    <i>
      <x v="18"/>
    </i>
    <i>
      <x v="2"/>
    </i>
    <i>
      <x v="71"/>
    </i>
    <i>
      <x v="132"/>
    </i>
    <i>
      <x v="140"/>
    </i>
    <i>
      <x v="37"/>
    </i>
    <i>
      <x/>
    </i>
    <i>
      <x v="27"/>
    </i>
    <i>
      <x v="15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appiness score" fld="4" subtotal="average" baseField="0" baseItem="0" numFmtId="2"/>
    <dataField name="Average of Perceptions of corruption" fld="12" subtotal="average" baseField="0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316F5-F8AC-4095-8091-AA4A7824940F}" name="PivotTable1" cacheId="25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25" firstHeaderRow="0" firstDataRow="1" firstDataCol="1"/>
  <pivotFields count="13">
    <pivotField compact="0" outline="0" showAll="0"/>
    <pivotField axis="axisRow" compact="0" outline="0" showAll="0">
      <items count="22">
        <item x="10"/>
        <item x="17"/>
        <item x="11"/>
        <item x="20"/>
        <item x="12"/>
        <item x="6"/>
        <item x="5"/>
        <item x="19"/>
        <item x="14"/>
        <item x="4"/>
        <item x="15"/>
        <item x="3"/>
        <item x="0"/>
        <item x="2"/>
        <item x="7"/>
        <item x="13"/>
        <item x="9"/>
        <item x="18"/>
        <item x="8"/>
        <item x="16"/>
        <item x="1"/>
        <item t="default"/>
      </items>
    </pivotField>
    <pivotField compact="0" numFmtId="1" outline="0" showAll="0"/>
    <pivotField compact="0" numFmtId="1" outline="0" showAll="0"/>
    <pivotField dataField="1" compact="0" numFmtId="2" outline="0" showAll="0"/>
    <pivotField compact="0" numFmtId="2" outline="0" showAll="0"/>
    <pivotField compact="0" numFmtId="2" outline="0" showAll="0"/>
    <pivotField compact="0" numFmtId="2" outline="0" showAll="0"/>
    <pivotField dataField="1" compact="0" numFmtId="2" outline="0" showAll="0"/>
    <pivotField compact="0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appiness score" fld="4" subtotal="average" baseField="0" baseItem="0" numFmtId="2"/>
    <dataField name="Average of Social support" fld="8" subtotal="average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1" max="1" width="23.140625" bestFit="1" customWidth="1"/>
    <col min="2" max="2" width="20" customWidth="1"/>
    <col min="3" max="3" width="20" style="3" customWidth="1"/>
    <col min="4" max="4" width="16.5703125" style="3" customWidth="1"/>
    <col min="5" max="5" width="15.140625" style="2" bestFit="1" customWidth="1"/>
    <col min="6" max="6" width="12.7109375" style="2" bestFit="1" customWidth="1"/>
    <col min="7" max="7" width="12.5703125" style="2" bestFit="1" customWidth="1"/>
    <col min="8" max="8" width="26.5703125" style="2" bestFit="1" customWidth="1"/>
    <col min="9" max="9" width="13.140625" style="2" bestFit="1" customWidth="1"/>
    <col min="10" max="10" width="20.7109375" style="2" bestFit="1" customWidth="1"/>
    <col min="11" max="11" width="25.85546875" style="2" bestFit="1" customWidth="1"/>
    <col min="12" max="12" width="10.140625" style="2" bestFit="1" customWidth="1"/>
    <col min="13" max="13" width="22.42578125" style="2" bestFit="1" customWidth="1"/>
  </cols>
  <sheetData>
    <row r="1" spans="1:13">
      <c r="A1" t="s">
        <v>0</v>
      </c>
      <c r="B1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 s="3">
        <v>2020</v>
      </c>
      <c r="D2" s="3">
        <v>1</v>
      </c>
      <c r="E2" s="2">
        <v>7.81</v>
      </c>
      <c r="F2" s="2">
        <v>7.87</v>
      </c>
      <c r="G2" s="2">
        <v>7.75</v>
      </c>
      <c r="H2" s="2">
        <v>1.29</v>
      </c>
      <c r="I2" s="2">
        <v>1.5</v>
      </c>
      <c r="J2" s="2">
        <v>0.96</v>
      </c>
      <c r="K2" s="2">
        <v>0.66</v>
      </c>
      <c r="L2" s="2">
        <v>0.16</v>
      </c>
      <c r="M2" s="2">
        <v>0.48</v>
      </c>
    </row>
    <row r="3" spans="1:13">
      <c r="A3" t="s">
        <v>15</v>
      </c>
      <c r="B3" t="s">
        <v>14</v>
      </c>
      <c r="C3" s="3">
        <v>2020</v>
      </c>
      <c r="D3" s="3">
        <v>2</v>
      </c>
      <c r="E3" s="2">
        <v>7.65</v>
      </c>
      <c r="F3" s="2">
        <v>7.71</v>
      </c>
      <c r="G3" s="2">
        <v>7.58</v>
      </c>
      <c r="H3" s="2">
        <v>1.33</v>
      </c>
      <c r="I3" s="2">
        <v>1.5</v>
      </c>
      <c r="J3" s="2">
        <v>0.98</v>
      </c>
      <c r="K3" s="2">
        <v>0.67</v>
      </c>
      <c r="L3" s="2">
        <v>0.24</v>
      </c>
      <c r="M3" s="2">
        <v>0.5</v>
      </c>
    </row>
    <row r="4" spans="1:13">
      <c r="A4" t="s">
        <v>16</v>
      </c>
      <c r="B4" t="s">
        <v>17</v>
      </c>
      <c r="C4" s="3">
        <v>2020</v>
      </c>
      <c r="D4" s="3">
        <v>3</v>
      </c>
      <c r="E4" s="2">
        <v>7.56</v>
      </c>
      <c r="F4" s="2">
        <v>7.63</v>
      </c>
      <c r="G4" s="2">
        <v>7.49</v>
      </c>
      <c r="H4" s="2">
        <v>1.39</v>
      </c>
      <c r="I4" s="2">
        <v>1.47</v>
      </c>
      <c r="J4" s="2">
        <v>1.04</v>
      </c>
      <c r="K4" s="2">
        <v>0.63</v>
      </c>
      <c r="L4" s="2">
        <v>0.27</v>
      </c>
      <c r="M4" s="2">
        <v>0.41</v>
      </c>
    </row>
    <row r="5" spans="1:13">
      <c r="A5" t="s">
        <v>18</v>
      </c>
      <c r="B5" t="s">
        <v>14</v>
      </c>
      <c r="C5" s="3">
        <v>2020</v>
      </c>
      <c r="D5" s="3">
        <v>4</v>
      </c>
      <c r="E5" s="2">
        <v>7.5</v>
      </c>
      <c r="F5" s="2">
        <v>7.62</v>
      </c>
      <c r="G5" s="2">
        <v>7.39</v>
      </c>
      <c r="H5" s="2">
        <v>1.33</v>
      </c>
      <c r="I5" s="2">
        <v>1.55</v>
      </c>
      <c r="J5" s="2">
        <v>1</v>
      </c>
      <c r="K5" s="2">
        <v>0.66</v>
      </c>
      <c r="L5" s="2">
        <v>0.36</v>
      </c>
      <c r="M5" s="2">
        <v>0.14000000000000001</v>
      </c>
    </row>
    <row r="6" spans="1:13">
      <c r="A6" t="s">
        <v>19</v>
      </c>
      <c r="B6" t="s">
        <v>14</v>
      </c>
      <c r="C6" s="3">
        <v>2020</v>
      </c>
      <c r="D6" s="3">
        <v>5</v>
      </c>
      <c r="E6" s="2">
        <v>7.49</v>
      </c>
      <c r="F6" s="2">
        <v>7.56</v>
      </c>
      <c r="G6" s="2">
        <v>7.42</v>
      </c>
      <c r="H6" s="2">
        <v>1.42</v>
      </c>
      <c r="I6" s="2">
        <v>1.5</v>
      </c>
      <c r="J6" s="2">
        <v>1.01</v>
      </c>
      <c r="K6" s="2">
        <v>0.67</v>
      </c>
      <c r="L6" s="2">
        <v>0.28999999999999998</v>
      </c>
      <c r="M6" s="2">
        <v>0.43</v>
      </c>
    </row>
    <row r="7" spans="1:13">
      <c r="A7" t="s">
        <v>20</v>
      </c>
      <c r="B7" t="s">
        <v>17</v>
      </c>
      <c r="C7" s="3">
        <v>2020</v>
      </c>
      <c r="D7" s="3">
        <v>6</v>
      </c>
      <c r="E7" s="2">
        <v>7.45</v>
      </c>
      <c r="F7" s="2">
        <v>7.5</v>
      </c>
      <c r="G7" s="2">
        <v>7.39</v>
      </c>
      <c r="H7" s="2">
        <v>1.34</v>
      </c>
      <c r="I7" s="2">
        <v>1.46</v>
      </c>
      <c r="J7" s="2">
        <v>0.98</v>
      </c>
      <c r="K7" s="2">
        <v>0.61</v>
      </c>
      <c r="L7" s="2">
        <v>0.34</v>
      </c>
      <c r="M7" s="2">
        <v>0.37</v>
      </c>
    </row>
    <row r="8" spans="1:13">
      <c r="A8" t="s">
        <v>21</v>
      </c>
      <c r="B8" t="s">
        <v>14</v>
      </c>
      <c r="C8" s="3">
        <v>2020</v>
      </c>
      <c r="D8" s="3">
        <v>7</v>
      </c>
      <c r="E8" s="2">
        <v>7.35</v>
      </c>
      <c r="F8" s="2">
        <v>7.42</v>
      </c>
      <c r="G8" s="2">
        <v>7.28</v>
      </c>
      <c r="H8" s="2">
        <v>1.32</v>
      </c>
      <c r="I8" s="2">
        <v>1.43</v>
      </c>
      <c r="J8" s="2">
        <v>0.99</v>
      </c>
      <c r="K8" s="2">
        <v>0.65</v>
      </c>
      <c r="L8" s="2">
        <v>0.27</v>
      </c>
      <c r="M8" s="2">
        <v>0.44</v>
      </c>
    </row>
    <row r="9" spans="1:13">
      <c r="A9" t="s">
        <v>22</v>
      </c>
      <c r="B9" t="s">
        <v>23</v>
      </c>
      <c r="C9" s="3">
        <v>2020</v>
      </c>
      <c r="D9" s="3">
        <v>8</v>
      </c>
      <c r="E9" s="2">
        <v>7.3</v>
      </c>
      <c r="F9" s="2">
        <v>7.38</v>
      </c>
      <c r="G9" s="2">
        <v>7.22</v>
      </c>
      <c r="H9" s="2">
        <v>1.24</v>
      </c>
      <c r="I9" s="2">
        <v>1.49</v>
      </c>
      <c r="J9" s="2">
        <v>1.01</v>
      </c>
      <c r="K9" s="2">
        <v>0.65</v>
      </c>
      <c r="L9" s="2">
        <v>0.33</v>
      </c>
      <c r="M9" s="2">
        <v>0.46</v>
      </c>
    </row>
    <row r="10" spans="1:13">
      <c r="A10" t="s">
        <v>24</v>
      </c>
      <c r="B10" t="s">
        <v>17</v>
      </c>
      <c r="C10" s="3">
        <v>2020</v>
      </c>
      <c r="D10" s="3">
        <v>9</v>
      </c>
      <c r="E10" s="2">
        <v>7.29</v>
      </c>
      <c r="F10" s="2">
        <v>7.36</v>
      </c>
      <c r="G10" s="2">
        <v>7.23</v>
      </c>
      <c r="H10" s="2">
        <v>1.32</v>
      </c>
      <c r="I10" s="2">
        <v>1.44</v>
      </c>
      <c r="J10" s="2">
        <v>1</v>
      </c>
      <c r="K10" s="2">
        <v>0.6</v>
      </c>
      <c r="L10" s="2">
        <v>0.26</v>
      </c>
      <c r="M10" s="2">
        <v>0.28000000000000003</v>
      </c>
    </row>
    <row r="11" spans="1:13">
      <c r="A11" t="s">
        <v>25</v>
      </c>
      <c r="B11" t="s">
        <v>17</v>
      </c>
      <c r="C11" s="3">
        <v>2020</v>
      </c>
      <c r="D11" s="3">
        <v>10</v>
      </c>
      <c r="E11" s="2">
        <v>7.24</v>
      </c>
      <c r="F11" s="2">
        <v>7.3</v>
      </c>
      <c r="G11" s="2">
        <v>7.18</v>
      </c>
      <c r="H11" s="2">
        <v>1.54</v>
      </c>
      <c r="I11" s="2">
        <v>1.39</v>
      </c>
      <c r="J11" s="2">
        <v>0.99</v>
      </c>
      <c r="K11" s="2">
        <v>0.61</v>
      </c>
      <c r="L11" s="2">
        <v>0.2</v>
      </c>
      <c r="M11" s="2">
        <v>0.37</v>
      </c>
    </row>
    <row r="12" spans="1:13">
      <c r="A12" t="s">
        <v>26</v>
      </c>
      <c r="B12" t="s">
        <v>27</v>
      </c>
      <c r="C12" s="3">
        <v>2020</v>
      </c>
      <c r="D12" s="3">
        <v>11</v>
      </c>
      <c r="E12" s="2">
        <v>7.23</v>
      </c>
      <c r="F12" s="2">
        <v>7.31</v>
      </c>
      <c r="G12" s="2">
        <v>7.15</v>
      </c>
      <c r="H12" s="2">
        <v>1.3</v>
      </c>
      <c r="I12" s="2">
        <v>1.44</v>
      </c>
      <c r="J12" s="2">
        <v>1.02</v>
      </c>
      <c r="K12" s="2">
        <v>0.64</v>
      </c>
      <c r="L12" s="2">
        <v>0.28000000000000003</v>
      </c>
      <c r="M12" s="2">
        <v>0.35</v>
      </c>
    </row>
    <row r="13" spans="1:13">
      <c r="A13" t="s">
        <v>28</v>
      </c>
      <c r="B13" t="s">
        <v>23</v>
      </c>
      <c r="C13" s="3">
        <v>2020</v>
      </c>
      <c r="D13" s="3">
        <v>12</v>
      </c>
      <c r="E13" s="2">
        <v>7.22</v>
      </c>
      <c r="F13" s="2">
        <v>7.3</v>
      </c>
      <c r="G13" s="2">
        <v>7.14</v>
      </c>
      <c r="H13" s="2">
        <v>1.31</v>
      </c>
      <c r="I13" s="2">
        <v>1.48</v>
      </c>
      <c r="J13" s="2">
        <v>1.02</v>
      </c>
      <c r="K13" s="2">
        <v>0.62</v>
      </c>
      <c r="L13" s="2">
        <v>0.32</v>
      </c>
      <c r="M13" s="2">
        <v>0.34</v>
      </c>
    </row>
    <row r="14" spans="1:13">
      <c r="A14" t="s">
        <v>29</v>
      </c>
      <c r="B14" t="s">
        <v>14</v>
      </c>
      <c r="C14" s="3">
        <v>2020</v>
      </c>
      <c r="D14" s="3">
        <v>13</v>
      </c>
      <c r="E14" s="2">
        <v>7.16</v>
      </c>
      <c r="F14" s="2">
        <v>7.24</v>
      </c>
      <c r="G14" s="2">
        <v>7.09</v>
      </c>
      <c r="H14" s="2">
        <v>1.27</v>
      </c>
      <c r="I14" s="2">
        <v>1.46</v>
      </c>
      <c r="J14" s="2">
        <v>0.98</v>
      </c>
      <c r="K14" s="2">
        <v>0.53</v>
      </c>
      <c r="L14" s="2">
        <v>0.37</v>
      </c>
      <c r="M14" s="2">
        <v>0.32</v>
      </c>
    </row>
    <row r="15" spans="1:13">
      <c r="A15" t="s">
        <v>30</v>
      </c>
      <c r="B15" t="s">
        <v>31</v>
      </c>
      <c r="C15" s="3">
        <v>2020</v>
      </c>
      <c r="D15" s="3">
        <v>14</v>
      </c>
      <c r="E15" s="2">
        <v>7.13</v>
      </c>
      <c r="F15" s="2">
        <v>7.21</v>
      </c>
      <c r="G15" s="2">
        <v>7.05</v>
      </c>
      <c r="H15" s="2">
        <v>1.22</v>
      </c>
      <c r="I15" s="2">
        <v>1.4</v>
      </c>
      <c r="J15" s="2">
        <v>1.01</v>
      </c>
      <c r="K15" s="2">
        <v>0.42</v>
      </c>
      <c r="L15" s="2">
        <v>0.27</v>
      </c>
      <c r="M15" s="2">
        <v>0.1</v>
      </c>
    </row>
    <row r="16" spans="1:13">
      <c r="A16" t="s">
        <v>32</v>
      </c>
      <c r="B16" t="s">
        <v>27</v>
      </c>
      <c r="C16" s="3">
        <v>2020</v>
      </c>
      <c r="D16" s="3">
        <v>15</v>
      </c>
      <c r="E16" s="2">
        <v>7.12</v>
      </c>
      <c r="F16" s="2">
        <v>7.21</v>
      </c>
      <c r="G16" s="2">
        <v>7.03</v>
      </c>
      <c r="H16" s="2">
        <v>0.98</v>
      </c>
      <c r="I16" s="2">
        <v>1.37</v>
      </c>
      <c r="J16" s="2">
        <v>0.94</v>
      </c>
      <c r="K16" s="2">
        <v>0.65</v>
      </c>
      <c r="L16" s="2">
        <v>0.13</v>
      </c>
      <c r="M16" s="2">
        <v>0.1</v>
      </c>
    </row>
    <row r="17" spans="1:13">
      <c r="A17" t="s">
        <v>33</v>
      </c>
      <c r="B17" t="s">
        <v>14</v>
      </c>
      <c r="C17" s="3">
        <v>2020</v>
      </c>
      <c r="D17" s="3">
        <v>16</v>
      </c>
      <c r="E17" s="2">
        <v>7.09</v>
      </c>
      <c r="F17" s="2">
        <v>7.17</v>
      </c>
      <c r="G17" s="2">
        <v>7.02</v>
      </c>
      <c r="H17" s="2">
        <v>1.45</v>
      </c>
      <c r="I17" s="2">
        <v>1.47</v>
      </c>
      <c r="J17" s="2">
        <v>0.98</v>
      </c>
      <c r="K17" s="2">
        <v>0.59</v>
      </c>
      <c r="L17" s="2">
        <v>0.3</v>
      </c>
      <c r="M17" s="2">
        <v>0.37</v>
      </c>
    </row>
    <row r="18" spans="1:13">
      <c r="A18" t="s">
        <v>34</v>
      </c>
      <c r="B18" t="s">
        <v>17</v>
      </c>
      <c r="C18" s="3">
        <v>2020</v>
      </c>
      <c r="D18" s="3">
        <v>17</v>
      </c>
      <c r="E18" s="2">
        <v>7.08</v>
      </c>
      <c r="F18" s="2">
        <v>7.15</v>
      </c>
      <c r="G18" s="2">
        <v>7.01</v>
      </c>
      <c r="H18" s="2">
        <v>1.31</v>
      </c>
      <c r="I18" s="2">
        <v>1.37</v>
      </c>
      <c r="J18" s="2">
        <v>0.97</v>
      </c>
      <c r="K18" s="2">
        <v>0.56000000000000005</v>
      </c>
      <c r="L18" s="2">
        <v>0.25</v>
      </c>
      <c r="M18" s="2">
        <v>0.31</v>
      </c>
    </row>
    <row r="19" spans="1:13">
      <c r="A19" t="s">
        <v>35</v>
      </c>
      <c r="B19" t="s">
        <v>27</v>
      </c>
      <c r="C19" s="3">
        <v>2020</v>
      </c>
      <c r="D19" s="3">
        <v>18</v>
      </c>
      <c r="E19" s="2">
        <v>6.94</v>
      </c>
      <c r="F19" s="2">
        <v>7.03</v>
      </c>
      <c r="G19" s="2">
        <v>6.85</v>
      </c>
      <c r="H19" s="2">
        <v>1.37</v>
      </c>
      <c r="I19" s="2">
        <v>1.4</v>
      </c>
      <c r="J19" s="2">
        <v>0.83</v>
      </c>
      <c r="K19" s="2">
        <v>0.53</v>
      </c>
      <c r="L19" s="2">
        <v>0.3</v>
      </c>
      <c r="M19" s="2">
        <v>0.15</v>
      </c>
    </row>
    <row r="20" spans="1:13">
      <c r="A20" t="s">
        <v>36</v>
      </c>
      <c r="B20" t="s">
        <v>37</v>
      </c>
      <c r="C20" s="3">
        <v>2020</v>
      </c>
      <c r="D20" s="3">
        <v>19</v>
      </c>
      <c r="E20" s="2">
        <v>6.91</v>
      </c>
      <c r="F20" s="2">
        <v>6.99</v>
      </c>
      <c r="G20" s="2">
        <v>6.83</v>
      </c>
      <c r="H20" s="2">
        <v>1.21</v>
      </c>
      <c r="I20" s="2">
        <v>1.41</v>
      </c>
      <c r="J20" s="2">
        <v>0.89</v>
      </c>
      <c r="K20" s="2">
        <v>0.51</v>
      </c>
      <c r="L20" s="2">
        <v>0.05</v>
      </c>
      <c r="M20" s="2">
        <v>0.05</v>
      </c>
    </row>
    <row r="21" spans="1:13">
      <c r="A21" t="s">
        <v>38</v>
      </c>
      <c r="B21" t="s">
        <v>17</v>
      </c>
      <c r="C21" s="3">
        <v>2020</v>
      </c>
      <c r="D21" s="3">
        <v>20</v>
      </c>
      <c r="E21" s="2">
        <v>6.86</v>
      </c>
      <c r="F21" s="2">
        <v>6.93</v>
      </c>
      <c r="G21" s="2">
        <v>6.8</v>
      </c>
      <c r="H21" s="2">
        <v>1.3</v>
      </c>
      <c r="I21" s="2">
        <v>1.4</v>
      </c>
      <c r="J21" s="2">
        <v>0.96</v>
      </c>
      <c r="K21" s="2">
        <v>0.5</v>
      </c>
      <c r="L21" s="2">
        <v>0.15</v>
      </c>
      <c r="M21" s="2">
        <v>0.21</v>
      </c>
    </row>
    <row r="22" spans="1:13">
      <c r="A22" t="s">
        <v>39</v>
      </c>
      <c r="B22" t="s">
        <v>31</v>
      </c>
      <c r="C22" s="3">
        <v>2020</v>
      </c>
      <c r="D22" s="3">
        <v>21</v>
      </c>
      <c r="E22" s="2">
        <v>6.79</v>
      </c>
      <c r="F22" s="2">
        <v>6.87</v>
      </c>
      <c r="G22" s="2">
        <v>6.71</v>
      </c>
      <c r="H22" s="2">
        <v>1.43</v>
      </c>
      <c r="I22" s="2">
        <v>1.25</v>
      </c>
      <c r="J22" s="2">
        <v>0.79</v>
      </c>
      <c r="K22" s="2">
        <v>0.65</v>
      </c>
      <c r="L22" s="2">
        <v>0.28000000000000003</v>
      </c>
      <c r="M22" s="2">
        <v>0.22</v>
      </c>
    </row>
    <row r="23" spans="1:13">
      <c r="A23" t="s">
        <v>40</v>
      </c>
      <c r="B23" t="s">
        <v>17</v>
      </c>
      <c r="C23" s="3">
        <v>2020</v>
      </c>
      <c r="D23" s="3">
        <v>22</v>
      </c>
      <c r="E23" s="2">
        <v>6.77</v>
      </c>
      <c r="F23" s="2">
        <v>6.86</v>
      </c>
      <c r="G23" s="2">
        <v>6.69</v>
      </c>
      <c r="H23" s="2">
        <v>1.25</v>
      </c>
      <c r="I23" s="2">
        <v>1.44</v>
      </c>
      <c r="J23" s="2">
        <v>0.97</v>
      </c>
      <c r="K23" s="2">
        <v>0.63</v>
      </c>
      <c r="L23" s="2">
        <v>0.34</v>
      </c>
      <c r="M23" s="2">
        <v>0.18</v>
      </c>
    </row>
    <row r="24" spans="1:13">
      <c r="A24" t="s">
        <v>41</v>
      </c>
      <c r="B24" t="s">
        <v>17</v>
      </c>
      <c r="C24" s="3">
        <v>2020</v>
      </c>
      <c r="D24" s="3">
        <v>23</v>
      </c>
      <c r="E24" s="2">
        <v>6.66</v>
      </c>
      <c r="F24" s="2">
        <v>6.74</v>
      </c>
      <c r="G24" s="2">
        <v>6.59</v>
      </c>
      <c r="H24" s="2">
        <v>1.27</v>
      </c>
      <c r="I24" s="2">
        <v>1.46</v>
      </c>
      <c r="J24" s="2">
        <v>1.03</v>
      </c>
      <c r="K24" s="2">
        <v>0.51</v>
      </c>
      <c r="L24" s="2">
        <v>0.11</v>
      </c>
      <c r="M24" s="2">
        <v>0.23</v>
      </c>
    </row>
    <row r="25" spans="1:13">
      <c r="A25" t="s">
        <v>42</v>
      </c>
      <c r="B25" t="s">
        <v>27</v>
      </c>
      <c r="C25" s="3">
        <v>2020</v>
      </c>
      <c r="D25" s="3">
        <v>24</v>
      </c>
      <c r="E25" s="2">
        <v>6.47</v>
      </c>
      <c r="F25" s="2">
        <v>6.56</v>
      </c>
      <c r="G25" s="2">
        <v>6.37</v>
      </c>
      <c r="H25" s="2">
        <v>1.02</v>
      </c>
      <c r="I25" s="2">
        <v>1.23</v>
      </c>
      <c r="J25" s="2">
        <v>0.83</v>
      </c>
      <c r="K25" s="2">
        <v>0.55000000000000004</v>
      </c>
      <c r="L25" s="2">
        <v>0.08</v>
      </c>
      <c r="M25" s="2">
        <v>0.08</v>
      </c>
    </row>
    <row r="26" spans="1:13">
      <c r="A26" t="s">
        <v>43</v>
      </c>
      <c r="B26" t="s">
        <v>44</v>
      </c>
      <c r="C26" s="3">
        <v>2020</v>
      </c>
      <c r="D26" s="3">
        <v>25</v>
      </c>
      <c r="E26" s="2">
        <v>6.46</v>
      </c>
      <c r="F26" s="2">
        <v>6.53</v>
      </c>
      <c r="G26" s="2">
        <v>6.38</v>
      </c>
      <c r="H26" s="2">
        <v>1.33</v>
      </c>
      <c r="I26" s="2">
        <v>1.36</v>
      </c>
      <c r="J26" s="2">
        <v>0.88</v>
      </c>
      <c r="K26" s="2">
        <v>0.45</v>
      </c>
      <c r="L26" s="2">
        <v>0.15</v>
      </c>
      <c r="M26" s="2">
        <v>0.13</v>
      </c>
    </row>
    <row r="27" spans="1:13">
      <c r="A27" t="s">
        <v>45</v>
      </c>
      <c r="B27" t="s">
        <v>46</v>
      </c>
      <c r="C27" s="3">
        <v>2020</v>
      </c>
      <c r="D27" s="3">
        <v>26</v>
      </c>
      <c r="E27" s="2">
        <v>6.44</v>
      </c>
      <c r="F27" s="2">
        <v>6.53</v>
      </c>
      <c r="G27" s="2">
        <v>6.35</v>
      </c>
      <c r="H27" s="2">
        <v>1.07</v>
      </c>
      <c r="I27" s="2">
        <v>1.43</v>
      </c>
      <c r="J27" s="2">
        <v>0.86</v>
      </c>
      <c r="K27" s="2">
        <v>0.59</v>
      </c>
      <c r="L27" s="2">
        <v>0.13</v>
      </c>
      <c r="M27" s="2">
        <v>0.19</v>
      </c>
    </row>
    <row r="28" spans="1:13">
      <c r="A28" t="s">
        <v>47</v>
      </c>
      <c r="B28" t="s">
        <v>31</v>
      </c>
      <c r="C28" s="3">
        <v>2020</v>
      </c>
      <c r="D28" s="3">
        <v>27</v>
      </c>
      <c r="E28" s="2">
        <v>6.41</v>
      </c>
      <c r="F28" s="2">
        <v>6.52</v>
      </c>
      <c r="G28" s="2">
        <v>6.3</v>
      </c>
      <c r="H28" s="2">
        <v>1.33</v>
      </c>
      <c r="I28" s="2">
        <v>1.31</v>
      </c>
      <c r="J28" s="2">
        <v>0.76</v>
      </c>
      <c r="K28" s="2">
        <v>0.55000000000000004</v>
      </c>
      <c r="L28" s="2">
        <v>0.09</v>
      </c>
      <c r="M28" s="2">
        <v>0.16</v>
      </c>
    </row>
    <row r="29" spans="1:13">
      <c r="A29" t="s">
        <v>48</v>
      </c>
      <c r="B29" t="s">
        <v>49</v>
      </c>
      <c r="C29" s="3">
        <v>2020</v>
      </c>
      <c r="D29" s="3">
        <v>28</v>
      </c>
      <c r="E29" s="2">
        <v>6.4</v>
      </c>
      <c r="F29" s="2">
        <v>6.48</v>
      </c>
      <c r="G29" s="2">
        <v>6.32</v>
      </c>
      <c r="H29" s="2">
        <v>1.23</v>
      </c>
      <c r="I29" s="2">
        <v>1.42</v>
      </c>
      <c r="J29" s="2">
        <v>1.05</v>
      </c>
      <c r="K29" s="2">
        <v>0.43</v>
      </c>
      <c r="L29" s="2">
        <v>0.17</v>
      </c>
      <c r="M29" s="2">
        <v>0.11</v>
      </c>
    </row>
    <row r="30" spans="1:13">
      <c r="A30" t="s">
        <v>50</v>
      </c>
      <c r="B30" t="s">
        <v>27</v>
      </c>
      <c r="C30" s="3">
        <v>2020</v>
      </c>
      <c r="D30" s="3">
        <v>29</v>
      </c>
      <c r="E30" s="2">
        <v>6.4</v>
      </c>
      <c r="F30" s="2">
        <v>6.51</v>
      </c>
      <c r="G30" s="2">
        <v>6.28</v>
      </c>
      <c r="H30" s="2">
        <v>0.75</v>
      </c>
      <c r="I30" s="2">
        <v>1.17</v>
      </c>
      <c r="J30" s="2">
        <v>0.71</v>
      </c>
      <c r="K30" s="2">
        <v>0.61</v>
      </c>
      <c r="L30" s="2">
        <v>0.17</v>
      </c>
      <c r="M30" s="2">
        <v>0.1</v>
      </c>
    </row>
    <row r="31" spans="1:13">
      <c r="A31" t="s">
        <v>51</v>
      </c>
      <c r="B31" t="s">
        <v>49</v>
      </c>
      <c r="C31" s="3">
        <v>2020</v>
      </c>
      <c r="D31" s="3">
        <v>30</v>
      </c>
      <c r="E31" s="2">
        <v>6.39</v>
      </c>
      <c r="F31" s="2">
        <v>6.47</v>
      </c>
      <c r="G31" s="2">
        <v>6.3</v>
      </c>
      <c r="H31" s="2">
        <v>1.24</v>
      </c>
      <c r="I31" s="2">
        <v>1.35</v>
      </c>
      <c r="J31" s="2">
        <v>1.02</v>
      </c>
      <c r="K31" s="2">
        <v>0.32</v>
      </c>
      <c r="L31" s="2">
        <v>0.17</v>
      </c>
      <c r="M31" s="2">
        <v>0.04</v>
      </c>
    </row>
    <row r="32" spans="1:13">
      <c r="A32" t="s">
        <v>52</v>
      </c>
      <c r="B32" t="s">
        <v>53</v>
      </c>
      <c r="C32" s="3">
        <v>2020</v>
      </c>
      <c r="D32" s="3">
        <v>31</v>
      </c>
      <c r="E32" s="2">
        <v>6.38</v>
      </c>
      <c r="F32" s="2">
        <v>6.44</v>
      </c>
      <c r="G32" s="2">
        <v>6.31</v>
      </c>
      <c r="H32" s="2">
        <v>1.52</v>
      </c>
      <c r="I32" s="2">
        <v>1.4</v>
      </c>
      <c r="J32" s="2">
        <v>1.1399999999999999</v>
      </c>
      <c r="K32" s="2">
        <v>0.64</v>
      </c>
      <c r="L32" s="2">
        <v>0.22</v>
      </c>
      <c r="M32" s="2">
        <v>0.53</v>
      </c>
    </row>
    <row r="33" spans="1:13">
      <c r="A33" t="s">
        <v>54</v>
      </c>
      <c r="B33" t="s">
        <v>46</v>
      </c>
      <c r="C33" s="3">
        <v>2020</v>
      </c>
      <c r="D33" s="3">
        <v>32</v>
      </c>
      <c r="E33" s="2">
        <v>6.38</v>
      </c>
      <c r="F33" s="2">
        <v>6.46</v>
      </c>
      <c r="G33" s="2">
        <v>6.3</v>
      </c>
      <c r="H33" s="2">
        <v>0.95</v>
      </c>
      <c r="I33" s="2">
        <v>1.36</v>
      </c>
      <c r="J33" s="2">
        <v>0.77</v>
      </c>
      <c r="K33" s="2">
        <v>0.48</v>
      </c>
      <c r="L33" s="2">
        <v>0.13</v>
      </c>
      <c r="M33" s="2">
        <v>0.11</v>
      </c>
    </row>
    <row r="34" spans="1:13">
      <c r="A34" t="s">
        <v>55</v>
      </c>
      <c r="B34" t="s">
        <v>56</v>
      </c>
      <c r="C34" s="3">
        <v>2020</v>
      </c>
      <c r="D34" s="3">
        <v>33</v>
      </c>
      <c r="E34" s="2">
        <v>6.36</v>
      </c>
      <c r="F34" s="2">
        <v>6.45</v>
      </c>
      <c r="G34" s="2">
        <v>6.28</v>
      </c>
      <c r="H34" s="2">
        <v>1.21</v>
      </c>
      <c r="I34" s="2">
        <v>1.46</v>
      </c>
      <c r="J34" s="2">
        <v>0.93</v>
      </c>
      <c r="K34" s="2">
        <v>0.65</v>
      </c>
      <c r="L34" s="2">
        <v>0.15</v>
      </c>
      <c r="M34" s="2">
        <v>0.08</v>
      </c>
    </row>
    <row r="35" spans="1:13">
      <c r="A35" t="s">
        <v>57</v>
      </c>
      <c r="B35" t="s">
        <v>27</v>
      </c>
      <c r="C35" s="3">
        <v>2020</v>
      </c>
      <c r="D35" s="3">
        <v>34</v>
      </c>
      <c r="E35" s="2">
        <v>6.35</v>
      </c>
      <c r="F35" s="2">
        <v>6.46</v>
      </c>
      <c r="G35" s="2">
        <v>6.23</v>
      </c>
      <c r="H35" s="2">
        <v>0.75</v>
      </c>
      <c r="I35" s="2">
        <v>1.1499999999999999</v>
      </c>
      <c r="J35" s="2">
        <v>0.75</v>
      </c>
      <c r="K35" s="2">
        <v>0.52</v>
      </c>
      <c r="L35" s="2">
        <v>0.12</v>
      </c>
      <c r="M35" s="2">
        <v>0.12</v>
      </c>
    </row>
    <row r="36" spans="1:13">
      <c r="A36" t="s">
        <v>58</v>
      </c>
      <c r="B36" t="s">
        <v>56</v>
      </c>
      <c r="C36" s="3">
        <v>2020</v>
      </c>
      <c r="D36" s="3">
        <v>35</v>
      </c>
      <c r="E36" s="2">
        <v>6.33</v>
      </c>
      <c r="F36" s="2">
        <v>6.43</v>
      </c>
      <c r="G36" s="2">
        <v>6.22</v>
      </c>
      <c r="H36" s="2">
        <v>0.84</v>
      </c>
      <c r="I36" s="2">
        <v>1.18</v>
      </c>
      <c r="J36" s="2">
        <v>0.67</v>
      </c>
      <c r="K36" s="2">
        <v>0.56000000000000005</v>
      </c>
      <c r="L36" s="2">
        <v>0.33</v>
      </c>
      <c r="M36" s="2">
        <v>0.01</v>
      </c>
    </row>
    <row r="37" spans="1:13">
      <c r="A37" t="s">
        <v>59</v>
      </c>
      <c r="B37" t="s">
        <v>27</v>
      </c>
      <c r="C37" s="3">
        <v>2020</v>
      </c>
      <c r="D37" s="3">
        <v>36</v>
      </c>
      <c r="E37" s="2">
        <v>6.3</v>
      </c>
      <c r="F37" s="2">
        <v>6.42</v>
      </c>
      <c r="G37" s="2">
        <v>6.19</v>
      </c>
      <c r="H37" s="2">
        <v>1.1000000000000001</v>
      </c>
      <c r="I37" s="2">
        <v>1.38</v>
      </c>
      <c r="J37" s="2">
        <v>0.88</v>
      </c>
      <c r="K37" s="2">
        <v>0.57999999999999996</v>
      </c>
      <c r="L37" s="2">
        <v>0.1</v>
      </c>
      <c r="M37" s="2">
        <v>0.05</v>
      </c>
    </row>
    <row r="38" spans="1:13">
      <c r="A38" t="s">
        <v>60</v>
      </c>
      <c r="B38" t="s">
        <v>37</v>
      </c>
      <c r="C38" s="3">
        <v>2020</v>
      </c>
      <c r="D38" s="3">
        <v>37</v>
      </c>
      <c r="E38" s="2">
        <v>6.28</v>
      </c>
      <c r="F38" s="2">
        <v>6.36</v>
      </c>
      <c r="G38" s="2">
        <v>6.2</v>
      </c>
      <c r="H38" s="2">
        <v>1.19</v>
      </c>
      <c r="I38" s="2">
        <v>1.42</v>
      </c>
      <c r="J38" s="2">
        <v>0.85</v>
      </c>
      <c r="K38" s="2">
        <v>0.42</v>
      </c>
      <c r="L38" s="2">
        <v>0.12</v>
      </c>
      <c r="M38" s="2">
        <v>0.01</v>
      </c>
    </row>
    <row r="39" spans="1:13">
      <c r="A39" t="s">
        <v>61</v>
      </c>
      <c r="B39" t="s">
        <v>62</v>
      </c>
      <c r="C39" s="3">
        <v>2020</v>
      </c>
      <c r="D39" s="3">
        <v>38</v>
      </c>
      <c r="E39" s="2">
        <v>6.26</v>
      </c>
      <c r="F39" s="2">
        <v>6.36</v>
      </c>
      <c r="G39" s="2">
        <v>6.15</v>
      </c>
      <c r="H39" s="2">
        <v>0.7</v>
      </c>
      <c r="I39" s="2">
        <v>1.43</v>
      </c>
      <c r="J39" s="2">
        <v>0.72</v>
      </c>
      <c r="K39" s="2">
        <v>0.69</v>
      </c>
      <c r="L39" s="2">
        <v>0.36</v>
      </c>
      <c r="M39" s="2">
        <v>0.28000000000000003</v>
      </c>
    </row>
    <row r="40" spans="1:13">
      <c r="A40" t="s">
        <v>63</v>
      </c>
      <c r="B40" t="s">
        <v>46</v>
      </c>
      <c r="C40" s="3">
        <v>2020</v>
      </c>
      <c r="D40" s="3">
        <v>39</v>
      </c>
      <c r="E40" s="2">
        <v>6.23</v>
      </c>
      <c r="F40" s="2">
        <v>6.32</v>
      </c>
      <c r="G40" s="2">
        <v>6.14</v>
      </c>
      <c r="H40" s="2">
        <v>1.1000000000000001</v>
      </c>
      <c r="I40" s="2">
        <v>1.32</v>
      </c>
      <c r="J40" s="2">
        <v>0.89</v>
      </c>
      <c r="K40" s="2">
        <v>0.42</v>
      </c>
      <c r="L40" s="2">
        <v>0.16</v>
      </c>
      <c r="M40" s="2">
        <v>0.06</v>
      </c>
    </row>
    <row r="41" spans="1:13">
      <c r="A41" t="s">
        <v>64</v>
      </c>
      <c r="B41" t="s">
        <v>31</v>
      </c>
      <c r="C41" s="3">
        <v>2020</v>
      </c>
      <c r="D41" s="3">
        <v>40</v>
      </c>
      <c r="E41" s="2">
        <v>6.23</v>
      </c>
      <c r="F41" s="2">
        <v>6.39</v>
      </c>
      <c r="G41" s="2">
        <v>6.07</v>
      </c>
      <c r="H41" s="2">
        <v>1.3</v>
      </c>
      <c r="I41" s="2">
        <v>1.32</v>
      </c>
      <c r="J41" s="2">
        <v>0.84</v>
      </c>
      <c r="K41" s="2">
        <v>0.61</v>
      </c>
      <c r="L41" s="2">
        <v>0.28999999999999998</v>
      </c>
      <c r="M41" s="2">
        <v>0.13</v>
      </c>
    </row>
    <row r="42" spans="1:13">
      <c r="A42" t="s">
        <v>65</v>
      </c>
      <c r="B42" t="s">
        <v>14</v>
      </c>
      <c r="C42" s="3">
        <v>2020</v>
      </c>
      <c r="D42" s="3">
        <v>41</v>
      </c>
      <c r="E42" s="2">
        <v>6.22</v>
      </c>
      <c r="F42" s="2">
        <v>6.3</v>
      </c>
      <c r="G42" s="2">
        <v>6.13</v>
      </c>
      <c r="H42" s="2">
        <v>1.19</v>
      </c>
      <c r="I42" s="2">
        <v>1.43</v>
      </c>
      <c r="J42" s="2">
        <v>0.8</v>
      </c>
      <c r="K42" s="2">
        <v>0.42</v>
      </c>
      <c r="L42" s="2">
        <v>0.05</v>
      </c>
      <c r="M42" s="2">
        <v>0.08</v>
      </c>
    </row>
    <row r="43" spans="1:13">
      <c r="A43" t="s">
        <v>66</v>
      </c>
      <c r="B43" t="s">
        <v>27</v>
      </c>
      <c r="C43" s="3">
        <v>2020</v>
      </c>
      <c r="D43" s="3">
        <v>42</v>
      </c>
      <c r="E43" s="2">
        <v>6.19</v>
      </c>
      <c r="F43" s="2">
        <v>6.42</v>
      </c>
      <c r="G43" s="2">
        <v>5.97</v>
      </c>
      <c r="H43" s="2">
        <v>1.17</v>
      </c>
      <c r="I43" s="2">
        <v>1.41</v>
      </c>
      <c r="J43" s="2">
        <v>0.66</v>
      </c>
      <c r="K43" s="2">
        <v>0.55000000000000004</v>
      </c>
      <c r="L43" s="2">
        <v>0.2</v>
      </c>
      <c r="M43" s="2">
        <v>0.02</v>
      </c>
    </row>
    <row r="44" spans="1:13">
      <c r="A44" t="s">
        <v>67</v>
      </c>
      <c r="B44" t="s">
        <v>37</v>
      </c>
      <c r="C44" s="3">
        <v>2020</v>
      </c>
      <c r="D44" s="3">
        <v>43</v>
      </c>
      <c r="E44" s="2">
        <v>6.19</v>
      </c>
      <c r="F44" s="2">
        <v>6.26</v>
      </c>
      <c r="G44" s="2">
        <v>6.12</v>
      </c>
      <c r="H44" s="2">
        <v>1.17</v>
      </c>
      <c r="I44" s="2">
        <v>1.31</v>
      </c>
      <c r="J44" s="2">
        <v>0.87</v>
      </c>
      <c r="K44" s="2">
        <v>0.56000000000000005</v>
      </c>
      <c r="L44" s="2">
        <v>0.06</v>
      </c>
      <c r="M44" s="2">
        <v>0.16</v>
      </c>
    </row>
    <row r="45" spans="1:13">
      <c r="A45" t="s">
        <v>68</v>
      </c>
      <c r="B45" t="s">
        <v>46</v>
      </c>
      <c r="C45" s="3">
        <v>2020</v>
      </c>
      <c r="D45" s="3">
        <v>44</v>
      </c>
      <c r="E45" s="2">
        <v>6.16</v>
      </c>
      <c r="F45" s="2">
        <v>6.27</v>
      </c>
      <c r="G45" s="2">
        <v>6.05</v>
      </c>
      <c r="H45" s="2">
        <v>0.93</v>
      </c>
      <c r="I45" s="2">
        <v>1.33</v>
      </c>
      <c r="J45" s="2">
        <v>0.81</v>
      </c>
      <c r="K45" s="2">
        <v>0.53</v>
      </c>
      <c r="L45" s="2">
        <v>0.09</v>
      </c>
      <c r="M45" s="2">
        <v>0.05</v>
      </c>
    </row>
    <row r="46" spans="1:13">
      <c r="A46" t="s">
        <v>69</v>
      </c>
      <c r="B46" t="s">
        <v>49</v>
      </c>
      <c r="C46" s="3">
        <v>2020</v>
      </c>
      <c r="D46" s="3">
        <v>45</v>
      </c>
      <c r="E46" s="2">
        <v>6.16</v>
      </c>
      <c r="F46" s="2">
        <v>6.26</v>
      </c>
      <c r="G46" s="2">
        <v>6.06</v>
      </c>
      <c r="H46" s="2">
        <v>1.21</v>
      </c>
      <c r="I46" s="2">
        <v>1.1499999999999999</v>
      </c>
      <c r="J46" s="2">
        <v>1.03</v>
      </c>
      <c r="K46" s="2">
        <v>0.46</v>
      </c>
      <c r="L46" s="2">
        <v>0.23</v>
      </c>
      <c r="M46" s="2">
        <v>0.05</v>
      </c>
    </row>
    <row r="47" spans="1:13">
      <c r="A47" t="s">
        <v>70</v>
      </c>
      <c r="B47" t="s">
        <v>27</v>
      </c>
      <c r="C47" s="3">
        <v>2020</v>
      </c>
      <c r="D47" s="3">
        <v>46</v>
      </c>
      <c r="E47" s="2">
        <v>6.14</v>
      </c>
      <c r="F47" s="2">
        <v>6.26</v>
      </c>
      <c r="G47" s="2">
        <v>6.01</v>
      </c>
      <c r="H47" s="2">
        <v>0.62</v>
      </c>
      <c r="I47" s="2">
        <v>1.27</v>
      </c>
      <c r="J47" s="2">
        <v>0.8</v>
      </c>
      <c r="K47" s="2">
        <v>0.56000000000000005</v>
      </c>
      <c r="L47" s="2">
        <v>0.21</v>
      </c>
      <c r="M47" s="2">
        <v>0.17</v>
      </c>
    </row>
    <row r="48" spans="1:13">
      <c r="A48" t="s">
        <v>71</v>
      </c>
      <c r="B48" t="s">
        <v>37</v>
      </c>
      <c r="C48" s="3">
        <v>2020</v>
      </c>
      <c r="D48" s="3">
        <v>47</v>
      </c>
      <c r="E48" s="2">
        <v>6.12</v>
      </c>
      <c r="F48" s="2">
        <v>6.22</v>
      </c>
      <c r="G48" s="2">
        <v>6.03</v>
      </c>
      <c r="H48" s="2">
        <v>1.1200000000000001</v>
      </c>
      <c r="I48" s="2">
        <v>1.19</v>
      </c>
      <c r="J48" s="2">
        <v>0.79</v>
      </c>
      <c r="K48" s="2">
        <v>0.53</v>
      </c>
      <c r="L48" s="2">
        <v>7.0000000000000007E-2</v>
      </c>
      <c r="M48" s="2">
        <v>0</v>
      </c>
    </row>
    <row r="49" spans="1:13">
      <c r="A49" t="s">
        <v>72</v>
      </c>
      <c r="B49" t="s">
        <v>31</v>
      </c>
      <c r="C49" s="3">
        <v>2020</v>
      </c>
      <c r="D49" s="3">
        <v>48</v>
      </c>
      <c r="E49" s="2">
        <v>6.1</v>
      </c>
      <c r="F49" s="2">
        <v>6.21</v>
      </c>
      <c r="G49" s="2">
        <v>6</v>
      </c>
      <c r="H49" s="2">
        <v>1.42</v>
      </c>
      <c r="I49" s="2">
        <v>1.24</v>
      </c>
      <c r="J49" s="2">
        <v>0.78</v>
      </c>
      <c r="K49" s="2">
        <v>0.56999999999999995</v>
      </c>
      <c r="L49" s="2">
        <v>0.13</v>
      </c>
      <c r="M49" s="2">
        <v>0.11</v>
      </c>
    </row>
    <row r="50" spans="1:13">
      <c r="A50" t="s">
        <v>73</v>
      </c>
      <c r="B50" t="s">
        <v>74</v>
      </c>
      <c r="C50" s="3">
        <v>2020</v>
      </c>
      <c r="D50" s="3">
        <v>49</v>
      </c>
      <c r="E50" s="2">
        <v>6.1</v>
      </c>
      <c r="F50" s="2">
        <v>6.21</v>
      </c>
      <c r="G50" s="2">
        <v>5.99</v>
      </c>
      <c r="H50" s="2">
        <v>1.07</v>
      </c>
      <c r="I50" s="2">
        <v>1.4</v>
      </c>
      <c r="J50" s="2">
        <v>0.76</v>
      </c>
      <c r="K50" s="2">
        <v>0.59</v>
      </c>
      <c r="L50" s="2">
        <v>0.19</v>
      </c>
      <c r="M50" s="2">
        <v>0.08</v>
      </c>
    </row>
    <row r="51" spans="1:13">
      <c r="A51" t="s">
        <v>75</v>
      </c>
      <c r="B51" t="s">
        <v>62</v>
      </c>
      <c r="C51" s="3">
        <v>2020</v>
      </c>
      <c r="D51" s="3">
        <v>50</v>
      </c>
      <c r="E51" s="2">
        <v>6.06</v>
      </c>
      <c r="F51" s="2">
        <v>6.14</v>
      </c>
      <c r="G51" s="2">
        <v>5.97</v>
      </c>
      <c r="H51" s="2">
        <v>1.1200000000000001</v>
      </c>
      <c r="I51" s="2">
        <v>1.45</v>
      </c>
      <c r="J51" s="2">
        <v>0.7</v>
      </c>
      <c r="K51" s="2">
        <v>0.5</v>
      </c>
      <c r="L51" s="2">
        <v>0.15</v>
      </c>
      <c r="M51" s="2">
        <v>0.11</v>
      </c>
    </row>
    <row r="52" spans="1:13">
      <c r="A52" t="s">
        <v>76</v>
      </c>
      <c r="B52" t="s">
        <v>14</v>
      </c>
      <c r="C52" s="3">
        <v>2020</v>
      </c>
      <c r="D52" s="3">
        <v>51</v>
      </c>
      <c r="E52" s="2">
        <v>6.02</v>
      </c>
      <c r="F52" s="2">
        <v>6.09</v>
      </c>
      <c r="G52" s="2">
        <v>5.95</v>
      </c>
      <c r="H52" s="2">
        <v>1.19</v>
      </c>
      <c r="I52" s="2">
        <v>1.45</v>
      </c>
      <c r="J52" s="2">
        <v>0.84</v>
      </c>
      <c r="K52" s="2">
        <v>0.57999999999999996</v>
      </c>
      <c r="L52" s="2">
        <v>0.13</v>
      </c>
      <c r="M52" s="2">
        <v>0.2</v>
      </c>
    </row>
    <row r="53" spans="1:13">
      <c r="A53" t="s">
        <v>77</v>
      </c>
      <c r="B53" t="s">
        <v>53</v>
      </c>
      <c r="C53" s="3">
        <v>2020</v>
      </c>
      <c r="D53" s="3">
        <v>52</v>
      </c>
      <c r="E53" s="2">
        <v>6.01</v>
      </c>
      <c r="F53" s="2">
        <v>6.1</v>
      </c>
      <c r="G53" s="2">
        <v>5.91</v>
      </c>
      <c r="H53" s="2">
        <v>0.78</v>
      </c>
      <c r="I53" s="2">
        <v>1.25</v>
      </c>
      <c r="J53" s="2">
        <v>0.6</v>
      </c>
      <c r="K53" s="2">
        <v>0.62</v>
      </c>
      <c r="L53" s="2">
        <v>0.13</v>
      </c>
      <c r="M53" s="2">
        <v>0.13</v>
      </c>
    </row>
    <row r="54" spans="1:13">
      <c r="A54" t="s">
        <v>78</v>
      </c>
      <c r="B54" t="s">
        <v>37</v>
      </c>
      <c r="C54" s="3">
        <v>2020</v>
      </c>
      <c r="D54" s="3">
        <v>53</v>
      </c>
      <c r="E54" s="2">
        <v>6</v>
      </c>
      <c r="F54" s="2">
        <v>6.08</v>
      </c>
      <c r="G54" s="2">
        <v>5.92</v>
      </c>
      <c r="H54" s="2">
        <v>1.1599999999999999</v>
      </c>
      <c r="I54" s="2">
        <v>1.42</v>
      </c>
      <c r="J54" s="2">
        <v>0.81</v>
      </c>
      <c r="K54" s="2">
        <v>0.39</v>
      </c>
      <c r="L54" s="2">
        <v>7.0000000000000007E-2</v>
      </c>
      <c r="M54" s="2">
        <v>0.03</v>
      </c>
    </row>
    <row r="55" spans="1:13">
      <c r="A55" t="s">
        <v>79</v>
      </c>
      <c r="B55" t="s">
        <v>53</v>
      </c>
      <c r="C55" s="3">
        <v>2020</v>
      </c>
      <c r="D55" s="3">
        <v>54</v>
      </c>
      <c r="E55" s="2">
        <v>6</v>
      </c>
      <c r="F55" s="2">
        <v>6.08</v>
      </c>
      <c r="G55" s="2">
        <v>5.92</v>
      </c>
      <c r="H55" s="2">
        <v>1.01</v>
      </c>
      <c r="I55" s="2">
        <v>1.35</v>
      </c>
      <c r="J55" s="2">
        <v>0.79</v>
      </c>
      <c r="K55" s="2">
        <v>0.61</v>
      </c>
      <c r="L55" s="2">
        <v>0.38</v>
      </c>
      <c r="M55" s="2">
        <v>0.03</v>
      </c>
    </row>
    <row r="56" spans="1:13">
      <c r="A56" t="s">
        <v>80</v>
      </c>
      <c r="B56" t="s">
        <v>46</v>
      </c>
      <c r="C56" s="3">
        <v>2020</v>
      </c>
      <c r="D56" s="3">
        <v>55</v>
      </c>
      <c r="E56" s="2">
        <v>5.97</v>
      </c>
      <c r="F56" s="2">
        <v>6.08</v>
      </c>
      <c r="G56" s="2">
        <v>5.87</v>
      </c>
      <c r="H56" s="2">
        <v>1.03</v>
      </c>
      <c r="I56" s="2">
        <v>1.37</v>
      </c>
      <c r="J56" s="2">
        <v>0.85</v>
      </c>
      <c r="K56" s="2">
        <v>0.52</v>
      </c>
      <c r="L56" s="2">
        <v>7.0000000000000007E-2</v>
      </c>
      <c r="M56" s="2">
        <v>0.06</v>
      </c>
    </row>
    <row r="57" spans="1:13">
      <c r="A57" t="s">
        <v>81</v>
      </c>
      <c r="B57" t="s">
        <v>27</v>
      </c>
      <c r="C57" s="3">
        <v>2020</v>
      </c>
      <c r="D57" s="3">
        <v>56</v>
      </c>
      <c r="E57" s="2">
        <v>5.95</v>
      </c>
      <c r="F57" s="2">
        <v>6.08</v>
      </c>
      <c r="G57" s="2">
        <v>5.82</v>
      </c>
      <c r="H57" s="2">
        <v>0.6</v>
      </c>
      <c r="I57" s="2">
        <v>1.19</v>
      </c>
      <c r="J57" s="2">
        <v>0.79</v>
      </c>
      <c r="K57" s="2">
        <v>0.56999999999999995</v>
      </c>
      <c r="L57" s="2">
        <v>0.26</v>
      </c>
      <c r="M57" s="2">
        <v>0.09</v>
      </c>
    </row>
    <row r="58" spans="1:13">
      <c r="A58" t="s">
        <v>82</v>
      </c>
      <c r="B58" t="s">
        <v>14</v>
      </c>
      <c r="C58" s="3">
        <v>2020</v>
      </c>
      <c r="D58" s="3">
        <v>57</v>
      </c>
      <c r="E58" s="2">
        <v>5.95</v>
      </c>
      <c r="F58" s="2">
        <v>6.02</v>
      </c>
      <c r="G58" s="2">
        <v>5.88</v>
      </c>
      <c r="H58" s="2">
        <v>1.1399999999999999</v>
      </c>
      <c r="I58" s="2">
        <v>1.41</v>
      </c>
      <c r="J58" s="2">
        <v>0.78</v>
      </c>
      <c r="K58" s="2">
        <v>0.33</v>
      </c>
      <c r="L58" s="2">
        <v>0.08</v>
      </c>
      <c r="M58" s="2">
        <v>0.09</v>
      </c>
    </row>
    <row r="59" spans="1:13">
      <c r="A59" t="s">
        <v>83</v>
      </c>
      <c r="B59" t="s">
        <v>46</v>
      </c>
      <c r="C59" s="3">
        <v>2020</v>
      </c>
      <c r="D59" s="3">
        <v>58</v>
      </c>
      <c r="E59" s="2">
        <v>5.93</v>
      </c>
      <c r="F59" s="2">
        <v>6.03</v>
      </c>
      <c r="G59" s="2">
        <v>5.82</v>
      </c>
      <c r="H59" s="2">
        <v>0.85</v>
      </c>
      <c r="I59" s="2">
        <v>1.22</v>
      </c>
      <c r="J59" s="2">
        <v>0.84</v>
      </c>
      <c r="K59" s="2">
        <v>0.56000000000000005</v>
      </c>
      <c r="L59" s="2">
        <v>0.12</v>
      </c>
      <c r="M59" s="2">
        <v>0.09</v>
      </c>
    </row>
    <row r="60" spans="1:13">
      <c r="A60" t="s">
        <v>84</v>
      </c>
      <c r="B60" t="s">
        <v>17</v>
      </c>
      <c r="C60" s="3">
        <v>2020</v>
      </c>
      <c r="D60" s="3">
        <v>59</v>
      </c>
      <c r="E60" s="2">
        <v>5.91</v>
      </c>
      <c r="F60" s="2">
        <v>6.02</v>
      </c>
      <c r="G60" s="2">
        <v>5.81</v>
      </c>
      <c r="H60" s="2">
        <v>1.17</v>
      </c>
      <c r="I60" s="2">
        <v>1.34</v>
      </c>
      <c r="J60" s="2">
        <v>0.98</v>
      </c>
      <c r="K60" s="2">
        <v>0.59</v>
      </c>
      <c r="L60" s="2">
        <v>0.05</v>
      </c>
      <c r="M60" s="2">
        <v>0.03</v>
      </c>
    </row>
    <row r="61" spans="1:13">
      <c r="A61" t="s">
        <v>85</v>
      </c>
      <c r="B61" t="s">
        <v>27</v>
      </c>
      <c r="C61" s="3">
        <v>2020</v>
      </c>
      <c r="D61" s="3">
        <v>60</v>
      </c>
      <c r="E61" s="2">
        <v>5.89</v>
      </c>
      <c r="F61" s="2">
        <v>6.13</v>
      </c>
      <c r="G61" s="2">
        <v>5.65</v>
      </c>
      <c r="H61" s="2">
        <v>0.78</v>
      </c>
      <c r="I61" s="2">
        <v>1.41</v>
      </c>
      <c r="J61" s="2">
        <v>0.79</v>
      </c>
      <c r="K61" s="2">
        <v>0.55000000000000004</v>
      </c>
      <c r="L61" s="2">
        <v>0.12</v>
      </c>
      <c r="M61" s="2">
        <v>0.03</v>
      </c>
    </row>
    <row r="62" spans="1:13">
      <c r="A62" t="s">
        <v>86</v>
      </c>
      <c r="B62" t="s">
        <v>44</v>
      </c>
      <c r="C62" s="3">
        <v>2020</v>
      </c>
      <c r="D62" s="3">
        <v>61</v>
      </c>
      <c r="E62" s="2">
        <v>5.87</v>
      </c>
      <c r="F62" s="2">
        <v>5.96</v>
      </c>
      <c r="G62" s="2">
        <v>5.79</v>
      </c>
      <c r="H62" s="2">
        <v>1.25</v>
      </c>
      <c r="I62" s="2">
        <v>1.1299999999999999</v>
      </c>
      <c r="J62" s="2">
        <v>1.02</v>
      </c>
      <c r="K62" s="2">
        <v>0.26</v>
      </c>
      <c r="L62" s="2">
        <v>0.17</v>
      </c>
      <c r="M62" s="2">
        <v>0.09</v>
      </c>
    </row>
    <row r="63" spans="1:13">
      <c r="A63" t="s">
        <v>87</v>
      </c>
      <c r="B63" t="s">
        <v>44</v>
      </c>
      <c r="C63" s="3">
        <v>2020</v>
      </c>
      <c r="D63" s="3">
        <v>62</v>
      </c>
      <c r="E63" s="2">
        <v>5.87</v>
      </c>
      <c r="F63" s="2">
        <v>5.95</v>
      </c>
      <c r="G63" s="2">
        <v>5.79</v>
      </c>
      <c r="H63" s="2">
        <v>1.27</v>
      </c>
      <c r="I63" s="2">
        <v>1.33</v>
      </c>
      <c r="J63" s="2">
        <v>1.07</v>
      </c>
      <c r="K63" s="2">
        <v>0.5</v>
      </c>
      <c r="L63" s="2">
        <v>0.04</v>
      </c>
      <c r="M63" s="2">
        <v>0.18</v>
      </c>
    </row>
    <row r="64" spans="1:13">
      <c r="A64" t="s">
        <v>88</v>
      </c>
      <c r="B64" t="s">
        <v>46</v>
      </c>
      <c r="C64" s="3">
        <v>2020</v>
      </c>
      <c r="D64" s="3">
        <v>63</v>
      </c>
      <c r="E64" s="2">
        <v>5.8</v>
      </c>
      <c r="F64" s="2">
        <v>5.92</v>
      </c>
      <c r="G64" s="2">
        <v>5.68</v>
      </c>
      <c r="H64" s="2">
        <v>0.92</v>
      </c>
      <c r="I64" s="2">
        <v>1.21</v>
      </c>
      <c r="J64" s="2">
        <v>0.82</v>
      </c>
      <c r="K64" s="2">
        <v>0.51</v>
      </c>
      <c r="L64" s="2">
        <v>0.09</v>
      </c>
      <c r="M64" s="2">
        <v>0.03</v>
      </c>
    </row>
    <row r="65" spans="1:13">
      <c r="A65" t="s">
        <v>89</v>
      </c>
      <c r="B65" t="s">
        <v>56</v>
      </c>
      <c r="C65" s="3">
        <v>2020</v>
      </c>
      <c r="D65" s="3">
        <v>64</v>
      </c>
      <c r="E65" s="2">
        <v>5.78</v>
      </c>
      <c r="F65" s="2">
        <v>5.88</v>
      </c>
      <c r="G65" s="2">
        <v>5.68</v>
      </c>
      <c r="H65" s="2">
        <v>0.99</v>
      </c>
      <c r="I65" s="2">
        <v>1.33</v>
      </c>
      <c r="J65" s="2">
        <v>0.83</v>
      </c>
      <c r="K65" s="2">
        <v>0.4</v>
      </c>
      <c r="L65" s="2">
        <v>0.15</v>
      </c>
      <c r="M65" s="2">
        <v>0.06</v>
      </c>
    </row>
    <row r="66" spans="1:13">
      <c r="A66" t="s">
        <v>90</v>
      </c>
      <c r="B66" t="s">
        <v>46</v>
      </c>
      <c r="C66" s="3">
        <v>2020</v>
      </c>
      <c r="D66" s="3">
        <v>65</v>
      </c>
      <c r="E66" s="2">
        <v>5.75</v>
      </c>
      <c r="F66" s="2">
        <v>5.85</v>
      </c>
      <c r="G66" s="2">
        <v>5.65</v>
      </c>
      <c r="H66" s="2">
        <v>0.73</v>
      </c>
      <c r="I66" s="2">
        <v>1.1399999999999999</v>
      </c>
      <c r="J66" s="2">
        <v>0.66</v>
      </c>
      <c r="K66" s="2">
        <v>0.56999999999999995</v>
      </c>
      <c r="L66" s="2">
        <v>0.14000000000000001</v>
      </c>
      <c r="M66" s="2">
        <v>7.0000000000000007E-2</v>
      </c>
    </row>
    <row r="67" spans="1:13">
      <c r="A67" t="s">
        <v>91</v>
      </c>
      <c r="B67" t="s">
        <v>92</v>
      </c>
      <c r="C67" s="3">
        <v>2020</v>
      </c>
      <c r="D67" s="3">
        <v>66</v>
      </c>
      <c r="E67" s="2">
        <v>5.69</v>
      </c>
      <c r="F67" s="2">
        <v>5.79</v>
      </c>
      <c r="G67" s="2">
        <v>5.6</v>
      </c>
      <c r="H67" s="2">
        <v>0.62</v>
      </c>
      <c r="I67" s="2">
        <v>0.87</v>
      </c>
      <c r="J67" s="2">
        <v>0.47</v>
      </c>
      <c r="K67" s="2">
        <v>0.41</v>
      </c>
      <c r="L67" s="2">
        <v>0.23</v>
      </c>
      <c r="M67" s="2">
        <v>0.12</v>
      </c>
    </row>
    <row r="68" spans="1:13">
      <c r="A68" t="s">
        <v>93</v>
      </c>
      <c r="B68" t="s">
        <v>46</v>
      </c>
      <c r="C68" s="3">
        <v>2020</v>
      </c>
      <c r="D68" s="3">
        <v>67</v>
      </c>
      <c r="E68" s="2">
        <v>5.69</v>
      </c>
      <c r="F68" s="2">
        <v>5.79</v>
      </c>
      <c r="G68" s="2">
        <v>5.59</v>
      </c>
      <c r="H68" s="2">
        <v>0.9</v>
      </c>
      <c r="I68" s="2">
        <v>1.37</v>
      </c>
      <c r="J68" s="2">
        <v>0.74</v>
      </c>
      <c r="K68" s="2">
        <v>0.59</v>
      </c>
      <c r="L68" s="2">
        <v>0.2</v>
      </c>
      <c r="M68" s="2">
        <v>7.0000000000000007E-2</v>
      </c>
    </row>
    <row r="69" spans="1:13">
      <c r="A69" t="s">
        <v>94</v>
      </c>
      <c r="B69" t="s">
        <v>27</v>
      </c>
      <c r="C69" s="3">
        <v>2020</v>
      </c>
      <c r="D69" s="3">
        <v>68</v>
      </c>
      <c r="E69" s="2">
        <v>5.69</v>
      </c>
      <c r="F69" s="2">
        <v>5.83</v>
      </c>
      <c r="G69" s="2">
        <v>5.55</v>
      </c>
      <c r="H69" s="2">
        <v>0.98</v>
      </c>
      <c r="I69" s="2">
        <v>1.33</v>
      </c>
      <c r="J69" s="2">
        <v>0.74</v>
      </c>
      <c r="K69" s="2">
        <v>0.56000000000000005</v>
      </c>
      <c r="L69" s="2">
        <v>0.11</v>
      </c>
      <c r="M69" s="2">
        <v>0.12</v>
      </c>
    </row>
    <row r="70" spans="1:13">
      <c r="A70" t="s">
        <v>95</v>
      </c>
      <c r="B70" t="s">
        <v>56</v>
      </c>
      <c r="C70" s="3">
        <v>2020</v>
      </c>
      <c r="D70" s="3">
        <v>69</v>
      </c>
      <c r="E70" s="2">
        <v>5.67</v>
      </c>
      <c r="F70" s="2">
        <v>5.77</v>
      </c>
      <c r="G70" s="2">
        <v>5.58</v>
      </c>
      <c r="H70" s="2">
        <v>0.92</v>
      </c>
      <c r="I70" s="2">
        <v>1.2</v>
      </c>
      <c r="J70" s="2">
        <v>0.81</v>
      </c>
      <c r="K70" s="2">
        <v>0.31</v>
      </c>
      <c r="L70" s="2">
        <v>0.26</v>
      </c>
      <c r="M70" s="2">
        <v>0</v>
      </c>
    </row>
    <row r="71" spans="1:13">
      <c r="A71" t="s">
        <v>96</v>
      </c>
      <c r="B71" t="s">
        <v>37</v>
      </c>
      <c r="C71" s="3">
        <v>2020</v>
      </c>
      <c r="D71" s="3">
        <v>70</v>
      </c>
      <c r="E71" s="2">
        <v>5.61</v>
      </c>
      <c r="F71" s="2">
        <v>5.69</v>
      </c>
      <c r="G71" s="2">
        <v>5.52</v>
      </c>
      <c r="H71" s="2">
        <v>0.71</v>
      </c>
      <c r="I71" s="2">
        <v>1.24</v>
      </c>
      <c r="J71" s="2">
        <v>0.71</v>
      </c>
      <c r="K71" s="2">
        <v>0.39</v>
      </c>
      <c r="L71" s="2">
        <v>0.17</v>
      </c>
      <c r="M71" s="2">
        <v>0.01</v>
      </c>
    </row>
    <row r="72" spans="1:13">
      <c r="A72" t="s">
        <v>97</v>
      </c>
      <c r="B72" t="s">
        <v>62</v>
      </c>
      <c r="C72" s="3">
        <v>2020</v>
      </c>
      <c r="D72" s="3">
        <v>71</v>
      </c>
      <c r="E72" s="2">
        <v>5.56</v>
      </c>
      <c r="F72" s="2">
        <v>5.62</v>
      </c>
      <c r="G72" s="2">
        <v>5.49</v>
      </c>
      <c r="H72" s="2">
        <v>0.47</v>
      </c>
      <c r="I72" s="2">
        <v>1.22</v>
      </c>
      <c r="J72" s="2">
        <v>0.68</v>
      </c>
      <c r="K72" s="2">
        <v>0.52</v>
      </c>
      <c r="L72" s="2">
        <v>0.18</v>
      </c>
      <c r="M72" s="2">
        <v>0.22</v>
      </c>
    </row>
    <row r="73" spans="1:13">
      <c r="A73" t="s">
        <v>98</v>
      </c>
      <c r="B73" t="s">
        <v>56</v>
      </c>
      <c r="C73" s="3">
        <v>2020</v>
      </c>
      <c r="D73" s="3">
        <v>72</v>
      </c>
      <c r="E73" s="2">
        <v>5.55</v>
      </c>
      <c r="F73" s="2">
        <v>5.64</v>
      </c>
      <c r="G73" s="2">
        <v>5.45</v>
      </c>
      <c r="H73" s="2">
        <v>1.01</v>
      </c>
      <c r="I73" s="2">
        <v>1.27</v>
      </c>
      <c r="J73" s="2">
        <v>0.84</v>
      </c>
      <c r="K73" s="2">
        <v>0.3</v>
      </c>
      <c r="L73" s="2">
        <v>0.15</v>
      </c>
      <c r="M73" s="2">
        <v>0.1</v>
      </c>
    </row>
    <row r="74" spans="1:13">
      <c r="A74" t="s">
        <v>99</v>
      </c>
      <c r="B74" t="s">
        <v>37</v>
      </c>
      <c r="C74" s="3">
        <v>2020</v>
      </c>
      <c r="D74" s="3">
        <v>73</v>
      </c>
      <c r="E74" s="2">
        <v>5.55</v>
      </c>
      <c r="F74" s="2">
        <v>5.62</v>
      </c>
      <c r="G74" s="2">
        <v>5.47</v>
      </c>
      <c r="H74" s="2">
        <v>1.1299999999999999</v>
      </c>
      <c r="I74" s="2">
        <v>1.38</v>
      </c>
      <c r="J74" s="2">
        <v>0.68</v>
      </c>
      <c r="K74" s="2">
        <v>0.4</v>
      </c>
      <c r="L74" s="2">
        <v>0.1</v>
      </c>
      <c r="M74" s="2">
        <v>0.05</v>
      </c>
    </row>
    <row r="75" spans="1:13">
      <c r="A75" t="s">
        <v>100</v>
      </c>
      <c r="B75" t="s">
        <v>62</v>
      </c>
      <c r="C75" s="3">
        <v>2020</v>
      </c>
      <c r="D75" s="3">
        <v>74</v>
      </c>
      <c r="E75" s="2">
        <v>5.54</v>
      </c>
      <c r="F75" s="2">
        <v>5.63</v>
      </c>
      <c r="G75" s="2">
        <v>5.46</v>
      </c>
      <c r="H75" s="2">
        <v>0.51</v>
      </c>
      <c r="I75" s="2">
        <v>1.34</v>
      </c>
      <c r="J75" s="2">
        <v>0.68</v>
      </c>
      <c r="K75" s="2">
        <v>0.61</v>
      </c>
      <c r="L75" s="2">
        <v>0.3</v>
      </c>
      <c r="M75" s="2">
        <v>0.03</v>
      </c>
    </row>
    <row r="76" spans="1:13">
      <c r="A76" t="s">
        <v>101</v>
      </c>
      <c r="B76" t="s">
        <v>37</v>
      </c>
      <c r="C76" s="3">
        <v>2020</v>
      </c>
      <c r="D76" s="3">
        <v>75</v>
      </c>
      <c r="E76" s="2">
        <v>5.54</v>
      </c>
      <c r="F76" s="2">
        <v>5.61</v>
      </c>
      <c r="G76" s="2">
        <v>5.47</v>
      </c>
      <c r="H76" s="2">
        <v>1.02</v>
      </c>
      <c r="I76" s="2">
        <v>1.39</v>
      </c>
      <c r="J76" s="2">
        <v>0.75</v>
      </c>
      <c r="K76" s="2">
        <v>0.28999999999999998</v>
      </c>
      <c r="L76" s="2">
        <v>0.09</v>
      </c>
      <c r="M76" s="2">
        <v>0.19</v>
      </c>
    </row>
    <row r="77" spans="1:13">
      <c r="A77" t="s">
        <v>102</v>
      </c>
      <c r="B77" t="s">
        <v>103</v>
      </c>
      <c r="C77" s="3">
        <v>2020</v>
      </c>
      <c r="D77" s="3">
        <v>76</v>
      </c>
      <c r="E77" s="2">
        <v>5.54</v>
      </c>
      <c r="F77" s="2">
        <v>5.64</v>
      </c>
      <c r="G77" s="2">
        <v>5.44</v>
      </c>
      <c r="H77" s="2">
        <v>1.21</v>
      </c>
      <c r="I77" s="2">
        <v>1.18</v>
      </c>
      <c r="J77" s="2">
        <v>1.03</v>
      </c>
      <c r="K77" s="2">
        <v>0.48</v>
      </c>
      <c r="L77" s="2">
        <v>0.2</v>
      </c>
      <c r="M77" s="2">
        <v>0.2</v>
      </c>
    </row>
    <row r="78" spans="1:13">
      <c r="A78" t="s">
        <v>104</v>
      </c>
      <c r="B78" t="s">
        <v>56</v>
      </c>
      <c r="C78" s="3">
        <v>2020</v>
      </c>
      <c r="D78" s="3">
        <v>77</v>
      </c>
      <c r="E78" s="2">
        <v>5.51</v>
      </c>
      <c r="F78" s="2">
        <v>5.61</v>
      </c>
      <c r="G78" s="2">
        <v>5.42</v>
      </c>
      <c r="H78" s="2">
        <v>1.1299999999999999</v>
      </c>
      <c r="I78" s="2">
        <v>1.17</v>
      </c>
      <c r="J78" s="2">
        <v>0.98</v>
      </c>
      <c r="K78" s="2">
        <v>0.17</v>
      </c>
      <c r="L78" s="2">
        <v>0</v>
      </c>
      <c r="M78" s="2">
        <v>0.05</v>
      </c>
    </row>
    <row r="79" spans="1:13">
      <c r="A79" t="s">
        <v>105</v>
      </c>
      <c r="B79" t="s">
        <v>44</v>
      </c>
      <c r="C79" s="3">
        <v>2020</v>
      </c>
      <c r="D79" s="3">
        <v>78</v>
      </c>
      <c r="E79" s="2">
        <v>5.51</v>
      </c>
      <c r="F79" s="2">
        <v>5.6</v>
      </c>
      <c r="G79" s="2">
        <v>5.42</v>
      </c>
      <c r="H79" s="2">
        <v>1.38</v>
      </c>
      <c r="I79" s="2">
        <v>1.24</v>
      </c>
      <c r="J79" s="2">
        <v>1.1399999999999999</v>
      </c>
      <c r="K79" s="2">
        <v>0.46</v>
      </c>
      <c r="L79" s="2">
        <v>0.28999999999999998</v>
      </c>
      <c r="M79" s="2">
        <v>0.33</v>
      </c>
    </row>
    <row r="80" spans="1:13">
      <c r="A80" t="s">
        <v>106</v>
      </c>
      <c r="B80" t="s">
        <v>56</v>
      </c>
      <c r="C80" s="3">
        <v>2020</v>
      </c>
      <c r="D80" s="3">
        <v>79</v>
      </c>
      <c r="E80" s="2">
        <v>5.5</v>
      </c>
      <c r="F80" s="2">
        <v>5.58</v>
      </c>
      <c r="G80" s="2">
        <v>5.43</v>
      </c>
      <c r="H80" s="2">
        <v>1.1100000000000001</v>
      </c>
      <c r="I80" s="2">
        <v>1.31</v>
      </c>
      <c r="J80" s="2">
        <v>0.9</v>
      </c>
      <c r="K80" s="2">
        <v>0.38</v>
      </c>
      <c r="L80" s="2">
        <v>0.11</v>
      </c>
      <c r="M80" s="2">
        <v>0.01</v>
      </c>
    </row>
    <row r="81" spans="1:13">
      <c r="A81" t="s">
        <v>107</v>
      </c>
      <c r="B81" t="s">
        <v>108</v>
      </c>
      <c r="C81" s="3">
        <v>2020</v>
      </c>
      <c r="D81" s="3">
        <v>80</v>
      </c>
      <c r="E81" s="2">
        <v>5.49</v>
      </c>
      <c r="F81" s="2">
        <v>5.61</v>
      </c>
      <c r="G81" s="2">
        <v>5.37</v>
      </c>
      <c r="H81" s="2">
        <v>1.02</v>
      </c>
      <c r="I81" s="2">
        <v>1.2</v>
      </c>
      <c r="J81" s="2">
        <v>0.62</v>
      </c>
      <c r="K81" s="2">
        <v>0.45</v>
      </c>
      <c r="L81" s="2">
        <v>0.14000000000000001</v>
      </c>
      <c r="M81" s="2">
        <v>0.17</v>
      </c>
    </row>
    <row r="82" spans="1:13">
      <c r="A82" t="s">
        <v>109</v>
      </c>
      <c r="B82" t="s">
        <v>44</v>
      </c>
      <c r="C82" s="3">
        <v>2020</v>
      </c>
      <c r="D82" s="3">
        <v>81</v>
      </c>
      <c r="E82" s="2">
        <v>5.46</v>
      </c>
      <c r="F82" s="2">
        <v>5.54</v>
      </c>
      <c r="G82" s="2">
        <v>5.38</v>
      </c>
      <c r="H82" s="2">
        <v>0.9</v>
      </c>
      <c r="I82" s="2">
        <v>1.46</v>
      </c>
      <c r="J82" s="2">
        <v>0.62</v>
      </c>
      <c r="K82" s="2">
        <v>0.36</v>
      </c>
      <c r="L82" s="2">
        <v>0.26</v>
      </c>
      <c r="M82" s="2">
        <v>0.05</v>
      </c>
    </row>
    <row r="83" spans="1:13">
      <c r="A83" t="s">
        <v>110</v>
      </c>
      <c r="B83" t="s">
        <v>53</v>
      </c>
      <c r="C83" s="3">
        <v>2020</v>
      </c>
      <c r="D83" s="3">
        <v>82</v>
      </c>
      <c r="E83" s="2">
        <v>5.38</v>
      </c>
      <c r="F83" s="2">
        <v>5.48</v>
      </c>
      <c r="G83" s="2">
        <v>5.29</v>
      </c>
      <c r="H83" s="2">
        <v>1.17</v>
      </c>
      <c r="I83" s="2">
        <v>1.17</v>
      </c>
      <c r="J83" s="2">
        <v>0.79</v>
      </c>
      <c r="K83" s="2">
        <v>0.6</v>
      </c>
      <c r="L83" s="2">
        <v>0.27</v>
      </c>
      <c r="M83" s="2">
        <v>0.06</v>
      </c>
    </row>
    <row r="84" spans="1:13">
      <c r="A84" t="s">
        <v>111</v>
      </c>
      <c r="B84" t="s">
        <v>53</v>
      </c>
      <c r="C84" s="3">
        <v>2020</v>
      </c>
      <c r="D84" s="3">
        <v>83</v>
      </c>
      <c r="E84" s="2">
        <v>5.35</v>
      </c>
      <c r="F84" s="2">
        <v>5.42</v>
      </c>
      <c r="G84" s="2">
        <v>5.29</v>
      </c>
      <c r="H84" s="2">
        <v>0.72</v>
      </c>
      <c r="I84" s="2">
        <v>1.25</v>
      </c>
      <c r="J84" s="2">
        <v>0.82</v>
      </c>
      <c r="K84" s="2">
        <v>0.65</v>
      </c>
      <c r="L84" s="2">
        <v>0.14000000000000001</v>
      </c>
      <c r="M84" s="2">
        <v>0.09</v>
      </c>
    </row>
    <row r="85" spans="1:13">
      <c r="A85" t="s">
        <v>112</v>
      </c>
      <c r="B85" t="s">
        <v>53</v>
      </c>
      <c r="C85" s="3">
        <v>2020</v>
      </c>
      <c r="D85" s="3">
        <v>84</v>
      </c>
      <c r="E85" s="2">
        <v>5.29</v>
      </c>
      <c r="F85" s="2">
        <v>5.38</v>
      </c>
      <c r="G85" s="2">
        <v>5.19</v>
      </c>
      <c r="H85" s="2">
        <v>0.89</v>
      </c>
      <c r="I85" s="2">
        <v>1.1499999999999999</v>
      </c>
      <c r="J85" s="2">
        <v>0.61</v>
      </c>
      <c r="K85" s="2">
        <v>0.56999999999999995</v>
      </c>
      <c r="L85" s="2">
        <v>0.54</v>
      </c>
      <c r="M85" s="2">
        <v>0.04</v>
      </c>
    </row>
    <row r="86" spans="1:13">
      <c r="A86" t="s">
        <v>113</v>
      </c>
      <c r="B86" t="s">
        <v>114</v>
      </c>
      <c r="C86" s="3">
        <v>2020</v>
      </c>
      <c r="D86" s="3">
        <v>85</v>
      </c>
      <c r="E86" s="2">
        <v>5.23</v>
      </c>
      <c r="F86" s="2">
        <v>5.38</v>
      </c>
      <c r="G86" s="2">
        <v>5.09</v>
      </c>
      <c r="H86" s="2">
        <v>0.54</v>
      </c>
      <c r="I86" s="2">
        <v>0.8</v>
      </c>
      <c r="J86" s="2">
        <v>0.15</v>
      </c>
      <c r="K86" s="2">
        <v>0.4</v>
      </c>
      <c r="L86" s="2">
        <v>0.17</v>
      </c>
      <c r="M86" s="2">
        <v>0.09</v>
      </c>
    </row>
    <row r="87" spans="1:13">
      <c r="A87" t="s">
        <v>115</v>
      </c>
      <c r="B87" t="s">
        <v>114</v>
      </c>
      <c r="C87" s="3">
        <v>2020</v>
      </c>
      <c r="D87" s="3">
        <v>86</v>
      </c>
      <c r="E87" s="2">
        <v>5.22</v>
      </c>
      <c r="F87" s="2">
        <v>5.37</v>
      </c>
      <c r="G87" s="2">
        <v>5.0599999999999996</v>
      </c>
      <c r="H87" s="2">
        <v>0.37</v>
      </c>
      <c r="I87" s="2">
        <v>0.35</v>
      </c>
      <c r="J87" s="2">
        <v>0.33</v>
      </c>
      <c r="K87" s="2">
        <v>0.41</v>
      </c>
      <c r="L87" s="2">
        <v>0.2</v>
      </c>
      <c r="M87" s="2">
        <v>0.13</v>
      </c>
    </row>
    <row r="88" spans="1:13">
      <c r="A88" t="s">
        <v>116</v>
      </c>
      <c r="B88" t="s">
        <v>92</v>
      </c>
      <c r="C88" s="3">
        <v>2020</v>
      </c>
      <c r="D88" s="3">
        <v>87</v>
      </c>
      <c r="E88" s="2">
        <v>5.2</v>
      </c>
      <c r="F88" s="2">
        <v>5.34</v>
      </c>
      <c r="G88" s="2">
        <v>5.0599999999999996</v>
      </c>
      <c r="H88" s="2">
        <v>0.94</v>
      </c>
      <c r="I88" s="2">
        <v>1.4</v>
      </c>
      <c r="J88" s="2">
        <v>0.91</v>
      </c>
      <c r="K88" s="2">
        <v>0.55000000000000004</v>
      </c>
      <c r="L88" s="2">
        <v>0.22</v>
      </c>
      <c r="M88" s="2">
        <v>7.0000000000000007E-2</v>
      </c>
    </row>
    <row r="89" spans="1:13">
      <c r="A89" t="s">
        <v>117</v>
      </c>
      <c r="B89" t="s">
        <v>118</v>
      </c>
      <c r="C89" s="3">
        <v>2020</v>
      </c>
      <c r="D89" s="3">
        <v>88</v>
      </c>
      <c r="E89" s="2">
        <v>5.19</v>
      </c>
      <c r="F89" s="2">
        <v>5.35</v>
      </c>
      <c r="G89" s="2">
        <v>5.04</v>
      </c>
      <c r="H89" s="2">
        <v>0.63</v>
      </c>
      <c r="I89" s="2">
        <v>0.76</v>
      </c>
      <c r="J89" s="2">
        <v>0.46</v>
      </c>
      <c r="K89" s="2">
        <v>0.39</v>
      </c>
      <c r="L89" s="2">
        <v>0.12</v>
      </c>
      <c r="M89" s="2">
        <v>0.12</v>
      </c>
    </row>
    <row r="90" spans="1:13">
      <c r="A90" t="s">
        <v>119</v>
      </c>
      <c r="B90" t="s">
        <v>37</v>
      </c>
      <c r="C90" s="3">
        <v>2020</v>
      </c>
      <c r="D90" s="3">
        <v>89</v>
      </c>
      <c r="E90" s="2">
        <v>5.16</v>
      </c>
      <c r="F90" s="2">
        <v>5.23</v>
      </c>
      <c r="G90" s="2">
        <v>5.0999999999999996</v>
      </c>
      <c r="H90" s="2">
        <v>0.99</v>
      </c>
      <c r="I90" s="2">
        <v>1.18</v>
      </c>
      <c r="J90" s="2">
        <v>0.73</v>
      </c>
      <c r="K90" s="2">
        <v>0.47</v>
      </c>
      <c r="L90" s="2">
        <v>0.04</v>
      </c>
      <c r="M90" s="2">
        <v>0.25</v>
      </c>
    </row>
    <row r="91" spans="1:13">
      <c r="A91" t="s">
        <v>120</v>
      </c>
      <c r="B91" t="s">
        <v>56</v>
      </c>
      <c r="C91" s="3">
        <v>2020</v>
      </c>
      <c r="D91" s="3">
        <v>90</v>
      </c>
      <c r="E91" s="2">
        <v>5.16</v>
      </c>
      <c r="F91" s="2">
        <v>5.25</v>
      </c>
      <c r="G91" s="2">
        <v>5.07</v>
      </c>
      <c r="H91" s="2">
        <v>0.94</v>
      </c>
      <c r="I91" s="2">
        <v>1.18</v>
      </c>
      <c r="J91" s="2">
        <v>0.8</v>
      </c>
      <c r="K91" s="2">
        <v>0.41</v>
      </c>
      <c r="L91" s="2">
        <v>0.19</v>
      </c>
      <c r="M91" s="2">
        <v>0.02</v>
      </c>
    </row>
    <row r="92" spans="1:13">
      <c r="A92" t="s">
        <v>121</v>
      </c>
      <c r="B92" t="s">
        <v>114</v>
      </c>
      <c r="C92" s="3">
        <v>2020</v>
      </c>
      <c r="D92" s="3">
        <v>91</v>
      </c>
      <c r="E92" s="2">
        <v>5.15</v>
      </c>
      <c r="F92" s="2">
        <v>5.26</v>
      </c>
      <c r="G92" s="2">
        <v>5.03</v>
      </c>
      <c r="H92" s="2">
        <v>0.57999999999999996</v>
      </c>
      <c r="I92" s="2">
        <v>0.97</v>
      </c>
      <c r="J92" s="2">
        <v>0.43</v>
      </c>
      <c r="K92" s="2">
        <v>0.48</v>
      </c>
      <c r="L92" s="2">
        <v>0.26</v>
      </c>
      <c r="M92" s="2">
        <v>0.06</v>
      </c>
    </row>
    <row r="93" spans="1:13">
      <c r="A93" t="s">
        <v>122</v>
      </c>
      <c r="B93" t="s">
        <v>92</v>
      </c>
      <c r="C93" s="3">
        <v>2020</v>
      </c>
      <c r="D93" s="3">
        <v>92</v>
      </c>
      <c r="E93" s="2">
        <v>5.14</v>
      </c>
      <c r="F93" s="2">
        <v>5.25</v>
      </c>
      <c r="G93" s="2">
        <v>5.0199999999999996</v>
      </c>
      <c r="H93" s="2">
        <v>0.44</v>
      </c>
      <c r="I93" s="2">
        <v>1.1000000000000001</v>
      </c>
      <c r="J93" s="2">
        <v>0.67</v>
      </c>
      <c r="K93" s="2">
        <v>0.48</v>
      </c>
      <c r="L93" s="2">
        <v>0.3</v>
      </c>
      <c r="M93" s="2">
        <v>0.13</v>
      </c>
    </row>
    <row r="94" spans="1:13">
      <c r="A94" t="s">
        <v>123</v>
      </c>
      <c r="B94" t="s">
        <v>103</v>
      </c>
      <c r="C94" s="3">
        <v>2020</v>
      </c>
      <c r="D94" s="3">
        <v>93</v>
      </c>
      <c r="E94" s="2">
        <v>5.13</v>
      </c>
      <c r="F94" s="2">
        <v>5.21</v>
      </c>
      <c r="G94" s="2">
        <v>5.05</v>
      </c>
      <c r="H94" s="2">
        <v>1.1299999999999999</v>
      </c>
      <c r="I94" s="2">
        <v>1.2</v>
      </c>
      <c r="J94" s="2">
        <v>0.78</v>
      </c>
      <c r="K94" s="2">
        <v>0.25</v>
      </c>
      <c r="L94" s="2">
        <v>0.09</v>
      </c>
      <c r="M94" s="2">
        <v>0.12</v>
      </c>
    </row>
    <row r="95" spans="1:13">
      <c r="A95" t="s">
        <v>124</v>
      </c>
      <c r="B95" t="s">
        <v>44</v>
      </c>
      <c r="C95" s="3">
        <v>2020</v>
      </c>
      <c r="D95" s="3">
        <v>94</v>
      </c>
      <c r="E95" s="2">
        <v>5.12</v>
      </c>
      <c r="F95" s="2">
        <v>5.17</v>
      </c>
      <c r="G95" s="2">
        <v>5.07</v>
      </c>
      <c r="H95" s="2">
        <v>0.99</v>
      </c>
      <c r="I95" s="2">
        <v>1.1299999999999999</v>
      </c>
      <c r="J95" s="2">
        <v>0.87</v>
      </c>
      <c r="K95" s="2">
        <v>0.6</v>
      </c>
      <c r="L95" s="2">
        <v>0.08</v>
      </c>
      <c r="M95" s="2">
        <v>0.12</v>
      </c>
    </row>
    <row r="96" spans="1:13">
      <c r="A96" t="s">
        <v>125</v>
      </c>
      <c r="B96" t="s">
        <v>62</v>
      </c>
      <c r="C96" s="3">
        <v>2020</v>
      </c>
      <c r="D96" s="3">
        <v>95</v>
      </c>
      <c r="E96" s="2">
        <v>5.12</v>
      </c>
      <c r="F96" s="2">
        <v>5.18</v>
      </c>
      <c r="G96" s="2">
        <v>5.0599999999999996</v>
      </c>
      <c r="H96" s="2">
        <v>1.01</v>
      </c>
      <c r="I96" s="2">
        <v>1.51</v>
      </c>
      <c r="J96" s="2">
        <v>0.61</v>
      </c>
      <c r="K96" s="2">
        <v>0.52</v>
      </c>
      <c r="L96" s="2">
        <v>0.32</v>
      </c>
      <c r="M96" s="2">
        <v>0.03</v>
      </c>
    </row>
    <row r="97" spans="1:13">
      <c r="A97" t="s">
        <v>126</v>
      </c>
      <c r="B97" t="s">
        <v>37</v>
      </c>
      <c r="C97" s="3">
        <v>2020</v>
      </c>
      <c r="D97" s="3">
        <v>96</v>
      </c>
      <c r="E97" s="2">
        <v>5.0999999999999996</v>
      </c>
      <c r="F97" s="2">
        <v>5.19</v>
      </c>
      <c r="G97" s="2">
        <v>5.01</v>
      </c>
      <c r="H97" s="2">
        <v>1.05</v>
      </c>
      <c r="I97" s="2">
        <v>1.46</v>
      </c>
      <c r="J97" s="2">
        <v>0.78</v>
      </c>
      <c r="K97" s="2">
        <v>0.42</v>
      </c>
      <c r="L97" s="2">
        <v>0.1</v>
      </c>
      <c r="M97" s="2">
        <v>0</v>
      </c>
    </row>
    <row r="98" spans="1:13">
      <c r="A98" t="s">
        <v>127</v>
      </c>
      <c r="B98" t="s">
        <v>108</v>
      </c>
      <c r="C98" s="3">
        <v>2020</v>
      </c>
      <c r="D98" s="3">
        <v>97</v>
      </c>
      <c r="E98" s="2">
        <v>5.09</v>
      </c>
      <c r="F98" s="2">
        <v>5.2</v>
      </c>
      <c r="G98" s="2">
        <v>4.99</v>
      </c>
      <c r="H98" s="2">
        <v>0.76</v>
      </c>
      <c r="I98" s="2">
        <v>0.65</v>
      </c>
      <c r="J98" s="2">
        <v>0.75</v>
      </c>
      <c r="K98" s="2">
        <v>0.45</v>
      </c>
      <c r="L98" s="2">
        <v>0.04</v>
      </c>
      <c r="M98" s="2">
        <v>0.08</v>
      </c>
    </row>
    <row r="99" spans="1:13">
      <c r="A99" t="s">
        <v>128</v>
      </c>
      <c r="B99" t="s">
        <v>118</v>
      </c>
      <c r="C99" s="3">
        <v>2020</v>
      </c>
      <c r="D99" s="3">
        <v>98</v>
      </c>
      <c r="E99" s="2">
        <v>5.08</v>
      </c>
      <c r="F99" s="2">
        <v>5.22</v>
      </c>
      <c r="G99" s="2">
        <v>4.95</v>
      </c>
      <c r="H99" s="2">
        <v>0.5</v>
      </c>
      <c r="I99" s="2">
        <v>0.9</v>
      </c>
      <c r="J99" s="2">
        <v>0.27</v>
      </c>
      <c r="K99" s="2">
        <v>0.44</v>
      </c>
      <c r="L99" s="2">
        <v>0.2</v>
      </c>
      <c r="M99" s="2">
        <v>0.05</v>
      </c>
    </row>
    <row r="100" spans="1:13">
      <c r="A100" t="s">
        <v>129</v>
      </c>
      <c r="B100" t="s">
        <v>46</v>
      </c>
      <c r="C100" s="3">
        <v>2020</v>
      </c>
      <c r="D100" s="3">
        <v>99</v>
      </c>
      <c r="E100" s="2">
        <v>5.05</v>
      </c>
      <c r="F100" s="2">
        <v>5.18</v>
      </c>
      <c r="G100" s="2">
        <v>4.93</v>
      </c>
      <c r="H100" s="2">
        <v>0.77</v>
      </c>
      <c r="I100" s="2">
        <v>1.35</v>
      </c>
      <c r="J100" s="2">
        <v>0.77</v>
      </c>
      <c r="K100" s="2">
        <v>0.27</v>
      </c>
      <c r="L100" s="2">
        <v>0.09</v>
      </c>
      <c r="M100" s="2">
        <v>0.06</v>
      </c>
    </row>
    <row r="101" spans="1:13">
      <c r="A101" t="s">
        <v>130</v>
      </c>
      <c r="B101" t="s">
        <v>108</v>
      </c>
      <c r="C101" s="3">
        <v>2020</v>
      </c>
      <c r="D101" s="3">
        <v>100</v>
      </c>
      <c r="E101" s="2">
        <v>5.01</v>
      </c>
      <c r="F101" s="2">
        <v>5.09</v>
      </c>
      <c r="G101" s="2">
        <v>4.92</v>
      </c>
      <c r="H101" s="2">
        <v>0.94</v>
      </c>
      <c r="I101" s="2">
        <v>1.1399999999999999</v>
      </c>
      <c r="J101" s="2">
        <v>0.75</v>
      </c>
      <c r="K101" s="2">
        <v>0.08</v>
      </c>
      <c r="L101" s="2">
        <v>0.12</v>
      </c>
      <c r="M101" s="2">
        <v>0.13</v>
      </c>
    </row>
    <row r="102" spans="1:13">
      <c r="A102" t="s">
        <v>131</v>
      </c>
      <c r="B102" t="s">
        <v>114</v>
      </c>
      <c r="C102" s="3">
        <v>2020</v>
      </c>
      <c r="D102" s="3">
        <v>101</v>
      </c>
      <c r="E102" s="2">
        <v>4.9800000000000004</v>
      </c>
      <c r="F102" s="2">
        <v>5.08</v>
      </c>
      <c r="G102" s="2">
        <v>4.88</v>
      </c>
      <c r="H102" s="2">
        <v>0.5</v>
      </c>
      <c r="I102" s="2">
        <v>0.95</v>
      </c>
      <c r="J102" s="2">
        <v>0.52</v>
      </c>
      <c r="K102" s="2">
        <v>0.35</v>
      </c>
      <c r="L102" s="2">
        <v>0.16</v>
      </c>
      <c r="M102" s="2">
        <v>0.08</v>
      </c>
    </row>
    <row r="103" spans="1:13">
      <c r="A103" t="s">
        <v>132</v>
      </c>
      <c r="B103" t="s">
        <v>114</v>
      </c>
      <c r="C103" s="3">
        <v>2020</v>
      </c>
      <c r="D103" s="3">
        <v>102</v>
      </c>
      <c r="E103" s="2">
        <v>4.95</v>
      </c>
      <c r="F103" s="2">
        <v>5.09</v>
      </c>
      <c r="G103" s="2">
        <v>4.8099999999999996</v>
      </c>
      <c r="H103" s="2">
        <v>0.39</v>
      </c>
      <c r="I103" s="2">
        <v>0.75</v>
      </c>
      <c r="J103" s="2">
        <v>0.33</v>
      </c>
      <c r="K103" s="2">
        <v>0.37</v>
      </c>
      <c r="L103" s="2">
        <v>0.25</v>
      </c>
      <c r="M103" s="2">
        <v>0.11</v>
      </c>
    </row>
    <row r="104" spans="1:13">
      <c r="A104" t="s">
        <v>133</v>
      </c>
      <c r="B104" t="s">
        <v>114</v>
      </c>
      <c r="C104" s="3">
        <v>2020</v>
      </c>
      <c r="D104" s="3">
        <v>103</v>
      </c>
      <c r="E104" s="2">
        <v>4.91</v>
      </c>
      <c r="F104" s="2">
        <v>5.0599999999999996</v>
      </c>
      <c r="G104" s="2">
        <v>4.76</v>
      </c>
      <c r="H104" s="2">
        <v>0.11</v>
      </c>
      <c r="I104" s="2">
        <v>0.7</v>
      </c>
      <c r="J104" s="2">
        <v>0.3</v>
      </c>
      <c r="K104" s="2">
        <v>0.44</v>
      </c>
      <c r="L104" s="2">
        <v>0.21</v>
      </c>
      <c r="M104" s="2">
        <v>0.14000000000000001</v>
      </c>
    </row>
    <row r="105" spans="1:13">
      <c r="A105" t="s">
        <v>134</v>
      </c>
      <c r="B105" t="s">
        <v>53</v>
      </c>
      <c r="C105" s="3">
        <v>2020</v>
      </c>
      <c r="D105" s="3">
        <v>104</v>
      </c>
      <c r="E105" s="2">
        <v>4.8899999999999997</v>
      </c>
      <c r="F105" s="2">
        <v>4.97</v>
      </c>
      <c r="G105" s="2">
        <v>4.8099999999999996</v>
      </c>
      <c r="H105" s="2">
        <v>0.71</v>
      </c>
      <c r="I105" s="2">
        <v>0.99</v>
      </c>
      <c r="J105" s="2">
        <v>0.49</v>
      </c>
      <c r="K105" s="2">
        <v>0.61</v>
      </c>
      <c r="L105" s="2">
        <v>0.27</v>
      </c>
      <c r="M105" s="2">
        <v>0.19</v>
      </c>
    </row>
    <row r="106" spans="1:13">
      <c r="A106" t="s">
        <v>135</v>
      </c>
      <c r="B106" t="s">
        <v>56</v>
      </c>
      <c r="C106" s="3">
        <v>2020</v>
      </c>
      <c r="D106" s="3">
        <v>105</v>
      </c>
      <c r="E106" s="2">
        <v>4.88</v>
      </c>
      <c r="F106" s="2">
        <v>4.99</v>
      </c>
      <c r="G106" s="2">
        <v>4.7699999999999996</v>
      </c>
      <c r="H106" s="2">
        <v>0.91</v>
      </c>
      <c r="I106" s="2">
        <v>0.83</v>
      </c>
      <c r="J106" s="2">
        <v>0.85</v>
      </c>
      <c r="K106" s="2">
        <v>0.46</v>
      </c>
      <c r="L106" s="2">
        <v>0.17</v>
      </c>
      <c r="M106" s="2">
        <v>0.03</v>
      </c>
    </row>
    <row r="107" spans="1:13">
      <c r="A107" t="s">
        <v>136</v>
      </c>
      <c r="B107" t="s">
        <v>53</v>
      </c>
      <c r="C107" s="3">
        <v>2020</v>
      </c>
      <c r="D107" s="3">
        <v>106</v>
      </c>
      <c r="E107" s="2">
        <v>4.8499999999999996</v>
      </c>
      <c r="F107" s="2">
        <v>4.96</v>
      </c>
      <c r="G107" s="2">
        <v>4.7300000000000004</v>
      </c>
      <c r="H107" s="2">
        <v>0.54</v>
      </c>
      <c r="I107" s="2">
        <v>1.07</v>
      </c>
      <c r="J107" s="2">
        <v>0.59</v>
      </c>
      <c r="K107" s="2">
        <v>0.67</v>
      </c>
      <c r="L107" s="2">
        <v>0.23</v>
      </c>
      <c r="M107" s="2">
        <v>7.0000000000000007E-2</v>
      </c>
    </row>
    <row r="108" spans="1:13">
      <c r="A108" t="s">
        <v>137</v>
      </c>
      <c r="B108" t="s">
        <v>92</v>
      </c>
      <c r="C108" s="3">
        <v>2020</v>
      </c>
      <c r="D108" s="3">
        <v>107</v>
      </c>
      <c r="E108" s="2">
        <v>4.83</v>
      </c>
      <c r="F108" s="2">
        <v>4.91</v>
      </c>
      <c r="G108" s="2">
        <v>4.75</v>
      </c>
      <c r="H108" s="2">
        <v>0.56000000000000005</v>
      </c>
      <c r="I108" s="2">
        <v>0.87</v>
      </c>
      <c r="J108" s="2">
        <v>0.69</v>
      </c>
      <c r="K108" s="2">
        <v>0.6</v>
      </c>
      <c r="L108" s="2">
        <v>0.18</v>
      </c>
      <c r="M108" s="2">
        <v>0.18</v>
      </c>
    </row>
    <row r="109" spans="1:13">
      <c r="A109" t="s">
        <v>138</v>
      </c>
      <c r="B109" t="s">
        <v>118</v>
      </c>
      <c r="C109" s="3">
        <v>2020</v>
      </c>
      <c r="D109" s="3">
        <v>108</v>
      </c>
      <c r="E109" s="2">
        <v>4.83</v>
      </c>
      <c r="F109" s="2">
        <v>4.95</v>
      </c>
      <c r="G109" s="2">
        <v>4.71</v>
      </c>
      <c r="H109" s="2">
        <v>0.99</v>
      </c>
      <c r="I109" s="2">
        <v>1.1100000000000001</v>
      </c>
      <c r="J109" s="2">
        <v>0.52</v>
      </c>
      <c r="K109" s="2">
        <v>0.37</v>
      </c>
      <c r="L109" s="2">
        <v>0.05</v>
      </c>
      <c r="M109" s="2">
        <v>0.06</v>
      </c>
    </row>
    <row r="110" spans="1:13">
      <c r="A110" t="s">
        <v>139</v>
      </c>
      <c r="B110" t="s">
        <v>140</v>
      </c>
      <c r="C110" s="3">
        <v>2020</v>
      </c>
      <c r="D110" s="3">
        <v>109</v>
      </c>
      <c r="E110" s="2">
        <v>4.8099999999999996</v>
      </c>
      <c r="F110" s="2">
        <v>4.93</v>
      </c>
      <c r="G110" s="2">
        <v>4.7</v>
      </c>
      <c r="H110" s="2">
        <v>0.9</v>
      </c>
      <c r="I110" s="2">
        <v>1.26</v>
      </c>
      <c r="J110" s="2">
        <v>0.41</v>
      </c>
      <c r="K110" s="2">
        <v>0.43</v>
      </c>
      <c r="L110" s="2">
        <v>0.13</v>
      </c>
      <c r="M110" s="2">
        <v>0.06</v>
      </c>
    </row>
    <row r="111" spans="1:13">
      <c r="A111" t="s">
        <v>141</v>
      </c>
      <c r="B111" t="s">
        <v>31</v>
      </c>
      <c r="C111" s="3">
        <v>2020</v>
      </c>
      <c r="D111" s="3">
        <v>110</v>
      </c>
      <c r="E111" s="2">
        <v>4.78</v>
      </c>
      <c r="F111" s="2">
        <v>4.9400000000000004</v>
      </c>
      <c r="G111" s="2">
        <v>4.63</v>
      </c>
      <c r="H111" s="2">
        <v>0.98</v>
      </c>
      <c r="I111" s="2">
        <v>1.01</v>
      </c>
      <c r="J111" s="2">
        <v>0.53</v>
      </c>
      <c r="K111" s="2">
        <v>0.28000000000000003</v>
      </c>
      <c r="L111" s="2">
        <v>0.15</v>
      </c>
      <c r="M111" s="2">
        <v>7.0000000000000007E-2</v>
      </c>
    </row>
    <row r="112" spans="1:13">
      <c r="A112" t="s">
        <v>142</v>
      </c>
      <c r="B112" t="s">
        <v>31</v>
      </c>
      <c r="C112" s="3">
        <v>2020</v>
      </c>
      <c r="D112" s="3">
        <v>111</v>
      </c>
      <c r="E112" s="2">
        <v>4.7699999999999996</v>
      </c>
      <c r="F112" s="2">
        <v>4.8600000000000003</v>
      </c>
      <c r="G112" s="2">
        <v>4.6900000000000004</v>
      </c>
      <c r="H112" s="2">
        <v>0.89</v>
      </c>
      <c r="I112" s="2">
        <v>1.19</v>
      </c>
      <c r="J112" s="2">
        <v>0.79</v>
      </c>
      <c r="K112" s="2">
        <v>0.19</v>
      </c>
      <c r="L112" s="2">
        <v>0.16</v>
      </c>
      <c r="M112" s="2">
        <v>0.02</v>
      </c>
    </row>
    <row r="113" spans="1:13">
      <c r="A113" t="s">
        <v>143</v>
      </c>
      <c r="B113" t="s">
        <v>114</v>
      </c>
      <c r="C113" s="3">
        <v>2020</v>
      </c>
      <c r="D113" s="3">
        <v>112</v>
      </c>
      <c r="E113" s="2">
        <v>4.7699999999999996</v>
      </c>
      <c r="F113" s="2">
        <v>4.8899999999999997</v>
      </c>
      <c r="G113" s="2">
        <v>4.6500000000000004</v>
      </c>
      <c r="H113" s="2">
        <v>0.3</v>
      </c>
      <c r="I113" s="2">
        <v>0.93</v>
      </c>
      <c r="J113" s="2">
        <v>0.31</v>
      </c>
      <c r="K113" s="2">
        <v>0.32</v>
      </c>
      <c r="L113" s="2">
        <v>0.19</v>
      </c>
      <c r="M113" s="2">
        <v>0.13</v>
      </c>
    </row>
    <row r="114" spans="1:13">
      <c r="A114" t="s">
        <v>144</v>
      </c>
      <c r="B114" t="s">
        <v>114</v>
      </c>
      <c r="C114" s="3">
        <v>2020</v>
      </c>
      <c r="D114" s="3">
        <v>113</v>
      </c>
      <c r="E114" s="2">
        <v>4.75</v>
      </c>
      <c r="F114" s="2">
        <v>4.88</v>
      </c>
      <c r="G114" s="2">
        <v>4.62</v>
      </c>
      <c r="H114" s="2">
        <v>0.26</v>
      </c>
      <c r="I114" s="2">
        <v>0.88</v>
      </c>
      <c r="J114" s="2">
        <v>0.35</v>
      </c>
      <c r="K114" s="2">
        <v>0.4</v>
      </c>
      <c r="L114" s="2">
        <v>0.43</v>
      </c>
      <c r="M114" s="2">
        <v>0.16</v>
      </c>
    </row>
    <row r="115" spans="1:13">
      <c r="A115" t="s">
        <v>145</v>
      </c>
      <c r="B115" t="s">
        <v>114</v>
      </c>
      <c r="C115" s="3">
        <v>2020</v>
      </c>
      <c r="D115" s="3">
        <v>114</v>
      </c>
      <c r="E115" s="2">
        <v>4.7300000000000004</v>
      </c>
      <c r="F115" s="2">
        <v>4.8600000000000003</v>
      </c>
      <c r="G115" s="2">
        <v>4.5999999999999996</v>
      </c>
      <c r="H115" s="2">
        <v>0.35</v>
      </c>
      <c r="I115" s="2">
        <v>0.97</v>
      </c>
      <c r="J115" s="2">
        <v>0.23</v>
      </c>
      <c r="K115" s="2">
        <v>0.38</v>
      </c>
      <c r="L115" s="2">
        <v>0.17</v>
      </c>
      <c r="M115" s="2">
        <v>0.06</v>
      </c>
    </row>
    <row r="116" spans="1:13">
      <c r="A116" t="s">
        <v>146</v>
      </c>
      <c r="B116" t="s">
        <v>114</v>
      </c>
      <c r="C116" s="3">
        <v>2020</v>
      </c>
      <c r="D116" s="3">
        <v>115</v>
      </c>
      <c r="E116" s="2">
        <v>4.72</v>
      </c>
      <c r="F116" s="2">
        <v>4.83</v>
      </c>
      <c r="G116" s="2">
        <v>4.62</v>
      </c>
      <c r="H116" s="2">
        <v>0.65</v>
      </c>
      <c r="I116" s="2">
        <v>0.99</v>
      </c>
      <c r="J116" s="2">
        <v>0.17</v>
      </c>
      <c r="K116" s="2">
        <v>0.44</v>
      </c>
      <c r="L116" s="2">
        <v>0.22</v>
      </c>
      <c r="M116" s="2">
        <v>0.05</v>
      </c>
    </row>
    <row r="117" spans="1:13">
      <c r="A117" t="s">
        <v>147</v>
      </c>
      <c r="B117" t="s">
        <v>37</v>
      </c>
      <c r="C117" s="3">
        <v>2020</v>
      </c>
      <c r="D117" s="3">
        <v>116</v>
      </c>
      <c r="E117" s="2">
        <v>4.68</v>
      </c>
      <c r="F117" s="2">
        <v>4.79</v>
      </c>
      <c r="G117" s="2">
        <v>4.5599999999999996</v>
      </c>
      <c r="H117" s="2">
        <v>0.81</v>
      </c>
      <c r="I117" s="2">
        <v>1.03</v>
      </c>
      <c r="J117" s="2">
        <v>0.78</v>
      </c>
      <c r="K117" s="2">
        <v>0.38</v>
      </c>
      <c r="L117" s="2">
        <v>0.11</v>
      </c>
      <c r="M117" s="2">
        <v>0.1</v>
      </c>
    </row>
    <row r="118" spans="1:13">
      <c r="A118" t="s">
        <v>148</v>
      </c>
      <c r="B118" t="s">
        <v>37</v>
      </c>
      <c r="C118" s="3">
        <v>2020</v>
      </c>
      <c r="D118" s="3">
        <v>117</v>
      </c>
      <c r="E118" s="2">
        <v>4.67</v>
      </c>
      <c r="F118" s="2">
        <v>4.76</v>
      </c>
      <c r="G118" s="2">
        <v>4.59</v>
      </c>
      <c r="H118" s="2">
        <v>0.85</v>
      </c>
      <c r="I118" s="2">
        <v>0.73</v>
      </c>
      <c r="J118" s="2">
        <v>0.69</v>
      </c>
      <c r="K118" s="2">
        <v>0.49</v>
      </c>
      <c r="L118" s="2">
        <v>0.05</v>
      </c>
      <c r="M118" s="2">
        <v>0.17</v>
      </c>
    </row>
    <row r="119" spans="1:13">
      <c r="A119" t="s">
        <v>149</v>
      </c>
      <c r="B119" t="s">
        <v>31</v>
      </c>
      <c r="C119" s="3">
        <v>2020</v>
      </c>
      <c r="D119" s="3">
        <v>118</v>
      </c>
      <c r="E119" s="2">
        <v>4.67</v>
      </c>
      <c r="F119" s="2">
        <v>4.78</v>
      </c>
      <c r="G119" s="2">
        <v>4.5599999999999996</v>
      </c>
      <c r="H119" s="2">
        <v>1.03</v>
      </c>
      <c r="I119" s="2">
        <v>0.89</v>
      </c>
      <c r="J119" s="2">
        <v>0.75</v>
      </c>
      <c r="K119" s="2">
        <v>0.3</v>
      </c>
      <c r="L119" s="2">
        <v>0.28000000000000003</v>
      </c>
      <c r="M119" s="2">
        <v>0.14000000000000001</v>
      </c>
    </row>
    <row r="120" spans="1:13">
      <c r="A120" t="s">
        <v>150</v>
      </c>
      <c r="B120" t="s">
        <v>31</v>
      </c>
      <c r="C120" s="3">
        <v>2020</v>
      </c>
      <c r="D120" s="3">
        <v>119</v>
      </c>
      <c r="E120" s="2">
        <v>4.63</v>
      </c>
      <c r="F120" s="2">
        <v>4.75</v>
      </c>
      <c r="G120" s="2">
        <v>4.5199999999999996</v>
      </c>
      <c r="H120" s="2">
        <v>0.79</v>
      </c>
      <c r="I120" s="2">
        <v>1.1399999999999999</v>
      </c>
      <c r="J120" s="2">
        <v>0.78</v>
      </c>
      <c r="K120" s="2">
        <v>0.42</v>
      </c>
      <c r="L120" s="2">
        <v>0.09</v>
      </c>
      <c r="M120" s="2">
        <v>0.15</v>
      </c>
    </row>
    <row r="121" spans="1:13">
      <c r="A121" t="s">
        <v>151</v>
      </c>
      <c r="B121" t="s">
        <v>74</v>
      </c>
      <c r="C121" s="3">
        <v>2020</v>
      </c>
      <c r="D121" s="3">
        <v>120</v>
      </c>
      <c r="E121" s="2">
        <v>4.62</v>
      </c>
      <c r="F121" s="2">
        <v>4.78</v>
      </c>
      <c r="G121" s="2">
        <v>4.47</v>
      </c>
      <c r="H121" s="2">
        <v>0.18</v>
      </c>
      <c r="I121" s="2">
        <v>0.96</v>
      </c>
      <c r="J121" s="2">
        <v>0.32</v>
      </c>
      <c r="K121" s="2">
        <v>0.56000000000000005</v>
      </c>
      <c r="L121" s="2">
        <v>0.22</v>
      </c>
      <c r="M121" s="2">
        <v>0.16</v>
      </c>
    </row>
    <row r="122" spans="1:13">
      <c r="A122" t="s">
        <v>152</v>
      </c>
      <c r="B122" t="s">
        <v>74</v>
      </c>
      <c r="C122" s="3">
        <v>2020</v>
      </c>
      <c r="D122" s="3">
        <v>121</v>
      </c>
      <c r="E122" s="2">
        <v>4.58</v>
      </c>
      <c r="F122" s="2">
        <v>4.72</v>
      </c>
      <c r="G122" s="2">
        <v>4.45</v>
      </c>
      <c r="H122" s="2">
        <v>0.48</v>
      </c>
      <c r="I122" s="2">
        <v>0.91</v>
      </c>
      <c r="J122" s="2">
        <v>0.54</v>
      </c>
      <c r="K122" s="2">
        <v>0.52</v>
      </c>
      <c r="L122" s="2">
        <v>0.39</v>
      </c>
      <c r="M122" s="2">
        <v>7.0000000000000007E-2</v>
      </c>
    </row>
    <row r="123" spans="1:13">
      <c r="A123" t="s">
        <v>153</v>
      </c>
      <c r="B123" t="s">
        <v>140</v>
      </c>
      <c r="C123" s="3">
        <v>2020</v>
      </c>
      <c r="D123" s="3">
        <v>122</v>
      </c>
      <c r="E123" s="2">
        <v>4.57</v>
      </c>
      <c r="F123" s="2">
        <v>4.6900000000000004</v>
      </c>
      <c r="G123" s="2">
        <v>4.45</v>
      </c>
      <c r="H123" s="2">
        <v>0.84</v>
      </c>
      <c r="I123" s="2">
        <v>1.25</v>
      </c>
      <c r="J123" s="2">
        <v>0.41</v>
      </c>
      <c r="K123" s="2">
        <v>0.44</v>
      </c>
      <c r="L123" s="2">
        <v>0.08</v>
      </c>
      <c r="M123" s="2">
        <v>0.05</v>
      </c>
    </row>
    <row r="124" spans="1:13">
      <c r="A124" t="s">
        <v>154</v>
      </c>
      <c r="B124" t="s">
        <v>37</v>
      </c>
      <c r="C124" s="3">
        <v>2020</v>
      </c>
      <c r="D124" s="3">
        <v>123</v>
      </c>
      <c r="E124" s="2">
        <v>4.5599999999999996</v>
      </c>
      <c r="F124" s="2">
        <v>4.66</v>
      </c>
      <c r="G124" s="2">
        <v>4.46</v>
      </c>
      <c r="H124" s="2">
        <v>0.78</v>
      </c>
      <c r="I124" s="2">
        <v>1.32</v>
      </c>
      <c r="J124" s="2">
        <v>0.7</v>
      </c>
      <c r="K124" s="2">
        <v>0.32</v>
      </c>
      <c r="L124" s="2">
        <v>0.18</v>
      </c>
      <c r="M124" s="2">
        <v>0.01</v>
      </c>
    </row>
    <row r="125" spans="1:13">
      <c r="A125" t="s">
        <v>155</v>
      </c>
      <c r="B125" t="s">
        <v>114</v>
      </c>
      <c r="C125" s="3">
        <v>2020</v>
      </c>
      <c r="D125" s="3">
        <v>124</v>
      </c>
      <c r="E125" s="2">
        <v>4.5599999999999996</v>
      </c>
      <c r="F125" s="2">
        <v>4.72</v>
      </c>
      <c r="G125" s="2">
        <v>4.4000000000000004</v>
      </c>
      <c r="H125" s="2">
        <v>0.17</v>
      </c>
      <c r="I125" s="2">
        <v>0.92</v>
      </c>
      <c r="J125" s="2">
        <v>0.39</v>
      </c>
      <c r="K125" s="2">
        <v>0.41</v>
      </c>
      <c r="L125" s="2">
        <v>0.23</v>
      </c>
      <c r="M125" s="2">
        <v>0.05</v>
      </c>
    </row>
    <row r="126" spans="1:13">
      <c r="A126" t="s">
        <v>156</v>
      </c>
      <c r="B126" t="s">
        <v>31</v>
      </c>
      <c r="C126" s="3">
        <v>2020</v>
      </c>
      <c r="D126" s="3">
        <v>125</v>
      </c>
      <c r="E126" s="2">
        <v>4.55</v>
      </c>
      <c r="F126" s="2">
        <v>4.66</v>
      </c>
      <c r="G126" s="2">
        <v>4.4400000000000004</v>
      </c>
      <c r="H126" s="2">
        <v>0.59</v>
      </c>
      <c r="I126" s="2">
        <v>1.19</v>
      </c>
      <c r="J126" s="2">
        <v>0.61</v>
      </c>
      <c r="K126" s="2">
        <v>0.3</v>
      </c>
      <c r="L126" s="2">
        <v>0.09</v>
      </c>
      <c r="M126" s="2">
        <v>7.0000000000000007E-2</v>
      </c>
    </row>
    <row r="127" spans="1:13">
      <c r="A127" t="s">
        <v>157</v>
      </c>
      <c r="B127" t="s">
        <v>74</v>
      </c>
      <c r="C127" s="3">
        <v>2020</v>
      </c>
      <c r="D127" s="3">
        <v>126</v>
      </c>
      <c r="E127" s="2">
        <v>4.43</v>
      </c>
      <c r="F127" s="2">
        <v>4.57</v>
      </c>
      <c r="G127" s="2">
        <v>4.3</v>
      </c>
      <c r="H127" s="2">
        <v>0.31</v>
      </c>
      <c r="I127" s="2">
        <v>1.05</v>
      </c>
      <c r="J127" s="2">
        <v>0.38</v>
      </c>
      <c r="K127" s="2">
        <v>0.4</v>
      </c>
      <c r="L127" s="2">
        <v>0.26</v>
      </c>
      <c r="M127" s="2">
        <v>0.06</v>
      </c>
    </row>
    <row r="128" spans="1:13">
      <c r="A128" t="s">
        <v>158</v>
      </c>
      <c r="B128" t="s">
        <v>118</v>
      </c>
      <c r="C128" s="3">
        <v>2020</v>
      </c>
      <c r="D128" s="3">
        <v>127</v>
      </c>
      <c r="E128" s="2">
        <v>4.42</v>
      </c>
      <c r="F128" s="2">
        <v>4.57</v>
      </c>
      <c r="G128" s="2">
        <v>4.28</v>
      </c>
      <c r="H128" s="2">
        <v>0.3</v>
      </c>
      <c r="I128" s="2">
        <v>0.74</v>
      </c>
      <c r="J128" s="2">
        <v>0.11</v>
      </c>
      <c r="K128" s="2">
        <v>0.23</v>
      </c>
      <c r="L128" s="2">
        <v>0.21</v>
      </c>
      <c r="M128" s="2">
        <v>0.09</v>
      </c>
    </row>
    <row r="129" spans="1:13">
      <c r="A129" t="s">
        <v>159</v>
      </c>
      <c r="B129" t="s">
        <v>108</v>
      </c>
      <c r="C129" s="3">
        <v>2020</v>
      </c>
      <c r="D129" s="3">
        <v>128</v>
      </c>
      <c r="E129" s="2">
        <v>4.3899999999999997</v>
      </c>
      <c r="F129" s="2">
        <v>4.49</v>
      </c>
      <c r="G129" s="2">
        <v>4.29</v>
      </c>
      <c r="H129" s="2">
        <v>0.87</v>
      </c>
      <c r="I129" s="2">
        <v>0.87</v>
      </c>
      <c r="J129" s="2">
        <v>0.78</v>
      </c>
      <c r="K129" s="2">
        <v>0.24</v>
      </c>
      <c r="L129" s="2">
        <v>0.06</v>
      </c>
      <c r="M129" s="2">
        <v>0.04</v>
      </c>
    </row>
    <row r="130" spans="1:13">
      <c r="A130" t="s">
        <v>160</v>
      </c>
      <c r="B130" t="s">
        <v>108</v>
      </c>
      <c r="C130" s="3">
        <v>2020</v>
      </c>
      <c r="D130" s="3">
        <v>129</v>
      </c>
      <c r="E130" s="2">
        <v>4.37</v>
      </c>
      <c r="F130" s="2">
        <v>4.4800000000000004</v>
      </c>
      <c r="G130" s="2">
        <v>4.2699999999999996</v>
      </c>
      <c r="H130" s="2">
        <v>0.54</v>
      </c>
      <c r="I130" s="2">
        <v>1.1100000000000001</v>
      </c>
      <c r="J130" s="2">
        <v>0.43</v>
      </c>
      <c r="K130" s="2">
        <v>0.19</v>
      </c>
      <c r="L130" s="2">
        <v>0.13</v>
      </c>
      <c r="M130" s="2">
        <v>0.12</v>
      </c>
    </row>
    <row r="131" spans="1:13">
      <c r="A131" t="s">
        <v>161</v>
      </c>
      <c r="B131" t="s">
        <v>92</v>
      </c>
      <c r="C131" s="3">
        <v>2020</v>
      </c>
      <c r="D131" s="3">
        <v>130</v>
      </c>
      <c r="E131" s="2">
        <v>4.33</v>
      </c>
      <c r="F131" s="2">
        <v>4.43</v>
      </c>
      <c r="G131" s="2">
        <v>4.22</v>
      </c>
      <c r="H131" s="2">
        <v>0.9</v>
      </c>
      <c r="I131" s="2">
        <v>1.19</v>
      </c>
      <c r="J131" s="2">
        <v>0.79</v>
      </c>
      <c r="K131" s="2">
        <v>0.53</v>
      </c>
      <c r="L131" s="2">
        <v>0.25</v>
      </c>
      <c r="M131" s="2">
        <v>0.05</v>
      </c>
    </row>
    <row r="132" spans="1:13">
      <c r="A132" t="s">
        <v>162</v>
      </c>
      <c r="B132" t="s">
        <v>118</v>
      </c>
      <c r="C132" s="3">
        <v>2020</v>
      </c>
      <c r="D132" s="3">
        <v>131</v>
      </c>
      <c r="E132" s="2">
        <v>4.3099999999999996</v>
      </c>
      <c r="F132" s="2">
        <v>4.5199999999999996</v>
      </c>
      <c r="G132" s="2">
        <v>4.0999999999999996</v>
      </c>
      <c r="H132" s="2">
        <v>0.06</v>
      </c>
      <c r="I132" s="2">
        <v>0.83</v>
      </c>
      <c r="J132" s="2">
        <v>0.28000000000000003</v>
      </c>
      <c r="K132" s="2">
        <v>0.36</v>
      </c>
      <c r="L132" s="2">
        <v>0.25</v>
      </c>
      <c r="M132" s="2">
        <v>0.08</v>
      </c>
    </row>
    <row r="133" spans="1:13">
      <c r="A133" t="s">
        <v>163</v>
      </c>
      <c r="B133" t="s">
        <v>140</v>
      </c>
      <c r="C133" s="3">
        <v>2020</v>
      </c>
      <c r="D133" s="3">
        <v>132</v>
      </c>
      <c r="E133" s="2">
        <v>4.3099999999999996</v>
      </c>
      <c r="F133" s="2">
        <v>4.45</v>
      </c>
      <c r="G133" s="2">
        <v>4.17</v>
      </c>
      <c r="H133" s="2">
        <v>0.83</v>
      </c>
      <c r="I133" s="2">
        <v>1.06</v>
      </c>
      <c r="J133" s="2">
        <v>0.22</v>
      </c>
      <c r="K133" s="2">
        <v>0.3</v>
      </c>
      <c r="L133" s="2">
        <v>7.0000000000000007E-2</v>
      </c>
      <c r="M133" s="2">
        <v>0.15</v>
      </c>
    </row>
    <row r="134" spans="1:13">
      <c r="A134" t="s">
        <v>164</v>
      </c>
      <c r="B134" t="s">
        <v>53</v>
      </c>
      <c r="C134" s="3">
        <v>2020</v>
      </c>
      <c r="D134" s="3">
        <v>133</v>
      </c>
      <c r="E134" s="2">
        <v>4.3099999999999996</v>
      </c>
      <c r="F134" s="2">
        <v>4.3899999999999997</v>
      </c>
      <c r="G134" s="2">
        <v>4.22</v>
      </c>
      <c r="H134" s="2">
        <v>0.68</v>
      </c>
      <c r="I134" s="2">
        <v>1.1000000000000001</v>
      </c>
      <c r="J134" s="2">
        <v>0.5</v>
      </c>
      <c r="K134" s="2">
        <v>0.6</v>
      </c>
      <c r="L134" s="2">
        <v>0.56999999999999995</v>
      </c>
      <c r="M134" s="2">
        <v>0.19</v>
      </c>
    </row>
    <row r="135" spans="1:13" ht="29.25">
      <c r="A135" t="s">
        <v>165</v>
      </c>
      <c r="B135" s="1" t="s">
        <v>166</v>
      </c>
      <c r="C135" s="3">
        <v>2020</v>
      </c>
      <c r="D135" s="3">
        <v>134</v>
      </c>
      <c r="E135" s="2">
        <v>4.29</v>
      </c>
      <c r="F135" s="2">
        <v>4.45</v>
      </c>
      <c r="G135" s="2">
        <v>4.12</v>
      </c>
      <c r="H135" s="2">
        <v>0.42</v>
      </c>
      <c r="I135" s="2">
        <v>0.72</v>
      </c>
      <c r="J135" s="2">
        <v>0.44</v>
      </c>
      <c r="K135" s="2">
        <v>0.18</v>
      </c>
      <c r="L135" s="2">
        <v>0.26</v>
      </c>
      <c r="M135" s="2">
        <v>0.1</v>
      </c>
    </row>
    <row r="136" spans="1:13">
      <c r="A136" t="s">
        <v>167</v>
      </c>
      <c r="B136" t="s">
        <v>114</v>
      </c>
      <c r="C136" s="3">
        <v>2020</v>
      </c>
      <c r="D136" s="3">
        <v>135</v>
      </c>
      <c r="E136" s="2">
        <v>4.1900000000000004</v>
      </c>
      <c r="F136" s="2">
        <v>4.3099999999999996</v>
      </c>
      <c r="G136" s="2">
        <v>4.0599999999999996</v>
      </c>
      <c r="H136" s="2">
        <v>0.27</v>
      </c>
      <c r="I136" s="2">
        <v>0.55000000000000004</v>
      </c>
      <c r="J136" s="2">
        <v>0.34</v>
      </c>
      <c r="K136" s="2">
        <v>0.3</v>
      </c>
      <c r="L136" s="2">
        <v>0.2</v>
      </c>
      <c r="M136" s="2">
        <v>0.11</v>
      </c>
    </row>
    <row r="137" spans="1:13">
      <c r="A137" t="s">
        <v>168</v>
      </c>
      <c r="B137" t="s">
        <v>74</v>
      </c>
      <c r="C137" s="3">
        <v>2020</v>
      </c>
      <c r="D137" s="3">
        <v>136</v>
      </c>
      <c r="E137" s="2">
        <v>4.1900000000000004</v>
      </c>
      <c r="F137" s="2">
        <v>4.26</v>
      </c>
      <c r="G137" s="2">
        <v>4.1100000000000003</v>
      </c>
      <c r="H137" s="2">
        <v>0.32</v>
      </c>
      <c r="I137" s="2">
        <v>1</v>
      </c>
      <c r="J137" s="2">
        <v>0.48</v>
      </c>
      <c r="K137" s="2">
        <v>0.41</v>
      </c>
      <c r="L137" s="2">
        <v>0.23</v>
      </c>
      <c r="M137" s="2">
        <v>0.12</v>
      </c>
    </row>
    <row r="138" spans="1:13">
      <c r="A138" t="s">
        <v>169</v>
      </c>
      <c r="B138" t="s">
        <v>74</v>
      </c>
      <c r="C138" s="3">
        <v>2020</v>
      </c>
      <c r="D138" s="3">
        <v>137</v>
      </c>
      <c r="E138" s="2">
        <v>4.17</v>
      </c>
      <c r="F138" s="2">
        <v>4.28</v>
      </c>
      <c r="G138" s="2">
        <v>4.05</v>
      </c>
      <c r="H138" s="2">
        <v>0.24</v>
      </c>
      <c r="I138" s="2">
        <v>0.82</v>
      </c>
      <c r="J138" s="2">
        <v>0.5</v>
      </c>
      <c r="K138" s="2">
        <v>0.19</v>
      </c>
      <c r="L138" s="2">
        <v>0.19</v>
      </c>
      <c r="M138" s="2">
        <v>0.08</v>
      </c>
    </row>
    <row r="139" spans="1:13">
      <c r="A139" t="s">
        <v>170</v>
      </c>
      <c r="B139" t="s">
        <v>108</v>
      </c>
      <c r="C139" s="3">
        <v>2020</v>
      </c>
      <c r="D139" s="3">
        <v>138</v>
      </c>
      <c r="E139" s="2">
        <v>4.1500000000000004</v>
      </c>
      <c r="F139" s="2">
        <v>4.22</v>
      </c>
      <c r="G139" s="2">
        <v>4.08</v>
      </c>
      <c r="H139" s="2">
        <v>0.88</v>
      </c>
      <c r="I139" s="2">
        <v>0.98</v>
      </c>
      <c r="J139" s="2">
        <v>0.6</v>
      </c>
      <c r="K139" s="2">
        <v>0.37</v>
      </c>
      <c r="L139" s="2">
        <v>7.0000000000000007E-2</v>
      </c>
      <c r="M139" s="2">
        <v>0.1</v>
      </c>
    </row>
    <row r="140" spans="1:13">
      <c r="A140" t="s">
        <v>171</v>
      </c>
      <c r="B140" t="s">
        <v>114</v>
      </c>
      <c r="C140" s="3">
        <v>2020</v>
      </c>
      <c r="D140" s="3">
        <v>139</v>
      </c>
      <c r="E140" s="2">
        <v>3.93</v>
      </c>
      <c r="F140" s="2">
        <v>4.05</v>
      </c>
      <c r="G140" s="2">
        <v>3.81</v>
      </c>
      <c r="H140" s="2">
        <v>0.24</v>
      </c>
      <c r="I140" s="2">
        <v>0.75</v>
      </c>
      <c r="J140" s="2">
        <v>0.2</v>
      </c>
      <c r="K140" s="2">
        <v>0.38</v>
      </c>
      <c r="L140" s="2">
        <v>0.26</v>
      </c>
      <c r="M140" s="2">
        <v>0.05</v>
      </c>
    </row>
    <row r="141" spans="1:13">
      <c r="A141" t="s">
        <v>172</v>
      </c>
      <c r="B141" t="s">
        <v>74</v>
      </c>
      <c r="C141" s="3">
        <v>2020</v>
      </c>
      <c r="D141" s="3">
        <v>140</v>
      </c>
      <c r="E141" s="2">
        <v>3.78</v>
      </c>
      <c r="F141" s="2">
        <v>3.99</v>
      </c>
      <c r="G141" s="2">
        <v>3.57</v>
      </c>
      <c r="H141" s="2">
        <v>0</v>
      </c>
      <c r="I141" s="2">
        <v>0.4</v>
      </c>
      <c r="J141" s="2">
        <v>0.3</v>
      </c>
      <c r="K141" s="2">
        <v>0.28000000000000003</v>
      </c>
      <c r="L141" s="2">
        <v>0.19</v>
      </c>
      <c r="M141" s="2">
        <v>0.21</v>
      </c>
    </row>
    <row r="142" spans="1:13">
      <c r="A142" t="s">
        <v>173</v>
      </c>
      <c r="B142" t="s">
        <v>140</v>
      </c>
      <c r="C142" s="3">
        <v>2020</v>
      </c>
      <c r="D142" s="3">
        <v>141</v>
      </c>
      <c r="E142" s="2">
        <v>3.76</v>
      </c>
      <c r="F142" s="2">
        <v>3.88</v>
      </c>
      <c r="G142" s="2">
        <v>3.64</v>
      </c>
      <c r="H142" s="2">
        <v>0.54</v>
      </c>
      <c r="I142" s="2">
        <v>0.9</v>
      </c>
      <c r="J142" s="2">
        <v>0.36</v>
      </c>
      <c r="K142" s="2">
        <v>0.49</v>
      </c>
      <c r="L142" s="2">
        <v>0.25</v>
      </c>
      <c r="M142" s="2">
        <v>0.09</v>
      </c>
    </row>
    <row r="143" spans="1:13">
      <c r="A143" t="s">
        <v>174</v>
      </c>
      <c r="B143" t="s">
        <v>27</v>
      </c>
      <c r="C143" s="3">
        <v>2020</v>
      </c>
      <c r="D143" s="3">
        <v>142</v>
      </c>
      <c r="E143" s="2">
        <v>3.72</v>
      </c>
      <c r="F143" s="2">
        <v>3.92</v>
      </c>
      <c r="G143" s="2">
        <v>3.52</v>
      </c>
      <c r="H143" s="2">
        <v>0.28000000000000003</v>
      </c>
      <c r="I143" s="2">
        <v>0.65</v>
      </c>
      <c r="J143" s="2">
        <v>0.37</v>
      </c>
      <c r="K143" s="2">
        <v>0.17</v>
      </c>
      <c r="L143" s="2">
        <v>0.46</v>
      </c>
      <c r="M143" s="2">
        <v>0.16</v>
      </c>
    </row>
    <row r="144" spans="1:13">
      <c r="A144" t="s">
        <v>175</v>
      </c>
      <c r="B144" t="s">
        <v>140</v>
      </c>
      <c r="C144" s="3">
        <v>2020</v>
      </c>
      <c r="D144" s="3">
        <v>143</v>
      </c>
      <c r="E144" s="2">
        <v>3.65</v>
      </c>
      <c r="F144" s="2">
        <v>3.81</v>
      </c>
      <c r="G144" s="2">
        <v>3.49</v>
      </c>
      <c r="H144" s="2">
        <v>0.45</v>
      </c>
      <c r="I144" s="2">
        <v>1.0900000000000001</v>
      </c>
      <c r="J144" s="2">
        <v>0.1</v>
      </c>
      <c r="K144" s="2">
        <v>0.41</v>
      </c>
      <c r="L144" s="2">
        <v>0.1</v>
      </c>
      <c r="M144" s="2">
        <v>0.05</v>
      </c>
    </row>
    <row r="145" spans="1:13">
      <c r="A145" t="s">
        <v>176</v>
      </c>
      <c r="B145" t="s">
        <v>92</v>
      </c>
      <c r="C145" s="3">
        <v>2020</v>
      </c>
      <c r="D145" s="3">
        <v>144</v>
      </c>
      <c r="E145" s="2">
        <v>3.57</v>
      </c>
      <c r="F145" s="2">
        <v>3.63</v>
      </c>
      <c r="G145" s="2">
        <v>3.52</v>
      </c>
      <c r="H145" s="2">
        <v>0.73</v>
      </c>
      <c r="I145" s="2">
        <v>0.64</v>
      </c>
      <c r="J145" s="2">
        <v>0.54</v>
      </c>
      <c r="K145" s="2">
        <v>0.57999999999999996</v>
      </c>
      <c r="L145" s="2">
        <v>0.24</v>
      </c>
      <c r="M145" s="2">
        <v>0.11</v>
      </c>
    </row>
    <row r="146" spans="1:13">
      <c r="A146" t="s">
        <v>177</v>
      </c>
      <c r="B146" t="s">
        <v>140</v>
      </c>
      <c r="C146" s="3">
        <v>2020</v>
      </c>
      <c r="D146" s="3">
        <v>145</v>
      </c>
      <c r="E146" s="2">
        <v>3.54</v>
      </c>
      <c r="F146" s="2">
        <v>3.68</v>
      </c>
      <c r="G146" s="2">
        <v>3.4</v>
      </c>
      <c r="H146" s="2">
        <v>0.18</v>
      </c>
      <c r="I146" s="2">
        <v>0.53</v>
      </c>
      <c r="J146" s="2">
        <v>0.45</v>
      </c>
      <c r="K146" s="2">
        <v>0.49</v>
      </c>
      <c r="L146" s="2">
        <v>0.21</v>
      </c>
      <c r="M146" s="2">
        <v>0.13</v>
      </c>
    </row>
    <row r="147" spans="1:13">
      <c r="A147" t="s">
        <v>178</v>
      </c>
      <c r="B147" t="s">
        <v>31</v>
      </c>
      <c r="C147" s="3">
        <v>2020</v>
      </c>
      <c r="D147" s="3">
        <v>146</v>
      </c>
      <c r="E147" s="2">
        <v>3.53</v>
      </c>
      <c r="F147" s="2">
        <v>3.63</v>
      </c>
      <c r="G147" s="2">
        <v>3.42</v>
      </c>
      <c r="H147" s="2">
        <v>0.39</v>
      </c>
      <c r="I147" s="2">
        <v>1.18</v>
      </c>
      <c r="J147" s="2">
        <v>0.42</v>
      </c>
      <c r="K147" s="2">
        <v>0.24</v>
      </c>
      <c r="L147" s="2">
        <v>0.09</v>
      </c>
      <c r="M147" s="2">
        <v>0.09</v>
      </c>
    </row>
    <row r="148" spans="1:13">
      <c r="A148" t="s">
        <v>179</v>
      </c>
      <c r="B148" t="s">
        <v>140</v>
      </c>
      <c r="C148" s="3">
        <v>2020</v>
      </c>
      <c r="D148" s="3">
        <v>147</v>
      </c>
      <c r="E148" s="2">
        <v>3.48</v>
      </c>
      <c r="F148" s="2">
        <v>3.6</v>
      </c>
      <c r="G148" s="2">
        <v>3.36</v>
      </c>
      <c r="H148" s="2">
        <v>1</v>
      </c>
      <c r="I148" s="2">
        <v>1.0900000000000001</v>
      </c>
      <c r="J148" s="2">
        <v>0.49</v>
      </c>
      <c r="K148" s="2">
        <v>0.51</v>
      </c>
      <c r="L148" s="2">
        <v>0.03</v>
      </c>
      <c r="M148" s="2">
        <v>0.1</v>
      </c>
    </row>
    <row r="149" spans="1:13">
      <c r="A149" t="s">
        <v>180</v>
      </c>
      <c r="B149" t="s">
        <v>74</v>
      </c>
      <c r="C149" s="3">
        <v>2020</v>
      </c>
      <c r="D149" s="3">
        <v>148</v>
      </c>
      <c r="E149" s="2">
        <v>3.48</v>
      </c>
      <c r="F149" s="2">
        <v>3.6</v>
      </c>
      <c r="G149" s="2">
        <v>3.35</v>
      </c>
      <c r="H149" s="2">
        <v>0.46</v>
      </c>
      <c r="I149" s="2">
        <v>0.87</v>
      </c>
      <c r="J149" s="2">
        <v>0.44</v>
      </c>
      <c r="K149" s="2">
        <v>0.51</v>
      </c>
      <c r="L149" s="2">
        <v>0.27</v>
      </c>
      <c r="M149" s="2">
        <v>0.2</v>
      </c>
    </row>
    <row r="150" spans="1:13">
      <c r="A150" t="s">
        <v>181</v>
      </c>
      <c r="B150" t="s">
        <v>118</v>
      </c>
      <c r="C150" s="3">
        <v>2020</v>
      </c>
      <c r="D150" s="3">
        <v>149</v>
      </c>
      <c r="E150" s="2">
        <v>3.48</v>
      </c>
      <c r="F150" s="2">
        <v>3.7</v>
      </c>
      <c r="G150" s="2">
        <v>3.25</v>
      </c>
      <c r="H150" s="2">
        <v>0.04</v>
      </c>
      <c r="I150" s="2">
        <v>0</v>
      </c>
      <c r="J150" s="2">
        <v>0</v>
      </c>
      <c r="K150" s="2">
        <v>0.28999999999999998</v>
      </c>
      <c r="L150" s="2">
        <v>0.25</v>
      </c>
      <c r="M150" s="2">
        <v>0.03</v>
      </c>
    </row>
    <row r="151" spans="1:13">
      <c r="A151" t="s">
        <v>182</v>
      </c>
      <c r="B151" t="s">
        <v>74</v>
      </c>
      <c r="C151" s="3">
        <v>2020</v>
      </c>
      <c r="D151" s="3">
        <v>150</v>
      </c>
      <c r="E151" s="2">
        <v>3.31</v>
      </c>
      <c r="F151" s="2">
        <v>3.42</v>
      </c>
      <c r="G151" s="2">
        <v>3.21</v>
      </c>
      <c r="H151" s="2">
        <v>0.34</v>
      </c>
      <c r="I151" s="2">
        <v>0.52</v>
      </c>
      <c r="J151" s="2">
        <v>0.56999999999999995</v>
      </c>
      <c r="K151" s="2">
        <v>0.6</v>
      </c>
      <c r="L151" s="2">
        <v>0.24</v>
      </c>
      <c r="M151" s="2">
        <v>0.49</v>
      </c>
    </row>
    <row r="152" spans="1:13">
      <c r="A152" t="s">
        <v>183</v>
      </c>
      <c r="B152" t="s">
        <v>140</v>
      </c>
      <c r="C152" s="3">
        <v>2020</v>
      </c>
      <c r="D152" s="3">
        <v>151</v>
      </c>
      <c r="E152" s="2">
        <v>3.3</v>
      </c>
      <c r="F152" s="2">
        <v>3.41</v>
      </c>
      <c r="G152" s="2">
        <v>3.18</v>
      </c>
      <c r="H152" s="2">
        <v>0.43</v>
      </c>
      <c r="I152" s="2">
        <v>1.05</v>
      </c>
      <c r="J152" s="2">
        <v>0.38</v>
      </c>
      <c r="K152" s="2">
        <v>0.38</v>
      </c>
      <c r="L152" s="2">
        <v>0.15</v>
      </c>
      <c r="M152" s="2">
        <v>0.08</v>
      </c>
    </row>
    <row r="153" spans="1:13">
      <c r="A153" t="s">
        <v>184</v>
      </c>
      <c r="B153" t="s">
        <v>74</v>
      </c>
      <c r="C153" s="3">
        <v>2020</v>
      </c>
      <c r="D153" s="3">
        <v>152</v>
      </c>
      <c r="E153" s="2">
        <v>2.82</v>
      </c>
      <c r="F153" s="2">
        <v>3.03</v>
      </c>
      <c r="G153" s="2">
        <v>2.61</v>
      </c>
      <c r="H153" s="2">
        <v>0.28999999999999998</v>
      </c>
      <c r="I153" s="2">
        <v>0.55000000000000004</v>
      </c>
      <c r="J153" s="2">
        <v>0.21</v>
      </c>
      <c r="K153" s="2">
        <v>7.0000000000000007E-2</v>
      </c>
      <c r="L153" s="2">
        <v>0.21</v>
      </c>
      <c r="M153" s="2">
        <v>0.11</v>
      </c>
    </row>
    <row r="154" spans="1:13">
      <c r="A154" t="s">
        <v>185</v>
      </c>
      <c r="B154" t="s">
        <v>62</v>
      </c>
      <c r="C154" s="3">
        <v>2020</v>
      </c>
      <c r="D154" s="3">
        <v>153</v>
      </c>
      <c r="E154" s="2">
        <v>2.57</v>
      </c>
      <c r="F154" s="2">
        <v>2.63</v>
      </c>
      <c r="G154" s="2">
        <v>2.5099999999999998</v>
      </c>
      <c r="H154" s="2">
        <v>0.3</v>
      </c>
      <c r="I154" s="2">
        <v>0.36</v>
      </c>
      <c r="J154" s="2">
        <v>0.27</v>
      </c>
      <c r="K154" s="2">
        <v>0</v>
      </c>
      <c r="L154" s="2">
        <v>0.14000000000000001</v>
      </c>
      <c r="M154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9B09-70A1-47A5-A480-92454159F00A}">
  <dimension ref="A3:C25"/>
  <sheetViews>
    <sheetView topLeftCell="A2" workbookViewId="0">
      <selection activeCell="A3" sqref="A3"/>
    </sheetView>
  </sheetViews>
  <sheetFormatPr defaultRowHeight="15"/>
  <cols>
    <col min="1" max="1" width="31.42578125" bestFit="1" customWidth="1"/>
    <col min="2" max="2" width="25.28515625" bestFit="1" customWidth="1"/>
    <col min="3" max="3" width="23.28515625" bestFit="1" customWidth="1"/>
  </cols>
  <sheetData>
    <row r="3" spans="1:3">
      <c r="A3" s="4" t="s">
        <v>1</v>
      </c>
      <c r="B3" t="s">
        <v>204</v>
      </c>
      <c r="C3" t="s">
        <v>206</v>
      </c>
    </row>
    <row r="4" spans="1:3">
      <c r="A4" t="s">
        <v>56</v>
      </c>
      <c r="B4" s="2">
        <v>5.7428444444444446</v>
      </c>
      <c r="C4" s="2">
        <v>1.2495999999999996</v>
      </c>
    </row>
    <row r="5" spans="1:3">
      <c r="A5" t="s">
        <v>118</v>
      </c>
      <c r="B5" s="2">
        <v>4.5602857142857136</v>
      </c>
      <c r="C5" s="2">
        <v>0.77235714285714285</v>
      </c>
    </row>
    <row r="6" spans="1:3">
      <c r="A6" t="s">
        <v>62</v>
      </c>
      <c r="B6" s="2">
        <v>5.1312142857142868</v>
      </c>
      <c r="C6" s="2">
        <v>1.1778571428571429</v>
      </c>
    </row>
    <row r="7" spans="1:3">
      <c r="A7" t="s">
        <v>36</v>
      </c>
      <c r="B7" s="2">
        <v>6.8449999999999998</v>
      </c>
      <c r="C7" s="2">
        <v>1.544</v>
      </c>
    </row>
    <row r="8" spans="1:3">
      <c r="A8" t="s">
        <v>74</v>
      </c>
      <c r="B8" s="2">
        <v>4.2635909090909081</v>
      </c>
      <c r="C8" s="2">
        <v>0.89509090909090905</v>
      </c>
    </row>
    <row r="9" spans="1:3">
      <c r="A9" t="s">
        <v>44</v>
      </c>
      <c r="B9" s="2">
        <v>5.8010666666666664</v>
      </c>
      <c r="C9" s="2">
        <v>1.2916666666666667</v>
      </c>
    </row>
    <row r="10" spans="1:3">
      <c r="A10" t="s">
        <v>37</v>
      </c>
      <c r="B10" s="2">
        <v>5.6400677966101691</v>
      </c>
      <c r="C10" s="2">
        <v>1.292</v>
      </c>
    </row>
    <row r="11" spans="1:3">
      <c r="A11" t="s">
        <v>166</v>
      </c>
      <c r="B11" s="2">
        <v>3.992</v>
      </c>
      <c r="C11" s="2">
        <v>0.56279999999999997</v>
      </c>
    </row>
    <row r="12" spans="1:3">
      <c r="A12" t="s">
        <v>103</v>
      </c>
      <c r="B12" s="2">
        <v>5.1547499999999991</v>
      </c>
      <c r="C12" s="2">
        <v>1.1795</v>
      </c>
    </row>
    <row r="13" spans="1:3">
      <c r="A13" t="s">
        <v>31</v>
      </c>
      <c r="B13" s="2">
        <v>5.3843921568627451</v>
      </c>
      <c r="C13" s="2">
        <v>1.1718823529411759</v>
      </c>
    </row>
    <row r="14" spans="1:3">
      <c r="A14" t="s">
        <v>108</v>
      </c>
      <c r="B14" s="2">
        <v>4.7409285714285714</v>
      </c>
      <c r="C14" s="2">
        <v>0.96250000000000036</v>
      </c>
    </row>
    <row r="15" spans="1:3">
      <c r="A15" t="s">
        <v>27</v>
      </c>
      <c r="B15" s="2">
        <v>6.2121311475409824</v>
      </c>
      <c r="C15" s="2">
        <v>1.2658032786885243</v>
      </c>
    </row>
    <row r="16" spans="1:3">
      <c r="A16" t="s">
        <v>14</v>
      </c>
      <c r="B16" s="2">
        <v>7.0451199999999998</v>
      </c>
      <c r="C16" s="2">
        <v>1.4866799999999998</v>
      </c>
    </row>
    <row r="17" spans="1:3">
      <c r="A17" t="s">
        <v>23</v>
      </c>
      <c r="B17" s="2">
        <v>7.1995999999999993</v>
      </c>
      <c r="C17" s="2">
        <v>1.4992000000000001</v>
      </c>
    </row>
    <row r="18" spans="1:3">
      <c r="A18" t="s">
        <v>46</v>
      </c>
      <c r="B18" s="2">
        <v>5.897000000000002</v>
      </c>
      <c r="C18" s="2">
        <v>1.3010799999999998</v>
      </c>
    </row>
    <row r="19" spans="1:3">
      <c r="A19" t="s">
        <v>92</v>
      </c>
      <c r="B19" s="2">
        <v>4.7010714285714288</v>
      </c>
      <c r="C19" s="2">
        <v>0.94285714285714306</v>
      </c>
    </row>
    <row r="20" spans="1:3">
      <c r="A20" t="s">
        <v>53</v>
      </c>
      <c r="B20" s="2">
        <v>5.4031555555555526</v>
      </c>
      <c r="C20" s="2">
        <v>1.1750666666666665</v>
      </c>
    </row>
    <row r="21" spans="1:3">
      <c r="A21" t="s">
        <v>140</v>
      </c>
      <c r="B21" s="2">
        <v>3.9528888888888907</v>
      </c>
      <c r="C21" s="2">
        <v>1.0105555555555557</v>
      </c>
    </row>
    <row r="22" spans="1:3">
      <c r="A22" t="s">
        <v>49</v>
      </c>
      <c r="B22" s="2">
        <v>6.319466666666667</v>
      </c>
      <c r="C22" s="2">
        <v>1.3279999999999998</v>
      </c>
    </row>
    <row r="23" spans="1:3">
      <c r="A23" t="s">
        <v>114</v>
      </c>
      <c r="B23" s="2">
        <v>4.646399999999999</v>
      </c>
      <c r="C23" s="2">
        <v>0.75003076923076906</v>
      </c>
    </row>
    <row r="24" spans="1:3">
      <c r="A24" t="s">
        <v>17</v>
      </c>
      <c r="B24" s="2">
        <v>6.9279111111111114</v>
      </c>
      <c r="C24" s="2">
        <v>1.420088888888889</v>
      </c>
    </row>
    <row r="25" spans="1:3">
      <c r="A25" t="s">
        <v>203</v>
      </c>
      <c r="B25" s="2">
        <v>5.4980954979536083</v>
      </c>
      <c r="C25" s="2">
        <v>1.1556371077762619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4ECF-7298-44FD-8956-AC8C35976C3C}">
  <dimension ref="A1:L734"/>
  <sheetViews>
    <sheetView tabSelected="1" topLeftCell="D1" workbookViewId="0">
      <selection activeCell="H2" sqref="H2"/>
    </sheetView>
  </sheetViews>
  <sheetFormatPr defaultRowHeight="15"/>
  <cols>
    <col min="4" max="4" width="25.85546875" bestFit="1" customWidth="1"/>
    <col min="5" max="5" width="15.140625" bestFit="1" customWidth="1"/>
    <col min="6" max="6" width="36.5703125" bestFit="1" customWidth="1"/>
    <col min="9" max="9" width="19.42578125" bestFit="1" customWidth="1"/>
    <col min="10" max="11" width="36.5703125" bestFit="1" customWidth="1"/>
    <col min="12" max="12" width="29.5703125" bestFit="1" customWidth="1"/>
  </cols>
  <sheetData>
    <row r="1" spans="1:12">
      <c r="A1" t="s">
        <v>0</v>
      </c>
      <c r="B1" t="s">
        <v>1</v>
      </c>
      <c r="C1" s="3" t="s">
        <v>2</v>
      </c>
      <c r="D1" s="2" t="s">
        <v>10</v>
      </c>
      <c r="E1" s="2" t="s">
        <v>4</v>
      </c>
      <c r="F1" s="1" t="s">
        <v>207</v>
      </c>
      <c r="I1" s="5" t="s">
        <v>208</v>
      </c>
    </row>
    <row r="2" spans="1:12" ht="29.25">
      <c r="A2" t="s">
        <v>13</v>
      </c>
      <c r="B2" t="s">
        <v>14</v>
      </c>
      <c r="C2" s="3">
        <v>2020</v>
      </c>
      <c r="D2" s="2">
        <v>0.66</v>
      </c>
      <c r="E2" s="2">
        <v>7.81</v>
      </c>
      <c r="F2" s="1">
        <f>(D2 * $J$2) + $J$3</f>
        <v>6.2659651830098175</v>
      </c>
      <c r="I2" t="s">
        <v>209</v>
      </c>
      <c r="J2" s="1">
        <f>SLOPE(E2:E734,D2:D734)</f>
        <v>4.5737727868210341</v>
      </c>
      <c r="K2" s="1" t="s">
        <v>210</v>
      </c>
      <c r="L2" t="s">
        <v>211</v>
      </c>
    </row>
    <row r="3" spans="1:12" ht="29.25">
      <c r="A3" t="s">
        <v>13</v>
      </c>
      <c r="B3" t="s">
        <v>14</v>
      </c>
      <c r="C3" s="3">
        <v>2021</v>
      </c>
      <c r="D3" s="2">
        <v>0.66</v>
      </c>
      <c r="E3" s="2">
        <v>7.81</v>
      </c>
      <c r="F3" s="1">
        <f>(D3 * $J$2) + $J$3</f>
        <v>6.2659651830098175</v>
      </c>
      <c r="I3" t="s">
        <v>212</v>
      </c>
      <c r="J3" s="1">
        <f>INTERCEPT(E2:E734,D2:D734)</f>
        <v>3.247275143707935</v>
      </c>
      <c r="K3" s="1" t="s">
        <v>213</v>
      </c>
    </row>
    <row r="4" spans="1:12">
      <c r="A4" t="s">
        <v>13</v>
      </c>
      <c r="B4" t="s">
        <v>14</v>
      </c>
      <c r="C4" s="3">
        <v>2022</v>
      </c>
      <c r="D4" s="2">
        <v>0.66</v>
      </c>
      <c r="E4" s="2">
        <v>7.81</v>
      </c>
      <c r="F4" s="1">
        <f>(D4 * $J$2) + $J$3</f>
        <v>6.2659651830098175</v>
      </c>
      <c r="I4" t="s">
        <v>214</v>
      </c>
      <c r="J4">
        <f>RSQ(F:F,E:E)</f>
        <v>0.36786188234812761</v>
      </c>
      <c r="K4" t="s">
        <v>215</v>
      </c>
    </row>
    <row r="5" spans="1:12">
      <c r="A5" t="s">
        <v>13</v>
      </c>
      <c r="B5" t="s">
        <v>14</v>
      </c>
      <c r="C5" s="3">
        <v>2023</v>
      </c>
      <c r="D5" s="2">
        <v>0.77200000000000002</v>
      </c>
      <c r="E5" s="2">
        <v>7.8040000000000003</v>
      </c>
      <c r="F5" s="1">
        <f>(D5 * $J$2) + $J$3</f>
        <v>6.7782277351337736</v>
      </c>
    </row>
    <row r="6" spans="1:12">
      <c r="A6" t="s">
        <v>13</v>
      </c>
      <c r="B6" t="s">
        <v>14</v>
      </c>
      <c r="C6" s="3">
        <v>2024</v>
      </c>
      <c r="D6" s="2">
        <v>0.77200000000000002</v>
      </c>
      <c r="E6" s="2">
        <v>7.8040000000000003</v>
      </c>
      <c r="F6" s="1">
        <f>(D6 * $J$2) + $J$3</f>
        <v>6.7782277351337736</v>
      </c>
    </row>
    <row r="7" spans="1:12">
      <c r="A7" t="s">
        <v>15</v>
      </c>
      <c r="B7" t="s">
        <v>14</v>
      </c>
      <c r="C7" s="3">
        <v>2020</v>
      </c>
      <c r="D7" s="2">
        <v>0.67</v>
      </c>
      <c r="E7" s="2">
        <v>7.65</v>
      </c>
      <c r="F7" s="1">
        <f>(D7 * $J$2) + $J$3</f>
        <v>6.3117029108780276</v>
      </c>
    </row>
    <row r="8" spans="1:12">
      <c r="A8" t="s">
        <v>15</v>
      </c>
      <c r="B8" t="s">
        <v>14</v>
      </c>
      <c r="C8" s="3">
        <v>2021</v>
      </c>
      <c r="D8" s="2">
        <v>0.67</v>
      </c>
      <c r="E8" s="2">
        <v>7.65</v>
      </c>
      <c r="F8" s="1">
        <f t="shared" ref="F3:F66" si="0">(D8 * $J$2) + $J$3</f>
        <v>6.3117029108780276</v>
      </c>
    </row>
    <row r="9" spans="1:12">
      <c r="A9" t="s">
        <v>15</v>
      </c>
      <c r="B9" t="s">
        <v>14</v>
      </c>
      <c r="C9" s="3">
        <v>2022</v>
      </c>
      <c r="D9" s="2">
        <v>0.67</v>
      </c>
      <c r="E9" s="2">
        <v>7.65</v>
      </c>
      <c r="F9" s="1">
        <f t="shared" si="0"/>
        <v>6.3117029108780276</v>
      </c>
    </row>
    <row r="10" spans="1:12">
      <c r="A10" t="s">
        <v>15</v>
      </c>
      <c r="B10" t="s">
        <v>14</v>
      </c>
      <c r="C10" s="3">
        <v>2023</v>
      </c>
      <c r="D10" s="2">
        <v>0.73399999999999999</v>
      </c>
      <c r="E10" s="2">
        <v>7.5860000000000003</v>
      </c>
      <c r="F10" s="1">
        <f t="shared" si="0"/>
        <v>6.6044243692345734</v>
      </c>
    </row>
    <row r="11" spans="1:12">
      <c r="A11" t="s">
        <v>15</v>
      </c>
      <c r="B11" t="s">
        <v>14</v>
      </c>
      <c r="C11" s="3">
        <v>2024</v>
      </c>
      <c r="D11" s="2">
        <v>0.73399999999999999</v>
      </c>
      <c r="E11" s="2">
        <v>7.5860000000000003</v>
      </c>
      <c r="F11" s="1">
        <f t="shared" si="0"/>
        <v>6.6044243692345734</v>
      </c>
    </row>
    <row r="12" spans="1:12">
      <c r="A12" t="s">
        <v>16</v>
      </c>
      <c r="B12" t="s">
        <v>17</v>
      </c>
      <c r="C12" s="3">
        <v>2020</v>
      </c>
      <c r="D12" s="2">
        <v>0.63</v>
      </c>
      <c r="E12" s="2">
        <v>7.56</v>
      </c>
      <c r="F12" s="1">
        <f t="shared" si="0"/>
        <v>6.1287519994051864</v>
      </c>
    </row>
    <row r="13" spans="1:12">
      <c r="A13" t="s">
        <v>16</v>
      </c>
      <c r="B13" t="s">
        <v>17</v>
      </c>
      <c r="C13" s="3">
        <v>2021</v>
      </c>
      <c r="D13" s="2">
        <v>0.63</v>
      </c>
      <c r="E13" s="2">
        <v>7.56</v>
      </c>
      <c r="F13" s="1">
        <f t="shared" si="0"/>
        <v>6.1287519994051864</v>
      </c>
    </row>
    <row r="14" spans="1:12">
      <c r="A14" t="s">
        <v>16</v>
      </c>
      <c r="B14" t="s">
        <v>17</v>
      </c>
      <c r="C14" s="3">
        <v>2022</v>
      </c>
      <c r="D14" s="2">
        <v>0.63</v>
      </c>
      <c r="E14" s="2">
        <v>7.56</v>
      </c>
      <c r="F14" s="1">
        <f t="shared" si="0"/>
        <v>6.1287519994051864</v>
      </c>
    </row>
    <row r="15" spans="1:12">
      <c r="A15" t="s">
        <v>18</v>
      </c>
      <c r="B15" t="s">
        <v>14</v>
      </c>
      <c r="C15" s="3">
        <v>2023</v>
      </c>
      <c r="D15" s="2">
        <v>0.73799999999999999</v>
      </c>
      <c r="E15" s="2">
        <v>7.53</v>
      </c>
      <c r="F15" s="1">
        <f t="shared" si="0"/>
        <v>6.622719460381858</v>
      </c>
    </row>
    <row r="16" spans="1:12">
      <c r="A16" t="s">
        <v>18</v>
      </c>
      <c r="B16" t="s">
        <v>14</v>
      </c>
      <c r="C16" s="3">
        <v>2024</v>
      </c>
      <c r="D16" s="2">
        <v>0.73799999999999999</v>
      </c>
      <c r="E16" s="2">
        <v>7.53</v>
      </c>
      <c r="F16" s="1">
        <f t="shared" si="0"/>
        <v>6.622719460381858</v>
      </c>
    </row>
    <row r="17" spans="1:6">
      <c r="A17" t="s">
        <v>18</v>
      </c>
      <c r="B17" t="s">
        <v>14</v>
      </c>
      <c r="C17" s="3">
        <v>2020</v>
      </c>
      <c r="D17" s="2">
        <v>0.66</v>
      </c>
      <c r="E17" s="2">
        <v>7.5</v>
      </c>
      <c r="F17" s="1">
        <f t="shared" si="0"/>
        <v>6.2659651830098175</v>
      </c>
    </row>
    <row r="18" spans="1:6">
      <c r="A18" t="s">
        <v>18</v>
      </c>
      <c r="B18" t="s">
        <v>14</v>
      </c>
      <c r="C18" s="3">
        <v>2021</v>
      </c>
      <c r="D18" s="2">
        <v>0.66</v>
      </c>
      <c r="E18" s="2">
        <v>7.5</v>
      </c>
      <c r="F18" s="1">
        <f t="shared" si="0"/>
        <v>6.2659651830098175</v>
      </c>
    </row>
    <row r="19" spans="1:6">
      <c r="A19" t="s">
        <v>18</v>
      </c>
      <c r="B19" t="s">
        <v>14</v>
      </c>
      <c r="C19" s="3">
        <v>2022</v>
      </c>
      <c r="D19" s="2">
        <v>0.66</v>
      </c>
      <c r="E19" s="2">
        <v>7.5</v>
      </c>
      <c r="F19" s="1">
        <f t="shared" si="0"/>
        <v>6.2659651830098175</v>
      </c>
    </row>
    <row r="20" spans="1:6">
      <c r="A20" t="s">
        <v>19</v>
      </c>
      <c r="B20" t="s">
        <v>14</v>
      </c>
      <c r="C20" s="3">
        <v>2020</v>
      </c>
      <c r="D20" s="2">
        <v>0.67</v>
      </c>
      <c r="E20" s="2">
        <v>7.49</v>
      </c>
      <c r="F20" s="1">
        <f t="shared" si="0"/>
        <v>6.3117029108780276</v>
      </c>
    </row>
    <row r="21" spans="1:6">
      <c r="A21" t="s">
        <v>19</v>
      </c>
      <c r="B21" t="s">
        <v>14</v>
      </c>
      <c r="C21" s="3">
        <v>2021</v>
      </c>
      <c r="D21" s="2">
        <v>0.67</v>
      </c>
      <c r="E21" s="2">
        <v>7.49</v>
      </c>
      <c r="F21" s="1">
        <f t="shared" si="0"/>
        <v>6.3117029108780276</v>
      </c>
    </row>
    <row r="22" spans="1:6">
      <c r="A22" t="s">
        <v>19</v>
      </c>
      <c r="B22" t="s">
        <v>14</v>
      </c>
      <c r="C22" s="3">
        <v>2022</v>
      </c>
      <c r="D22" s="2">
        <v>0.67</v>
      </c>
      <c r="E22" s="2">
        <v>7.49</v>
      </c>
      <c r="F22" s="1">
        <f t="shared" si="0"/>
        <v>6.3117029108780276</v>
      </c>
    </row>
    <row r="23" spans="1:6">
      <c r="A23" t="s">
        <v>30</v>
      </c>
      <c r="B23" t="s">
        <v>31</v>
      </c>
      <c r="C23" s="3">
        <v>2023</v>
      </c>
      <c r="D23" s="2">
        <v>0.56899999999999995</v>
      </c>
      <c r="E23" s="2">
        <v>7.4729999999999999</v>
      </c>
      <c r="F23" s="1">
        <f t="shared" si="0"/>
        <v>5.8497518594091034</v>
      </c>
    </row>
    <row r="24" spans="1:6">
      <c r="A24" t="s">
        <v>30</v>
      </c>
      <c r="B24" t="s">
        <v>31</v>
      </c>
      <c r="C24" s="3">
        <v>2024</v>
      </c>
      <c r="D24" s="2">
        <v>0.56899999999999995</v>
      </c>
      <c r="E24" s="2">
        <v>7.4729999999999999</v>
      </c>
      <c r="F24" s="1">
        <f t="shared" si="0"/>
        <v>5.8497518594091034</v>
      </c>
    </row>
    <row r="25" spans="1:6">
      <c r="A25" t="s">
        <v>20</v>
      </c>
      <c r="B25" t="s">
        <v>17</v>
      </c>
      <c r="C25" s="3">
        <v>2020</v>
      </c>
      <c r="D25" s="2">
        <v>0.61</v>
      </c>
      <c r="E25" s="2">
        <v>7.45</v>
      </c>
      <c r="F25" s="1">
        <f t="shared" si="0"/>
        <v>6.0372765436687654</v>
      </c>
    </row>
    <row r="26" spans="1:6">
      <c r="A26" t="s">
        <v>20</v>
      </c>
      <c r="B26" t="s">
        <v>17</v>
      </c>
      <c r="C26" s="3">
        <v>2021</v>
      </c>
      <c r="D26" s="2">
        <v>0.61</v>
      </c>
      <c r="E26" s="2">
        <v>7.45</v>
      </c>
      <c r="F26" s="1">
        <f t="shared" si="0"/>
        <v>6.0372765436687654</v>
      </c>
    </row>
    <row r="27" spans="1:6">
      <c r="A27" t="s">
        <v>20</v>
      </c>
      <c r="B27" t="s">
        <v>17</v>
      </c>
      <c r="C27" s="3">
        <v>2022</v>
      </c>
      <c r="D27" s="2">
        <v>0.61</v>
      </c>
      <c r="E27" s="2">
        <v>7.45</v>
      </c>
      <c r="F27" s="1">
        <f t="shared" si="0"/>
        <v>6.0372765436687654</v>
      </c>
    </row>
    <row r="28" spans="1:6">
      <c r="A28" t="s">
        <v>20</v>
      </c>
      <c r="B28" t="s">
        <v>17</v>
      </c>
      <c r="C28" s="3">
        <v>2023</v>
      </c>
      <c r="D28" s="2">
        <v>0.67200000000000004</v>
      </c>
      <c r="E28" s="2">
        <v>7.4029999999999996</v>
      </c>
      <c r="F28" s="1">
        <f t="shared" si="0"/>
        <v>6.3208504564516694</v>
      </c>
    </row>
    <row r="29" spans="1:6">
      <c r="A29" t="s">
        <v>20</v>
      </c>
      <c r="B29" t="s">
        <v>17</v>
      </c>
      <c r="C29" s="3">
        <v>2024</v>
      </c>
      <c r="D29" s="2">
        <v>0.67200000000000004</v>
      </c>
      <c r="E29" s="2">
        <v>7.4029999999999996</v>
      </c>
      <c r="F29" s="1">
        <f t="shared" si="0"/>
        <v>6.3208504564516694</v>
      </c>
    </row>
    <row r="30" spans="1:6">
      <c r="A30" t="s">
        <v>21</v>
      </c>
      <c r="B30" t="s">
        <v>14</v>
      </c>
      <c r="C30" s="3">
        <v>2023</v>
      </c>
      <c r="D30" s="2">
        <v>0.754</v>
      </c>
      <c r="E30" s="2">
        <v>7.3949999999999996</v>
      </c>
      <c r="F30" s="1">
        <f t="shared" si="0"/>
        <v>6.6958998249709953</v>
      </c>
    </row>
    <row r="31" spans="1:6">
      <c r="A31" t="s">
        <v>21</v>
      </c>
      <c r="B31" t="s">
        <v>14</v>
      </c>
      <c r="C31" s="3">
        <v>2024</v>
      </c>
      <c r="D31" s="2">
        <v>0.754</v>
      </c>
      <c r="E31" s="2">
        <v>7.3949999999999996</v>
      </c>
      <c r="F31" s="1">
        <f t="shared" si="0"/>
        <v>6.6958998249709953</v>
      </c>
    </row>
    <row r="32" spans="1:6">
      <c r="A32" t="s">
        <v>21</v>
      </c>
      <c r="B32" t="s">
        <v>14</v>
      </c>
      <c r="C32" s="3">
        <v>2020</v>
      </c>
      <c r="D32" s="2">
        <v>0.65</v>
      </c>
      <c r="E32" s="2">
        <v>7.35</v>
      </c>
      <c r="F32" s="1">
        <f t="shared" si="0"/>
        <v>6.2202274551416075</v>
      </c>
    </row>
    <row r="33" spans="1:6">
      <c r="A33" t="s">
        <v>21</v>
      </c>
      <c r="B33" t="s">
        <v>14</v>
      </c>
      <c r="C33" s="3">
        <v>2021</v>
      </c>
      <c r="D33" s="2">
        <v>0.65</v>
      </c>
      <c r="E33" s="2">
        <v>7.35</v>
      </c>
      <c r="F33" s="1">
        <f t="shared" si="0"/>
        <v>6.2202274551416075</v>
      </c>
    </row>
    <row r="34" spans="1:6">
      <c r="A34" t="s">
        <v>21</v>
      </c>
      <c r="B34" t="s">
        <v>14</v>
      </c>
      <c r="C34" s="3">
        <v>2022</v>
      </c>
      <c r="D34" s="2">
        <v>0.65</v>
      </c>
      <c r="E34" s="2">
        <v>7.35</v>
      </c>
      <c r="F34" s="1">
        <f t="shared" si="0"/>
        <v>6.2202274551416075</v>
      </c>
    </row>
    <row r="35" spans="1:6">
      <c r="A35" t="s">
        <v>19</v>
      </c>
      <c r="B35" t="s">
        <v>14</v>
      </c>
      <c r="C35" s="3">
        <v>2023</v>
      </c>
      <c r="D35" s="2">
        <v>0.752</v>
      </c>
      <c r="E35" s="2">
        <v>7.3150000000000004</v>
      </c>
      <c r="F35" s="1">
        <f t="shared" si="0"/>
        <v>6.6867522793973526</v>
      </c>
    </row>
    <row r="36" spans="1:6">
      <c r="A36" t="s">
        <v>19</v>
      </c>
      <c r="B36" t="s">
        <v>14</v>
      </c>
      <c r="C36" s="3">
        <v>2024</v>
      </c>
      <c r="D36" s="2">
        <v>0.752</v>
      </c>
      <c r="E36" s="2">
        <v>7.3150000000000004</v>
      </c>
      <c r="F36" s="1">
        <f t="shared" si="0"/>
        <v>6.6867522793973526</v>
      </c>
    </row>
    <row r="37" spans="1:6">
      <c r="A37" t="s">
        <v>22</v>
      </c>
      <c r="B37" t="s">
        <v>23</v>
      </c>
      <c r="C37" s="3">
        <v>2020</v>
      </c>
      <c r="D37" s="2">
        <v>0.65</v>
      </c>
      <c r="E37" s="2">
        <v>7.3</v>
      </c>
      <c r="F37" s="1">
        <f t="shared" si="0"/>
        <v>6.2202274551416075</v>
      </c>
    </row>
    <row r="38" spans="1:6">
      <c r="A38" t="s">
        <v>22</v>
      </c>
      <c r="B38" t="s">
        <v>23</v>
      </c>
      <c r="C38" s="3">
        <v>2021</v>
      </c>
      <c r="D38" s="2">
        <v>0.65</v>
      </c>
      <c r="E38" s="2">
        <v>7.3</v>
      </c>
      <c r="F38" s="1">
        <f t="shared" si="0"/>
        <v>6.2202274551416075</v>
      </c>
    </row>
    <row r="39" spans="1:6">
      <c r="A39" t="s">
        <v>22</v>
      </c>
      <c r="B39" t="s">
        <v>23</v>
      </c>
      <c r="C39" s="3">
        <v>2022</v>
      </c>
      <c r="D39" s="2">
        <v>0.65</v>
      </c>
      <c r="E39" s="2">
        <v>7.3</v>
      </c>
      <c r="F39" s="1">
        <f t="shared" si="0"/>
        <v>6.2202274551416075</v>
      </c>
    </row>
    <row r="40" spans="1:6">
      <c r="A40" t="s">
        <v>24</v>
      </c>
      <c r="B40" t="s">
        <v>17</v>
      </c>
      <c r="C40" s="3">
        <v>2020</v>
      </c>
      <c r="D40" s="2">
        <v>0.6</v>
      </c>
      <c r="E40" s="2">
        <v>7.29</v>
      </c>
      <c r="F40" s="1">
        <f t="shared" si="0"/>
        <v>5.9915388158005554</v>
      </c>
    </row>
    <row r="41" spans="1:6">
      <c r="A41" t="s">
        <v>24</v>
      </c>
      <c r="B41" t="s">
        <v>17</v>
      </c>
      <c r="C41" s="3">
        <v>2021</v>
      </c>
      <c r="D41" s="2">
        <v>0.6</v>
      </c>
      <c r="E41" s="2">
        <v>7.29</v>
      </c>
      <c r="F41" s="1">
        <f t="shared" si="0"/>
        <v>5.9915388158005554</v>
      </c>
    </row>
    <row r="42" spans="1:6">
      <c r="A42" t="s">
        <v>24</v>
      </c>
      <c r="B42" t="s">
        <v>17</v>
      </c>
      <c r="C42" s="3">
        <v>2022</v>
      </c>
      <c r="D42" s="2">
        <v>0.6</v>
      </c>
      <c r="E42" s="2">
        <v>7.29</v>
      </c>
      <c r="F42" s="1">
        <f t="shared" si="0"/>
        <v>5.9915388158005554</v>
      </c>
    </row>
    <row r="43" spans="1:6">
      <c r="A43" t="s">
        <v>16</v>
      </c>
      <c r="B43" t="s">
        <v>17</v>
      </c>
      <c r="C43" s="3">
        <v>2023</v>
      </c>
      <c r="D43" s="2">
        <v>0.67800000000000005</v>
      </c>
      <c r="E43" s="2">
        <v>7.24</v>
      </c>
      <c r="F43" s="1">
        <f t="shared" si="0"/>
        <v>6.3482930931725967</v>
      </c>
    </row>
    <row r="44" spans="1:6">
      <c r="A44" t="s">
        <v>16</v>
      </c>
      <c r="B44" t="s">
        <v>17</v>
      </c>
      <c r="C44" s="3">
        <v>2024</v>
      </c>
      <c r="D44" s="2">
        <v>0.67800000000000005</v>
      </c>
      <c r="E44" s="2">
        <v>7.24</v>
      </c>
      <c r="F44" s="1">
        <f t="shared" si="0"/>
        <v>6.3482930931725967</v>
      </c>
    </row>
    <row r="45" spans="1:6">
      <c r="A45" t="s">
        <v>25</v>
      </c>
      <c r="B45" t="s">
        <v>17</v>
      </c>
      <c r="C45" s="3">
        <v>2020</v>
      </c>
      <c r="D45" s="2">
        <v>0.61</v>
      </c>
      <c r="E45" s="2">
        <v>7.24</v>
      </c>
      <c r="F45" s="1">
        <f t="shared" si="0"/>
        <v>6.0372765436687654</v>
      </c>
    </row>
    <row r="46" spans="1:6">
      <c r="A46" t="s">
        <v>25</v>
      </c>
      <c r="B46" t="s">
        <v>17</v>
      </c>
      <c r="C46" s="3">
        <v>2021</v>
      </c>
      <c r="D46" s="2">
        <v>0.61</v>
      </c>
      <c r="E46" s="2">
        <v>7.24</v>
      </c>
      <c r="F46" s="1">
        <f t="shared" si="0"/>
        <v>6.0372765436687654</v>
      </c>
    </row>
    <row r="47" spans="1:6">
      <c r="A47" t="s">
        <v>25</v>
      </c>
      <c r="B47" t="s">
        <v>17</v>
      </c>
      <c r="C47" s="3">
        <v>2022</v>
      </c>
      <c r="D47" s="2">
        <v>0.61</v>
      </c>
      <c r="E47" s="2">
        <v>7.24</v>
      </c>
      <c r="F47" s="1">
        <f t="shared" si="0"/>
        <v>6.0372765436687654</v>
      </c>
    </row>
    <row r="48" spans="1:6">
      <c r="A48" t="s">
        <v>26</v>
      </c>
      <c r="B48" t="s">
        <v>27</v>
      </c>
      <c r="C48" s="3">
        <v>2020</v>
      </c>
      <c r="D48" s="2">
        <v>0.64</v>
      </c>
      <c r="E48" s="2">
        <v>7.23</v>
      </c>
      <c r="F48" s="1">
        <f t="shared" si="0"/>
        <v>6.1744897272733965</v>
      </c>
    </row>
    <row r="49" spans="1:6">
      <c r="A49" t="s">
        <v>26</v>
      </c>
      <c r="B49" t="s">
        <v>27</v>
      </c>
      <c r="C49" s="3">
        <v>2021</v>
      </c>
      <c r="D49" s="2">
        <v>0.64</v>
      </c>
      <c r="E49" s="2">
        <v>7.23</v>
      </c>
      <c r="F49" s="1">
        <f t="shared" si="0"/>
        <v>6.1744897272733965</v>
      </c>
    </row>
    <row r="50" spans="1:6">
      <c r="A50" t="s">
        <v>26</v>
      </c>
      <c r="B50" t="s">
        <v>27</v>
      </c>
      <c r="C50" s="3">
        <v>2022</v>
      </c>
      <c r="D50" s="2">
        <v>0.64</v>
      </c>
      <c r="E50" s="2">
        <v>7.23</v>
      </c>
      <c r="F50" s="1">
        <f t="shared" si="0"/>
        <v>6.1744897272733965</v>
      </c>
    </row>
    <row r="51" spans="1:6">
      <c r="A51" t="s">
        <v>25</v>
      </c>
      <c r="B51" t="s">
        <v>17</v>
      </c>
      <c r="C51" s="3">
        <v>2023</v>
      </c>
      <c r="D51" s="2">
        <v>0.71</v>
      </c>
      <c r="E51" s="2">
        <v>7.2279999999999998</v>
      </c>
      <c r="F51" s="1">
        <f t="shared" si="0"/>
        <v>6.4946538223508696</v>
      </c>
    </row>
    <row r="52" spans="1:6">
      <c r="A52" t="s">
        <v>25</v>
      </c>
      <c r="B52" t="s">
        <v>17</v>
      </c>
      <c r="C52" s="3">
        <v>2024</v>
      </c>
      <c r="D52" s="2">
        <v>0.71</v>
      </c>
      <c r="E52" s="2">
        <v>7.2279999999999998</v>
      </c>
      <c r="F52" s="1">
        <f t="shared" si="0"/>
        <v>6.4946538223508696</v>
      </c>
    </row>
    <row r="53" spans="1:6">
      <c r="A53" t="s">
        <v>28</v>
      </c>
      <c r="B53" t="s">
        <v>23</v>
      </c>
      <c r="C53" s="3">
        <v>2020</v>
      </c>
      <c r="D53" s="2">
        <v>0.62</v>
      </c>
      <c r="E53" s="2">
        <v>7.22</v>
      </c>
      <c r="F53" s="1">
        <f t="shared" si="0"/>
        <v>6.0830142715369764</v>
      </c>
    </row>
    <row r="54" spans="1:6">
      <c r="A54" t="s">
        <v>28</v>
      </c>
      <c r="B54" t="s">
        <v>23</v>
      </c>
      <c r="C54" s="3">
        <v>2021</v>
      </c>
      <c r="D54" s="2">
        <v>0.62</v>
      </c>
      <c r="E54" s="2">
        <v>7.22</v>
      </c>
      <c r="F54" s="1">
        <f t="shared" si="0"/>
        <v>6.0830142715369764</v>
      </c>
    </row>
    <row r="55" spans="1:6">
      <c r="A55" t="s">
        <v>28</v>
      </c>
      <c r="B55" t="s">
        <v>23</v>
      </c>
      <c r="C55" s="3">
        <v>2022</v>
      </c>
      <c r="D55" s="2">
        <v>0.62</v>
      </c>
      <c r="E55" s="2">
        <v>7.22</v>
      </c>
      <c r="F55" s="1">
        <f t="shared" si="0"/>
        <v>6.0830142715369764</v>
      </c>
    </row>
    <row r="56" spans="1:6">
      <c r="A56" t="s">
        <v>29</v>
      </c>
      <c r="B56" t="s">
        <v>14</v>
      </c>
      <c r="C56" s="3">
        <v>2020</v>
      </c>
      <c r="D56" s="2">
        <v>0.53</v>
      </c>
      <c r="E56" s="2">
        <v>7.16</v>
      </c>
      <c r="F56" s="1">
        <f t="shared" si="0"/>
        <v>5.6713747207230831</v>
      </c>
    </row>
    <row r="57" spans="1:6">
      <c r="A57" t="s">
        <v>29</v>
      </c>
      <c r="B57" t="s">
        <v>14</v>
      </c>
      <c r="C57" s="3">
        <v>2021</v>
      </c>
      <c r="D57" s="2">
        <v>0.53</v>
      </c>
      <c r="E57" s="2">
        <v>7.16</v>
      </c>
      <c r="F57" s="1">
        <f t="shared" si="0"/>
        <v>5.6713747207230831</v>
      </c>
    </row>
    <row r="58" spans="1:6">
      <c r="A58" t="s">
        <v>29</v>
      </c>
      <c r="B58" t="s">
        <v>14</v>
      </c>
      <c r="C58" s="3">
        <v>2022</v>
      </c>
      <c r="D58" s="2">
        <v>0.53</v>
      </c>
      <c r="E58" s="2">
        <v>7.16</v>
      </c>
      <c r="F58" s="1">
        <f t="shared" si="0"/>
        <v>5.6713747207230831</v>
      </c>
    </row>
    <row r="59" spans="1:6">
      <c r="A59" t="s">
        <v>30</v>
      </c>
      <c r="B59" t="s">
        <v>31</v>
      </c>
      <c r="C59" s="3">
        <v>2020</v>
      </c>
      <c r="D59" s="2">
        <v>0.42</v>
      </c>
      <c r="E59" s="2">
        <v>7.13</v>
      </c>
      <c r="F59" s="1">
        <f t="shared" si="0"/>
        <v>5.1682597141727697</v>
      </c>
    </row>
    <row r="60" spans="1:6">
      <c r="A60" t="s">
        <v>30</v>
      </c>
      <c r="B60" t="s">
        <v>31</v>
      </c>
      <c r="C60" s="3">
        <v>2021</v>
      </c>
      <c r="D60" s="2">
        <v>0.42</v>
      </c>
      <c r="E60" s="2">
        <v>7.13</v>
      </c>
      <c r="F60" s="1">
        <f t="shared" si="0"/>
        <v>5.1682597141727697</v>
      </c>
    </row>
    <row r="61" spans="1:6">
      <c r="A61" t="s">
        <v>30</v>
      </c>
      <c r="B61" t="s">
        <v>31</v>
      </c>
      <c r="C61" s="3">
        <v>2022</v>
      </c>
      <c r="D61" s="2">
        <v>0.42</v>
      </c>
      <c r="E61" s="2">
        <v>7.13</v>
      </c>
      <c r="F61" s="1">
        <f t="shared" si="0"/>
        <v>5.1682597141727697</v>
      </c>
    </row>
    <row r="62" spans="1:6">
      <c r="A62" t="s">
        <v>22</v>
      </c>
      <c r="B62" t="s">
        <v>23</v>
      </c>
      <c r="C62" s="3">
        <v>2023</v>
      </c>
      <c r="D62" s="2">
        <v>0.67200000000000004</v>
      </c>
      <c r="E62" s="2">
        <v>7.1230000000000002</v>
      </c>
      <c r="F62" s="1">
        <f t="shared" si="0"/>
        <v>6.3208504564516694</v>
      </c>
    </row>
    <row r="63" spans="1:6">
      <c r="A63" t="s">
        <v>22</v>
      </c>
      <c r="B63" t="s">
        <v>23</v>
      </c>
      <c r="C63" s="3">
        <v>2024</v>
      </c>
      <c r="D63" s="2">
        <v>0.67200000000000004</v>
      </c>
      <c r="E63" s="2">
        <v>7.1230000000000002</v>
      </c>
      <c r="F63" s="1">
        <f t="shared" si="0"/>
        <v>6.3208504564516694</v>
      </c>
    </row>
    <row r="64" spans="1:6">
      <c r="A64" t="s">
        <v>32</v>
      </c>
      <c r="B64" t="s">
        <v>27</v>
      </c>
      <c r="C64" s="3">
        <v>2020</v>
      </c>
      <c r="D64" s="2">
        <v>0.65</v>
      </c>
      <c r="E64" s="2">
        <v>7.12</v>
      </c>
      <c r="F64" s="1">
        <f t="shared" si="0"/>
        <v>6.2202274551416075</v>
      </c>
    </row>
    <row r="65" spans="1:6">
      <c r="A65" t="s">
        <v>32</v>
      </c>
      <c r="B65" t="s">
        <v>27</v>
      </c>
      <c r="C65" s="3">
        <v>2021</v>
      </c>
      <c r="D65" s="2">
        <v>0.65</v>
      </c>
      <c r="E65" s="2">
        <v>7.12</v>
      </c>
      <c r="F65" s="1">
        <f t="shared" si="0"/>
        <v>6.2202274551416075</v>
      </c>
    </row>
    <row r="66" spans="1:6">
      <c r="A66" t="s">
        <v>32</v>
      </c>
      <c r="B66" t="s">
        <v>27</v>
      </c>
      <c r="C66" s="3">
        <v>2022</v>
      </c>
      <c r="D66" s="2">
        <v>0.65</v>
      </c>
      <c r="E66" s="2">
        <v>7.12</v>
      </c>
      <c r="F66" s="1">
        <f t="shared" si="0"/>
        <v>6.2202274551416075</v>
      </c>
    </row>
    <row r="67" spans="1:6">
      <c r="A67" t="s">
        <v>24</v>
      </c>
      <c r="B67" t="s">
        <v>17</v>
      </c>
      <c r="C67" s="3">
        <v>2023</v>
      </c>
      <c r="D67" s="2">
        <v>0.63</v>
      </c>
      <c r="E67" s="2">
        <v>7.0970000000000004</v>
      </c>
      <c r="F67" s="1">
        <f t="shared" ref="F67:F130" si="1">(D67 * $J$2) + $J$3</f>
        <v>6.1287519994051864</v>
      </c>
    </row>
    <row r="68" spans="1:6">
      <c r="A68" t="s">
        <v>24</v>
      </c>
      <c r="B68" t="s">
        <v>17</v>
      </c>
      <c r="C68" s="3">
        <v>2024</v>
      </c>
      <c r="D68" s="2">
        <v>0.63</v>
      </c>
      <c r="E68" s="2">
        <v>7.0970000000000004</v>
      </c>
      <c r="F68" s="1">
        <f t="shared" si="1"/>
        <v>6.1287519994051864</v>
      </c>
    </row>
    <row r="69" spans="1:6">
      <c r="A69" t="s">
        <v>28</v>
      </c>
      <c r="B69" t="s">
        <v>23</v>
      </c>
      <c r="C69" s="3">
        <v>2023</v>
      </c>
      <c r="D69" s="2">
        <v>0.67700000000000005</v>
      </c>
      <c r="E69" s="2">
        <v>7.0949999999999998</v>
      </c>
      <c r="F69" s="1">
        <f t="shared" si="1"/>
        <v>6.3437193203857749</v>
      </c>
    </row>
    <row r="70" spans="1:6">
      <c r="A70" t="s">
        <v>28</v>
      </c>
      <c r="B70" t="s">
        <v>23</v>
      </c>
      <c r="C70" s="3">
        <v>2024</v>
      </c>
      <c r="D70" s="2">
        <v>0.67700000000000005</v>
      </c>
      <c r="E70" s="2">
        <v>7.0949999999999998</v>
      </c>
      <c r="F70" s="1">
        <f t="shared" si="1"/>
        <v>6.3437193203857749</v>
      </c>
    </row>
    <row r="71" spans="1:6">
      <c r="A71" t="s">
        <v>33</v>
      </c>
      <c r="B71" t="s">
        <v>14</v>
      </c>
      <c r="C71" s="3">
        <v>2020</v>
      </c>
      <c r="D71" s="2">
        <v>0.59</v>
      </c>
      <c r="E71" s="2">
        <v>7.09</v>
      </c>
      <c r="F71" s="1">
        <f t="shared" si="1"/>
        <v>5.9458010879323453</v>
      </c>
    </row>
    <row r="72" spans="1:6">
      <c r="A72" t="s">
        <v>33</v>
      </c>
      <c r="B72" t="s">
        <v>14</v>
      </c>
      <c r="C72" s="3">
        <v>2021</v>
      </c>
      <c r="D72" s="2">
        <v>0.59</v>
      </c>
      <c r="E72" s="2">
        <v>7.09</v>
      </c>
      <c r="F72" s="1">
        <f t="shared" si="1"/>
        <v>5.9458010879323453</v>
      </c>
    </row>
    <row r="73" spans="1:6">
      <c r="A73" t="s">
        <v>33</v>
      </c>
      <c r="B73" t="s">
        <v>14</v>
      </c>
      <c r="C73" s="3">
        <v>2022</v>
      </c>
      <c r="D73" s="2">
        <v>0.59</v>
      </c>
      <c r="E73" s="2">
        <v>7.09</v>
      </c>
      <c r="F73" s="1">
        <f t="shared" si="1"/>
        <v>5.9458010879323453</v>
      </c>
    </row>
    <row r="74" spans="1:6">
      <c r="A74" t="s">
        <v>34</v>
      </c>
      <c r="B74" t="s">
        <v>17</v>
      </c>
      <c r="C74" s="3">
        <v>2020</v>
      </c>
      <c r="D74" s="2">
        <v>0.56000000000000005</v>
      </c>
      <c r="E74" s="2">
        <v>7.08</v>
      </c>
      <c r="F74" s="1">
        <f t="shared" si="1"/>
        <v>5.8085879043277142</v>
      </c>
    </row>
    <row r="75" spans="1:6">
      <c r="A75" t="s">
        <v>34</v>
      </c>
      <c r="B75" t="s">
        <v>17</v>
      </c>
      <c r="C75" s="3">
        <v>2021</v>
      </c>
      <c r="D75" s="2">
        <v>0.56000000000000005</v>
      </c>
      <c r="E75" s="2">
        <v>7.08</v>
      </c>
      <c r="F75" s="1">
        <f t="shared" si="1"/>
        <v>5.8085879043277142</v>
      </c>
    </row>
    <row r="76" spans="1:6">
      <c r="A76" t="s">
        <v>34</v>
      </c>
      <c r="B76" t="s">
        <v>17</v>
      </c>
      <c r="C76" s="3">
        <v>2022</v>
      </c>
      <c r="D76" s="2">
        <v>0.56000000000000005</v>
      </c>
      <c r="E76" s="2">
        <v>7.08</v>
      </c>
      <c r="F76" s="1">
        <f t="shared" si="1"/>
        <v>5.8085879043277142</v>
      </c>
    </row>
    <row r="77" spans="1:6">
      <c r="A77" t="s">
        <v>26</v>
      </c>
      <c r="B77" t="s">
        <v>27</v>
      </c>
      <c r="C77" s="3">
        <v>2023</v>
      </c>
      <c r="D77" s="2">
        <v>0.65600000000000003</v>
      </c>
      <c r="E77" s="2">
        <v>6.9610000000000003</v>
      </c>
      <c r="F77" s="1">
        <f t="shared" si="1"/>
        <v>6.247670091862533</v>
      </c>
    </row>
    <row r="78" spans="1:6">
      <c r="A78" t="s">
        <v>26</v>
      </c>
      <c r="B78" t="s">
        <v>27</v>
      </c>
      <c r="C78" s="3">
        <v>2024</v>
      </c>
      <c r="D78" s="2">
        <v>0.65600000000000003</v>
      </c>
      <c r="E78" s="2">
        <v>6.9610000000000003</v>
      </c>
      <c r="F78" s="1">
        <f t="shared" si="1"/>
        <v>6.247670091862533</v>
      </c>
    </row>
    <row r="79" spans="1:6">
      <c r="A79" t="s">
        <v>35</v>
      </c>
      <c r="B79" t="s">
        <v>27</v>
      </c>
      <c r="C79" s="3">
        <v>2020</v>
      </c>
      <c r="D79" s="2">
        <v>0.53</v>
      </c>
      <c r="E79" s="2">
        <v>6.94</v>
      </c>
      <c r="F79" s="1">
        <f t="shared" si="1"/>
        <v>5.6713747207230831</v>
      </c>
    </row>
    <row r="80" spans="1:6">
      <c r="A80" t="s">
        <v>35</v>
      </c>
      <c r="B80" t="s">
        <v>27</v>
      </c>
      <c r="C80" s="3">
        <v>2021</v>
      </c>
      <c r="D80" s="2">
        <v>0.53</v>
      </c>
      <c r="E80" s="2">
        <v>6.94</v>
      </c>
      <c r="F80" s="1">
        <f t="shared" si="1"/>
        <v>5.6713747207230831</v>
      </c>
    </row>
    <row r="81" spans="1:6">
      <c r="A81" t="s">
        <v>35</v>
      </c>
      <c r="B81" t="s">
        <v>27</v>
      </c>
      <c r="C81" s="3">
        <v>2022</v>
      </c>
      <c r="D81" s="2">
        <v>0.53</v>
      </c>
      <c r="E81" s="2">
        <v>6.94</v>
      </c>
      <c r="F81" s="1">
        <f t="shared" si="1"/>
        <v>5.6713747207230831</v>
      </c>
    </row>
    <row r="82" spans="1:6">
      <c r="A82" t="s">
        <v>33</v>
      </c>
      <c r="B82" t="s">
        <v>14</v>
      </c>
      <c r="C82" s="3">
        <v>2023</v>
      </c>
      <c r="D82" s="2">
        <v>0.65600000000000003</v>
      </c>
      <c r="E82" s="2">
        <v>6.9109999999999996</v>
      </c>
      <c r="F82" s="1">
        <f t="shared" si="1"/>
        <v>6.247670091862533</v>
      </c>
    </row>
    <row r="83" spans="1:6">
      <c r="A83" t="s">
        <v>33</v>
      </c>
      <c r="B83" t="s">
        <v>14</v>
      </c>
      <c r="C83" s="3">
        <v>2024</v>
      </c>
      <c r="D83" s="2">
        <v>0.65600000000000003</v>
      </c>
      <c r="E83" s="2">
        <v>6.9109999999999996</v>
      </c>
      <c r="F83" s="1">
        <f t="shared" si="1"/>
        <v>6.247670091862533</v>
      </c>
    </row>
    <row r="84" spans="1:6">
      <c r="A84" t="s">
        <v>36</v>
      </c>
      <c r="B84" t="s">
        <v>37</v>
      </c>
      <c r="C84" s="3">
        <v>2020</v>
      </c>
      <c r="D84" s="2">
        <v>0.51</v>
      </c>
      <c r="E84" s="2">
        <v>6.91</v>
      </c>
      <c r="F84" s="1">
        <f t="shared" si="1"/>
        <v>5.579899264986663</v>
      </c>
    </row>
    <row r="85" spans="1:6">
      <c r="A85" t="s">
        <v>36</v>
      </c>
      <c r="B85" t="s">
        <v>37</v>
      </c>
      <c r="C85" s="3">
        <v>2021</v>
      </c>
      <c r="D85" s="2">
        <v>0.51</v>
      </c>
      <c r="E85" s="2">
        <v>6.91</v>
      </c>
      <c r="F85" s="1">
        <f t="shared" si="1"/>
        <v>5.579899264986663</v>
      </c>
    </row>
    <row r="86" spans="1:6">
      <c r="A86" t="s">
        <v>36</v>
      </c>
      <c r="B86" t="s">
        <v>37</v>
      </c>
      <c r="C86" s="3">
        <v>2022</v>
      </c>
      <c r="D86" s="2">
        <v>0.51</v>
      </c>
      <c r="E86" s="2">
        <v>6.91</v>
      </c>
      <c r="F86" s="1">
        <f t="shared" si="1"/>
        <v>5.579899264986663</v>
      </c>
    </row>
    <row r="87" spans="1:6">
      <c r="A87" t="s">
        <v>35</v>
      </c>
      <c r="B87" t="s">
        <v>27</v>
      </c>
      <c r="C87" s="3">
        <v>2023</v>
      </c>
      <c r="D87" s="2">
        <v>0.55700000000000005</v>
      </c>
      <c r="E87" s="2">
        <v>6.8940000000000001</v>
      </c>
      <c r="F87" s="1">
        <f t="shared" si="1"/>
        <v>5.7948665859672506</v>
      </c>
    </row>
    <row r="88" spans="1:6">
      <c r="A88" t="s">
        <v>35</v>
      </c>
      <c r="B88" t="s">
        <v>27</v>
      </c>
      <c r="C88" s="3">
        <v>2024</v>
      </c>
      <c r="D88" s="2">
        <v>0.55700000000000005</v>
      </c>
      <c r="E88" s="2">
        <v>6.8940000000000001</v>
      </c>
      <c r="F88" s="1">
        <f t="shared" si="1"/>
        <v>5.7948665859672506</v>
      </c>
    </row>
    <row r="89" spans="1:6">
      <c r="A89" t="s">
        <v>34</v>
      </c>
      <c r="B89" t="s">
        <v>17</v>
      </c>
      <c r="C89" s="3">
        <v>2023</v>
      </c>
      <c r="D89" s="2">
        <v>0.61799999999999999</v>
      </c>
      <c r="E89" s="2">
        <v>6.8920000000000003</v>
      </c>
      <c r="F89" s="1">
        <f t="shared" si="1"/>
        <v>6.0738667259633345</v>
      </c>
    </row>
    <row r="90" spans="1:6">
      <c r="A90" t="s">
        <v>34</v>
      </c>
      <c r="B90" t="s">
        <v>17</v>
      </c>
      <c r="C90" s="3">
        <v>2024</v>
      </c>
      <c r="D90" s="2">
        <v>0.61799999999999999</v>
      </c>
      <c r="E90" s="2">
        <v>6.8920000000000003</v>
      </c>
      <c r="F90" s="1">
        <f t="shared" si="1"/>
        <v>6.0738667259633345</v>
      </c>
    </row>
    <row r="91" spans="1:6">
      <c r="A91" t="s">
        <v>38</v>
      </c>
      <c r="B91" t="s">
        <v>17</v>
      </c>
      <c r="C91" s="3">
        <v>2020</v>
      </c>
      <c r="D91" s="2">
        <v>0.5</v>
      </c>
      <c r="E91" s="2">
        <v>6.86</v>
      </c>
      <c r="F91" s="1">
        <f t="shared" si="1"/>
        <v>5.534161537118452</v>
      </c>
    </row>
    <row r="92" spans="1:6">
      <c r="A92" t="s">
        <v>38</v>
      </c>
      <c r="B92" t="s">
        <v>17</v>
      </c>
      <c r="C92" s="3">
        <v>2021</v>
      </c>
      <c r="D92" s="2">
        <v>0.5</v>
      </c>
      <c r="E92" s="2">
        <v>6.86</v>
      </c>
      <c r="F92" s="1">
        <f t="shared" si="1"/>
        <v>5.534161537118452</v>
      </c>
    </row>
    <row r="93" spans="1:6">
      <c r="A93" t="s">
        <v>38</v>
      </c>
      <c r="B93" t="s">
        <v>17</v>
      </c>
      <c r="C93" s="3">
        <v>2022</v>
      </c>
      <c r="D93" s="2">
        <v>0.5</v>
      </c>
      <c r="E93" s="2">
        <v>6.86</v>
      </c>
      <c r="F93" s="1">
        <f t="shared" si="1"/>
        <v>5.534161537118452</v>
      </c>
    </row>
    <row r="94" spans="1:6">
      <c r="A94" t="s">
        <v>38</v>
      </c>
      <c r="B94" t="s">
        <v>17</v>
      </c>
      <c r="C94" s="3">
        <v>2023</v>
      </c>
      <c r="D94" s="2">
        <v>0.59</v>
      </c>
      <c r="E94" s="2">
        <v>6.859</v>
      </c>
      <c r="F94" s="1">
        <f t="shared" si="1"/>
        <v>5.9458010879323453</v>
      </c>
    </row>
    <row r="95" spans="1:6">
      <c r="A95" t="s">
        <v>38</v>
      </c>
      <c r="B95" t="s">
        <v>17</v>
      </c>
      <c r="C95" s="3">
        <v>2024</v>
      </c>
      <c r="D95" s="2">
        <v>0.59</v>
      </c>
      <c r="E95" s="2">
        <v>6.859</v>
      </c>
      <c r="F95" s="1">
        <f t="shared" si="1"/>
        <v>5.9458010879323453</v>
      </c>
    </row>
    <row r="96" spans="1:6">
      <c r="A96" t="s">
        <v>186</v>
      </c>
      <c r="B96" t="s">
        <v>36</v>
      </c>
      <c r="C96" s="3">
        <v>2023</v>
      </c>
      <c r="D96" s="2">
        <v>0.69299999999999995</v>
      </c>
      <c r="E96" s="2">
        <v>6.8449999999999998</v>
      </c>
      <c r="F96" s="1">
        <f t="shared" si="1"/>
        <v>6.4168996849749114</v>
      </c>
    </row>
    <row r="97" spans="1:6">
      <c r="A97" t="s">
        <v>186</v>
      </c>
      <c r="B97" t="s">
        <v>36</v>
      </c>
      <c r="C97" s="3">
        <v>2024</v>
      </c>
      <c r="D97" s="2">
        <v>0.69299999999999995</v>
      </c>
      <c r="E97" s="2">
        <v>6.8449999999999998</v>
      </c>
      <c r="F97" s="1">
        <f t="shared" si="1"/>
        <v>6.4168996849749114</v>
      </c>
    </row>
    <row r="98" spans="1:6">
      <c r="A98" t="s">
        <v>29</v>
      </c>
      <c r="B98" t="s">
        <v>14</v>
      </c>
      <c r="C98" s="3">
        <v>2023</v>
      </c>
      <c r="D98" s="2">
        <v>0.626</v>
      </c>
      <c r="E98" s="2">
        <v>6.7960000000000003</v>
      </c>
      <c r="F98" s="1">
        <f t="shared" si="1"/>
        <v>6.1104569082579019</v>
      </c>
    </row>
    <row r="99" spans="1:6">
      <c r="A99" t="s">
        <v>29</v>
      </c>
      <c r="B99" t="s">
        <v>14</v>
      </c>
      <c r="C99" s="3">
        <v>2024</v>
      </c>
      <c r="D99" s="2">
        <v>0.626</v>
      </c>
      <c r="E99" s="2">
        <v>6.7960000000000003</v>
      </c>
      <c r="F99" s="1">
        <f t="shared" si="1"/>
        <v>6.1104569082579019</v>
      </c>
    </row>
    <row r="100" spans="1:6">
      <c r="A100" t="s">
        <v>39</v>
      </c>
      <c r="B100" t="s">
        <v>31</v>
      </c>
      <c r="C100" s="3">
        <v>2020</v>
      </c>
      <c r="D100" s="2">
        <v>0.65</v>
      </c>
      <c r="E100" s="2">
        <v>6.79</v>
      </c>
      <c r="F100" s="1">
        <f t="shared" si="1"/>
        <v>6.2202274551416075</v>
      </c>
    </row>
    <row r="101" spans="1:6">
      <c r="A101" t="s">
        <v>39</v>
      </c>
      <c r="B101" t="s">
        <v>31</v>
      </c>
      <c r="C101" s="3">
        <v>2021</v>
      </c>
      <c r="D101" s="2">
        <v>0.65</v>
      </c>
      <c r="E101" s="2">
        <v>6.79</v>
      </c>
      <c r="F101" s="1">
        <f t="shared" si="1"/>
        <v>6.2202274551416075</v>
      </c>
    </row>
    <row r="102" spans="1:6">
      <c r="A102" t="s">
        <v>39</v>
      </c>
      <c r="B102" t="s">
        <v>31</v>
      </c>
      <c r="C102" s="3">
        <v>2022</v>
      </c>
      <c r="D102" s="2">
        <v>0.65</v>
      </c>
      <c r="E102" s="2">
        <v>6.79</v>
      </c>
      <c r="F102" s="1">
        <f t="shared" si="1"/>
        <v>6.2202274551416075</v>
      </c>
    </row>
    <row r="103" spans="1:6">
      <c r="A103" t="s">
        <v>40</v>
      </c>
      <c r="B103" t="s">
        <v>17</v>
      </c>
      <c r="C103" s="3">
        <v>2020</v>
      </c>
      <c r="D103" s="2">
        <v>0.63</v>
      </c>
      <c r="E103" s="2">
        <v>6.77</v>
      </c>
      <c r="F103" s="1">
        <f t="shared" si="1"/>
        <v>6.1287519994051864</v>
      </c>
    </row>
    <row r="104" spans="1:6">
      <c r="A104" t="s">
        <v>40</v>
      </c>
      <c r="B104" t="s">
        <v>17</v>
      </c>
      <c r="C104" s="3">
        <v>2021</v>
      </c>
      <c r="D104" s="2">
        <v>0.63</v>
      </c>
      <c r="E104" s="2">
        <v>6.77</v>
      </c>
      <c r="F104" s="1">
        <f t="shared" si="1"/>
        <v>6.1287519994051864</v>
      </c>
    </row>
    <row r="105" spans="1:6">
      <c r="A105" t="s">
        <v>40</v>
      </c>
      <c r="B105" t="s">
        <v>17</v>
      </c>
      <c r="C105" s="3">
        <v>2022</v>
      </c>
      <c r="D105" s="2">
        <v>0.63</v>
      </c>
      <c r="E105" s="2">
        <v>6.77</v>
      </c>
      <c r="F105" s="1">
        <f t="shared" si="1"/>
        <v>6.1287519994051864</v>
      </c>
    </row>
    <row r="106" spans="1:6">
      <c r="A106" t="s">
        <v>65</v>
      </c>
      <c r="B106" t="s">
        <v>14</v>
      </c>
      <c r="C106" s="3">
        <v>2023</v>
      </c>
      <c r="D106" s="2">
        <v>0.48699999999999999</v>
      </c>
      <c r="E106" s="2">
        <v>6.7629999999999999</v>
      </c>
      <c r="F106" s="1">
        <f t="shared" si="1"/>
        <v>5.4747024908897783</v>
      </c>
    </row>
    <row r="107" spans="1:6">
      <c r="A107" t="s">
        <v>65</v>
      </c>
      <c r="B107" t="s">
        <v>14</v>
      </c>
      <c r="C107" s="3">
        <v>2024</v>
      </c>
      <c r="D107" s="2">
        <v>0.48699999999999999</v>
      </c>
      <c r="E107" s="2">
        <v>6.7629999999999999</v>
      </c>
      <c r="F107" s="1">
        <f t="shared" si="1"/>
        <v>5.4747024908897783</v>
      </c>
    </row>
    <row r="108" spans="1:6">
      <c r="A108" t="s">
        <v>41</v>
      </c>
      <c r="B108" t="s">
        <v>17</v>
      </c>
      <c r="C108" s="3">
        <v>2023</v>
      </c>
      <c r="D108" s="2">
        <v>0.58199999999999996</v>
      </c>
      <c r="E108" s="2">
        <v>6.6609999999999996</v>
      </c>
      <c r="F108" s="1">
        <f t="shared" si="1"/>
        <v>5.9092109056377762</v>
      </c>
    </row>
    <row r="109" spans="1:6">
      <c r="A109" t="s">
        <v>41</v>
      </c>
      <c r="B109" t="s">
        <v>17</v>
      </c>
      <c r="C109" s="3">
        <v>2024</v>
      </c>
      <c r="D109" s="2">
        <v>0.58199999999999996</v>
      </c>
      <c r="E109" s="2">
        <v>6.6609999999999996</v>
      </c>
      <c r="F109" s="1">
        <f t="shared" si="1"/>
        <v>5.9092109056377762</v>
      </c>
    </row>
    <row r="110" spans="1:6">
      <c r="A110" t="s">
        <v>41</v>
      </c>
      <c r="B110" t="s">
        <v>17</v>
      </c>
      <c r="C110" s="3">
        <v>2020</v>
      </c>
      <c r="D110" s="2">
        <v>0.51</v>
      </c>
      <c r="E110" s="2">
        <v>6.66</v>
      </c>
      <c r="F110" s="1">
        <f t="shared" si="1"/>
        <v>5.579899264986663</v>
      </c>
    </row>
    <row r="111" spans="1:6">
      <c r="A111" t="s">
        <v>41</v>
      </c>
      <c r="B111" t="s">
        <v>17</v>
      </c>
      <c r="C111" s="3">
        <v>2021</v>
      </c>
      <c r="D111" s="2">
        <v>0.51</v>
      </c>
      <c r="E111" s="2">
        <v>6.66</v>
      </c>
      <c r="F111" s="1">
        <f t="shared" si="1"/>
        <v>5.579899264986663</v>
      </c>
    </row>
    <row r="112" spans="1:6">
      <c r="A112" t="s">
        <v>41</v>
      </c>
      <c r="B112" t="s">
        <v>17</v>
      </c>
      <c r="C112" s="3">
        <v>2022</v>
      </c>
      <c r="D112" s="2">
        <v>0.51</v>
      </c>
      <c r="E112" s="2">
        <v>6.66</v>
      </c>
      <c r="F112" s="1">
        <f t="shared" si="1"/>
        <v>5.579899264986663</v>
      </c>
    </row>
    <row r="113" spans="1:6">
      <c r="A113" t="s">
        <v>55</v>
      </c>
      <c r="B113" t="s">
        <v>56</v>
      </c>
      <c r="C113" s="3">
        <v>2023</v>
      </c>
      <c r="D113" s="2">
        <v>0.70699999999999996</v>
      </c>
      <c r="E113" s="2">
        <v>6.65</v>
      </c>
      <c r="F113" s="1">
        <f t="shared" si="1"/>
        <v>6.480932503990406</v>
      </c>
    </row>
    <row r="114" spans="1:6">
      <c r="A114" t="s">
        <v>55</v>
      </c>
      <c r="B114" t="s">
        <v>56</v>
      </c>
      <c r="C114" s="3">
        <v>2024</v>
      </c>
      <c r="D114" s="2">
        <v>0.70699999999999996</v>
      </c>
      <c r="E114" s="2">
        <v>6.65</v>
      </c>
      <c r="F114" s="1">
        <f t="shared" si="1"/>
        <v>6.480932503990406</v>
      </c>
    </row>
    <row r="115" spans="1:6">
      <c r="A115" t="s">
        <v>32</v>
      </c>
      <c r="B115" t="s">
        <v>27</v>
      </c>
      <c r="C115" s="3">
        <v>2023</v>
      </c>
      <c r="D115" s="2">
        <v>0.68300000000000005</v>
      </c>
      <c r="E115" s="2">
        <v>6.609</v>
      </c>
      <c r="F115" s="1">
        <f t="shared" si="1"/>
        <v>6.3711619571067013</v>
      </c>
    </row>
    <row r="116" spans="1:6">
      <c r="A116" t="s">
        <v>32</v>
      </c>
      <c r="B116" t="s">
        <v>27</v>
      </c>
      <c r="C116" s="3">
        <v>2024</v>
      </c>
      <c r="D116" s="2">
        <v>0.68300000000000005</v>
      </c>
      <c r="E116" s="2">
        <v>6.609</v>
      </c>
      <c r="F116" s="1">
        <f t="shared" si="1"/>
        <v>6.3711619571067013</v>
      </c>
    </row>
    <row r="117" spans="1:6">
      <c r="A117" t="s">
        <v>71</v>
      </c>
      <c r="B117" t="s">
        <v>37</v>
      </c>
      <c r="C117" s="3">
        <v>2023</v>
      </c>
      <c r="D117" s="2">
        <v>0.63100000000000001</v>
      </c>
      <c r="E117" s="2">
        <v>6.5890000000000004</v>
      </c>
      <c r="F117" s="1">
        <f t="shared" si="1"/>
        <v>6.1333257721920074</v>
      </c>
    </row>
    <row r="118" spans="1:6">
      <c r="A118" t="s">
        <v>71</v>
      </c>
      <c r="B118" t="s">
        <v>37</v>
      </c>
      <c r="C118" s="3">
        <v>2024</v>
      </c>
      <c r="D118" s="2">
        <v>0.63100000000000001</v>
      </c>
      <c r="E118" s="2">
        <v>6.5890000000000004</v>
      </c>
      <c r="F118" s="1">
        <f t="shared" si="1"/>
        <v>6.1333257721920074</v>
      </c>
    </row>
    <row r="119" spans="1:6">
      <c r="A119" t="s">
        <v>52</v>
      </c>
      <c r="B119" t="s">
        <v>53</v>
      </c>
      <c r="C119" s="3">
        <v>2023</v>
      </c>
      <c r="D119" s="2">
        <v>0.66</v>
      </c>
      <c r="E119" s="2">
        <v>6.5869999999999997</v>
      </c>
      <c r="F119" s="1">
        <f t="shared" si="1"/>
        <v>6.2659651830098175</v>
      </c>
    </row>
    <row r="120" spans="1:6">
      <c r="A120" t="s">
        <v>52</v>
      </c>
      <c r="B120" t="s">
        <v>53</v>
      </c>
      <c r="C120" s="3">
        <v>2024</v>
      </c>
      <c r="D120" s="2">
        <v>0.66</v>
      </c>
      <c r="E120" s="2">
        <v>6.5869999999999997</v>
      </c>
      <c r="F120" s="1">
        <f t="shared" si="1"/>
        <v>6.2659651830098175</v>
      </c>
    </row>
    <row r="121" spans="1:6">
      <c r="A121" t="s">
        <v>39</v>
      </c>
      <c r="B121" t="s">
        <v>31</v>
      </c>
      <c r="C121" s="3">
        <v>2023</v>
      </c>
      <c r="D121" s="2">
        <v>0.745</v>
      </c>
      <c r="E121" s="2">
        <v>6.5709999999999997</v>
      </c>
      <c r="F121" s="1">
        <f t="shared" si="1"/>
        <v>6.6547358698896053</v>
      </c>
    </row>
    <row r="122" spans="1:6">
      <c r="A122" t="s">
        <v>39</v>
      </c>
      <c r="B122" t="s">
        <v>31</v>
      </c>
      <c r="C122" s="3">
        <v>2024</v>
      </c>
      <c r="D122" s="2">
        <v>0.745</v>
      </c>
      <c r="E122" s="2">
        <v>6.5709999999999997</v>
      </c>
      <c r="F122" s="1">
        <f t="shared" si="1"/>
        <v>6.6547358698896053</v>
      </c>
    </row>
    <row r="123" spans="1:6">
      <c r="A123" t="s">
        <v>43</v>
      </c>
      <c r="B123" t="s">
        <v>44</v>
      </c>
      <c r="C123" s="3">
        <v>2023</v>
      </c>
      <c r="D123" s="2">
        <v>0.56200000000000006</v>
      </c>
      <c r="E123" s="2">
        <v>6.5350000000000001</v>
      </c>
      <c r="F123" s="1">
        <f t="shared" si="1"/>
        <v>5.817735449901356</v>
      </c>
    </row>
    <row r="124" spans="1:6">
      <c r="A124" t="s">
        <v>43</v>
      </c>
      <c r="B124" t="s">
        <v>44</v>
      </c>
      <c r="C124" s="3">
        <v>2024</v>
      </c>
      <c r="D124" s="2">
        <v>0.56200000000000006</v>
      </c>
      <c r="E124" s="2">
        <v>6.5350000000000001</v>
      </c>
      <c r="F124" s="1">
        <f t="shared" si="1"/>
        <v>5.817735449901356</v>
      </c>
    </row>
    <row r="125" spans="1:6">
      <c r="A125" t="s">
        <v>45</v>
      </c>
      <c r="B125" t="s">
        <v>46</v>
      </c>
      <c r="C125" s="3">
        <v>2023</v>
      </c>
      <c r="D125" s="2">
        <v>0.68300000000000005</v>
      </c>
      <c r="E125" s="2">
        <v>6.4939999999999998</v>
      </c>
      <c r="F125" s="1">
        <f t="shared" si="1"/>
        <v>6.3711619571067013</v>
      </c>
    </row>
    <row r="126" spans="1:6">
      <c r="A126" t="s">
        <v>45</v>
      </c>
      <c r="B126" t="s">
        <v>46</v>
      </c>
      <c r="C126" s="3">
        <v>2024</v>
      </c>
      <c r="D126" s="2">
        <v>0.68300000000000005</v>
      </c>
      <c r="E126" s="2">
        <v>6.4939999999999998</v>
      </c>
      <c r="F126" s="1">
        <f t="shared" si="1"/>
        <v>6.3711619571067013</v>
      </c>
    </row>
    <row r="127" spans="1:6">
      <c r="A127" t="s">
        <v>42</v>
      </c>
      <c r="B127" t="s">
        <v>27</v>
      </c>
      <c r="C127" s="3">
        <v>2020</v>
      </c>
      <c r="D127" s="2">
        <v>0.55000000000000004</v>
      </c>
      <c r="E127" s="2">
        <v>6.47</v>
      </c>
      <c r="F127" s="1">
        <f t="shared" si="1"/>
        <v>5.7628501764595041</v>
      </c>
    </row>
    <row r="128" spans="1:6">
      <c r="A128" t="s">
        <v>42</v>
      </c>
      <c r="B128" t="s">
        <v>27</v>
      </c>
      <c r="C128" s="3">
        <v>2021</v>
      </c>
      <c r="D128" s="2">
        <v>0.55000000000000004</v>
      </c>
      <c r="E128" s="2">
        <v>6.47</v>
      </c>
      <c r="F128" s="1">
        <f t="shared" si="1"/>
        <v>5.7628501764595041</v>
      </c>
    </row>
    <row r="129" spans="1:6">
      <c r="A129" t="s">
        <v>42</v>
      </c>
      <c r="B129" t="s">
        <v>27</v>
      </c>
      <c r="C129" s="3">
        <v>2022</v>
      </c>
      <c r="D129" s="2">
        <v>0.55000000000000004</v>
      </c>
      <c r="E129" s="2">
        <v>6.47</v>
      </c>
      <c r="F129" s="1">
        <f t="shared" si="1"/>
        <v>5.7628501764595041</v>
      </c>
    </row>
    <row r="130" spans="1:6">
      <c r="A130" t="s">
        <v>60</v>
      </c>
      <c r="B130" t="s">
        <v>37</v>
      </c>
      <c r="C130" s="3">
        <v>2023</v>
      </c>
      <c r="D130" s="2">
        <v>0.49399999999999999</v>
      </c>
      <c r="E130" s="2">
        <v>6.4690000000000003</v>
      </c>
      <c r="F130" s="1">
        <f t="shared" si="1"/>
        <v>5.5067189003975257</v>
      </c>
    </row>
    <row r="131" spans="1:6">
      <c r="A131" t="s">
        <v>60</v>
      </c>
      <c r="B131" t="s">
        <v>37</v>
      </c>
      <c r="C131" s="3">
        <v>2024</v>
      </c>
      <c r="D131" s="2">
        <v>0.49399999999999999</v>
      </c>
      <c r="E131" s="2">
        <v>6.4690000000000003</v>
      </c>
      <c r="F131" s="1">
        <f t="shared" ref="F131:F194" si="2">(D131 * $J$2) + $J$3</f>
        <v>5.5067189003975257</v>
      </c>
    </row>
    <row r="132" spans="1:6">
      <c r="A132" t="s">
        <v>47</v>
      </c>
      <c r="B132" t="s">
        <v>31</v>
      </c>
      <c r="C132" s="3">
        <v>2023</v>
      </c>
      <c r="D132" s="2">
        <v>0.68200000000000005</v>
      </c>
      <c r="E132" s="2">
        <v>6.4630000000000001</v>
      </c>
      <c r="F132" s="1">
        <f t="shared" si="2"/>
        <v>6.3665881843198804</v>
      </c>
    </row>
    <row r="133" spans="1:6">
      <c r="A133" t="s">
        <v>47</v>
      </c>
      <c r="B133" t="s">
        <v>31</v>
      </c>
      <c r="C133" s="3">
        <v>2024</v>
      </c>
      <c r="D133" s="2">
        <v>0.68200000000000005</v>
      </c>
      <c r="E133" s="2">
        <v>6.4630000000000001</v>
      </c>
      <c r="F133" s="1">
        <f t="shared" si="2"/>
        <v>6.3665881843198804</v>
      </c>
    </row>
    <row r="134" spans="1:6">
      <c r="A134" t="s">
        <v>43</v>
      </c>
      <c r="B134" t="s">
        <v>44</v>
      </c>
      <c r="C134" s="3">
        <v>2020</v>
      </c>
      <c r="D134" s="2">
        <v>0.45</v>
      </c>
      <c r="E134" s="2">
        <v>6.46</v>
      </c>
      <c r="F134" s="1">
        <f t="shared" si="2"/>
        <v>5.3054728977774008</v>
      </c>
    </row>
    <row r="135" spans="1:6">
      <c r="A135" t="s">
        <v>43</v>
      </c>
      <c r="B135" t="s">
        <v>44</v>
      </c>
      <c r="C135" s="3">
        <v>2021</v>
      </c>
      <c r="D135" s="2">
        <v>0.45</v>
      </c>
      <c r="E135" s="2">
        <v>6.46</v>
      </c>
      <c r="F135" s="1">
        <f t="shared" si="2"/>
        <v>5.3054728977774008</v>
      </c>
    </row>
    <row r="136" spans="1:6">
      <c r="A136" t="s">
        <v>43</v>
      </c>
      <c r="B136" t="s">
        <v>44</v>
      </c>
      <c r="C136" s="3">
        <v>2022</v>
      </c>
      <c r="D136" s="2">
        <v>0.45</v>
      </c>
      <c r="E136" s="2">
        <v>6.46</v>
      </c>
      <c r="F136" s="1">
        <f t="shared" si="2"/>
        <v>5.3054728977774008</v>
      </c>
    </row>
    <row r="137" spans="1:6">
      <c r="A137" t="s">
        <v>76</v>
      </c>
      <c r="B137" t="s">
        <v>14</v>
      </c>
      <c r="C137" s="3">
        <v>2023</v>
      </c>
      <c r="D137" s="2">
        <v>0.72799999999999998</v>
      </c>
      <c r="E137" s="2">
        <v>6.4550000000000001</v>
      </c>
      <c r="F137" s="1">
        <f t="shared" si="2"/>
        <v>6.5769817325136479</v>
      </c>
    </row>
    <row r="138" spans="1:6">
      <c r="A138" t="s">
        <v>76</v>
      </c>
      <c r="B138" t="s">
        <v>14</v>
      </c>
      <c r="C138" s="3">
        <v>2024</v>
      </c>
      <c r="D138" s="2">
        <v>0.72799999999999998</v>
      </c>
      <c r="E138" s="2">
        <v>6.4550000000000001</v>
      </c>
      <c r="F138" s="1">
        <f t="shared" si="2"/>
        <v>6.5769817325136479</v>
      </c>
    </row>
    <row r="139" spans="1:6">
      <c r="A139" t="s">
        <v>45</v>
      </c>
      <c r="B139" t="s">
        <v>46</v>
      </c>
      <c r="C139" s="3">
        <v>2020</v>
      </c>
      <c r="D139" s="2">
        <v>0.59</v>
      </c>
      <c r="E139" s="2">
        <v>6.44</v>
      </c>
      <c r="F139" s="1">
        <f t="shared" si="2"/>
        <v>5.9458010879323453</v>
      </c>
    </row>
    <row r="140" spans="1:6">
      <c r="A140" t="s">
        <v>45</v>
      </c>
      <c r="B140" t="s">
        <v>46</v>
      </c>
      <c r="C140" s="3">
        <v>2021</v>
      </c>
      <c r="D140" s="2">
        <v>0.59</v>
      </c>
      <c r="E140" s="2">
        <v>6.44</v>
      </c>
      <c r="F140" s="1">
        <f t="shared" si="2"/>
        <v>5.9458010879323453</v>
      </c>
    </row>
    <row r="141" spans="1:6">
      <c r="A141" t="s">
        <v>45</v>
      </c>
      <c r="B141" t="s">
        <v>46</v>
      </c>
      <c r="C141" s="3">
        <v>2022</v>
      </c>
      <c r="D141" s="2">
        <v>0.59</v>
      </c>
      <c r="E141" s="2">
        <v>6.44</v>
      </c>
      <c r="F141" s="1">
        <f t="shared" si="2"/>
        <v>5.9458010879323453</v>
      </c>
    </row>
    <row r="142" spans="1:6">
      <c r="A142" t="s">
        <v>48</v>
      </c>
      <c r="B142" t="s">
        <v>49</v>
      </c>
      <c r="C142" s="3">
        <v>2023</v>
      </c>
      <c r="D142" s="2">
        <v>0.53300000000000003</v>
      </c>
      <c r="E142" s="2">
        <v>6.4359999999999999</v>
      </c>
      <c r="F142" s="1">
        <f t="shared" si="2"/>
        <v>5.6850960390835468</v>
      </c>
    </row>
    <row r="143" spans="1:6">
      <c r="A143" t="s">
        <v>48</v>
      </c>
      <c r="B143" t="s">
        <v>49</v>
      </c>
      <c r="C143" s="3">
        <v>2024</v>
      </c>
      <c r="D143" s="2">
        <v>0.53300000000000003</v>
      </c>
      <c r="E143" s="2">
        <v>6.4359999999999999</v>
      </c>
      <c r="F143" s="1">
        <f t="shared" si="2"/>
        <v>5.6850960390835468</v>
      </c>
    </row>
    <row r="144" spans="1:6">
      <c r="A144" t="s">
        <v>47</v>
      </c>
      <c r="B144" t="s">
        <v>31</v>
      </c>
      <c r="C144" s="3">
        <v>2020</v>
      </c>
      <c r="D144" s="2">
        <v>0.55000000000000004</v>
      </c>
      <c r="E144" s="2">
        <v>6.41</v>
      </c>
      <c r="F144" s="1">
        <f t="shared" si="2"/>
        <v>5.7628501764595041</v>
      </c>
    </row>
    <row r="145" spans="1:6">
      <c r="A145" t="s">
        <v>47</v>
      </c>
      <c r="B145" t="s">
        <v>31</v>
      </c>
      <c r="C145" s="3">
        <v>2021</v>
      </c>
      <c r="D145" s="2">
        <v>0.55000000000000004</v>
      </c>
      <c r="E145" s="2">
        <v>6.41</v>
      </c>
      <c r="F145" s="1">
        <f t="shared" si="2"/>
        <v>5.7628501764595041</v>
      </c>
    </row>
    <row r="146" spans="1:6">
      <c r="A146" t="s">
        <v>47</v>
      </c>
      <c r="B146" t="s">
        <v>31</v>
      </c>
      <c r="C146" s="3">
        <v>2022</v>
      </c>
      <c r="D146" s="2">
        <v>0.55000000000000004</v>
      </c>
      <c r="E146" s="2">
        <v>6.41</v>
      </c>
      <c r="F146" s="1">
        <f t="shared" si="2"/>
        <v>5.7628501764595041</v>
      </c>
    </row>
    <row r="147" spans="1:6">
      <c r="A147" t="s">
        <v>51</v>
      </c>
      <c r="B147" t="s">
        <v>49</v>
      </c>
      <c r="C147" s="3">
        <v>2023</v>
      </c>
      <c r="D147" s="2">
        <v>0.438</v>
      </c>
      <c r="E147" s="2">
        <v>6.4050000000000002</v>
      </c>
      <c r="F147" s="1">
        <f t="shared" si="2"/>
        <v>5.250587624335548</v>
      </c>
    </row>
    <row r="148" spans="1:6">
      <c r="A148" t="s">
        <v>51</v>
      </c>
      <c r="B148" t="s">
        <v>49</v>
      </c>
      <c r="C148" s="3">
        <v>2024</v>
      </c>
      <c r="D148" s="2">
        <v>0.438</v>
      </c>
      <c r="E148" s="2">
        <v>6.4050000000000002</v>
      </c>
      <c r="F148" s="1">
        <f t="shared" si="2"/>
        <v>5.250587624335548</v>
      </c>
    </row>
    <row r="149" spans="1:6">
      <c r="A149" t="s">
        <v>48</v>
      </c>
      <c r="B149" t="s">
        <v>49</v>
      </c>
      <c r="C149" s="3">
        <v>2020</v>
      </c>
      <c r="D149" s="2">
        <v>0.43</v>
      </c>
      <c r="E149" s="2">
        <v>6.4</v>
      </c>
      <c r="F149" s="1">
        <f t="shared" si="2"/>
        <v>5.2139974420409798</v>
      </c>
    </row>
    <row r="150" spans="1:6">
      <c r="A150" t="s">
        <v>48</v>
      </c>
      <c r="B150" t="s">
        <v>49</v>
      </c>
      <c r="C150" s="3">
        <v>2021</v>
      </c>
      <c r="D150" s="2">
        <v>0.43</v>
      </c>
      <c r="E150" s="2">
        <v>6.4</v>
      </c>
      <c r="F150" s="1">
        <f t="shared" si="2"/>
        <v>5.2139974420409798</v>
      </c>
    </row>
    <row r="151" spans="1:6">
      <c r="A151" t="s">
        <v>48</v>
      </c>
      <c r="B151" t="s">
        <v>49</v>
      </c>
      <c r="C151" s="3">
        <v>2022</v>
      </c>
      <c r="D151" s="2">
        <v>0.43</v>
      </c>
      <c r="E151" s="2">
        <v>6.4</v>
      </c>
      <c r="F151" s="1">
        <f t="shared" si="2"/>
        <v>5.2139974420409798</v>
      </c>
    </row>
    <row r="152" spans="1:6">
      <c r="A152" t="s">
        <v>50</v>
      </c>
      <c r="B152" t="s">
        <v>27</v>
      </c>
      <c r="C152" s="3">
        <v>2020</v>
      </c>
      <c r="D152" s="2">
        <v>0.61</v>
      </c>
      <c r="E152" s="2">
        <v>6.4</v>
      </c>
      <c r="F152" s="1">
        <f t="shared" si="2"/>
        <v>6.0372765436687654</v>
      </c>
    </row>
    <row r="153" spans="1:6">
      <c r="A153" t="s">
        <v>50</v>
      </c>
      <c r="B153" t="s">
        <v>27</v>
      </c>
      <c r="C153" s="3">
        <v>2021</v>
      </c>
      <c r="D153" s="2">
        <v>0.61</v>
      </c>
      <c r="E153" s="2">
        <v>6.4</v>
      </c>
      <c r="F153" s="1">
        <f t="shared" si="2"/>
        <v>6.0372765436687654</v>
      </c>
    </row>
    <row r="154" spans="1:6">
      <c r="A154" t="s">
        <v>50</v>
      </c>
      <c r="B154" t="s">
        <v>27</v>
      </c>
      <c r="C154" s="3">
        <v>2022</v>
      </c>
      <c r="D154" s="2">
        <v>0.61</v>
      </c>
      <c r="E154" s="2">
        <v>6.4</v>
      </c>
      <c r="F154" s="1">
        <f t="shared" si="2"/>
        <v>6.0372765436687654</v>
      </c>
    </row>
    <row r="155" spans="1:6">
      <c r="A155" t="s">
        <v>51</v>
      </c>
      <c r="B155" t="s">
        <v>49</v>
      </c>
      <c r="C155" s="3">
        <v>2020</v>
      </c>
      <c r="D155" s="2">
        <v>0.32</v>
      </c>
      <c r="E155" s="2">
        <v>6.39</v>
      </c>
      <c r="F155" s="1">
        <f t="shared" si="2"/>
        <v>4.7108824354906655</v>
      </c>
    </row>
    <row r="156" spans="1:6">
      <c r="A156" t="s">
        <v>51</v>
      </c>
      <c r="B156" t="s">
        <v>49</v>
      </c>
      <c r="C156" s="3">
        <v>2021</v>
      </c>
      <c r="D156" s="2">
        <v>0.32</v>
      </c>
      <c r="E156" s="2">
        <v>6.39</v>
      </c>
      <c r="F156" s="1">
        <f t="shared" si="2"/>
        <v>4.7108824354906655</v>
      </c>
    </row>
    <row r="157" spans="1:6">
      <c r="A157" t="s">
        <v>51</v>
      </c>
      <c r="B157" t="s">
        <v>49</v>
      </c>
      <c r="C157" s="3">
        <v>2022</v>
      </c>
      <c r="D157" s="2">
        <v>0.32</v>
      </c>
      <c r="E157" s="2">
        <v>6.39</v>
      </c>
      <c r="F157" s="1">
        <f t="shared" si="2"/>
        <v>4.7108824354906655</v>
      </c>
    </row>
    <row r="158" spans="1:6">
      <c r="A158" t="s">
        <v>52</v>
      </c>
      <c r="B158" t="s">
        <v>53</v>
      </c>
      <c r="C158" s="3">
        <v>2020</v>
      </c>
      <c r="D158" s="2">
        <v>0.64</v>
      </c>
      <c r="E158" s="2">
        <v>6.38</v>
      </c>
      <c r="F158" s="1">
        <f t="shared" si="2"/>
        <v>6.1744897272733965</v>
      </c>
    </row>
    <row r="159" spans="1:6">
      <c r="A159" t="s">
        <v>52</v>
      </c>
      <c r="B159" t="s">
        <v>53</v>
      </c>
      <c r="C159" s="3">
        <v>2021</v>
      </c>
      <c r="D159" s="2">
        <v>0.64</v>
      </c>
      <c r="E159" s="2">
        <v>6.38</v>
      </c>
      <c r="F159" s="1">
        <f t="shared" si="2"/>
        <v>6.1744897272733965</v>
      </c>
    </row>
    <row r="160" spans="1:6">
      <c r="A160" t="s">
        <v>52</v>
      </c>
      <c r="B160" t="s">
        <v>53</v>
      </c>
      <c r="C160" s="3">
        <v>2022</v>
      </c>
      <c r="D160" s="2">
        <v>0.64</v>
      </c>
      <c r="E160" s="2">
        <v>6.38</v>
      </c>
      <c r="F160" s="1">
        <f t="shared" si="2"/>
        <v>6.1744897272733965</v>
      </c>
    </row>
    <row r="161" spans="1:6">
      <c r="A161" t="s">
        <v>54</v>
      </c>
      <c r="B161" t="s">
        <v>46</v>
      </c>
      <c r="C161" s="3">
        <v>2020</v>
      </c>
      <c r="D161" s="2">
        <v>0.48</v>
      </c>
      <c r="E161" s="2">
        <v>6.38</v>
      </c>
      <c r="F161" s="1">
        <f t="shared" si="2"/>
        <v>5.4426860813820319</v>
      </c>
    </row>
    <row r="162" spans="1:6">
      <c r="A162" t="s">
        <v>54</v>
      </c>
      <c r="B162" t="s">
        <v>46</v>
      </c>
      <c r="C162" s="3">
        <v>2021</v>
      </c>
      <c r="D162" s="2">
        <v>0.48</v>
      </c>
      <c r="E162" s="2">
        <v>6.38</v>
      </c>
      <c r="F162" s="1">
        <f t="shared" si="2"/>
        <v>5.4426860813820319</v>
      </c>
    </row>
    <row r="163" spans="1:6">
      <c r="A163" t="s">
        <v>54</v>
      </c>
      <c r="B163" t="s">
        <v>46</v>
      </c>
      <c r="C163" s="3">
        <v>2022</v>
      </c>
      <c r="D163" s="2">
        <v>0.48</v>
      </c>
      <c r="E163" s="2">
        <v>6.38</v>
      </c>
      <c r="F163" s="1">
        <f t="shared" si="2"/>
        <v>5.4426860813820319</v>
      </c>
    </row>
    <row r="164" spans="1:6">
      <c r="A164" t="s">
        <v>58</v>
      </c>
      <c r="B164" t="s">
        <v>56</v>
      </c>
      <c r="C164" s="3">
        <v>2023</v>
      </c>
      <c r="D164" s="2">
        <v>0.63900000000000001</v>
      </c>
      <c r="E164" s="2">
        <v>6.3680000000000003</v>
      </c>
      <c r="F164" s="1">
        <f t="shared" si="2"/>
        <v>6.1699159544865765</v>
      </c>
    </row>
    <row r="165" spans="1:6">
      <c r="A165" t="s">
        <v>58</v>
      </c>
      <c r="B165" t="s">
        <v>56</v>
      </c>
      <c r="C165" s="3">
        <v>2024</v>
      </c>
      <c r="D165" s="2">
        <v>0.63900000000000001</v>
      </c>
      <c r="E165" s="2">
        <v>6.3680000000000003</v>
      </c>
      <c r="F165" s="1">
        <f t="shared" si="2"/>
        <v>6.1699159544865765</v>
      </c>
    </row>
    <row r="166" spans="1:6">
      <c r="A166" t="s">
        <v>55</v>
      </c>
      <c r="B166" t="s">
        <v>56</v>
      </c>
      <c r="C166" s="3">
        <v>2020</v>
      </c>
      <c r="D166" s="2">
        <v>0.65</v>
      </c>
      <c r="E166" s="2">
        <v>6.36</v>
      </c>
      <c r="F166" s="1">
        <f t="shared" si="2"/>
        <v>6.2202274551416075</v>
      </c>
    </row>
    <row r="167" spans="1:6">
      <c r="A167" t="s">
        <v>55</v>
      </c>
      <c r="B167" t="s">
        <v>56</v>
      </c>
      <c r="C167" s="3">
        <v>2021</v>
      </c>
      <c r="D167" s="2">
        <v>0.65</v>
      </c>
      <c r="E167" s="2">
        <v>6.36</v>
      </c>
      <c r="F167" s="1">
        <f t="shared" si="2"/>
        <v>6.2202274551416075</v>
      </c>
    </row>
    <row r="168" spans="1:6">
      <c r="A168" t="s">
        <v>55</v>
      </c>
      <c r="B168" t="s">
        <v>56</v>
      </c>
      <c r="C168" s="3">
        <v>2022</v>
      </c>
      <c r="D168" s="2">
        <v>0.65</v>
      </c>
      <c r="E168" s="2">
        <v>6.36</v>
      </c>
      <c r="F168" s="1">
        <f t="shared" si="2"/>
        <v>6.2202274551416075</v>
      </c>
    </row>
    <row r="169" spans="1:6">
      <c r="A169" t="s">
        <v>57</v>
      </c>
      <c r="B169" t="s">
        <v>27</v>
      </c>
      <c r="C169" s="3">
        <v>2020</v>
      </c>
      <c r="D169" s="2">
        <v>0.52</v>
      </c>
      <c r="E169" s="2">
        <v>6.35</v>
      </c>
      <c r="F169" s="1">
        <f t="shared" si="2"/>
        <v>5.6256369928548722</v>
      </c>
    </row>
    <row r="170" spans="1:6">
      <c r="A170" t="s">
        <v>57</v>
      </c>
      <c r="B170" t="s">
        <v>27</v>
      </c>
      <c r="C170" s="3">
        <v>2021</v>
      </c>
      <c r="D170" s="2">
        <v>0.52</v>
      </c>
      <c r="E170" s="2">
        <v>6.35</v>
      </c>
      <c r="F170" s="1">
        <f t="shared" si="2"/>
        <v>5.6256369928548722</v>
      </c>
    </row>
    <row r="171" spans="1:6">
      <c r="A171" t="s">
        <v>57</v>
      </c>
      <c r="B171" t="s">
        <v>27</v>
      </c>
      <c r="C171" s="3">
        <v>2022</v>
      </c>
      <c r="D171" s="2">
        <v>0.52</v>
      </c>
      <c r="E171" s="2">
        <v>6.35</v>
      </c>
      <c r="F171" s="1">
        <f t="shared" si="2"/>
        <v>5.6256369928548722</v>
      </c>
    </row>
    <row r="172" spans="1:6">
      <c r="A172" t="s">
        <v>63</v>
      </c>
      <c r="B172" t="s">
        <v>46</v>
      </c>
      <c r="C172" s="3">
        <v>2023</v>
      </c>
      <c r="D172" s="2">
        <v>0.54600000000000004</v>
      </c>
      <c r="E172" s="2">
        <v>6.3339999999999996</v>
      </c>
      <c r="F172" s="1">
        <f t="shared" si="2"/>
        <v>5.7445550853122196</v>
      </c>
    </row>
    <row r="173" spans="1:6">
      <c r="A173" t="s">
        <v>63</v>
      </c>
      <c r="B173" t="s">
        <v>46</v>
      </c>
      <c r="C173" s="3">
        <v>2024</v>
      </c>
      <c r="D173" s="2">
        <v>0.54600000000000004</v>
      </c>
      <c r="E173" s="2">
        <v>6.3339999999999996</v>
      </c>
      <c r="F173" s="1">
        <f t="shared" si="2"/>
        <v>5.7445550853122196</v>
      </c>
    </row>
    <row r="174" spans="1:6">
      <c r="A174" t="s">
        <v>42</v>
      </c>
      <c r="B174" t="s">
        <v>27</v>
      </c>
      <c r="C174" s="3">
        <v>2023</v>
      </c>
      <c r="D174" s="2">
        <v>0.63200000000000001</v>
      </c>
      <c r="E174" s="2">
        <v>6.33</v>
      </c>
      <c r="F174" s="1">
        <f t="shared" si="2"/>
        <v>6.1378995449788292</v>
      </c>
    </row>
    <row r="175" spans="1:6">
      <c r="A175" t="s">
        <v>42</v>
      </c>
      <c r="B175" t="s">
        <v>27</v>
      </c>
      <c r="C175" s="3">
        <v>2024</v>
      </c>
      <c r="D175" s="2">
        <v>0.63200000000000001</v>
      </c>
      <c r="E175" s="2">
        <v>6.33</v>
      </c>
      <c r="F175" s="1">
        <f t="shared" si="2"/>
        <v>6.1378995449788292</v>
      </c>
    </row>
    <row r="176" spans="1:6">
      <c r="A176" t="s">
        <v>58</v>
      </c>
      <c r="B176" t="s">
        <v>56</v>
      </c>
      <c r="C176" s="3">
        <v>2020</v>
      </c>
      <c r="D176" s="2">
        <v>0.56000000000000005</v>
      </c>
      <c r="E176" s="2">
        <v>6.33</v>
      </c>
      <c r="F176" s="1">
        <f t="shared" si="2"/>
        <v>5.8085879043277142</v>
      </c>
    </row>
    <row r="177" spans="1:6">
      <c r="A177" t="s">
        <v>58</v>
      </c>
      <c r="B177" t="s">
        <v>56</v>
      </c>
      <c r="C177" s="3">
        <v>2021</v>
      </c>
      <c r="D177" s="2">
        <v>0.56000000000000005</v>
      </c>
      <c r="E177" s="2">
        <v>6.33</v>
      </c>
      <c r="F177" s="1">
        <f t="shared" si="2"/>
        <v>5.8085879043277142</v>
      </c>
    </row>
    <row r="178" spans="1:6">
      <c r="A178" t="s">
        <v>58</v>
      </c>
      <c r="B178" t="s">
        <v>56</v>
      </c>
      <c r="C178" s="3">
        <v>2022</v>
      </c>
      <c r="D178" s="2">
        <v>0.56000000000000005</v>
      </c>
      <c r="E178" s="2">
        <v>6.33</v>
      </c>
      <c r="F178" s="1">
        <f t="shared" si="2"/>
        <v>5.8085879043277142</v>
      </c>
    </row>
    <row r="179" spans="1:6">
      <c r="A179" t="s">
        <v>40</v>
      </c>
      <c r="B179" t="s">
        <v>17</v>
      </c>
      <c r="C179" s="3">
        <v>2023</v>
      </c>
      <c r="D179" s="2">
        <v>0.67100000000000004</v>
      </c>
      <c r="E179" s="2">
        <v>6.3</v>
      </c>
      <c r="F179" s="1">
        <f t="shared" si="2"/>
        <v>6.3162766836648494</v>
      </c>
    </row>
    <row r="180" spans="1:6">
      <c r="A180" t="s">
        <v>40</v>
      </c>
      <c r="B180" t="s">
        <v>17</v>
      </c>
      <c r="C180" s="3">
        <v>2024</v>
      </c>
      <c r="D180" s="2">
        <v>0.67100000000000004</v>
      </c>
      <c r="E180" s="2">
        <v>6.3</v>
      </c>
      <c r="F180" s="1">
        <f t="shared" si="2"/>
        <v>6.3162766836648494</v>
      </c>
    </row>
    <row r="181" spans="1:6">
      <c r="A181" t="s">
        <v>59</v>
      </c>
      <c r="B181" t="s">
        <v>27</v>
      </c>
      <c r="C181" s="3">
        <v>2020</v>
      </c>
      <c r="D181" s="2">
        <v>0.57999999999999996</v>
      </c>
      <c r="E181" s="2">
        <v>6.3</v>
      </c>
      <c r="F181" s="1">
        <f t="shared" si="2"/>
        <v>5.9000633600641343</v>
      </c>
    </row>
    <row r="182" spans="1:6">
      <c r="A182" t="s">
        <v>59</v>
      </c>
      <c r="B182" t="s">
        <v>27</v>
      </c>
      <c r="C182" s="3">
        <v>2021</v>
      </c>
      <c r="D182" s="2">
        <v>0.57999999999999996</v>
      </c>
      <c r="E182" s="2">
        <v>6.3</v>
      </c>
      <c r="F182" s="1">
        <f t="shared" si="2"/>
        <v>5.9000633600641343</v>
      </c>
    </row>
    <row r="183" spans="1:6">
      <c r="A183" t="s">
        <v>59</v>
      </c>
      <c r="B183" t="s">
        <v>27</v>
      </c>
      <c r="C183" s="3">
        <v>2022</v>
      </c>
      <c r="D183" s="2">
        <v>0.57999999999999996</v>
      </c>
      <c r="E183" s="2">
        <v>6.3</v>
      </c>
      <c r="F183" s="1">
        <f t="shared" si="2"/>
        <v>5.9000633600641343</v>
      </c>
    </row>
    <row r="184" spans="1:6">
      <c r="A184" t="s">
        <v>60</v>
      </c>
      <c r="B184" t="s">
        <v>37</v>
      </c>
      <c r="C184" s="3">
        <v>2020</v>
      </c>
      <c r="D184" s="2">
        <v>0.42</v>
      </c>
      <c r="E184" s="2">
        <v>6.28</v>
      </c>
      <c r="F184" s="1">
        <f t="shared" si="2"/>
        <v>5.1682597141727697</v>
      </c>
    </row>
    <row r="185" spans="1:6">
      <c r="A185" t="s">
        <v>60</v>
      </c>
      <c r="B185" t="s">
        <v>37</v>
      </c>
      <c r="C185" s="3">
        <v>2021</v>
      </c>
      <c r="D185" s="2">
        <v>0.42</v>
      </c>
      <c r="E185" s="2">
        <v>6.28</v>
      </c>
      <c r="F185" s="1">
        <f t="shared" si="2"/>
        <v>5.1682597141727697</v>
      </c>
    </row>
    <row r="186" spans="1:6">
      <c r="A186" t="s">
        <v>60</v>
      </c>
      <c r="B186" t="s">
        <v>37</v>
      </c>
      <c r="C186" s="3">
        <v>2022</v>
      </c>
      <c r="D186" s="2">
        <v>0.42</v>
      </c>
      <c r="E186" s="2">
        <v>6.28</v>
      </c>
      <c r="F186" s="1">
        <f t="shared" si="2"/>
        <v>5.1682597141727697</v>
      </c>
    </row>
    <row r="187" spans="1:6">
      <c r="A187" t="s">
        <v>59</v>
      </c>
      <c r="B187" t="s">
        <v>27</v>
      </c>
      <c r="C187" s="3">
        <v>2023</v>
      </c>
      <c r="D187" s="2">
        <v>0.63</v>
      </c>
      <c r="E187" s="2">
        <v>6.2649999999999997</v>
      </c>
      <c r="F187" s="1">
        <f t="shared" si="2"/>
        <v>6.1287519994051864</v>
      </c>
    </row>
    <row r="188" spans="1:6">
      <c r="A188" t="s">
        <v>59</v>
      </c>
      <c r="B188" t="s">
        <v>27</v>
      </c>
      <c r="C188" s="3">
        <v>2024</v>
      </c>
      <c r="D188" s="2">
        <v>0.63</v>
      </c>
      <c r="E188" s="2">
        <v>6.2649999999999997</v>
      </c>
      <c r="F188" s="1">
        <f t="shared" si="2"/>
        <v>6.1287519994051864</v>
      </c>
    </row>
    <row r="189" spans="1:6">
      <c r="A189" t="s">
        <v>61</v>
      </c>
      <c r="B189" t="s">
        <v>62</v>
      </c>
      <c r="C189" s="3">
        <v>2020</v>
      </c>
      <c r="D189" s="2">
        <v>0.69</v>
      </c>
      <c r="E189" s="2">
        <v>6.26</v>
      </c>
      <c r="F189" s="1">
        <f t="shared" si="2"/>
        <v>6.4031783666144477</v>
      </c>
    </row>
    <row r="190" spans="1:6">
      <c r="A190" t="s">
        <v>61</v>
      </c>
      <c r="B190" t="s">
        <v>62</v>
      </c>
      <c r="C190" s="3">
        <v>2021</v>
      </c>
      <c r="D190" s="2">
        <v>0.69</v>
      </c>
      <c r="E190" s="2">
        <v>6.26</v>
      </c>
      <c r="F190" s="1">
        <f t="shared" si="2"/>
        <v>6.4031783666144477</v>
      </c>
    </row>
    <row r="191" spans="1:6">
      <c r="A191" t="s">
        <v>61</v>
      </c>
      <c r="B191" t="s">
        <v>62</v>
      </c>
      <c r="C191" s="3">
        <v>2022</v>
      </c>
      <c r="D191" s="2">
        <v>0.69</v>
      </c>
      <c r="E191" s="2">
        <v>6.26</v>
      </c>
      <c r="F191" s="1">
        <f t="shared" si="2"/>
        <v>6.4031783666144477</v>
      </c>
    </row>
    <row r="192" spans="1:6">
      <c r="A192" t="s">
        <v>67</v>
      </c>
      <c r="B192" t="s">
        <v>37</v>
      </c>
      <c r="C192" s="3">
        <v>2023</v>
      </c>
      <c r="D192" s="2">
        <v>0.51100000000000001</v>
      </c>
      <c r="E192" s="2">
        <v>6.26</v>
      </c>
      <c r="F192" s="1">
        <f t="shared" si="2"/>
        <v>5.584473037773483</v>
      </c>
    </row>
    <row r="193" spans="1:6">
      <c r="A193" t="s">
        <v>67</v>
      </c>
      <c r="B193" t="s">
        <v>37</v>
      </c>
      <c r="C193" s="3">
        <v>2024</v>
      </c>
      <c r="D193" s="2">
        <v>0.51100000000000001</v>
      </c>
      <c r="E193" s="2">
        <v>6.26</v>
      </c>
      <c r="F193" s="1">
        <f t="shared" si="2"/>
        <v>5.584473037773483</v>
      </c>
    </row>
    <row r="194" spans="1:6">
      <c r="A194" t="s">
        <v>70</v>
      </c>
      <c r="B194" t="s">
        <v>27</v>
      </c>
      <c r="C194" s="3">
        <v>2023</v>
      </c>
      <c r="D194" s="2">
        <v>0.66</v>
      </c>
      <c r="E194" s="2">
        <v>6.2590000000000003</v>
      </c>
      <c r="F194" s="1">
        <f t="shared" si="2"/>
        <v>6.2659651830098175</v>
      </c>
    </row>
    <row r="195" spans="1:6">
      <c r="A195" t="s">
        <v>70</v>
      </c>
      <c r="B195" t="s">
        <v>27</v>
      </c>
      <c r="C195" s="3">
        <v>2024</v>
      </c>
      <c r="D195" s="2">
        <v>0.66</v>
      </c>
      <c r="E195" s="2">
        <v>6.2590000000000003</v>
      </c>
      <c r="F195" s="1">
        <f t="shared" ref="F195:F258" si="3">(D195 * $J$2) + $J$3</f>
        <v>6.2659651830098175</v>
      </c>
    </row>
    <row r="196" spans="1:6">
      <c r="A196" t="s">
        <v>64</v>
      </c>
      <c r="B196" t="s">
        <v>31</v>
      </c>
      <c r="C196" s="3">
        <v>2020</v>
      </c>
      <c r="D196" s="2">
        <v>0.61</v>
      </c>
      <c r="E196" s="2">
        <v>6.23</v>
      </c>
      <c r="F196" s="1">
        <f t="shared" si="3"/>
        <v>6.0372765436687654</v>
      </c>
    </row>
    <row r="197" spans="1:6">
      <c r="A197" t="s">
        <v>64</v>
      </c>
      <c r="B197" t="s">
        <v>31</v>
      </c>
      <c r="C197" s="3">
        <v>2021</v>
      </c>
      <c r="D197" s="2">
        <v>0.61</v>
      </c>
      <c r="E197" s="2">
        <v>6.23</v>
      </c>
      <c r="F197" s="1">
        <f t="shared" si="3"/>
        <v>6.0372765436687654</v>
      </c>
    </row>
    <row r="198" spans="1:6">
      <c r="A198" t="s">
        <v>64</v>
      </c>
      <c r="B198" t="s">
        <v>31</v>
      </c>
      <c r="C198" s="3">
        <v>2022</v>
      </c>
      <c r="D198" s="2">
        <v>0.61</v>
      </c>
      <c r="E198" s="2">
        <v>6.23</v>
      </c>
      <c r="F198" s="1">
        <f t="shared" si="3"/>
        <v>6.0372765436687654</v>
      </c>
    </row>
    <row r="199" spans="1:6">
      <c r="A199" t="s">
        <v>63</v>
      </c>
      <c r="B199" t="s">
        <v>46</v>
      </c>
      <c r="C199" s="3">
        <v>2020</v>
      </c>
      <c r="D199" s="2">
        <v>0.42</v>
      </c>
      <c r="E199" s="2">
        <v>6.23</v>
      </c>
      <c r="F199" s="1">
        <f t="shared" si="3"/>
        <v>5.1682597141727697</v>
      </c>
    </row>
    <row r="200" spans="1:6">
      <c r="A200" t="s">
        <v>63</v>
      </c>
      <c r="B200" t="s">
        <v>46</v>
      </c>
      <c r="C200" s="3">
        <v>2021</v>
      </c>
      <c r="D200" s="2">
        <v>0.42</v>
      </c>
      <c r="E200" s="2">
        <v>6.23</v>
      </c>
      <c r="F200" s="1">
        <f t="shared" si="3"/>
        <v>5.1682597141727697</v>
      </c>
    </row>
    <row r="201" spans="1:6">
      <c r="A201" t="s">
        <v>63</v>
      </c>
      <c r="B201" t="s">
        <v>46</v>
      </c>
      <c r="C201" s="3">
        <v>2022</v>
      </c>
      <c r="D201" s="2">
        <v>0.42</v>
      </c>
      <c r="E201" s="2">
        <v>6.23</v>
      </c>
      <c r="F201" s="1">
        <f t="shared" si="3"/>
        <v>5.1682597141727697</v>
      </c>
    </row>
    <row r="202" spans="1:6">
      <c r="A202" t="s">
        <v>65</v>
      </c>
      <c r="B202" t="s">
        <v>14</v>
      </c>
      <c r="C202" s="3">
        <v>2020</v>
      </c>
      <c r="D202" s="2">
        <v>0.42</v>
      </c>
      <c r="E202" s="2">
        <v>6.22</v>
      </c>
      <c r="F202" s="1">
        <f t="shared" si="3"/>
        <v>5.1682597141727697</v>
      </c>
    </row>
    <row r="203" spans="1:6">
      <c r="A203" t="s">
        <v>65</v>
      </c>
      <c r="B203" t="s">
        <v>14</v>
      </c>
      <c r="C203" s="3">
        <v>2021</v>
      </c>
      <c r="D203" s="2">
        <v>0.42</v>
      </c>
      <c r="E203" s="2">
        <v>6.22</v>
      </c>
      <c r="F203" s="1">
        <f t="shared" si="3"/>
        <v>5.1682597141727697</v>
      </c>
    </row>
    <row r="204" spans="1:6">
      <c r="A204" t="s">
        <v>65</v>
      </c>
      <c r="B204" t="s">
        <v>14</v>
      </c>
      <c r="C204" s="3">
        <v>2022</v>
      </c>
      <c r="D204" s="2">
        <v>0.42</v>
      </c>
      <c r="E204" s="2">
        <v>6.22</v>
      </c>
      <c r="F204" s="1">
        <f t="shared" si="3"/>
        <v>5.1682597141727697</v>
      </c>
    </row>
    <row r="205" spans="1:6">
      <c r="A205" t="s">
        <v>82</v>
      </c>
      <c r="B205" t="s">
        <v>14</v>
      </c>
      <c r="C205" s="3">
        <v>2023</v>
      </c>
      <c r="D205" s="2">
        <v>0.57999999999999996</v>
      </c>
      <c r="E205" s="2">
        <v>6.2130000000000001</v>
      </c>
      <c r="F205" s="1">
        <f t="shared" si="3"/>
        <v>5.9000633600641343</v>
      </c>
    </row>
    <row r="206" spans="1:6">
      <c r="A206" t="s">
        <v>82</v>
      </c>
      <c r="B206" t="s">
        <v>14</v>
      </c>
      <c r="C206" s="3">
        <v>2024</v>
      </c>
      <c r="D206" s="2">
        <v>0.57999999999999996</v>
      </c>
      <c r="E206" s="2">
        <v>6.2130000000000001</v>
      </c>
      <c r="F206" s="1">
        <f t="shared" si="3"/>
        <v>5.9000633600641343</v>
      </c>
    </row>
    <row r="207" spans="1:6">
      <c r="A207" t="s">
        <v>67</v>
      </c>
      <c r="B207" t="s">
        <v>37</v>
      </c>
      <c r="C207" s="3">
        <v>2020</v>
      </c>
      <c r="D207" s="2">
        <v>0.56000000000000005</v>
      </c>
      <c r="E207" s="2">
        <v>6.19</v>
      </c>
      <c r="F207" s="1">
        <f t="shared" si="3"/>
        <v>5.8085879043277142</v>
      </c>
    </row>
    <row r="208" spans="1:6">
      <c r="A208" t="s">
        <v>67</v>
      </c>
      <c r="B208" t="s">
        <v>37</v>
      </c>
      <c r="C208" s="3">
        <v>2021</v>
      </c>
      <c r="D208" s="2">
        <v>0.56000000000000005</v>
      </c>
      <c r="E208" s="2">
        <v>6.19</v>
      </c>
      <c r="F208" s="1">
        <f t="shared" si="3"/>
        <v>5.8085879043277142</v>
      </c>
    </row>
    <row r="209" spans="1:6">
      <c r="A209" t="s">
        <v>67</v>
      </c>
      <c r="B209" t="s">
        <v>37</v>
      </c>
      <c r="C209" s="3">
        <v>2022</v>
      </c>
      <c r="D209" s="2">
        <v>0.56000000000000005</v>
      </c>
      <c r="E209" s="2">
        <v>6.19</v>
      </c>
      <c r="F209" s="1">
        <f t="shared" si="3"/>
        <v>5.8085879043277142</v>
      </c>
    </row>
    <row r="210" spans="1:6">
      <c r="A210" t="s">
        <v>66</v>
      </c>
      <c r="B210" t="s">
        <v>27</v>
      </c>
      <c r="C210" s="3">
        <v>2020</v>
      </c>
      <c r="D210" s="2">
        <v>0.55000000000000004</v>
      </c>
      <c r="E210" s="2">
        <v>6.19</v>
      </c>
      <c r="F210" s="1">
        <f t="shared" si="3"/>
        <v>5.7628501764595041</v>
      </c>
    </row>
    <row r="211" spans="1:6">
      <c r="A211" t="s">
        <v>66</v>
      </c>
      <c r="B211" t="s">
        <v>27</v>
      </c>
      <c r="C211" s="3">
        <v>2021</v>
      </c>
      <c r="D211" s="2">
        <v>0.55000000000000004</v>
      </c>
      <c r="E211" s="2">
        <v>6.19</v>
      </c>
      <c r="F211" s="1">
        <f t="shared" si="3"/>
        <v>5.7628501764595041</v>
      </c>
    </row>
    <row r="212" spans="1:6">
      <c r="A212" t="s">
        <v>66</v>
      </c>
      <c r="B212" t="s">
        <v>27</v>
      </c>
      <c r="C212" s="3">
        <v>2022</v>
      </c>
      <c r="D212" s="2">
        <v>0.55000000000000004</v>
      </c>
      <c r="E212" s="2">
        <v>6.19</v>
      </c>
      <c r="F212" s="1">
        <f t="shared" si="3"/>
        <v>5.7628501764595041</v>
      </c>
    </row>
    <row r="213" spans="1:6">
      <c r="A213" t="s">
        <v>64</v>
      </c>
      <c r="B213" t="s">
        <v>31</v>
      </c>
      <c r="C213" s="3">
        <v>2023</v>
      </c>
      <c r="D213" s="2">
        <v>0.748</v>
      </c>
      <c r="E213" s="2">
        <v>6.173</v>
      </c>
      <c r="F213" s="1">
        <f t="shared" si="3"/>
        <v>6.6684571882500681</v>
      </c>
    </row>
    <row r="214" spans="1:6">
      <c r="A214" t="s">
        <v>64</v>
      </c>
      <c r="B214" t="s">
        <v>31</v>
      </c>
      <c r="C214" s="3">
        <v>2024</v>
      </c>
      <c r="D214" s="2">
        <v>0.748</v>
      </c>
      <c r="E214" s="2">
        <v>6.173</v>
      </c>
      <c r="F214" s="1">
        <f t="shared" si="3"/>
        <v>6.6684571882500681</v>
      </c>
    </row>
    <row r="215" spans="1:6">
      <c r="A215" t="s">
        <v>68</v>
      </c>
      <c r="B215" t="s">
        <v>46</v>
      </c>
      <c r="C215" s="3">
        <v>2020</v>
      </c>
      <c r="D215" s="2">
        <v>0.53</v>
      </c>
      <c r="E215" s="2">
        <v>6.16</v>
      </c>
      <c r="F215" s="1">
        <f t="shared" si="3"/>
        <v>5.6713747207230831</v>
      </c>
    </row>
    <row r="216" spans="1:6">
      <c r="A216" t="s">
        <v>69</v>
      </c>
      <c r="B216" t="s">
        <v>49</v>
      </c>
      <c r="C216" s="3">
        <v>2020</v>
      </c>
      <c r="D216" s="2">
        <v>0.46</v>
      </c>
      <c r="E216" s="2">
        <v>6.16</v>
      </c>
      <c r="F216" s="1">
        <f t="shared" si="3"/>
        <v>5.3512106256456109</v>
      </c>
    </row>
    <row r="217" spans="1:6">
      <c r="A217" t="s">
        <v>68</v>
      </c>
      <c r="B217" t="s">
        <v>46</v>
      </c>
      <c r="C217" s="3">
        <v>2021</v>
      </c>
      <c r="D217" s="2">
        <v>0.53</v>
      </c>
      <c r="E217" s="2">
        <v>6.16</v>
      </c>
      <c r="F217" s="1">
        <f t="shared" si="3"/>
        <v>5.6713747207230831</v>
      </c>
    </row>
    <row r="218" spans="1:6">
      <c r="A218" t="s">
        <v>69</v>
      </c>
      <c r="B218" t="s">
        <v>49</v>
      </c>
      <c r="C218" s="3">
        <v>2021</v>
      </c>
      <c r="D218" s="2">
        <v>0.46</v>
      </c>
      <c r="E218" s="2">
        <v>6.16</v>
      </c>
      <c r="F218" s="1">
        <f t="shared" si="3"/>
        <v>5.3512106256456109</v>
      </c>
    </row>
    <row r="219" spans="1:6">
      <c r="A219" t="s">
        <v>68</v>
      </c>
      <c r="B219" t="s">
        <v>46</v>
      </c>
      <c r="C219" s="3">
        <v>2022</v>
      </c>
      <c r="D219" s="2">
        <v>0.53</v>
      </c>
      <c r="E219" s="2">
        <v>6.16</v>
      </c>
      <c r="F219" s="1">
        <f t="shared" si="3"/>
        <v>5.6713747207230831</v>
      </c>
    </row>
    <row r="220" spans="1:6">
      <c r="A220" t="s">
        <v>69</v>
      </c>
      <c r="B220" t="s">
        <v>49</v>
      </c>
      <c r="C220" s="3">
        <v>2022</v>
      </c>
      <c r="D220" s="2">
        <v>0.46</v>
      </c>
      <c r="E220" s="2">
        <v>6.16</v>
      </c>
      <c r="F220" s="1">
        <f t="shared" si="3"/>
        <v>5.3512106256456109</v>
      </c>
    </row>
    <row r="221" spans="1:6">
      <c r="A221" t="s">
        <v>50</v>
      </c>
      <c r="B221" t="s">
        <v>27</v>
      </c>
      <c r="C221" s="3">
        <v>2023</v>
      </c>
      <c r="D221" s="2">
        <v>0.63100000000000001</v>
      </c>
      <c r="E221" s="2">
        <v>6.15</v>
      </c>
      <c r="F221" s="1">
        <f t="shared" si="3"/>
        <v>6.1333257721920074</v>
      </c>
    </row>
    <row r="222" spans="1:6">
      <c r="A222" t="s">
        <v>50</v>
      </c>
      <c r="B222" t="s">
        <v>27</v>
      </c>
      <c r="C222" s="3">
        <v>2024</v>
      </c>
      <c r="D222" s="2">
        <v>0.63100000000000001</v>
      </c>
      <c r="E222" s="2">
        <v>6.15</v>
      </c>
      <c r="F222" s="1">
        <f t="shared" si="3"/>
        <v>6.1333257721920074</v>
      </c>
    </row>
    <row r="223" spans="1:6">
      <c r="A223" t="s">
        <v>75</v>
      </c>
      <c r="B223" t="s">
        <v>62</v>
      </c>
      <c r="C223" s="3">
        <v>2023</v>
      </c>
      <c r="D223" s="2">
        <v>0.628</v>
      </c>
      <c r="E223" s="2">
        <v>6.1440000000000001</v>
      </c>
      <c r="F223" s="1">
        <f t="shared" si="3"/>
        <v>6.1196044538315446</v>
      </c>
    </row>
    <row r="224" spans="1:6">
      <c r="A224" t="s">
        <v>75</v>
      </c>
      <c r="B224" t="s">
        <v>62</v>
      </c>
      <c r="C224" s="3">
        <v>2024</v>
      </c>
      <c r="D224" s="2">
        <v>0.628</v>
      </c>
      <c r="E224" s="2">
        <v>6.1440000000000001</v>
      </c>
      <c r="F224" s="1">
        <f t="shared" si="3"/>
        <v>6.1196044538315446</v>
      </c>
    </row>
    <row r="225" spans="1:6">
      <c r="A225" t="s">
        <v>89</v>
      </c>
      <c r="B225" t="s">
        <v>56</v>
      </c>
      <c r="C225" s="3">
        <v>2023</v>
      </c>
      <c r="D225" s="2">
        <v>0.61699999999999999</v>
      </c>
      <c r="E225" s="2">
        <v>6.1440000000000001</v>
      </c>
      <c r="F225" s="1">
        <f t="shared" si="3"/>
        <v>6.0692929531765127</v>
      </c>
    </row>
    <row r="226" spans="1:6">
      <c r="A226" t="s">
        <v>89</v>
      </c>
      <c r="B226" t="s">
        <v>56</v>
      </c>
      <c r="C226" s="3">
        <v>2024</v>
      </c>
      <c r="D226" s="2">
        <v>0.61699999999999999</v>
      </c>
      <c r="E226" s="2">
        <v>6.1440000000000001</v>
      </c>
      <c r="F226" s="1">
        <f t="shared" si="3"/>
        <v>6.0692929531765127</v>
      </c>
    </row>
    <row r="227" spans="1:6">
      <c r="A227" t="s">
        <v>70</v>
      </c>
      <c r="B227" t="s">
        <v>27</v>
      </c>
      <c r="C227" s="3">
        <v>2020</v>
      </c>
      <c r="D227" s="2">
        <v>0.56000000000000005</v>
      </c>
      <c r="E227" s="2">
        <v>6.14</v>
      </c>
      <c r="F227" s="1">
        <f t="shared" si="3"/>
        <v>5.8085879043277142</v>
      </c>
    </row>
    <row r="228" spans="1:6">
      <c r="A228" t="s">
        <v>70</v>
      </c>
      <c r="B228" t="s">
        <v>27</v>
      </c>
      <c r="C228" s="3">
        <v>2021</v>
      </c>
      <c r="D228" s="2">
        <v>0.56000000000000005</v>
      </c>
      <c r="E228" s="2">
        <v>6.14</v>
      </c>
      <c r="F228" s="1">
        <f t="shared" si="3"/>
        <v>5.8085879043277142</v>
      </c>
    </row>
    <row r="229" spans="1:6">
      <c r="A229" t="s">
        <v>70</v>
      </c>
      <c r="B229" t="s">
        <v>27</v>
      </c>
      <c r="C229" s="3">
        <v>2022</v>
      </c>
      <c r="D229" s="2">
        <v>0.56000000000000005</v>
      </c>
      <c r="E229" s="2">
        <v>6.14</v>
      </c>
      <c r="F229" s="1">
        <f t="shared" si="3"/>
        <v>5.8085879043277142</v>
      </c>
    </row>
    <row r="230" spans="1:6">
      <c r="A230" t="s">
        <v>69</v>
      </c>
      <c r="B230" t="s">
        <v>49</v>
      </c>
      <c r="C230" s="3">
        <v>2023</v>
      </c>
      <c r="D230" s="2">
        <v>0.45500000000000002</v>
      </c>
      <c r="E230" s="2">
        <v>6.13</v>
      </c>
      <c r="F230" s="1">
        <f t="shared" si="3"/>
        <v>5.3283417617115054</v>
      </c>
    </row>
    <row r="231" spans="1:6">
      <c r="A231" t="s">
        <v>69</v>
      </c>
      <c r="B231" t="s">
        <v>49</v>
      </c>
      <c r="C231" s="3">
        <v>2024</v>
      </c>
      <c r="D231" s="2">
        <v>0.45500000000000002</v>
      </c>
      <c r="E231" s="2">
        <v>6.13</v>
      </c>
      <c r="F231" s="1">
        <f t="shared" si="3"/>
        <v>5.3283417617115054</v>
      </c>
    </row>
    <row r="232" spans="1:6">
      <c r="A232" t="s">
        <v>87</v>
      </c>
      <c r="B232" t="s">
        <v>44</v>
      </c>
      <c r="C232" s="3">
        <v>2023</v>
      </c>
      <c r="D232" s="2">
        <v>0.55600000000000005</v>
      </c>
      <c r="E232" s="2">
        <v>6.1289999999999996</v>
      </c>
      <c r="F232" s="1">
        <f t="shared" si="3"/>
        <v>5.7902928131804305</v>
      </c>
    </row>
    <row r="233" spans="1:6">
      <c r="A233" t="s">
        <v>87</v>
      </c>
      <c r="B233" t="s">
        <v>44</v>
      </c>
      <c r="C233" s="3">
        <v>2024</v>
      </c>
      <c r="D233" s="2">
        <v>0.55600000000000005</v>
      </c>
      <c r="E233" s="2">
        <v>6.1289999999999996</v>
      </c>
      <c r="F233" s="1">
        <f t="shared" si="3"/>
        <v>5.7902928131804305</v>
      </c>
    </row>
    <row r="234" spans="1:6">
      <c r="A234" t="s">
        <v>54</v>
      </c>
      <c r="B234" t="s">
        <v>46</v>
      </c>
      <c r="C234" s="3">
        <v>2023</v>
      </c>
      <c r="D234" s="2">
        <v>0.55800000000000005</v>
      </c>
      <c r="E234" s="2">
        <v>6.125</v>
      </c>
      <c r="F234" s="1">
        <f t="shared" si="3"/>
        <v>5.7994403587540724</v>
      </c>
    </row>
    <row r="235" spans="1:6">
      <c r="A235" t="s">
        <v>54</v>
      </c>
      <c r="B235" t="s">
        <v>46</v>
      </c>
      <c r="C235" s="3">
        <v>2024</v>
      </c>
      <c r="D235" s="2">
        <v>0.55800000000000005</v>
      </c>
      <c r="E235" s="2">
        <v>6.125</v>
      </c>
      <c r="F235" s="1">
        <f t="shared" si="3"/>
        <v>5.7994403587540724</v>
      </c>
    </row>
    <row r="236" spans="1:6">
      <c r="A236" t="s">
        <v>106</v>
      </c>
      <c r="B236" t="s">
        <v>56</v>
      </c>
      <c r="C236" s="3">
        <v>2023</v>
      </c>
      <c r="D236" s="2">
        <v>0.5</v>
      </c>
      <c r="E236" s="2">
        <v>6.125</v>
      </c>
      <c r="F236" s="1">
        <f t="shared" si="3"/>
        <v>5.534161537118452</v>
      </c>
    </row>
    <row r="237" spans="1:6">
      <c r="A237" t="s">
        <v>106</v>
      </c>
      <c r="B237" t="s">
        <v>56</v>
      </c>
      <c r="C237" s="3">
        <v>2024</v>
      </c>
      <c r="D237" s="2">
        <v>0.5</v>
      </c>
      <c r="E237" s="2">
        <v>6.125</v>
      </c>
      <c r="F237" s="1">
        <f t="shared" si="3"/>
        <v>5.534161537118452</v>
      </c>
    </row>
    <row r="238" spans="1:6">
      <c r="A238" t="s">
        <v>57</v>
      </c>
      <c r="B238" t="s">
        <v>27</v>
      </c>
      <c r="C238" s="3">
        <v>2023</v>
      </c>
      <c r="D238" s="2">
        <v>0.71299999999999997</v>
      </c>
      <c r="E238" s="2">
        <v>6.1219999999999999</v>
      </c>
      <c r="F238" s="1">
        <f t="shared" si="3"/>
        <v>6.5083751407113315</v>
      </c>
    </row>
    <row r="239" spans="1:6">
      <c r="A239" t="s">
        <v>57</v>
      </c>
      <c r="B239" t="s">
        <v>27</v>
      </c>
      <c r="C239" s="3">
        <v>2024</v>
      </c>
      <c r="D239" s="2">
        <v>0.71299999999999997</v>
      </c>
      <c r="E239" s="2">
        <v>6.1219999999999999</v>
      </c>
      <c r="F239" s="1">
        <f t="shared" si="3"/>
        <v>6.5083751407113315</v>
      </c>
    </row>
    <row r="240" spans="1:6">
      <c r="A240" t="s">
        <v>71</v>
      </c>
      <c r="B240" t="s">
        <v>37</v>
      </c>
      <c r="C240" s="3">
        <v>2020</v>
      </c>
      <c r="D240" s="2">
        <v>0.53</v>
      </c>
      <c r="E240" s="2">
        <v>6.12</v>
      </c>
      <c r="F240" s="1">
        <f t="shared" si="3"/>
        <v>5.6713747207230831</v>
      </c>
    </row>
    <row r="241" spans="1:6">
      <c r="A241" t="s">
        <v>71</v>
      </c>
      <c r="B241" t="s">
        <v>37</v>
      </c>
      <c r="C241" s="3">
        <v>2021</v>
      </c>
      <c r="D241" s="2">
        <v>0.53</v>
      </c>
      <c r="E241" s="2">
        <v>6.12</v>
      </c>
      <c r="F241" s="1">
        <f t="shared" si="3"/>
        <v>5.6713747207230831</v>
      </c>
    </row>
    <row r="242" spans="1:6">
      <c r="A242" t="s">
        <v>71</v>
      </c>
      <c r="B242" t="s">
        <v>37</v>
      </c>
      <c r="C242" s="3">
        <v>2022</v>
      </c>
      <c r="D242" s="2">
        <v>0.53</v>
      </c>
      <c r="E242" s="2">
        <v>6.12</v>
      </c>
      <c r="F242" s="1">
        <f t="shared" si="3"/>
        <v>5.6713747207230831</v>
      </c>
    </row>
    <row r="243" spans="1:6">
      <c r="A243" t="s">
        <v>72</v>
      </c>
      <c r="B243" t="s">
        <v>31</v>
      </c>
      <c r="C243" s="3">
        <v>2020</v>
      </c>
      <c r="D243" s="2">
        <v>0.56999999999999995</v>
      </c>
      <c r="E243" s="2">
        <v>6.1</v>
      </c>
      <c r="F243" s="1">
        <f t="shared" si="3"/>
        <v>5.8543256321959243</v>
      </c>
    </row>
    <row r="244" spans="1:6">
      <c r="A244" t="s">
        <v>72</v>
      </c>
      <c r="B244" t="s">
        <v>31</v>
      </c>
      <c r="C244" s="3">
        <v>2021</v>
      </c>
      <c r="D244" s="2">
        <v>0.56999999999999995</v>
      </c>
      <c r="E244" s="2">
        <v>6.1</v>
      </c>
      <c r="F244" s="1">
        <f t="shared" si="3"/>
        <v>5.8543256321959243</v>
      </c>
    </row>
    <row r="245" spans="1:6">
      <c r="A245" t="s">
        <v>72</v>
      </c>
      <c r="B245" t="s">
        <v>31</v>
      </c>
      <c r="C245" s="3">
        <v>2022</v>
      </c>
      <c r="D245" s="2">
        <v>0.56999999999999995</v>
      </c>
      <c r="E245" s="2">
        <v>6.1</v>
      </c>
      <c r="F245" s="1">
        <f t="shared" si="3"/>
        <v>5.8543256321959243</v>
      </c>
    </row>
    <row r="246" spans="1:6">
      <c r="A246" t="s">
        <v>73</v>
      </c>
      <c r="B246" t="s">
        <v>74</v>
      </c>
      <c r="C246" s="3">
        <v>2020</v>
      </c>
      <c r="D246" s="2">
        <v>0.59</v>
      </c>
      <c r="E246" s="2">
        <v>6.1</v>
      </c>
      <c r="F246" s="1">
        <f t="shared" si="3"/>
        <v>5.9458010879323453</v>
      </c>
    </row>
    <row r="247" spans="1:6">
      <c r="A247" t="s">
        <v>73</v>
      </c>
      <c r="B247" t="s">
        <v>74</v>
      </c>
      <c r="C247" s="3">
        <v>2021</v>
      </c>
      <c r="D247" s="2">
        <v>0.59</v>
      </c>
      <c r="E247" s="2">
        <v>6.1</v>
      </c>
      <c r="F247" s="1">
        <f t="shared" si="3"/>
        <v>5.9458010879323453</v>
      </c>
    </row>
    <row r="248" spans="1:6">
      <c r="A248" t="s">
        <v>73</v>
      </c>
      <c r="B248" t="s">
        <v>74</v>
      </c>
      <c r="C248" s="3">
        <v>2022</v>
      </c>
      <c r="D248" s="2">
        <v>0.59</v>
      </c>
      <c r="E248" s="2">
        <v>6.1</v>
      </c>
      <c r="F248" s="1">
        <f t="shared" si="3"/>
        <v>5.9458010879323453</v>
      </c>
    </row>
    <row r="249" spans="1:6">
      <c r="A249" t="s">
        <v>75</v>
      </c>
      <c r="B249" t="s">
        <v>62</v>
      </c>
      <c r="C249" s="3">
        <v>2020</v>
      </c>
      <c r="D249" s="2">
        <v>0.5</v>
      </c>
      <c r="E249" s="2">
        <v>6.06</v>
      </c>
      <c r="F249" s="1">
        <f t="shared" si="3"/>
        <v>5.534161537118452</v>
      </c>
    </row>
    <row r="250" spans="1:6">
      <c r="A250" t="s">
        <v>75</v>
      </c>
      <c r="B250" t="s">
        <v>62</v>
      </c>
      <c r="C250" s="3">
        <v>2021</v>
      </c>
      <c r="D250" s="2">
        <v>0.5</v>
      </c>
      <c r="E250" s="2">
        <v>6.06</v>
      </c>
      <c r="F250" s="1">
        <f t="shared" si="3"/>
        <v>5.534161537118452</v>
      </c>
    </row>
    <row r="251" spans="1:6">
      <c r="A251" t="s">
        <v>75</v>
      </c>
      <c r="B251" t="s">
        <v>62</v>
      </c>
      <c r="C251" s="3">
        <v>2022</v>
      </c>
      <c r="D251" s="2">
        <v>0.5</v>
      </c>
      <c r="E251" s="2">
        <v>6.06</v>
      </c>
      <c r="F251" s="1">
        <f t="shared" si="3"/>
        <v>5.534161537118452</v>
      </c>
    </row>
    <row r="252" spans="1:6">
      <c r="A252" t="s">
        <v>78</v>
      </c>
      <c r="B252" t="s">
        <v>37</v>
      </c>
      <c r="C252" s="3">
        <v>2023</v>
      </c>
      <c r="D252" s="2">
        <v>0.501</v>
      </c>
      <c r="E252" s="2">
        <v>6.0410000000000004</v>
      </c>
      <c r="F252" s="1">
        <f t="shared" si="3"/>
        <v>5.538735309905273</v>
      </c>
    </row>
    <row r="253" spans="1:6">
      <c r="A253" t="s">
        <v>78</v>
      </c>
      <c r="B253" t="s">
        <v>37</v>
      </c>
      <c r="C253" s="3">
        <v>2024</v>
      </c>
      <c r="D253" s="2">
        <v>0.501</v>
      </c>
      <c r="E253" s="2">
        <v>6.0410000000000004</v>
      </c>
      <c r="F253" s="1">
        <f t="shared" si="3"/>
        <v>5.538735309905273</v>
      </c>
    </row>
    <row r="254" spans="1:6">
      <c r="A254" t="s">
        <v>80</v>
      </c>
      <c r="B254" t="s">
        <v>46</v>
      </c>
      <c r="C254" s="3">
        <v>2023</v>
      </c>
      <c r="D254" s="2">
        <v>0.58699999999999997</v>
      </c>
      <c r="E254" s="2">
        <v>6.024</v>
      </c>
      <c r="F254" s="1">
        <f t="shared" si="3"/>
        <v>5.9320797695718817</v>
      </c>
    </row>
    <row r="255" spans="1:6">
      <c r="A255" t="s">
        <v>80</v>
      </c>
      <c r="B255" t="s">
        <v>46</v>
      </c>
      <c r="C255" s="3">
        <v>2024</v>
      </c>
      <c r="D255" s="2">
        <v>0.58699999999999997</v>
      </c>
      <c r="E255" s="2">
        <v>6.024</v>
      </c>
      <c r="F255" s="1">
        <f t="shared" si="3"/>
        <v>5.9320797695718817</v>
      </c>
    </row>
    <row r="256" spans="1:6">
      <c r="A256" t="s">
        <v>81</v>
      </c>
      <c r="B256" t="s">
        <v>27</v>
      </c>
      <c r="C256" s="3">
        <v>2023</v>
      </c>
      <c r="D256" s="2">
        <v>0.61299999999999999</v>
      </c>
      <c r="E256" s="2">
        <v>6.0229999999999997</v>
      </c>
      <c r="F256" s="1">
        <f t="shared" si="3"/>
        <v>6.0509978620292291</v>
      </c>
    </row>
    <row r="257" spans="1:6">
      <c r="A257" t="s">
        <v>81</v>
      </c>
      <c r="B257" t="s">
        <v>27</v>
      </c>
      <c r="C257" s="3">
        <v>2024</v>
      </c>
      <c r="D257" s="2">
        <v>0.61299999999999999</v>
      </c>
      <c r="E257" s="2">
        <v>6.0229999999999997</v>
      </c>
      <c r="F257" s="1">
        <f t="shared" si="3"/>
        <v>6.0509978620292291</v>
      </c>
    </row>
    <row r="258" spans="1:6">
      <c r="A258" t="s">
        <v>76</v>
      </c>
      <c r="B258" t="s">
        <v>14</v>
      </c>
      <c r="C258" s="3">
        <v>2020</v>
      </c>
      <c r="D258" s="2">
        <v>0.57999999999999996</v>
      </c>
      <c r="E258" s="2">
        <v>6.02</v>
      </c>
      <c r="F258" s="1">
        <f t="shared" si="3"/>
        <v>5.9000633600641343</v>
      </c>
    </row>
    <row r="259" spans="1:6">
      <c r="A259" t="s">
        <v>76</v>
      </c>
      <c r="B259" t="s">
        <v>14</v>
      </c>
      <c r="C259" s="3">
        <v>2021</v>
      </c>
      <c r="D259" s="2">
        <v>0.57999999999999996</v>
      </c>
      <c r="E259" s="2">
        <v>6.02</v>
      </c>
      <c r="F259" s="1">
        <f t="shared" ref="F259:F322" si="4">(D259 * $J$2) + $J$3</f>
        <v>5.9000633600641343</v>
      </c>
    </row>
    <row r="260" spans="1:6">
      <c r="A260" t="s">
        <v>76</v>
      </c>
      <c r="B260" t="s">
        <v>14</v>
      </c>
      <c r="C260" s="3">
        <v>2022</v>
      </c>
      <c r="D260" s="2">
        <v>0.57999999999999996</v>
      </c>
      <c r="E260" s="2">
        <v>6.02</v>
      </c>
      <c r="F260" s="1">
        <f t="shared" si="4"/>
        <v>5.9000633600641343</v>
      </c>
    </row>
    <row r="261" spans="1:6">
      <c r="A261" t="s">
        <v>61</v>
      </c>
      <c r="B261" t="s">
        <v>62</v>
      </c>
      <c r="C261" s="3">
        <v>2023</v>
      </c>
      <c r="D261" s="2">
        <v>0.74</v>
      </c>
      <c r="E261" s="2">
        <v>6.0140000000000002</v>
      </c>
      <c r="F261" s="1">
        <f t="shared" si="4"/>
        <v>6.6318670059555007</v>
      </c>
    </row>
    <row r="262" spans="1:6">
      <c r="A262" t="s">
        <v>61</v>
      </c>
      <c r="B262" t="s">
        <v>62</v>
      </c>
      <c r="C262" s="3">
        <v>2024</v>
      </c>
      <c r="D262" s="2">
        <v>0.74</v>
      </c>
      <c r="E262" s="2">
        <v>6.0140000000000002</v>
      </c>
      <c r="F262" s="1">
        <f t="shared" si="4"/>
        <v>6.6318670059555007</v>
      </c>
    </row>
    <row r="263" spans="1:6">
      <c r="A263" t="s">
        <v>110</v>
      </c>
      <c r="B263" t="s">
        <v>53</v>
      </c>
      <c r="C263" s="3">
        <v>2023</v>
      </c>
      <c r="D263" s="2">
        <v>0.65900000000000003</v>
      </c>
      <c r="E263" s="2">
        <v>6.0119999999999996</v>
      </c>
      <c r="F263" s="1">
        <f t="shared" si="4"/>
        <v>6.2613914102229966</v>
      </c>
    </row>
    <row r="264" spans="1:6">
      <c r="A264" t="s">
        <v>110</v>
      </c>
      <c r="B264" t="s">
        <v>53</v>
      </c>
      <c r="C264" s="3">
        <v>2024</v>
      </c>
      <c r="D264" s="2">
        <v>0.65900000000000003</v>
      </c>
      <c r="E264" s="2">
        <v>6.0119999999999996</v>
      </c>
      <c r="F264" s="1">
        <f t="shared" si="4"/>
        <v>6.2613914102229966</v>
      </c>
    </row>
    <row r="265" spans="1:6">
      <c r="A265" t="s">
        <v>77</v>
      </c>
      <c r="B265" t="s">
        <v>53</v>
      </c>
      <c r="C265" s="3">
        <v>2020</v>
      </c>
      <c r="D265" s="2">
        <v>0.62</v>
      </c>
      <c r="E265" s="2">
        <v>6.01</v>
      </c>
      <c r="F265" s="1">
        <f t="shared" si="4"/>
        <v>6.0830142715369764</v>
      </c>
    </row>
    <row r="266" spans="1:6">
      <c r="A266" t="s">
        <v>77</v>
      </c>
      <c r="B266" t="s">
        <v>53</v>
      </c>
      <c r="C266" s="3">
        <v>2021</v>
      </c>
      <c r="D266" s="2">
        <v>0.62</v>
      </c>
      <c r="E266" s="2">
        <v>6.01</v>
      </c>
      <c r="F266" s="1">
        <f t="shared" si="4"/>
        <v>6.0830142715369764</v>
      </c>
    </row>
    <row r="267" spans="1:6">
      <c r="A267" t="s">
        <v>77</v>
      </c>
      <c r="B267" t="s">
        <v>53</v>
      </c>
      <c r="C267" s="3">
        <v>2022</v>
      </c>
      <c r="D267" s="2">
        <v>0.62</v>
      </c>
      <c r="E267" s="2">
        <v>6.01</v>
      </c>
      <c r="F267" s="1">
        <f t="shared" si="4"/>
        <v>6.0830142715369764</v>
      </c>
    </row>
    <row r="268" spans="1:6">
      <c r="A268" t="s">
        <v>78</v>
      </c>
      <c r="B268" t="s">
        <v>37</v>
      </c>
      <c r="C268" s="3">
        <v>2020</v>
      </c>
      <c r="D268" s="2">
        <v>0.39</v>
      </c>
      <c r="E268" s="2">
        <v>6</v>
      </c>
      <c r="F268" s="1">
        <f t="shared" si="4"/>
        <v>5.0310465305681387</v>
      </c>
    </row>
    <row r="269" spans="1:6">
      <c r="A269" t="s">
        <v>79</v>
      </c>
      <c r="B269" t="s">
        <v>53</v>
      </c>
      <c r="C269" s="3">
        <v>2020</v>
      </c>
      <c r="D269" s="2">
        <v>0.61</v>
      </c>
      <c r="E269" s="2">
        <v>6</v>
      </c>
      <c r="F269" s="1">
        <f t="shared" si="4"/>
        <v>6.0372765436687654</v>
      </c>
    </row>
    <row r="270" spans="1:6">
      <c r="A270" t="s">
        <v>78</v>
      </c>
      <c r="B270" t="s">
        <v>37</v>
      </c>
      <c r="C270" s="3">
        <v>2021</v>
      </c>
      <c r="D270" s="2">
        <v>0.39</v>
      </c>
      <c r="E270" s="2">
        <v>6</v>
      </c>
      <c r="F270" s="1">
        <f t="shared" si="4"/>
        <v>5.0310465305681387</v>
      </c>
    </row>
    <row r="271" spans="1:6">
      <c r="A271" t="s">
        <v>79</v>
      </c>
      <c r="B271" t="s">
        <v>53</v>
      </c>
      <c r="C271" s="3">
        <v>2021</v>
      </c>
      <c r="D271" s="2">
        <v>0.61</v>
      </c>
      <c r="E271" s="2">
        <v>6</v>
      </c>
      <c r="F271" s="1">
        <f t="shared" si="4"/>
        <v>6.0372765436687654</v>
      </c>
    </row>
    <row r="272" spans="1:6">
      <c r="A272" t="s">
        <v>78</v>
      </c>
      <c r="B272" t="s">
        <v>37</v>
      </c>
      <c r="C272" s="3">
        <v>2022</v>
      </c>
      <c r="D272" s="2">
        <v>0.39</v>
      </c>
      <c r="E272" s="2">
        <v>6</v>
      </c>
      <c r="F272" s="1">
        <f t="shared" si="4"/>
        <v>5.0310465305681387</v>
      </c>
    </row>
    <row r="273" spans="1:6">
      <c r="A273" t="s">
        <v>79</v>
      </c>
      <c r="B273" t="s">
        <v>53</v>
      </c>
      <c r="C273" s="3">
        <v>2022</v>
      </c>
      <c r="D273" s="2">
        <v>0.61</v>
      </c>
      <c r="E273" s="2">
        <v>6</v>
      </c>
      <c r="F273" s="1">
        <f t="shared" si="4"/>
        <v>6.0372765436687654</v>
      </c>
    </row>
    <row r="274" spans="1:6">
      <c r="A274" t="s">
        <v>80</v>
      </c>
      <c r="B274" t="s">
        <v>46</v>
      </c>
      <c r="C274" s="3">
        <v>2020</v>
      </c>
      <c r="D274" s="2">
        <v>0.52</v>
      </c>
      <c r="E274" s="2">
        <v>5.97</v>
      </c>
      <c r="F274" s="1">
        <f t="shared" si="4"/>
        <v>5.6256369928548722</v>
      </c>
    </row>
    <row r="275" spans="1:6">
      <c r="A275" t="s">
        <v>80</v>
      </c>
      <c r="B275" t="s">
        <v>46</v>
      </c>
      <c r="C275" s="3">
        <v>2021</v>
      </c>
      <c r="D275" s="2">
        <v>0.52</v>
      </c>
      <c r="E275" s="2">
        <v>5.97</v>
      </c>
      <c r="F275" s="1">
        <f t="shared" si="4"/>
        <v>5.6256369928548722</v>
      </c>
    </row>
    <row r="276" spans="1:6">
      <c r="A276" t="s">
        <v>80</v>
      </c>
      <c r="B276" t="s">
        <v>46</v>
      </c>
      <c r="C276" s="3">
        <v>2022</v>
      </c>
      <c r="D276" s="2">
        <v>0.52</v>
      </c>
      <c r="E276" s="2">
        <v>5.97</v>
      </c>
      <c r="F276" s="1">
        <f t="shared" si="4"/>
        <v>5.6256369928548722</v>
      </c>
    </row>
    <row r="277" spans="1:6">
      <c r="A277" t="s">
        <v>84</v>
      </c>
      <c r="B277" t="s">
        <v>17</v>
      </c>
      <c r="C277" s="3">
        <v>2023</v>
      </c>
      <c r="D277" s="2">
        <v>0.69299999999999995</v>
      </c>
      <c r="E277" s="2">
        <v>5.968</v>
      </c>
      <c r="F277" s="1">
        <f t="shared" si="4"/>
        <v>6.4168996849749114</v>
      </c>
    </row>
    <row r="278" spans="1:6">
      <c r="A278" t="s">
        <v>84</v>
      </c>
      <c r="B278" t="s">
        <v>17</v>
      </c>
      <c r="C278" s="3">
        <v>2024</v>
      </c>
      <c r="D278" s="2">
        <v>0.69299999999999995</v>
      </c>
      <c r="E278" s="2">
        <v>5.968</v>
      </c>
      <c r="F278" s="1">
        <f t="shared" si="4"/>
        <v>6.4168996849749114</v>
      </c>
    </row>
    <row r="279" spans="1:6">
      <c r="A279" t="s">
        <v>86</v>
      </c>
      <c r="B279" t="s">
        <v>44</v>
      </c>
      <c r="C279" s="3">
        <v>2023</v>
      </c>
      <c r="D279" s="2">
        <v>0.44600000000000001</v>
      </c>
      <c r="E279" s="2">
        <v>5.9509999999999996</v>
      </c>
      <c r="F279" s="1">
        <f t="shared" si="4"/>
        <v>5.2871778066301163</v>
      </c>
    </row>
    <row r="280" spans="1:6">
      <c r="A280" t="s">
        <v>86</v>
      </c>
      <c r="B280" t="s">
        <v>44</v>
      </c>
      <c r="C280" s="3">
        <v>2024</v>
      </c>
      <c r="D280" s="2">
        <v>0.44600000000000001</v>
      </c>
      <c r="E280" s="2">
        <v>5.9509999999999996</v>
      </c>
      <c r="F280" s="1">
        <f t="shared" si="4"/>
        <v>5.2871778066301163</v>
      </c>
    </row>
    <row r="281" spans="1:6">
      <c r="A281" t="s">
        <v>81</v>
      </c>
      <c r="B281" t="s">
        <v>27</v>
      </c>
      <c r="C281" s="3">
        <v>2020</v>
      </c>
      <c r="D281" s="2">
        <v>0.56999999999999995</v>
      </c>
      <c r="E281" s="2">
        <v>5.95</v>
      </c>
      <c r="F281" s="1">
        <f t="shared" si="4"/>
        <v>5.8543256321959243</v>
      </c>
    </row>
    <row r="282" spans="1:6">
      <c r="A282" t="s">
        <v>82</v>
      </c>
      <c r="B282" t="s">
        <v>14</v>
      </c>
      <c r="C282" s="3">
        <v>2020</v>
      </c>
      <c r="D282" s="2">
        <v>0.33</v>
      </c>
      <c r="E282" s="2">
        <v>5.95</v>
      </c>
      <c r="F282" s="1">
        <f t="shared" si="4"/>
        <v>4.7566201633588765</v>
      </c>
    </row>
    <row r="283" spans="1:6">
      <c r="A283" t="s">
        <v>81</v>
      </c>
      <c r="B283" t="s">
        <v>27</v>
      </c>
      <c r="C283" s="3">
        <v>2021</v>
      </c>
      <c r="D283" s="2">
        <v>0.56999999999999995</v>
      </c>
      <c r="E283" s="2">
        <v>5.95</v>
      </c>
      <c r="F283" s="1">
        <f t="shared" si="4"/>
        <v>5.8543256321959243</v>
      </c>
    </row>
    <row r="284" spans="1:6">
      <c r="A284" t="s">
        <v>82</v>
      </c>
      <c r="B284" t="s">
        <v>14</v>
      </c>
      <c r="C284" s="3">
        <v>2021</v>
      </c>
      <c r="D284" s="2">
        <v>0.33</v>
      </c>
      <c r="E284" s="2">
        <v>5.95</v>
      </c>
      <c r="F284" s="1">
        <f t="shared" si="4"/>
        <v>4.7566201633588765</v>
      </c>
    </row>
    <row r="285" spans="1:6">
      <c r="A285" t="s">
        <v>81</v>
      </c>
      <c r="B285" t="s">
        <v>27</v>
      </c>
      <c r="C285" s="3">
        <v>2022</v>
      </c>
      <c r="D285" s="2">
        <v>0.56999999999999995</v>
      </c>
      <c r="E285" s="2">
        <v>5.95</v>
      </c>
      <c r="F285" s="1">
        <f t="shared" si="4"/>
        <v>5.8543256321959243</v>
      </c>
    </row>
    <row r="286" spans="1:6">
      <c r="A286" t="s">
        <v>82</v>
      </c>
      <c r="B286" t="s">
        <v>14</v>
      </c>
      <c r="C286" s="3">
        <v>2022</v>
      </c>
      <c r="D286" s="2">
        <v>0.33</v>
      </c>
      <c r="E286" s="2">
        <v>5.95</v>
      </c>
      <c r="F286" s="1">
        <f t="shared" si="4"/>
        <v>4.7566201633588765</v>
      </c>
    </row>
    <row r="287" spans="1:6">
      <c r="A287" t="s">
        <v>104</v>
      </c>
      <c r="B287" t="s">
        <v>56</v>
      </c>
      <c r="C287" s="3">
        <v>2023</v>
      </c>
      <c r="D287" s="2">
        <v>0.248</v>
      </c>
      <c r="E287" s="2">
        <v>5.931</v>
      </c>
      <c r="F287" s="1">
        <f t="shared" si="4"/>
        <v>4.3815707948395515</v>
      </c>
    </row>
    <row r="288" spans="1:6">
      <c r="A288" t="s">
        <v>104</v>
      </c>
      <c r="B288" t="s">
        <v>56</v>
      </c>
      <c r="C288" s="3">
        <v>2024</v>
      </c>
      <c r="D288" s="2">
        <v>0.248</v>
      </c>
      <c r="E288" s="2">
        <v>5.931</v>
      </c>
      <c r="F288" s="1">
        <f t="shared" si="4"/>
        <v>4.3815707948395515</v>
      </c>
    </row>
    <row r="289" spans="1:6">
      <c r="A289" t="s">
        <v>83</v>
      </c>
      <c r="B289" t="s">
        <v>46</v>
      </c>
      <c r="C289" s="3">
        <v>2020</v>
      </c>
      <c r="D289" s="2">
        <v>0.56000000000000005</v>
      </c>
      <c r="E289" s="2">
        <v>5.93</v>
      </c>
      <c r="F289" s="1">
        <f t="shared" si="4"/>
        <v>5.8085879043277142</v>
      </c>
    </row>
    <row r="290" spans="1:6">
      <c r="A290" t="s">
        <v>83</v>
      </c>
      <c r="B290" t="s">
        <v>46</v>
      </c>
      <c r="C290" s="3">
        <v>2021</v>
      </c>
      <c r="D290" s="2">
        <v>0.56000000000000005</v>
      </c>
      <c r="E290" s="2">
        <v>5.93</v>
      </c>
      <c r="F290" s="1">
        <f t="shared" si="4"/>
        <v>5.8085879043277142</v>
      </c>
    </row>
    <row r="291" spans="1:6">
      <c r="A291" t="s">
        <v>83</v>
      </c>
      <c r="B291" t="s">
        <v>46</v>
      </c>
      <c r="C291" s="3">
        <v>2022</v>
      </c>
      <c r="D291" s="2">
        <v>0.56000000000000005</v>
      </c>
      <c r="E291" s="2">
        <v>5.93</v>
      </c>
      <c r="F291" s="1">
        <f t="shared" si="4"/>
        <v>5.8085879043277142</v>
      </c>
    </row>
    <row r="292" spans="1:6">
      <c r="A292" t="s">
        <v>84</v>
      </c>
      <c r="B292" t="s">
        <v>17</v>
      </c>
      <c r="C292" s="3">
        <v>2020</v>
      </c>
      <c r="D292" s="2">
        <v>0.59</v>
      </c>
      <c r="E292" s="2">
        <v>5.91</v>
      </c>
      <c r="F292" s="1">
        <f t="shared" si="4"/>
        <v>5.9458010879323453</v>
      </c>
    </row>
    <row r="293" spans="1:6">
      <c r="A293" t="s">
        <v>84</v>
      </c>
      <c r="B293" t="s">
        <v>17</v>
      </c>
      <c r="C293" s="3">
        <v>2021</v>
      </c>
      <c r="D293" s="2">
        <v>0.59</v>
      </c>
      <c r="E293" s="2">
        <v>5.91</v>
      </c>
      <c r="F293" s="1">
        <f t="shared" si="4"/>
        <v>5.9458010879323453</v>
      </c>
    </row>
    <row r="294" spans="1:6">
      <c r="A294" t="s">
        <v>84</v>
      </c>
      <c r="B294" t="s">
        <v>17</v>
      </c>
      <c r="C294" s="3">
        <v>2022</v>
      </c>
      <c r="D294" s="2">
        <v>0.59</v>
      </c>
      <c r="E294" s="2">
        <v>5.91</v>
      </c>
      <c r="F294" s="1">
        <f t="shared" si="4"/>
        <v>5.9458010879323453</v>
      </c>
    </row>
    <row r="295" spans="1:6">
      <c r="A295" t="s">
        <v>73</v>
      </c>
      <c r="B295" t="s">
        <v>74</v>
      </c>
      <c r="C295" s="3">
        <v>2023</v>
      </c>
      <c r="D295" s="2">
        <v>0.57399999999999995</v>
      </c>
      <c r="E295" s="2">
        <v>5.9020000000000001</v>
      </c>
      <c r="F295" s="1">
        <f t="shared" si="4"/>
        <v>5.8726207233432088</v>
      </c>
    </row>
    <row r="296" spans="1:6">
      <c r="A296" t="s">
        <v>73</v>
      </c>
      <c r="B296" t="s">
        <v>74</v>
      </c>
      <c r="C296" s="3">
        <v>2024</v>
      </c>
      <c r="D296" s="2">
        <v>0.57399999999999995</v>
      </c>
      <c r="E296" s="2">
        <v>5.9020000000000001</v>
      </c>
      <c r="F296" s="1">
        <f t="shared" si="4"/>
        <v>5.8726207233432088</v>
      </c>
    </row>
    <row r="297" spans="1:6">
      <c r="A297" t="s">
        <v>85</v>
      </c>
      <c r="B297" t="s">
        <v>27</v>
      </c>
      <c r="C297" s="3">
        <v>2020</v>
      </c>
      <c r="D297" s="2">
        <v>0.55000000000000004</v>
      </c>
      <c r="E297" s="2">
        <v>5.89</v>
      </c>
      <c r="F297" s="1">
        <f t="shared" si="4"/>
        <v>5.7628501764595041</v>
      </c>
    </row>
    <row r="298" spans="1:6">
      <c r="A298" t="s">
        <v>85</v>
      </c>
      <c r="B298" t="s">
        <v>27</v>
      </c>
      <c r="C298" s="3">
        <v>2021</v>
      </c>
      <c r="D298" s="2">
        <v>0.55000000000000004</v>
      </c>
      <c r="E298" s="2">
        <v>5.89</v>
      </c>
      <c r="F298" s="1">
        <f t="shared" si="4"/>
        <v>5.7628501764595041</v>
      </c>
    </row>
    <row r="299" spans="1:6">
      <c r="A299" t="s">
        <v>85</v>
      </c>
      <c r="B299" t="s">
        <v>27</v>
      </c>
      <c r="C299" s="3">
        <v>2022</v>
      </c>
      <c r="D299" s="2">
        <v>0.55000000000000004</v>
      </c>
      <c r="E299" s="2">
        <v>5.89</v>
      </c>
      <c r="F299" s="1">
        <f t="shared" si="4"/>
        <v>5.7628501764595041</v>
      </c>
    </row>
    <row r="300" spans="1:6">
      <c r="A300" t="s">
        <v>87</v>
      </c>
      <c r="B300" t="s">
        <v>44</v>
      </c>
      <c r="C300" s="3">
        <v>2020</v>
      </c>
      <c r="D300" s="2">
        <v>0.5</v>
      </c>
      <c r="E300" s="2">
        <v>5.87</v>
      </c>
      <c r="F300" s="1">
        <f t="shared" si="4"/>
        <v>5.534161537118452</v>
      </c>
    </row>
    <row r="301" spans="1:6">
      <c r="A301" t="s">
        <v>87</v>
      </c>
      <c r="B301" t="s">
        <v>44</v>
      </c>
      <c r="C301" s="3">
        <v>2021</v>
      </c>
      <c r="D301" s="2">
        <v>0.5</v>
      </c>
      <c r="E301" s="2">
        <v>5.87</v>
      </c>
      <c r="F301" s="1">
        <f t="shared" si="4"/>
        <v>5.534161537118452</v>
      </c>
    </row>
    <row r="302" spans="1:6">
      <c r="A302" t="s">
        <v>87</v>
      </c>
      <c r="B302" t="s">
        <v>44</v>
      </c>
      <c r="C302" s="3">
        <v>2022</v>
      </c>
      <c r="D302" s="2">
        <v>0.5</v>
      </c>
      <c r="E302" s="2">
        <v>5.87</v>
      </c>
      <c r="F302" s="1">
        <f t="shared" si="4"/>
        <v>5.534161537118452</v>
      </c>
    </row>
    <row r="303" spans="1:6">
      <c r="A303" t="s">
        <v>86</v>
      </c>
      <c r="B303" t="s">
        <v>44</v>
      </c>
      <c r="C303" s="3">
        <v>2020</v>
      </c>
      <c r="D303" s="2">
        <v>0.26</v>
      </c>
      <c r="E303" s="2">
        <v>5.87</v>
      </c>
      <c r="F303" s="1">
        <f t="shared" si="4"/>
        <v>4.4364560682814034</v>
      </c>
    </row>
    <row r="304" spans="1:6">
      <c r="A304" t="s">
        <v>86</v>
      </c>
      <c r="B304" t="s">
        <v>44</v>
      </c>
      <c r="C304" s="3">
        <v>2021</v>
      </c>
      <c r="D304" s="2">
        <v>0.26</v>
      </c>
      <c r="E304" s="2">
        <v>5.87</v>
      </c>
      <c r="F304" s="1">
        <f t="shared" si="4"/>
        <v>4.4364560682814034</v>
      </c>
    </row>
    <row r="305" spans="1:6">
      <c r="A305" t="s">
        <v>86</v>
      </c>
      <c r="B305" t="s">
        <v>44</v>
      </c>
      <c r="C305" s="3">
        <v>2022</v>
      </c>
      <c r="D305" s="2">
        <v>0.26</v>
      </c>
      <c r="E305" s="2">
        <v>5.87</v>
      </c>
      <c r="F305" s="1">
        <f t="shared" si="4"/>
        <v>4.4364560682814034</v>
      </c>
    </row>
    <row r="306" spans="1:6">
      <c r="A306" t="s">
        <v>79</v>
      </c>
      <c r="B306" t="s">
        <v>53</v>
      </c>
      <c r="C306" s="3">
        <v>2023</v>
      </c>
      <c r="D306" s="2">
        <v>0.624</v>
      </c>
      <c r="E306" s="2">
        <v>5.843</v>
      </c>
      <c r="F306" s="1">
        <f t="shared" si="4"/>
        <v>6.1013093626842601</v>
      </c>
    </row>
    <row r="307" spans="1:6">
      <c r="A307" t="s">
        <v>79</v>
      </c>
      <c r="B307" t="s">
        <v>53</v>
      </c>
      <c r="C307" s="3">
        <v>2024</v>
      </c>
      <c r="D307" s="2">
        <v>0.624</v>
      </c>
      <c r="E307" s="2">
        <v>5.843</v>
      </c>
      <c r="F307" s="1">
        <f t="shared" si="4"/>
        <v>6.1013093626842601</v>
      </c>
    </row>
    <row r="308" spans="1:6">
      <c r="A308" t="s">
        <v>109</v>
      </c>
      <c r="B308" t="s">
        <v>44</v>
      </c>
      <c r="C308" s="3">
        <v>2023</v>
      </c>
      <c r="D308" s="2">
        <v>0.42499999999999999</v>
      </c>
      <c r="E308" s="2">
        <v>5.84</v>
      </c>
      <c r="F308" s="1">
        <f t="shared" si="4"/>
        <v>5.1911285781068743</v>
      </c>
    </row>
    <row r="309" spans="1:6">
      <c r="A309" t="s">
        <v>109</v>
      </c>
      <c r="B309" t="s">
        <v>44</v>
      </c>
      <c r="C309" s="3">
        <v>2024</v>
      </c>
      <c r="D309" s="2">
        <v>0.42499999999999999</v>
      </c>
      <c r="E309" s="2">
        <v>5.84</v>
      </c>
      <c r="F309" s="1">
        <f t="shared" si="4"/>
        <v>5.1911285781068743</v>
      </c>
    </row>
    <row r="310" spans="1:6">
      <c r="A310" t="s">
        <v>100</v>
      </c>
      <c r="B310" t="s">
        <v>62</v>
      </c>
      <c r="C310" s="3">
        <v>2023</v>
      </c>
      <c r="D310" s="2">
        <v>0.73499999999999999</v>
      </c>
      <c r="E310" s="2">
        <v>5.8250000000000002</v>
      </c>
      <c r="F310" s="1">
        <f t="shared" si="4"/>
        <v>6.6089981420213952</v>
      </c>
    </row>
    <row r="311" spans="1:6">
      <c r="A311" t="s">
        <v>100</v>
      </c>
      <c r="B311" t="s">
        <v>62</v>
      </c>
      <c r="C311" s="3">
        <v>2024</v>
      </c>
      <c r="D311" s="2">
        <v>0.73499999999999999</v>
      </c>
      <c r="E311" s="2">
        <v>5.8250000000000002</v>
      </c>
      <c r="F311" s="1">
        <f t="shared" si="4"/>
        <v>6.6089981420213952</v>
      </c>
    </row>
    <row r="312" spans="1:6">
      <c r="A312" t="s">
        <v>96</v>
      </c>
      <c r="B312" t="s">
        <v>37</v>
      </c>
      <c r="C312" s="3">
        <v>2023</v>
      </c>
      <c r="D312" s="2">
        <v>0.61</v>
      </c>
      <c r="E312" s="2">
        <v>5.819</v>
      </c>
      <c r="F312" s="1">
        <f t="shared" si="4"/>
        <v>6.0372765436687654</v>
      </c>
    </row>
    <row r="313" spans="1:6">
      <c r="A313" t="s">
        <v>96</v>
      </c>
      <c r="B313" t="s">
        <v>37</v>
      </c>
      <c r="C313" s="3">
        <v>2024</v>
      </c>
      <c r="D313" s="2">
        <v>0.61</v>
      </c>
      <c r="E313" s="2">
        <v>5.819</v>
      </c>
      <c r="F313" s="1">
        <f t="shared" si="4"/>
        <v>6.0372765436687654</v>
      </c>
    </row>
    <row r="314" spans="1:6">
      <c r="A314" t="s">
        <v>124</v>
      </c>
      <c r="B314" t="s">
        <v>44</v>
      </c>
      <c r="C314" s="3">
        <v>2023</v>
      </c>
      <c r="D314" s="2">
        <v>0.66600000000000004</v>
      </c>
      <c r="E314" s="2">
        <v>5.8179999999999996</v>
      </c>
      <c r="F314" s="1">
        <f t="shared" si="4"/>
        <v>6.2934078197307439</v>
      </c>
    </row>
    <row r="315" spans="1:6">
      <c r="A315" t="s">
        <v>124</v>
      </c>
      <c r="B315" t="s">
        <v>44</v>
      </c>
      <c r="C315" s="3">
        <v>2024</v>
      </c>
      <c r="D315" s="2">
        <v>0.66600000000000004</v>
      </c>
      <c r="E315" s="2">
        <v>5.8179999999999996</v>
      </c>
      <c r="F315" s="1">
        <f t="shared" si="4"/>
        <v>6.2934078197307439</v>
      </c>
    </row>
    <row r="316" spans="1:6">
      <c r="A316" t="s">
        <v>88</v>
      </c>
      <c r="B316" t="s">
        <v>46</v>
      </c>
      <c r="C316" s="3">
        <v>2020</v>
      </c>
      <c r="D316" s="2">
        <v>0.51</v>
      </c>
      <c r="E316" s="2">
        <v>5.8</v>
      </c>
      <c r="F316" s="1">
        <f t="shared" si="4"/>
        <v>5.579899264986663</v>
      </c>
    </row>
    <row r="317" spans="1:6">
      <c r="A317" t="s">
        <v>88</v>
      </c>
      <c r="B317" t="s">
        <v>46</v>
      </c>
      <c r="C317" s="3">
        <v>2021</v>
      </c>
      <c r="D317" s="2">
        <v>0.51</v>
      </c>
      <c r="E317" s="2">
        <v>5.8</v>
      </c>
      <c r="F317" s="1">
        <f t="shared" si="4"/>
        <v>5.579899264986663</v>
      </c>
    </row>
    <row r="318" spans="1:6">
      <c r="A318" t="s">
        <v>88</v>
      </c>
      <c r="B318" t="s">
        <v>46</v>
      </c>
      <c r="C318" s="3">
        <v>2022</v>
      </c>
      <c r="D318" s="2">
        <v>0.51</v>
      </c>
      <c r="E318" s="2">
        <v>5.8</v>
      </c>
      <c r="F318" s="1">
        <f t="shared" si="4"/>
        <v>5.579899264986663</v>
      </c>
    </row>
    <row r="319" spans="1:6">
      <c r="A319" t="s">
        <v>89</v>
      </c>
      <c r="B319" t="s">
        <v>56</v>
      </c>
      <c r="C319" s="3">
        <v>2020</v>
      </c>
      <c r="D319" s="2">
        <v>0.4</v>
      </c>
      <c r="E319" s="2">
        <v>5.78</v>
      </c>
      <c r="F319" s="1">
        <f t="shared" si="4"/>
        <v>5.0767842584363487</v>
      </c>
    </row>
    <row r="320" spans="1:6">
      <c r="A320" t="s">
        <v>89</v>
      </c>
      <c r="B320" t="s">
        <v>56</v>
      </c>
      <c r="C320" s="3">
        <v>2021</v>
      </c>
      <c r="D320" s="2">
        <v>0.4</v>
      </c>
      <c r="E320" s="2">
        <v>5.78</v>
      </c>
      <c r="F320" s="1">
        <f t="shared" si="4"/>
        <v>5.0767842584363487</v>
      </c>
    </row>
    <row r="321" spans="1:6">
      <c r="A321" t="s">
        <v>89</v>
      </c>
      <c r="B321" t="s">
        <v>56</v>
      </c>
      <c r="C321" s="3">
        <v>2022</v>
      </c>
      <c r="D321" s="2">
        <v>0.4</v>
      </c>
      <c r="E321" s="2">
        <v>5.78</v>
      </c>
      <c r="F321" s="1">
        <f t="shared" si="4"/>
        <v>5.0767842584363487</v>
      </c>
    </row>
    <row r="322" spans="1:6">
      <c r="A322" t="s">
        <v>111</v>
      </c>
      <c r="B322" t="s">
        <v>53</v>
      </c>
      <c r="C322" s="3">
        <v>2023</v>
      </c>
      <c r="D322" s="2">
        <v>0.74099999999999999</v>
      </c>
      <c r="E322" s="2">
        <v>5.7629999999999999</v>
      </c>
      <c r="F322" s="1">
        <f t="shared" si="4"/>
        <v>6.6364407787423207</v>
      </c>
    </row>
    <row r="323" spans="1:6">
      <c r="A323" t="s">
        <v>111</v>
      </c>
      <c r="B323" t="s">
        <v>53</v>
      </c>
      <c r="C323" s="3">
        <v>2024</v>
      </c>
      <c r="D323" s="2">
        <v>0.74099999999999999</v>
      </c>
      <c r="E323" s="2">
        <v>5.7629999999999999</v>
      </c>
      <c r="F323" s="1">
        <f t="shared" ref="F323:F386" si="5">(D323 * $J$2) + $J$3</f>
        <v>6.6364407787423207</v>
      </c>
    </row>
    <row r="324" spans="1:6">
      <c r="A324" t="s">
        <v>90</v>
      </c>
      <c r="B324" t="s">
        <v>46</v>
      </c>
      <c r="C324" s="3">
        <v>2020</v>
      </c>
      <c r="D324" s="2">
        <v>0.56999999999999995</v>
      </c>
      <c r="E324" s="2">
        <v>5.75</v>
      </c>
      <c r="F324" s="1">
        <f t="shared" si="5"/>
        <v>5.8543256321959243</v>
      </c>
    </row>
    <row r="325" spans="1:6">
      <c r="A325" t="s">
        <v>90</v>
      </c>
      <c r="B325" t="s">
        <v>46</v>
      </c>
      <c r="C325" s="3">
        <v>2021</v>
      </c>
      <c r="D325" s="2">
        <v>0.56999999999999995</v>
      </c>
      <c r="E325" s="2">
        <v>5.75</v>
      </c>
      <c r="F325" s="1">
        <f t="shared" si="5"/>
        <v>5.8543256321959243</v>
      </c>
    </row>
    <row r="326" spans="1:6">
      <c r="A326" t="s">
        <v>90</v>
      </c>
      <c r="B326" t="s">
        <v>46</v>
      </c>
      <c r="C326" s="3">
        <v>2022</v>
      </c>
      <c r="D326" s="2">
        <v>0.56999999999999995</v>
      </c>
      <c r="E326" s="2">
        <v>5.75</v>
      </c>
      <c r="F326" s="1">
        <f t="shared" si="5"/>
        <v>5.8543256321959243</v>
      </c>
    </row>
    <row r="327" spans="1:6">
      <c r="A327" t="s">
        <v>93</v>
      </c>
      <c r="B327" t="s">
        <v>46</v>
      </c>
      <c r="C327" s="3">
        <v>2023</v>
      </c>
      <c r="D327" s="2">
        <v>0.67800000000000005</v>
      </c>
      <c r="E327" s="2">
        <v>5.7380000000000004</v>
      </c>
      <c r="F327" s="1">
        <f t="shared" si="5"/>
        <v>6.3482930931725967</v>
      </c>
    </row>
    <row r="328" spans="1:6">
      <c r="A328" t="s">
        <v>93</v>
      </c>
      <c r="B328" t="s">
        <v>46</v>
      </c>
      <c r="C328" s="3">
        <v>2024</v>
      </c>
      <c r="D328" s="2">
        <v>0.67800000000000005</v>
      </c>
      <c r="E328" s="2">
        <v>5.7380000000000004</v>
      </c>
      <c r="F328" s="1">
        <f t="shared" si="5"/>
        <v>6.3482930931725967</v>
      </c>
    </row>
    <row r="329" spans="1:6">
      <c r="A329" t="s">
        <v>98</v>
      </c>
      <c r="B329" t="s">
        <v>56</v>
      </c>
      <c r="C329" s="3">
        <v>2023</v>
      </c>
      <c r="D329" s="2">
        <v>0.56299999999999994</v>
      </c>
      <c r="E329" s="2">
        <v>5.7220000000000004</v>
      </c>
      <c r="F329" s="1">
        <f t="shared" si="5"/>
        <v>5.822309222688177</v>
      </c>
    </row>
    <row r="330" spans="1:6">
      <c r="A330" t="s">
        <v>98</v>
      </c>
      <c r="B330" t="s">
        <v>56</v>
      </c>
      <c r="C330" s="3">
        <v>2024</v>
      </c>
      <c r="D330" s="2">
        <v>0.56299999999999994</v>
      </c>
      <c r="E330" s="2">
        <v>5.7220000000000004</v>
      </c>
      <c r="F330" s="1">
        <f t="shared" si="5"/>
        <v>5.822309222688177</v>
      </c>
    </row>
    <row r="331" spans="1:6">
      <c r="A331" t="s">
        <v>85</v>
      </c>
      <c r="B331" t="s">
        <v>27</v>
      </c>
      <c r="C331" s="3">
        <v>2023</v>
      </c>
      <c r="D331" s="2">
        <v>0.58699999999999997</v>
      </c>
      <c r="E331" s="2">
        <v>5.7030000000000003</v>
      </c>
      <c r="F331" s="1">
        <f t="shared" si="5"/>
        <v>5.9320797695718817</v>
      </c>
    </row>
    <row r="332" spans="1:6">
      <c r="A332" t="s">
        <v>85</v>
      </c>
      <c r="B332" t="s">
        <v>27</v>
      </c>
      <c r="C332" s="3">
        <v>2024</v>
      </c>
      <c r="D332" s="2">
        <v>0.58699999999999997</v>
      </c>
      <c r="E332" s="2">
        <v>5.7030000000000003</v>
      </c>
      <c r="F332" s="1">
        <f t="shared" si="5"/>
        <v>5.9320797695718817</v>
      </c>
    </row>
    <row r="333" spans="1:6">
      <c r="A333" t="s">
        <v>91</v>
      </c>
      <c r="B333" t="s">
        <v>92</v>
      </c>
      <c r="C333" s="3">
        <v>2020</v>
      </c>
      <c r="D333" s="2">
        <v>0.41</v>
      </c>
      <c r="E333" s="2">
        <v>5.69</v>
      </c>
      <c r="F333" s="1">
        <f t="shared" si="5"/>
        <v>5.1225219863045588</v>
      </c>
    </row>
    <row r="334" spans="1:6">
      <c r="A334" t="s">
        <v>94</v>
      </c>
      <c r="B334" t="s">
        <v>27</v>
      </c>
      <c r="C334" s="3">
        <v>2020</v>
      </c>
      <c r="D334" s="2">
        <v>0.56000000000000005</v>
      </c>
      <c r="E334" s="2">
        <v>5.69</v>
      </c>
      <c r="F334" s="1">
        <f t="shared" si="5"/>
        <v>5.8085879043277142</v>
      </c>
    </row>
    <row r="335" spans="1:6">
      <c r="A335" t="s">
        <v>91</v>
      </c>
      <c r="B335" t="s">
        <v>92</v>
      </c>
      <c r="C335" s="3">
        <v>2021</v>
      </c>
      <c r="D335" s="2">
        <v>0.41</v>
      </c>
      <c r="E335" s="2">
        <v>5.69</v>
      </c>
      <c r="F335" s="1">
        <f t="shared" si="5"/>
        <v>5.1225219863045588</v>
      </c>
    </row>
    <row r="336" spans="1:6">
      <c r="A336" t="s">
        <v>94</v>
      </c>
      <c r="B336" t="s">
        <v>27</v>
      </c>
      <c r="C336" s="3">
        <v>2021</v>
      </c>
      <c r="D336" s="2">
        <v>0.56000000000000005</v>
      </c>
      <c r="E336" s="2">
        <v>5.69</v>
      </c>
      <c r="F336" s="1">
        <f t="shared" si="5"/>
        <v>5.8085879043277142</v>
      </c>
    </row>
    <row r="337" spans="1:6">
      <c r="A337" t="s">
        <v>91</v>
      </c>
      <c r="B337" t="s">
        <v>92</v>
      </c>
      <c r="C337" s="3">
        <v>2022</v>
      </c>
      <c r="D337" s="2">
        <v>0.41</v>
      </c>
      <c r="E337" s="2">
        <v>5.69</v>
      </c>
      <c r="F337" s="1">
        <f t="shared" si="5"/>
        <v>5.1225219863045588</v>
      </c>
    </row>
    <row r="338" spans="1:6">
      <c r="A338" t="s">
        <v>94</v>
      </c>
      <c r="B338" t="s">
        <v>27</v>
      </c>
      <c r="C338" s="3">
        <v>2022</v>
      </c>
      <c r="D338" s="2">
        <v>0.56000000000000005</v>
      </c>
      <c r="E338" s="2">
        <v>5.69</v>
      </c>
      <c r="F338" s="1">
        <f t="shared" si="5"/>
        <v>5.8085879043277142</v>
      </c>
    </row>
    <row r="339" spans="1:6">
      <c r="A339" t="s">
        <v>93</v>
      </c>
      <c r="B339" t="s">
        <v>46</v>
      </c>
      <c r="C339" s="3">
        <v>2020</v>
      </c>
      <c r="D339" s="2">
        <v>0.59</v>
      </c>
      <c r="E339" s="2">
        <v>5.69</v>
      </c>
      <c r="F339" s="1">
        <f t="shared" si="5"/>
        <v>5.9458010879323453</v>
      </c>
    </row>
    <row r="340" spans="1:6">
      <c r="A340" t="s">
        <v>93</v>
      </c>
      <c r="B340" t="s">
        <v>46</v>
      </c>
      <c r="C340" s="3">
        <v>2021</v>
      </c>
      <c r="D340" s="2">
        <v>0.59</v>
      </c>
      <c r="E340" s="2">
        <v>5.69</v>
      </c>
      <c r="F340" s="1">
        <f t="shared" si="5"/>
        <v>5.9458010879323453</v>
      </c>
    </row>
    <row r="341" spans="1:6">
      <c r="A341" t="s">
        <v>93</v>
      </c>
      <c r="B341" t="s">
        <v>46</v>
      </c>
      <c r="C341" s="3">
        <v>2022</v>
      </c>
      <c r="D341" s="2">
        <v>0.59</v>
      </c>
      <c r="E341" s="2">
        <v>5.69</v>
      </c>
      <c r="F341" s="1">
        <f t="shared" si="5"/>
        <v>5.9458010879323453</v>
      </c>
    </row>
    <row r="342" spans="1:6">
      <c r="A342" t="s">
        <v>90</v>
      </c>
      <c r="B342" t="s">
        <v>46</v>
      </c>
      <c r="C342" s="3">
        <v>2023</v>
      </c>
      <c r="D342" s="2">
        <v>0.64800000000000002</v>
      </c>
      <c r="E342" s="2">
        <v>5.6840000000000002</v>
      </c>
      <c r="F342" s="1">
        <f t="shared" si="5"/>
        <v>6.2110799095679656</v>
      </c>
    </row>
    <row r="343" spans="1:6">
      <c r="A343" t="s">
        <v>90</v>
      </c>
      <c r="B343" t="s">
        <v>46</v>
      </c>
      <c r="C343" s="3">
        <v>2024</v>
      </c>
      <c r="D343" s="2">
        <v>0.64800000000000002</v>
      </c>
      <c r="E343" s="2">
        <v>5.6840000000000002</v>
      </c>
      <c r="F343" s="1">
        <f t="shared" si="5"/>
        <v>6.2110799095679656</v>
      </c>
    </row>
    <row r="344" spans="1:6">
      <c r="A344" t="s">
        <v>95</v>
      </c>
      <c r="B344" t="s">
        <v>56</v>
      </c>
      <c r="C344" s="3">
        <v>2020</v>
      </c>
      <c r="D344" s="2">
        <v>0.31</v>
      </c>
      <c r="E344" s="2">
        <v>5.67</v>
      </c>
      <c r="F344" s="1">
        <f t="shared" si="5"/>
        <v>4.6651447076224555</v>
      </c>
    </row>
    <row r="345" spans="1:6">
      <c r="A345" t="s">
        <v>95</v>
      </c>
      <c r="B345" t="s">
        <v>56</v>
      </c>
      <c r="C345" s="3">
        <v>2021</v>
      </c>
      <c r="D345" s="2">
        <v>0.31</v>
      </c>
      <c r="E345" s="2">
        <v>5.67</v>
      </c>
      <c r="F345" s="1">
        <f t="shared" si="5"/>
        <v>4.6651447076224555</v>
      </c>
    </row>
    <row r="346" spans="1:6">
      <c r="A346" t="s">
        <v>95</v>
      </c>
      <c r="B346" t="s">
        <v>56</v>
      </c>
      <c r="C346" s="3">
        <v>2022</v>
      </c>
      <c r="D346" s="2">
        <v>0.31</v>
      </c>
      <c r="E346" s="2">
        <v>5.67</v>
      </c>
      <c r="F346" s="1">
        <f t="shared" si="5"/>
        <v>4.6651447076224555</v>
      </c>
    </row>
    <row r="347" spans="1:6">
      <c r="A347" t="s">
        <v>99</v>
      </c>
      <c r="B347" t="s">
        <v>37</v>
      </c>
      <c r="C347" s="3">
        <v>2023</v>
      </c>
      <c r="D347" s="2">
        <v>0.44900000000000001</v>
      </c>
      <c r="E347" s="2">
        <v>5.6609999999999996</v>
      </c>
      <c r="F347" s="1">
        <f t="shared" si="5"/>
        <v>5.300899124990579</v>
      </c>
    </row>
    <row r="348" spans="1:6">
      <c r="A348" t="s">
        <v>99</v>
      </c>
      <c r="B348" t="s">
        <v>37</v>
      </c>
      <c r="C348" s="3">
        <v>2024</v>
      </c>
      <c r="D348" s="2">
        <v>0.44900000000000001</v>
      </c>
      <c r="E348" s="2">
        <v>5.6609999999999996</v>
      </c>
      <c r="F348" s="1">
        <f t="shared" si="5"/>
        <v>5.300899124990579</v>
      </c>
    </row>
    <row r="349" spans="1:6">
      <c r="A349" t="s">
        <v>95</v>
      </c>
      <c r="B349" t="s">
        <v>56</v>
      </c>
      <c r="C349" s="3">
        <v>2023</v>
      </c>
      <c r="D349" s="2">
        <v>0.48499999999999999</v>
      </c>
      <c r="E349" s="2">
        <v>5.633</v>
      </c>
      <c r="F349" s="1">
        <f t="shared" si="5"/>
        <v>5.4655549453161365</v>
      </c>
    </row>
    <row r="350" spans="1:6">
      <c r="A350" t="s">
        <v>95</v>
      </c>
      <c r="B350" t="s">
        <v>56</v>
      </c>
      <c r="C350" s="3">
        <v>2024</v>
      </c>
      <c r="D350" s="2">
        <v>0.48499999999999999</v>
      </c>
      <c r="E350" s="2">
        <v>5.633</v>
      </c>
      <c r="F350" s="1">
        <f t="shared" si="5"/>
        <v>5.4655549453161365</v>
      </c>
    </row>
    <row r="351" spans="1:6">
      <c r="A351" t="s">
        <v>68</v>
      </c>
      <c r="B351" t="s">
        <v>46</v>
      </c>
      <c r="C351" s="3">
        <v>2023</v>
      </c>
      <c r="D351" s="2">
        <v>0.56200000000000006</v>
      </c>
      <c r="E351" s="2">
        <v>5.63</v>
      </c>
      <c r="F351" s="1">
        <f t="shared" si="5"/>
        <v>5.817735449901356</v>
      </c>
    </row>
    <row r="352" spans="1:6">
      <c r="A352" t="s">
        <v>68</v>
      </c>
      <c r="B352" t="s">
        <v>46</v>
      </c>
      <c r="C352" s="3">
        <v>2024</v>
      </c>
      <c r="D352" s="2">
        <v>0.56200000000000006</v>
      </c>
      <c r="E352" s="2">
        <v>5.63</v>
      </c>
      <c r="F352" s="1">
        <f t="shared" si="5"/>
        <v>5.817735449901356</v>
      </c>
    </row>
    <row r="353" spans="1:6">
      <c r="A353" t="s">
        <v>96</v>
      </c>
      <c r="B353" t="s">
        <v>37</v>
      </c>
      <c r="C353" s="3">
        <v>2020</v>
      </c>
      <c r="D353" s="2">
        <v>0.39</v>
      </c>
      <c r="E353" s="2">
        <v>5.61</v>
      </c>
      <c r="F353" s="1">
        <f t="shared" si="5"/>
        <v>5.0310465305681387</v>
      </c>
    </row>
    <row r="354" spans="1:6">
      <c r="A354" t="s">
        <v>96</v>
      </c>
      <c r="B354" t="s">
        <v>37</v>
      </c>
      <c r="C354" s="3">
        <v>2021</v>
      </c>
      <c r="D354" s="2">
        <v>0.39</v>
      </c>
      <c r="E354" s="2">
        <v>5.61</v>
      </c>
      <c r="F354" s="1">
        <f t="shared" si="5"/>
        <v>5.0310465305681387</v>
      </c>
    </row>
    <row r="355" spans="1:6">
      <c r="A355" t="s">
        <v>96</v>
      </c>
      <c r="B355" t="s">
        <v>37</v>
      </c>
      <c r="C355" s="3">
        <v>2022</v>
      </c>
      <c r="D355" s="2">
        <v>0.39</v>
      </c>
      <c r="E355" s="2">
        <v>5.61</v>
      </c>
      <c r="F355" s="1">
        <f t="shared" si="5"/>
        <v>5.0310465305681387</v>
      </c>
    </row>
    <row r="356" spans="1:6">
      <c r="A356" t="s">
        <v>94</v>
      </c>
      <c r="B356" t="s">
        <v>27</v>
      </c>
      <c r="C356" s="3">
        <v>2023</v>
      </c>
      <c r="D356" s="2">
        <v>0.623</v>
      </c>
      <c r="E356" s="2">
        <v>5.569</v>
      </c>
      <c r="F356" s="1">
        <f t="shared" si="5"/>
        <v>6.0967355898974391</v>
      </c>
    </row>
    <row r="357" spans="1:6">
      <c r="A357" t="s">
        <v>94</v>
      </c>
      <c r="B357" t="s">
        <v>27</v>
      </c>
      <c r="C357" s="3">
        <v>2024</v>
      </c>
      <c r="D357" s="2">
        <v>0.623</v>
      </c>
      <c r="E357" s="2">
        <v>5.569</v>
      </c>
      <c r="F357" s="1">
        <f t="shared" si="5"/>
        <v>6.0967355898974391</v>
      </c>
    </row>
    <row r="358" spans="1:6">
      <c r="A358" t="s">
        <v>97</v>
      </c>
      <c r="B358" t="s">
        <v>62</v>
      </c>
      <c r="C358" s="3">
        <v>2020</v>
      </c>
      <c r="D358" s="2">
        <v>0.52</v>
      </c>
      <c r="E358" s="2">
        <v>5.56</v>
      </c>
      <c r="F358" s="1">
        <f t="shared" si="5"/>
        <v>5.6256369928548722</v>
      </c>
    </row>
    <row r="359" spans="1:6">
      <c r="A359" t="s">
        <v>97</v>
      </c>
      <c r="B359" t="s">
        <v>62</v>
      </c>
      <c r="C359" s="3">
        <v>2021</v>
      </c>
      <c r="D359" s="2">
        <v>0.52</v>
      </c>
      <c r="E359" s="2">
        <v>5.56</v>
      </c>
      <c r="F359" s="1">
        <f t="shared" si="5"/>
        <v>5.6256369928548722</v>
      </c>
    </row>
    <row r="360" spans="1:6">
      <c r="A360" t="s">
        <v>97</v>
      </c>
      <c r="B360" t="s">
        <v>62</v>
      </c>
      <c r="C360" s="3">
        <v>2022</v>
      </c>
      <c r="D360" s="2">
        <v>0.52</v>
      </c>
      <c r="E360" s="2">
        <v>5.56</v>
      </c>
      <c r="F360" s="1">
        <f t="shared" si="5"/>
        <v>5.6256369928548722</v>
      </c>
    </row>
    <row r="361" spans="1:6">
      <c r="A361" t="s">
        <v>83</v>
      </c>
      <c r="B361" t="s">
        <v>46</v>
      </c>
      <c r="C361" s="3">
        <v>2023</v>
      </c>
      <c r="D361" s="2">
        <v>0.56000000000000005</v>
      </c>
      <c r="E361" s="2">
        <v>5.5590000000000002</v>
      </c>
      <c r="F361" s="1">
        <f t="shared" si="5"/>
        <v>5.8085879043277142</v>
      </c>
    </row>
    <row r="362" spans="1:6">
      <c r="A362" t="s">
        <v>83</v>
      </c>
      <c r="B362" t="s">
        <v>46</v>
      </c>
      <c r="C362" s="3">
        <v>2024</v>
      </c>
      <c r="D362" s="2">
        <v>0.56000000000000005</v>
      </c>
      <c r="E362" s="2">
        <v>5.5590000000000002</v>
      </c>
      <c r="F362" s="1">
        <f t="shared" si="5"/>
        <v>5.8085879043277142</v>
      </c>
    </row>
    <row r="363" spans="1:6">
      <c r="A363" t="s">
        <v>98</v>
      </c>
      <c r="B363" t="s">
        <v>56</v>
      </c>
      <c r="C363" s="3">
        <v>2020</v>
      </c>
      <c r="D363" s="2">
        <v>0.3</v>
      </c>
      <c r="E363" s="2">
        <v>5.55</v>
      </c>
      <c r="F363" s="1">
        <f t="shared" si="5"/>
        <v>4.6194069797542454</v>
      </c>
    </row>
    <row r="364" spans="1:6">
      <c r="A364" t="s">
        <v>98</v>
      </c>
      <c r="B364" t="s">
        <v>56</v>
      </c>
      <c r="C364" s="3">
        <v>2021</v>
      </c>
      <c r="D364" s="2">
        <v>0.3</v>
      </c>
      <c r="E364" s="2">
        <v>5.55</v>
      </c>
      <c r="F364" s="1">
        <f t="shared" si="5"/>
        <v>4.6194069797542454</v>
      </c>
    </row>
    <row r="365" spans="1:6">
      <c r="A365" t="s">
        <v>98</v>
      </c>
      <c r="B365" t="s">
        <v>56</v>
      </c>
      <c r="C365" s="3">
        <v>2022</v>
      </c>
      <c r="D365" s="2">
        <v>0.3</v>
      </c>
      <c r="E365" s="2">
        <v>5.55</v>
      </c>
      <c r="F365" s="1">
        <f t="shared" si="5"/>
        <v>4.6194069797542454</v>
      </c>
    </row>
    <row r="366" spans="1:6">
      <c r="A366" t="s">
        <v>99</v>
      </c>
      <c r="B366" t="s">
        <v>37</v>
      </c>
      <c r="C366" s="3">
        <v>2020</v>
      </c>
      <c r="D366" s="2">
        <v>0.4</v>
      </c>
      <c r="E366" s="2">
        <v>5.55</v>
      </c>
      <c r="F366" s="1">
        <f t="shared" si="5"/>
        <v>5.0767842584363487</v>
      </c>
    </row>
    <row r="367" spans="1:6">
      <c r="A367" t="s">
        <v>99</v>
      </c>
      <c r="B367" t="s">
        <v>37</v>
      </c>
      <c r="C367" s="3">
        <v>2021</v>
      </c>
      <c r="D367" s="2">
        <v>0.4</v>
      </c>
      <c r="E367" s="2">
        <v>5.55</v>
      </c>
      <c r="F367" s="1">
        <f t="shared" si="5"/>
        <v>5.0767842584363487</v>
      </c>
    </row>
    <row r="368" spans="1:6">
      <c r="A368" t="s">
        <v>99</v>
      </c>
      <c r="B368" t="s">
        <v>37</v>
      </c>
      <c r="C368" s="3">
        <v>2022</v>
      </c>
      <c r="D368" s="2">
        <v>0.4</v>
      </c>
      <c r="E368" s="2">
        <v>5.55</v>
      </c>
      <c r="F368" s="1">
        <f t="shared" si="5"/>
        <v>5.0767842584363487</v>
      </c>
    </row>
    <row r="369" spans="1:6">
      <c r="A369" t="s">
        <v>102</v>
      </c>
      <c r="B369" t="s">
        <v>103</v>
      </c>
      <c r="C369" s="3">
        <v>2020</v>
      </c>
      <c r="D369" s="2">
        <v>0.48</v>
      </c>
      <c r="E369" s="2">
        <v>5.54</v>
      </c>
      <c r="F369" s="1">
        <f t="shared" si="5"/>
        <v>5.4426860813820319</v>
      </c>
    </row>
    <row r="370" spans="1:6">
      <c r="A370" t="s">
        <v>102</v>
      </c>
      <c r="B370" t="s">
        <v>103</v>
      </c>
      <c r="C370" s="3">
        <v>2021</v>
      </c>
      <c r="D370" s="2">
        <v>0.48</v>
      </c>
      <c r="E370" s="2">
        <v>5.54</v>
      </c>
      <c r="F370" s="1">
        <f t="shared" si="5"/>
        <v>5.4426860813820319</v>
      </c>
    </row>
    <row r="371" spans="1:6">
      <c r="A371" t="s">
        <v>102</v>
      </c>
      <c r="B371" t="s">
        <v>103</v>
      </c>
      <c r="C371" s="3">
        <v>2022</v>
      </c>
      <c r="D371" s="2">
        <v>0.48</v>
      </c>
      <c r="E371" s="2">
        <v>5.54</v>
      </c>
      <c r="F371" s="1">
        <f t="shared" si="5"/>
        <v>5.4426860813820319</v>
      </c>
    </row>
    <row r="372" spans="1:6">
      <c r="A372" t="s">
        <v>101</v>
      </c>
      <c r="B372" t="s">
        <v>37</v>
      </c>
      <c r="C372" s="3">
        <v>2020</v>
      </c>
      <c r="D372" s="2">
        <v>0.28999999999999998</v>
      </c>
      <c r="E372" s="2">
        <v>5.54</v>
      </c>
      <c r="F372" s="1">
        <f t="shared" si="5"/>
        <v>4.5736692518860345</v>
      </c>
    </row>
    <row r="373" spans="1:6">
      <c r="A373" t="s">
        <v>101</v>
      </c>
      <c r="B373" t="s">
        <v>37</v>
      </c>
      <c r="C373" s="3">
        <v>2021</v>
      </c>
      <c r="D373" s="2">
        <v>0.28999999999999998</v>
      </c>
      <c r="E373" s="2">
        <v>5.54</v>
      </c>
      <c r="F373" s="1">
        <f t="shared" si="5"/>
        <v>4.5736692518860345</v>
      </c>
    </row>
    <row r="374" spans="1:6">
      <c r="A374" t="s">
        <v>101</v>
      </c>
      <c r="B374" t="s">
        <v>37</v>
      </c>
      <c r="C374" s="3">
        <v>2022</v>
      </c>
      <c r="D374" s="2">
        <v>0.28999999999999998</v>
      </c>
      <c r="E374" s="2">
        <v>5.54</v>
      </c>
      <c r="F374" s="1">
        <f t="shared" si="5"/>
        <v>4.5736692518860345</v>
      </c>
    </row>
    <row r="375" spans="1:6">
      <c r="A375" t="s">
        <v>100</v>
      </c>
      <c r="B375" t="s">
        <v>62</v>
      </c>
      <c r="C375" s="3">
        <v>2020</v>
      </c>
      <c r="D375" s="2">
        <v>0.61</v>
      </c>
      <c r="E375" s="2">
        <v>5.54</v>
      </c>
      <c r="F375" s="1">
        <f t="shared" si="5"/>
        <v>6.0372765436687654</v>
      </c>
    </row>
    <row r="376" spans="1:6">
      <c r="A376" t="s">
        <v>100</v>
      </c>
      <c r="B376" t="s">
        <v>62</v>
      </c>
      <c r="C376" s="3">
        <v>2021</v>
      </c>
      <c r="D376" s="2">
        <v>0.61</v>
      </c>
      <c r="E376" s="2">
        <v>5.54</v>
      </c>
      <c r="F376" s="1">
        <f t="shared" si="5"/>
        <v>6.0372765436687654</v>
      </c>
    </row>
    <row r="377" spans="1:6">
      <c r="A377" t="s">
        <v>100</v>
      </c>
      <c r="B377" t="s">
        <v>62</v>
      </c>
      <c r="C377" s="3">
        <v>2022</v>
      </c>
      <c r="D377" s="2">
        <v>0.61</v>
      </c>
      <c r="E377" s="2">
        <v>5.54</v>
      </c>
      <c r="F377" s="1">
        <f t="shared" si="5"/>
        <v>6.0372765436687654</v>
      </c>
    </row>
    <row r="378" spans="1:6">
      <c r="A378" t="s">
        <v>88</v>
      </c>
      <c r="B378" t="s">
        <v>46</v>
      </c>
      <c r="C378" s="3">
        <v>2023</v>
      </c>
      <c r="D378" s="2">
        <v>0.54900000000000004</v>
      </c>
      <c r="E378" s="2">
        <v>5.5259999999999998</v>
      </c>
      <c r="F378" s="1">
        <f t="shared" si="5"/>
        <v>5.7582764036726832</v>
      </c>
    </row>
    <row r="379" spans="1:6">
      <c r="A379" t="s">
        <v>88</v>
      </c>
      <c r="B379" t="s">
        <v>46</v>
      </c>
      <c r="C379" s="3">
        <v>2024</v>
      </c>
      <c r="D379" s="2">
        <v>0.54900000000000004</v>
      </c>
      <c r="E379" s="2">
        <v>5.5259999999999998</v>
      </c>
      <c r="F379" s="1">
        <f t="shared" si="5"/>
        <v>5.7582764036726832</v>
      </c>
    </row>
    <row r="380" spans="1:6">
      <c r="A380" t="s">
        <v>77</v>
      </c>
      <c r="B380" t="s">
        <v>53</v>
      </c>
      <c r="C380" s="3">
        <v>2023</v>
      </c>
      <c r="D380" s="2">
        <v>0.71399999999999997</v>
      </c>
      <c r="E380" s="2">
        <v>5.5229999999999997</v>
      </c>
      <c r="F380" s="1">
        <f t="shared" si="5"/>
        <v>6.5129489134981533</v>
      </c>
    </row>
    <row r="381" spans="1:6">
      <c r="A381" t="s">
        <v>77</v>
      </c>
      <c r="B381" t="s">
        <v>53</v>
      </c>
      <c r="C381" s="3">
        <v>2024</v>
      </c>
      <c r="D381" s="2">
        <v>0.71399999999999997</v>
      </c>
      <c r="E381" s="2">
        <v>5.5229999999999997</v>
      </c>
      <c r="F381" s="1">
        <f t="shared" si="5"/>
        <v>6.5129489134981533</v>
      </c>
    </row>
    <row r="382" spans="1:6">
      <c r="A382" t="s">
        <v>105</v>
      </c>
      <c r="B382" t="s">
        <v>44</v>
      </c>
      <c r="C382" s="3">
        <v>2020</v>
      </c>
      <c r="D382" s="2">
        <v>0.46</v>
      </c>
      <c r="E382" s="2">
        <v>5.51</v>
      </c>
      <c r="F382" s="1">
        <f t="shared" si="5"/>
        <v>5.3512106256456109</v>
      </c>
    </row>
    <row r="383" spans="1:6">
      <c r="A383" t="s">
        <v>105</v>
      </c>
      <c r="B383" t="s">
        <v>44</v>
      </c>
      <c r="C383" s="3">
        <v>2021</v>
      </c>
      <c r="D383" s="2">
        <v>0.46</v>
      </c>
      <c r="E383" s="2">
        <v>5.51</v>
      </c>
      <c r="F383" s="1">
        <f t="shared" si="5"/>
        <v>5.3512106256456109</v>
      </c>
    </row>
    <row r="384" spans="1:6">
      <c r="A384" t="s">
        <v>105</v>
      </c>
      <c r="B384" t="s">
        <v>44</v>
      </c>
      <c r="C384" s="3">
        <v>2022</v>
      </c>
      <c r="D384" s="2">
        <v>0.46</v>
      </c>
      <c r="E384" s="2">
        <v>5.51</v>
      </c>
      <c r="F384" s="1">
        <f t="shared" si="5"/>
        <v>5.3512106256456109</v>
      </c>
    </row>
    <row r="385" spans="1:6">
      <c r="A385" t="s">
        <v>104</v>
      </c>
      <c r="B385" t="s">
        <v>56</v>
      </c>
      <c r="C385" s="3">
        <v>2020</v>
      </c>
      <c r="D385" s="2">
        <v>0.17</v>
      </c>
      <c r="E385" s="2">
        <v>5.51</v>
      </c>
      <c r="F385" s="1">
        <f t="shared" si="5"/>
        <v>4.024816517467511</v>
      </c>
    </row>
    <row r="386" spans="1:6">
      <c r="A386" t="s">
        <v>104</v>
      </c>
      <c r="B386" t="s">
        <v>56</v>
      </c>
      <c r="C386" s="3">
        <v>2021</v>
      </c>
      <c r="D386" s="2">
        <v>0.17</v>
      </c>
      <c r="E386" s="2">
        <v>5.51</v>
      </c>
      <c r="F386" s="1">
        <f t="shared" si="5"/>
        <v>4.024816517467511</v>
      </c>
    </row>
    <row r="387" spans="1:6">
      <c r="A387" t="s">
        <v>104</v>
      </c>
      <c r="B387" t="s">
        <v>56</v>
      </c>
      <c r="C387" s="3">
        <v>2022</v>
      </c>
      <c r="D387" s="2">
        <v>0.17</v>
      </c>
      <c r="E387" s="2">
        <v>5.51</v>
      </c>
      <c r="F387" s="1">
        <f t="shared" ref="F387:F450" si="6">(D387 * $J$2) + $J$3</f>
        <v>4.024816517467511</v>
      </c>
    </row>
    <row r="388" spans="1:6">
      <c r="A388" t="s">
        <v>106</v>
      </c>
      <c r="B388" t="s">
        <v>56</v>
      </c>
      <c r="C388" s="3">
        <v>2020</v>
      </c>
      <c r="D388" s="2">
        <v>0.38</v>
      </c>
      <c r="E388" s="2">
        <v>5.5</v>
      </c>
      <c r="F388" s="1">
        <f t="shared" si="6"/>
        <v>4.9853088026999277</v>
      </c>
    </row>
    <row r="389" spans="1:6">
      <c r="A389" t="s">
        <v>106</v>
      </c>
      <c r="B389" t="s">
        <v>56</v>
      </c>
      <c r="C389" s="3">
        <v>2021</v>
      </c>
      <c r="D389" s="2">
        <v>0.38</v>
      </c>
      <c r="E389" s="2">
        <v>5.5</v>
      </c>
      <c r="F389" s="1">
        <f t="shared" si="6"/>
        <v>4.9853088026999277</v>
      </c>
    </row>
    <row r="390" spans="1:6">
      <c r="A390" t="s">
        <v>106</v>
      </c>
      <c r="B390" t="s">
        <v>56</v>
      </c>
      <c r="C390" s="3">
        <v>2022</v>
      </c>
      <c r="D390" s="2">
        <v>0.38</v>
      </c>
      <c r="E390" s="2">
        <v>5.5</v>
      </c>
      <c r="F390" s="1">
        <f t="shared" si="6"/>
        <v>4.9853088026999277</v>
      </c>
    </row>
    <row r="391" spans="1:6">
      <c r="A391" t="s">
        <v>107</v>
      </c>
      <c r="B391" t="s">
        <v>108</v>
      </c>
      <c r="C391" s="3">
        <v>2020</v>
      </c>
      <c r="D391" s="2">
        <v>0.45</v>
      </c>
      <c r="E391" s="2">
        <v>5.49</v>
      </c>
      <c r="F391" s="1">
        <f t="shared" si="6"/>
        <v>5.3054728977774008</v>
      </c>
    </row>
    <row r="392" spans="1:6">
      <c r="A392" t="s">
        <v>107</v>
      </c>
      <c r="B392" t="s">
        <v>108</v>
      </c>
      <c r="C392" s="3">
        <v>2021</v>
      </c>
      <c r="D392" s="2">
        <v>0.45</v>
      </c>
      <c r="E392" s="2">
        <v>5.49</v>
      </c>
      <c r="F392" s="1">
        <f t="shared" si="6"/>
        <v>5.3054728977774008</v>
      </c>
    </row>
    <row r="393" spans="1:6">
      <c r="A393" t="s">
        <v>107</v>
      </c>
      <c r="B393" t="s">
        <v>108</v>
      </c>
      <c r="C393" s="3">
        <v>2022</v>
      </c>
      <c r="D393" s="2">
        <v>0.45</v>
      </c>
      <c r="E393" s="2">
        <v>5.49</v>
      </c>
      <c r="F393" s="1">
        <f t="shared" si="6"/>
        <v>5.3054728977774008</v>
      </c>
    </row>
    <row r="394" spans="1:6">
      <c r="A394" t="s">
        <v>126</v>
      </c>
      <c r="B394" t="s">
        <v>37</v>
      </c>
      <c r="C394" s="3">
        <v>2023</v>
      </c>
      <c r="D394" s="2">
        <v>0.55700000000000005</v>
      </c>
      <c r="E394" s="2">
        <v>5.4660000000000002</v>
      </c>
      <c r="F394" s="1">
        <f t="shared" si="6"/>
        <v>5.7948665859672506</v>
      </c>
    </row>
    <row r="395" spans="1:6">
      <c r="A395" t="s">
        <v>126</v>
      </c>
      <c r="B395" t="s">
        <v>37</v>
      </c>
      <c r="C395" s="3">
        <v>2024</v>
      </c>
      <c r="D395" s="2">
        <v>0.55700000000000005</v>
      </c>
      <c r="E395" s="2">
        <v>5.4660000000000002</v>
      </c>
      <c r="F395" s="1">
        <f t="shared" si="6"/>
        <v>5.7948665859672506</v>
      </c>
    </row>
    <row r="396" spans="1:6">
      <c r="A396" t="s">
        <v>109</v>
      </c>
      <c r="B396" t="s">
        <v>44</v>
      </c>
      <c r="C396" s="3">
        <v>2020</v>
      </c>
      <c r="D396" s="2">
        <v>0.36</v>
      </c>
      <c r="E396" s="2">
        <v>5.46</v>
      </c>
      <c r="F396" s="1">
        <f t="shared" si="6"/>
        <v>4.8938333469635076</v>
      </c>
    </row>
    <row r="397" spans="1:6">
      <c r="A397" t="s">
        <v>109</v>
      </c>
      <c r="B397" t="s">
        <v>44</v>
      </c>
      <c r="C397" s="3">
        <v>2021</v>
      </c>
      <c r="D397" s="2">
        <v>0.36</v>
      </c>
      <c r="E397" s="2">
        <v>5.46</v>
      </c>
      <c r="F397" s="1">
        <f t="shared" si="6"/>
        <v>4.8938333469635076</v>
      </c>
    </row>
    <row r="398" spans="1:6">
      <c r="A398" t="s">
        <v>109</v>
      </c>
      <c r="B398" t="s">
        <v>44</v>
      </c>
      <c r="C398" s="3">
        <v>2022</v>
      </c>
      <c r="D398" s="2">
        <v>0.36</v>
      </c>
      <c r="E398" s="2">
        <v>5.46</v>
      </c>
      <c r="F398" s="1">
        <f t="shared" si="6"/>
        <v>4.8938333469635076</v>
      </c>
    </row>
    <row r="399" spans="1:6">
      <c r="A399" t="s">
        <v>110</v>
      </c>
      <c r="B399" t="s">
        <v>53</v>
      </c>
      <c r="C399" s="3">
        <v>2020</v>
      </c>
      <c r="D399" s="2">
        <v>0.6</v>
      </c>
      <c r="E399" s="2">
        <v>5.38</v>
      </c>
      <c r="F399" s="1">
        <f t="shared" si="6"/>
        <v>5.9915388158005554</v>
      </c>
    </row>
    <row r="400" spans="1:6">
      <c r="A400" t="s">
        <v>110</v>
      </c>
      <c r="B400" t="s">
        <v>53</v>
      </c>
      <c r="C400" s="3">
        <v>2021</v>
      </c>
      <c r="D400" s="2">
        <v>0.6</v>
      </c>
      <c r="E400" s="2">
        <v>5.38</v>
      </c>
      <c r="F400" s="1">
        <f t="shared" si="6"/>
        <v>5.9915388158005554</v>
      </c>
    </row>
    <row r="401" spans="1:6">
      <c r="A401" t="s">
        <v>110</v>
      </c>
      <c r="B401" t="s">
        <v>53</v>
      </c>
      <c r="C401" s="3">
        <v>2022</v>
      </c>
      <c r="D401" s="2">
        <v>0.6</v>
      </c>
      <c r="E401" s="2">
        <v>5.38</v>
      </c>
      <c r="F401" s="1">
        <f t="shared" si="6"/>
        <v>5.9915388158005554</v>
      </c>
    </row>
    <row r="402" spans="1:6">
      <c r="A402" t="s">
        <v>122</v>
      </c>
      <c r="B402" t="s">
        <v>92</v>
      </c>
      <c r="C402" s="3">
        <v>2023</v>
      </c>
      <c r="D402" s="2">
        <v>0.56699999999999995</v>
      </c>
      <c r="E402" s="2">
        <v>5.36</v>
      </c>
      <c r="F402" s="1">
        <f t="shared" si="6"/>
        <v>5.8406043138354615</v>
      </c>
    </row>
    <row r="403" spans="1:6">
      <c r="A403" t="s">
        <v>122</v>
      </c>
      <c r="B403" t="s">
        <v>92</v>
      </c>
      <c r="C403" s="3">
        <v>2024</v>
      </c>
      <c r="D403" s="2">
        <v>0.56699999999999995</v>
      </c>
      <c r="E403" s="2">
        <v>5.36</v>
      </c>
      <c r="F403" s="1">
        <f t="shared" si="6"/>
        <v>5.8406043138354615</v>
      </c>
    </row>
    <row r="404" spans="1:6">
      <c r="A404" t="s">
        <v>111</v>
      </c>
      <c r="B404" t="s">
        <v>53</v>
      </c>
      <c r="C404" s="3">
        <v>2020</v>
      </c>
      <c r="D404" s="2">
        <v>0.65</v>
      </c>
      <c r="E404" s="2">
        <v>5.35</v>
      </c>
      <c r="F404" s="1">
        <f t="shared" si="6"/>
        <v>6.2202274551416075</v>
      </c>
    </row>
    <row r="405" spans="1:6">
      <c r="A405" t="s">
        <v>111</v>
      </c>
      <c r="B405" t="s">
        <v>53</v>
      </c>
      <c r="C405" s="3">
        <v>2021</v>
      </c>
      <c r="D405" s="2">
        <v>0.65</v>
      </c>
      <c r="E405" s="2">
        <v>5.35</v>
      </c>
      <c r="F405" s="1">
        <f t="shared" si="6"/>
        <v>6.2202274551416075</v>
      </c>
    </row>
    <row r="406" spans="1:6">
      <c r="A406" t="s">
        <v>111</v>
      </c>
      <c r="B406" t="s">
        <v>53</v>
      </c>
      <c r="C406" s="3">
        <v>2022</v>
      </c>
      <c r="D406" s="2">
        <v>0.65</v>
      </c>
      <c r="E406" s="2">
        <v>5.35</v>
      </c>
      <c r="F406" s="1">
        <f t="shared" si="6"/>
        <v>6.2202274551416075</v>
      </c>
    </row>
    <row r="407" spans="1:6">
      <c r="A407" t="s">
        <v>147</v>
      </c>
      <c r="B407" t="s">
        <v>37</v>
      </c>
      <c r="C407" s="3">
        <v>2023</v>
      </c>
      <c r="D407" s="2">
        <v>0.55100000000000005</v>
      </c>
      <c r="E407" s="2">
        <v>5.3419999999999996</v>
      </c>
      <c r="F407" s="1">
        <f t="shared" si="6"/>
        <v>5.7674239492463251</v>
      </c>
    </row>
    <row r="408" spans="1:6">
      <c r="A408" t="s">
        <v>147</v>
      </c>
      <c r="B408" t="s">
        <v>37</v>
      </c>
      <c r="C408" s="3">
        <v>2024</v>
      </c>
      <c r="D408" s="2">
        <v>0.55100000000000005</v>
      </c>
      <c r="E408" s="2">
        <v>5.3419999999999996</v>
      </c>
      <c r="F408" s="1">
        <f t="shared" si="6"/>
        <v>5.7674239492463251</v>
      </c>
    </row>
    <row r="409" spans="1:6">
      <c r="A409" t="s">
        <v>97</v>
      </c>
      <c r="B409" t="s">
        <v>62</v>
      </c>
      <c r="C409" s="3">
        <v>2023</v>
      </c>
      <c r="D409" s="2">
        <v>0.59899999999999998</v>
      </c>
      <c r="E409" s="2">
        <v>5.33</v>
      </c>
      <c r="F409" s="1">
        <f t="shared" si="6"/>
        <v>5.9869650430137344</v>
      </c>
    </row>
    <row r="410" spans="1:6">
      <c r="A410" t="s">
        <v>97</v>
      </c>
      <c r="B410" t="s">
        <v>62</v>
      </c>
      <c r="C410" s="3">
        <v>2024</v>
      </c>
      <c r="D410" s="2">
        <v>0.59899999999999998</v>
      </c>
      <c r="E410" s="2">
        <v>5.33</v>
      </c>
      <c r="F410" s="1">
        <f t="shared" si="6"/>
        <v>5.9869650430137344</v>
      </c>
    </row>
    <row r="411" spans="1:6">
      <c r="A411" t="s">
        <v>130</v>
      </c>
      <c r="B411" t="s">
        <v>108</v>
      </c>
      <c r="C411" s="3">
        <v>2023</v>
      </c>
      <c r="D411" s="2">
        <v>0.252</v>
      </c>
      <c r="E411" s="2">
        <v>5.3289999999999997</v>
      </c>
      <c r="F411" s="1">
        <f t="shared" si="6"/>
        <v>4.399865885986836</v>
      </c>
    </row>
    <row r="412" spans="1:6">
      <c r="A412" t="s">
        <v>130</v>
      </c>
      <c r="B412" t="s">
        <v>108</v>
      </c>
      <c r="C412" s="3">
        <v>2024</v>
      </c>
      <c r="D412" s="2">
        <v>0.252</v>
      </c>
      <c r="E412" s="2">
        <v>5.3289999999999997</v>
      </c>
      <c r="F412" s="1">
        <f t="shared" si="6"/>
        <v>4.399865885986836</v>
      </c>
    </row>
    <row r="413" spans="1:6">
      <c r="A413" t="s">
        <v>105</v>
      </c>
      <c r="B413" t="s">
        <v>44</v>
      </c>
      <c r="C413" s="3">
        <v>2023</v>
      </c>
      <c r="D413" s="2">
        <v>0.40699999999999997</v>
      </c>
      <c r="E413" s="2">
        <v>5.3079999999999998</v>
      </c>
      <c r="F413" s="1">
        <f t="shared" si="6"/>
        <v>5.108800667944096</v>
      </c>
    </row>
    <row r="414" spans="1:6">
      <c r="A414" t="s">
        <v>105</v>
      </c>
      <c r="B414" t="s">
        <v>44</v>
      </c>
      <c r="C414" s="3">
        <v>2024</v>
      </c>
      <c r="D414" s="2">
        <v>0.40699999999999997</v>
      </c>
      <c r="E414" s="2">
        <v>5.3079999999999998</v>
      </c>
      <c r="F414" s="1">
        <f t="shared" si="6"/>
        <v>5.108800667944096</v>
      </c>
    </row>
    <row r="415" spans="1:6">
      <c r="A415" t="s">
        <v>112</v>
      </c>
      <c r="B415" t="s">
        <v>53</v>
      </c>
      <c r="C415" s="3">
        <v>2020</v>
      </c>
      <c r="D415" s="2">
        <v>0.56999999999999995</v>
      </c>
      <c r="E415" s="2">
        <v>5.29</v>
      </c>
      <c r="F415" s="1">
        <f t="shared" si="6"/>
        <v>5.8543256321959243</v>
      </c>
    </row>
    <row r="416" spans="1:6">
      <c r="A416" t="s">
        <v>112</v>
      </c>
      <c r="B416" t="s">
        <v>53</v>
      </c>
      <c r="C416" s="3">
        <v>2021</v>
      </c>
      <c r="D416" s="2">
        <v>0.56999999999999995</v>
      </c>
      <c r="E416" s="2">
        <v>5.29</v>
      </c>
      <c r="F416" s="1">
        <f t="shared" si="6"/>
        <v>5.8543256321959243</v>
      </c>
    </row>
    <row r="417" spans="1:6">
      <c r="A417" t="s">
        <v>112</v>
      </c>
      <c r="B417" t="s">
        <v>53</v>
      </c>
      <c r="C417" s="3">
        <v>2022</v>
      </c>
      <c r="D417" s="2">
        <v>0.56999999999999995</v>
      </c>
      <c r="E417" s="2">
        <v>5.29</v>
      </c>
      <c r="F417" s="1">
        <f t="shared" si="6"/>
        <v>5.8543256321959243</v>
      </c>
    </row>
    <row r="418" spans="1:6">
      <c r="A418" t="s">
        <v>112</v>
      </c>
      <c r="B418" t="s">
        <v>53</v>
      </c>
      <c r="C418" s="3">
        <v>2023</v>
      </c>
      <c r="D418" s="2">
        <v>0.66300000000000003</v>
      </c>
      <c r="E418" s="2">
        <v>5.2770000000000001</v>
      </c>
      <c r="F418" s="1">
        <f t="shared" si="6"/>
        <v>6.2796865013702803</v>
      </c>
    </row>
    <row r="419" spans="1:6">
      <c r="A419" t="s">
        <v>112</v>
      </c>
      <c r="B419" t="s">
        <v>53</v>
      </c>
      <c r="C419" s="3">
        <v>2024</v>
      </c>
      <c r="D419" s="2">
        <v>0.66300000000000003</v>
      </c>
      <c r="E419" s="2">
        <v>5.2770000000000001</v>
      </c>
      <c r="F419" s="1">
        <f t="shared" si="6"/>
        <v>6.2796865013702803</v>
      </c>
    </row>
    <row r="420" spans="1:6">
      <c r="A420" t="s">
        <v>135</v>
      </c>
      <c r="B420" t="s">
        <v>56</v>
      </c>
      <c r="C420" s="3">
        <v>2023</v>
      </c>
      <c r="D420" s="2">
        <v>0.54900000000000004</v>
      </c>
      <c r="E420" s="2">
        <v>5.2770000000000001</v>
      </c>
      <c r="F420" s="1">
        <f t="shared" si="6"/>
        <v>5.7582764036726832</v>
      </c>
    </row>
    <row r="421" spans="1:6">
      <c r="A421" t="s">
        <v>135</v>
      </c>
      <c r="B421" t="s">
        <v>56</v>
      </c>
      <c r="C421" s="3">
        <v>2024</v>
      </c>
      <c r="D421" s="2">
        <v>0.54900000000000004</v>
      </c>
      <c r="E421" s="2">
        <v>5.2770000000000001</v>
      </c>
      <c r="F421" s="1">
        <f t="shared" si="6"/>
        <v>5.7582764036726832</v>
      </c>
    </row>
    <row r="422" spans="1:6">
      <c r="A422" t="s">
        <v>139</v>
      </c>
      <c r="B422" t="s">
        <v>140</v>
      </c>
      <c r="C422" s="3">
        <v>2023</v>
      </c>
      <c r="D422" s="2">
        <v>0.46400000000000002</v>
      </c>
      <c r="E422" s="2">
        <v>5.2750000000000004</v>
      </c>
      <c r="F422" s="1">
        <f t="shared" si="6"/>
        <v>5.3695057167928955</v>
      </c>
    </row>
    <row r="423" spans="1:6">
      <c r="A423" t="s">
        <v>139</v>
      </c>
      <c r="B423" t="s">
        <v>140</v>
      </c>
      <c r="C423" s="3">
        <v>2024</v>
      </c>
      <c r="D423" s="2">
        <v>0.46400000000000002</v>
      </c>
      <c r="E423" s="2">
        <v>5.2750000000000004</v>
      </c>
      <c r="F423" s="1">
        <f t="shared" si="6"/>
        <v>5.3695057167928955</v>
      </c>
    </row>
    <row r="424" spans="1:6">
      <c r="A424" t="s">
        <v>117</v>
      </c>
      <c r="B424" t="s">
        <v>118</v>
      </c>
      <c r="C424" s="3">
        <v>2023</v>
      </c>
      <c r="D424" s="2">
        <v>0.46400000000000002</v>
      </c>
      <c r="E424" s="2">
        <v>5.2670000000000003</v>
      </c>
      <c r="F424" s="1">
        <f t="shared" si="6"/>
        <v>5.3695057167928955</v>
      </c>
    </row>
    <row r="425" spans="1:6">
      <c r="A425" t="s">
        <v>117</v>
      </c>
      <c r="B425" t="s">
        <v>118</v>
      </c>
      <c r="C425" s="3">
        <v>2024</v>
      </c>
      <c r="D425" s="2">
        <v>0.46400000000000002</v>
      </c>
      <c r="E425" s="2">
        <v>5.2670000000000003</v>
      </c>
      <c r="F425" s="1">
        <f t="shared" si="6"/>
        <v>5.3695057167928955</v>
      </c>
    </row>
    <row r="426" spans="1:6">
      <c r="A426" t="s">
        <v>187</v>
      </c>
      <c r="B426" t="s">
        <v>56</v>
      </c>
      <c r="C426" s="3">
        <v>2023</v>
      </c>
      <c r="D426" s="2">
        <v>0.51500000000000001</v>
      </c>
      <c r="E426" s="2">
        <v>5.2539999999999996</v>
      </c>
      <c r="F426" s="1">
        <f t="shared" si="6"/>
        <v>5.6027681289207676</v>
      </c>
    </row>
    <row r="427" spans="1:6">
      <c r="A427" t="s">
        <v>187</v>
      </c>
      <c r="B427" t="s">
        <v>56</v>
      </c>
      <c r="C427" s="3">
        <v>2024</v>
      </c>
      <c r="D427" s="2">
        <v>0.51500000000000001</v>
      </c>
      <c r="E427" s="2">
        <v>5.2539999999999996</v>
      </c>
      <c r="F427" s="1">
        <f t="shared" si="6"/>
        <v>5.6027681289207676</v>
      </c>
    </row>
    <row r="428" spans="1:6">
      <c r="A428" t="s">
        <v>113</v>
      </c>
      <c r="B428" t="s">
        <v>114</v>
      </c>
      <c r="C428" s="3">
        <v>2020</v>
      </c>
      <c r="D428" s="2">
        <v>0.4</v>
      </c>
      <c r="E428" s="2">
        <v>5.23</v>
      </c>
      <c r="F428" s="1">
        <f t="shared" si="6"/>
        <v>5.0767842584363487</v>
      </c>
    </row>
    <row r="429" spans="1:6">
      <c r="A429" t="s">
        <v>113</v>
      </c>
      <c r="B429" t="s">
        <v>114</v>
      </c>
      <c r="C429" s="3">
        <v>2021</v>
      </c>
      <c r="D429" s="2">
        <v>0.4</v>
      </c>
      <c r="E429" s="2">
        <v>5.23</v>
      </c>
      <c r="F429" s="1">
        <f t="shared" si="6"/>
        <v>5.0767842584363487</v>
      </c>
    </row>
    <row r="430" spans="1:6">
      <c r="A430" t="s">
        <v>113</v>
      </c>
      <c r="B430" t="s">
        <v>114</v>
      </c>
      <c r="C430" s="3">
        <v>2022</v>
      </c>
      <c r="D430" s="2">
        <v>0.4</v>
      </c>
      <c r="E430" s="2">
        <v>5.23</v>
      </c>
      <c r="F430" s="1">
        <f t="shared" si="6"/>
        <v>5.0767842584363487</v>
      </c>
    </row>
    <row r="431" spans="1:6">
      <c r="A431" t="s">
        <v>115</v>
      </c>
      <c r="B431" t="s">
        <v>114</v>
      </c>
      <c r="C431" s="3">
        <v>2020</v>
      </c>
      <c r="D431" s="2">
        <v>0.41</v>
      </c>
      <c r="E431" s="2">
        <v>5.22</v>
      </c>
      <c r="F431" s="1">
        <f t="shared" si="6"/>
        <v>5.1225219863045588</v>
      </c>
    </row>
    <row r="432" spans="1:6">
      <c r="A432" t="s">
        <v>115</v>
      </c>
      <c r="B432" t="s">
        <v>114</v>
      </c>
      <c r="C432" s="3">
        <v>2021</v>
      </c>
      <c r="D432" s="2">
        <v>0.41</v>
      </c>
      <c r="E432" s="2">
        <v>5.22</v>
      </c>
      <c r="F432" s="1">
        <f t="shared" si="6"/>
        <v>5.1225219863045588</v>
      </c>
    </row>
    <row r="433" spans="1:6">
      <c r="A433" t="s">
        <v>115</v>
      </c>
      <c r="B433" t="s">
        <v>114</v>
      </c>
      <c r="C433" s="3">
        <v>2022</v>
      </c>
      <c r="D433" s="2">
        <v>0.41</v>
      </c>
      <c r="E433" s="2">
        <v>5.22</v>
      </c>
      <c r="F433" s="1">
        <f t="shared" si="6"/>
        <v>5.1225219863045588</v>
      </c>
    </row>
    <row r="434" spans="1:6">
      <c r="A434" t="s">
        <v>129</v>
      </c>
      <c r="B434" t="s">
        <v>46</v>
      </c>
      <c r="C434" s="3">
        <v>2023</v>
      </c>
      <c r="D434" s="2">
        <v>0.36899999999999999</v>
      </c>
      <c r="E434" s="2">
        <v>5.2110000000000003</v>
      </c>
      <c r="F434" s="1">
        <f t="shared" si="6"/>
        <v>4.9349973020448967</v>
      </c>
    </row>
    <row r="435" spans="1:6">
      <c r="A435" t="s">
        <v>129</v>
      </c>
      <c r="B435" t="s">
        <v>46</v>
      </c>
      <c r="C435" s="3">
        <v>2024</v>
      </c>
      <c r="D435" s="2">
        <v>0.36899999999999999</v>
      </c>
      <c r="E435" s="2">
        <v>5.2110000000000003</v>
      </c>
      <c r="F435" s="1">
        <f t="shared" si="6"/>
        <v>4.9349973020448967</v>
      </c>
    </row>
    <row r="436" spans="1:6">
      <c r="A436" t="s">
        <v>116</v>
      </c>
      <c r="B436" t="s">
        <v>92</v>
      </c>
      <c r="C436" s="3">
        <v>2020</v>
      </c>
      <c r="D436" s="2">
        <v>0.55000000000000004</v>
      </c>
      <c r="E436" s="2">
        <v>5.2</v>
      </c>
      <c r="F436" s="1">
        <f t="shared" si="6"/>
        <v>5.7628501764595041</v>
      </c>
    </row>
    <row r="437" spans="1:6">
      <c r="A437" t="s">
        <v>116</v>
      </c>
      <c r="B437" t="s">
        <v>92</v>
      </c>
      <c r="C437" s="3">
        <v>2021</v>
      </c>
      <c r="D437" s="2">
        <v>0.55000000000000004</v>
      </c>
      <c r="E437" s="2">
        <v>5.2</v>
      </c>
      <c r="F437" s="1">
        <f t="shared" si="6"/>
        <v>5.7628501764595041</v>
      </c>
    </row>
    <row r="438" spans="1:6">
      <c r="A438" t="s">
        <v>116</v>
      </c>
      <c r="B438" t="s">
        <v>92</v>
      </c>
      <c r="C438" s="3">
        <v>2022</v>
      </c>
      <c r="D438" s="2">
        <v>0.55000000000000004</v>
      </c>
      <c r="E438" s="2">
        <v>5.2</v>
      </c>
      <c r="F438" s="1">
        <f t="shared" si="6"/>
        <v>5.7628501764595041</v>
      </c>
    </row>
    <row r="439" spans="1:6">
      <c r="A439" t="s">
        <v>117</v>
      </c>
      <c r="B439" t="s">
        <v>118</v>
      </c>
      <c r="C439" s="3">
        <v>2020</v>
      </c>
      <c r="D439" s="2">
        <v>0.39</v>
      </c>
      <c r="E439" s="2">
        <v>5.19</v>
      </c>
      <c r="F439" s="1">
        <f t="shared" si="6"/>
        <v>5.0310465305681387</v>
      </c>
    </row>
    <row r="440" spans="1:6">
      <c r="A440" t="s">
        <v>117</v>
      </c>
      <c r="B440" t="s">
        <v>118</v>
      </c>
      <c r="C440" s="3">
        <v>2021</v>
      </c>
      <c r="D440" s="2">
        <v>0.39</v>
      </c>
      <c r="E440" s="2">
        <v>5.19</v>
      </c>
      <c r="F440" s="1">
        <f t="shared" si="6"/>
        <v>5.0310465305681387</v>
      </c>
    </row>
    <row r="441" spans="1:6">
      <c r="A441" t="s">
        <v>117</v>
      </c>
      <c r="B441" t="s">
        <v>118</v>
      </c>
      <c r="C441" s="3">
        <v>2022</v>
      </c>
      <c r="D441" s="2">
        <v>0.39</v>
      </c>
      <c r="E441" s="2">
        <v>5.19</v>
      </c>
      <c r="F441" s="1">
        <f t="shared" si="6"/>
        <v>5.0310465305681387</v>
      </c>
    </row>
    <row r="442" spans="1:6">
      <c r="A442" t="s">
        <v>119</v>
      </c>
      <c r="B442" t="s">
        <v>37</v>
      </c>
      <c r="C442" s="3">
        <v>2020</v>
      </c>
      <c r="D442" s="2">
        <v>0.47</v>
      </c>
      <c r="E442" s="2">
        <v>5.16</v>
      </c>
      <c r="F442" s="1">
        <f t="shared" si="6"/>
        <v>5.396948353513821</v>
      </c>
    </row>
    <row r="443" spans="1:6">
      <c r="A443" t="s">
        <v>119</v>
      </c>
      <c r="B443" t="s">
        <v>37</v>
      </c>
      <c r="C443" s="3">
        <v>2021</v>
      </c>
      <c r="D443" s="2">
        <v>0.47</v>
      </c>
      <c r="E443" s="2">
        <v>5.16</v>
      </c>
      <c r="F443" s="1">
        <f t="shared" si="6"/>
        <v>5.396948353513821</v>
      </c>
    </row>
    <row r="444" spans="1:6">
      <c r="A444" t="s">
        <v>119</v>
      </c>
      <c r="B444" t="s">
        <v>37</v>
      </c>
      <c r="C444" s="3">
        <v>2022</v>
      </c>
      <c r="D444" s="2">
        <v>0.47</v>
      </c>
      <c r="E444" s="2">
        <v>5.16</v>
      </c>
      <c r="F444" s="1">
        <f t="shared" si="6"/>
        <v>5.396948353513821</v>
      </c>
    </row>
    <row r="445" spans="1:6">
      <c r="A445" t="s">
        <v>120</v>
      </c>
      <c r="B445" t="s">
        <v>56</v>
      </c>
      <c r="C445" s="3">
        <v>2020</v>
      </c>
      <c r="D445" s="2">
        <v>0.41</v>
      </c>
      <c r="E445" s="2">
        <v>5.16</v>
      </c>
      <c r="F445" s="1">
        <f t="shared" si="6"/>
        <v>5.1225219863045588</v>
      </c>
    </row>
    <row r="446" spans="1:6">
      <c r="A446" t="s">
        <v>120</v>
      </c>
      <c r="B446" t="s">
        <v>56</v>
      </c>
      <c r="C446" s="3">
        <v>2021</v>
      </c>
      <c r="D446" s="2">
        <v>0.41</v>
      </c>
      <c r="E446" s="2">
        <v>5.16</v>
      </c>
      <c r="F446" s="1">
        <f t="shared" si="6"/>
        <v>5.1225219863045588</v>
      </c>
    </row>
    <row r="447" spans="1:6">
      <c r="A447" t="s">
        <v>120</v>
      </c>
      <c r="B447" t="s">
        <v>56</v>
      </c>
      <c r="C447" s="3">
        <v>2022</v>
      </c>
      <c r="D447" s="2">
        <v>0.41</v>
      </c>
      <c r="E447" s="2">
        <v>5.16</v>
      </c>
      <c r="F447" s="1">
        <f t="shared" si="6"/>
        <v>5.1225219863045588</v>
      </c>
    </row>
    <row r="448" spans="1:6">
      <c r="A448" t="s">
        <v>121</v>
      </c>
      <c r="B448" t="s">
        <v>114</v>
      </c>
      <c r="C448" s="3">
        <v>2020</v>
      </c>
      <c r="D448" s="2">
        <v>0.48</v>
      </c>
      <c r="E448" s="2">
        <v>5.15</v>
      </c>
      <c r="F448" s="1">
        <f t="shared" si="6"/>
        <v>5.4426860813820319</v>
      </c>
    </row>
    <row r="449" spans="1:6">
      <c r="A449" t="s">
        <v>121</v>
      </c>
      <c r="B449" t="s">
        <v>114</v>
      </c>
      <c r="C449" s="3">
        <v>2021</v>
      </c>
      <c r="D449" s="2">
        <v>0.48</v>
      </c>
      <c r="E449" s="2">
        <v>5.15</v>
      </c>
      <c r="F449" s="1">
        <f t="shared" si="6"/>
        <v>5.4426860813820319</v>
      </c>
    </row>
    <row r="450" spans="1:6">
      <c r="A450" t="s">
        <v>121</v>
      </c>
      <c r="B450" t="s">
        <v>114</v>
      </c>
      <c r="C450" s="3">
        <v>2022</v>
      </c>
      <c r="D450" s="2">
        <v>0.48</v>
      </c>
      <c r="E450" s="2">
        <v>5.15</v>
      </c>
      <c r="F450" s="1">
        <f t="shared" si="6"/>
        <v>5.4426860813820319</v>
      </c>
    </row>
    <row r="451" spans="1:6">
      <c r="A451" t="s">
        <v>122</v>
      </c>
      <c r="B451" t="s">
        <v>92</v>
      </c>
      <c r="C451" s="3">
        <v>2020</v>
      </c>
      <c r="D451" s="2">
        <v>0.48</v>
      </c>
      <c r="E451" s="2">
        <v>5.14</v>
      </c>
      <c r="F451" s="1">
        <f t="shared" ref="F451:F514" si="7">(D451 * $J$2) + $J$3</f>
        <v>5.4426860813820319</v>
      </c>
    </row>
    <row r="452" spans="1:6">
      <c r="A452" t="s">
        <v>122</v>
      </c>
      <c r="B452" t="s">
        <v>92</v>
      </c>
      <c r="C452" s="3">
        <v>2021</v>
      </c>
      <c r="D452" s="2">
        <v>0.48</v>
      </c>
      <c r="E452" s="2">
        <v>5.14</v>
      </c>
      <c r="F452" s="1">
        <f t="shared" si="7"/>
        <v>5.4426860813820319</v>
      </c>
    </row>
    <row r="453" spans="1:6">
      <c r="A453" t="s">
        <v>122</v>
      </c>
      <c r="B453" t="s">
        <v>92</v>
      </c>
      <c r="C453" s="3">
        <v>2022</v>
      </c>
      <c r="D453" s="2">
        <v>0.48</v>
      </c>
      <c r="E453" s="2">
        <v>5.14</v>
      </c>
      <c r="F453" s="1">
        <f t="shared" si="7"/>
        <v>5.4426860813820319</v>
      </c>
    </row>
    <row r="454" spans="1:6">
      <c r="A454" t="s">
        <v>123</v>
      </c>
      <c r="B454" t="s">
        <v>103</v>
      </c>
      <c r="C454" s="3">
        <v>2020</v>
      </c>
      <c r="D454" s="2">
        <v>0.25</v>
      </c>
      <c r="E454" s="2">
        <v>5.13</v>
      </c>
      <c r="F454" s="1">
        <f t="shared" si="7"/>
        <v>4.3907183404131933</v>
      </c>
    </row>
    <row r="455" spans="1:6">
      <c r="A455" t="s">
        <v>123</v>
      </c>
      <c r="B455" t="s">
        <v>103</v>
      </c>
      <c r="C455" s="3">
        <v>2021</v>
      </c>
      <c r="D455" s="2">
        <v>0.25</v>
      </c>
      <c r="E455" s="2">
        <v>5.13</v>
      </c>
      <c r="F455" s="1">
        <f t="shared" si="7"/>
        <v>4.3907183404131933</v>
      </c>
    </row>
    <row r="456" spans="1:6">
      <c r="A456" t="s">
        <v>123</v>
      </c>
      <c r="B456" t="s">
        <v>103</v>
      </c>
      <c r="C456" s="3">
        <v>2022</v>
      </c>
      <c r="D456" s="2">
        <v>0.25</v>
      </c>
      <c r="E456" s="2">
        <v>5.13</v>
      </c>
      <c r="F456" s="1">
        <f t="shared" si="7"/>
        <v>4.3907183404131933</v>
      </c>
    </row>
    <row r="457" spans="1:6">
      <c r="A457" t="s">
        <v>124</v>
      </c>
      <c r="B457" t="s">
        <v>44</v>
      </c>
      <c r="C457" s="3">
        <v>2020</v>
      </c>
      <c r="D457" s="2">
        <v>0.6</v>
      </c>
      <c r="E457" s="2">
        <v>5.12</v>
      </c>
      <c r="F457" s="1">
        <f t="shared" si="7"/>
        <v>5.9915388158005554</v>
      </c>
    </row>
    <row r="458" spans="1:6">
      <c r="A458" t="s">
        <v>124</v>
      </c>
      <c r="B458" t="s">
        <v>44</v>
      </c>
      <c r="C458" s="3">
        <v>2021</v>
      </c>
      <c r="D458" s="2">
        <v>0.6</v>
      </c>
      <c r="E458" s="2">
        <v>5.12</v>
      </c>
      <c r="F458" s="1">
        <f t="shared" si="7"/>
        <v>5.9915388158005554</v>
      </c>
    </row>
    <row r="459" spans="1:6">
      <c r="A459" t="s">
        <v>124</v>
      </c>
      <c r="B459" t="s">
        <v>44</v>
      </c>
      <c r="C459" s="3">
        <v>2022</v>
      </c>
      <c r="D459" s="2">
        <v>0.6</v>
      </c>
      <c r="E459" s="2">
        <v>5.12</v>
      </c>
      <c r="F459" s="1">
        <f t="shared" si="7"/>
        <v>5.9915388158005554</v>
      </c>
    </row>
    <row r="460" spans="1:6">
      <c r="A460" t="s">
        <v>125</v>
      </c>
      <c r="B460" t="s">
        <v>62</v>
      </c>
      <c r="C460" s="3">
        <v>2020</v>
      </c>
      <c r="D460" s="2">
        <v>0.52</v>
      </c>
      <c r="E460" s="2">
        <v>5.12</v>
      </c>
      <c r="F460" s="1">
        <f t="shared" si="7"/>
        <v>5.6256369928548722</v>
      </c>
    </row>
    <row r="461" spans="1:6">
      <c r="A461" t="s">
        <v>125</v>
      </c>
      <c r="B461" t="s">
        <v>62</v>
      </c>
      <c r="C461" s="3">
        <v>2021</v>
      </c>
      <c r="D461" s="2">
        <v>0.52</v>
      </c>
      <c r="E461" s="2">
        <v>5.12</v>
      </c>
      <c r="F461" s="1">
        <f t="shared" si="7"/>
        <v>5.6256369928548722</v>
      </c>
    </row>
    <row r="462" spans="1:6">
      <c r="A462" t="s">
        <v>125</v>
      </c>
      <c r="B462" t="s">
        <v>62</v>
      </c>
      <c r="C462" s="3">
        <v>2022</v>
      </c>
      <c r="D462" s="2">
        <v>0.52</v>
      </c>
      <c r="E462" s="2">
        <v>5.12</v>
      </c>
      <c r="F462" s="1">
        <f t="shared" si="7"/>
        <v>5.6256369928548722</v>
      </c>
    </row>
    <row r="463" spans="1:6">
      <c r="A463" t="s">
        <v>134</v>
      </c>
      <c r="B463" t="s">
        <v>53</v>
      </c>
      <c r="C463" s="3">
        <v>2023</v>
      </c>
      <c r="D463" s="2">
        <v>0.71499999999999997</v>
      </c>
      <c r="E463" s="2">
        <v>5.1109999999999998</v>
      </c>
      <c r="F463" s="1">
        <f t="shared" si="7"/>
        <v>6.5175226862849742</v>
      </c>
    </row>
    <row r="464" spans="1:6">
      <c r="A464" t="s">
        <v>134</v>
      </c>
      <c r="B464" t="s">
        <v>53</v>
      </c>
      <c r="C464" s="3">
        <v>2024</v>
      </c>
      <c r="D464" s="2">
        <v>0.71499999999999997</v>
      </c>
      <c r="E464" s="2">
        <v>5.1109999999999998</v>
      </c>
      <c r="F464" s="1">
        <f t="shared" si="7"/>
        <v>6.5175226862849742</v>
      </c>
    </row>
    <row r="465" spans="1:6">
      <c r="A465" t="s">
        <v>148</v>
      </c>
      <c r="B465" t="s">
        <v>37</v>
      </c>
      <c r="C465" s="3">
        <v>2023</v>
      </c>
      <c r="D465" s="2">
        <v>0.53900000000000003</v>
      </c>
      <c r="E465" s="2">
        <v>5.109</v>
      </c>
      <c r="F465" s="1">
        <f t="shared" si="7"/>
        <v>5.7125386758044723</v>
      </c>
    </row>
    <row r="466" spans="1:6">
      <c r="A466" t="s">
        <v>148</v>
      </c>
      <c r="B466" t="s">
        <v>37</v>
      </c>
      <c r="C466" s="3">
        <v>2024</v>
      </c>
      <c r="D466" s="2">
        <v>0.53900000000000003</v>
      </c>
      <c r="E466" s="2">
        <v>5.109</v>
      </c>
      <c r="F466" s="1">
        <f t="shared" si="7"/>
        <v>5.7125386758044723</v>
      </c>
    </row>
    <row r="467" spans="1:6">
      <c r="A467" t="s">
        <v>126</v>
      </c>
      <c r="B467" t="s">
        <v>37</v>
      </c>
      <c r="C467" s="3">
        <v>2020</v>
      </c>
      <c r="D467" s="2">
        <v>0.42</v>
      </c>
      <c r="E467" s="2">
        <v>5.0999999999999996</v>
      </c>
      <c r="F467" s="1">
        <f t="shared" si="7"/>
        <v>5.1682597141727697</v>
      </c>
    </row>
    <row r="468" spans="1:6">
      <c r="A468" t="s">
        <v>126</v>
      </c>
      <c r="B468" t="s">
        <v>37</v>
      </c>
      <c r="C468" s="3">
        <v>2021</v>
      </c>
      <c r="D468" s="2">
        <v>0.42</v>
      </c>
      <c r="E468" s="2">
        <v>5.0999999999999996</v>
      </c>
      <c r="F468" s="1">
        <f t="shared" si="7"/>
        <v>5.1682597141727697</v>
      </c>
    </row>
    <row r="469" spans="1:6">
      <c r="A469" t="s">
        <v>126</v>
      </c>
      <c r="B469" t="s">
        <v>37</v>
      </c>
      <c r="C469" s="3">
        <v>2022</v>
      </c>
      <c r="D469" s="2">
        <v>0.42</v>
      </c>
      <c r="E469" s="2">
        <v>5.0999999999999996</v>
      </c>
      <c r="F469" s="1">
        <f t="shared" si="7"/>
        <v>5.1682597141727697</v>
      </c>
    </row>
    <row r="470" spans="1:6">
      <c r="A470" t="s">
        <v>127</v>
      </c>
      <c r="B470" t="s">
        <v>108</v>
      </c>
      <c r="C470" s="3">
        <v>2020</v>
      </c>
      <c r="D470" s="2">
        <v>0.45</v>
      </c>
      <c r="E470" s="2">
        <v>5.09</v>
      </c>
      <c r="F470" s="1">
        <f t="shared" si="7"/>
        <v>5.3054728977774008</v>
      </c>
    </row>
    <row r="471" spans="1:6">
      <c r="A471" t="s">
        <v>127</v>
      </c>
      <c r="B471" t="s">
        <v>108</v>
      </c>
      <c r="C471" s="3">
        <v>2021</v>
      </c>
      <c r="D471" s="2">
        <v>0.45</v>
      </c>
      <c r="E471" s="2">
        <v>5.09</v>
      </c>
      <c r="F471" s="1">
        <f t="shared" si="7"/>
        <v>5.3054728977774008</v>
      </c>
    </row>
    <row r="472" spans="1:6">
      <c r="A472" t="s">
        <v>127</v>
      </c>
      <c r="B472" t="s">
        <v>108</v>
      </c>
      <c r="C472" s="3">
        <v>2022</v>
      </c>
      <c r="D472" s="2">
        <v>0.45</v>
      </c>
      <c r="E472" s="2">
        <v>5.09</v>
      </c>
      <c r="F472" s="1">
        <f t="shared" si="7"/>
        <v>5.3054728977774008</v>
      </c>
    </row>
    <row r="473" spans="1:6">
      <c r="A473" t="s">
        <v>128</v>
      </c>
      <c r="B473" t="s">
        <v>118</v>
      </c>
      <c r="C473" s="3">
        <v>2020</v>
      </c>
      <c r="D473" s="2">
        <v>0.44</v>
      </c>
      <c r="E473" s="2">
        <v>5.08</v>
      </c>
      <c r="F473" s="1">
        <f t="shared" si="7"/>
        <v>5.2597351699091899</v>
      </c>
    </row>
    <row r="474" spans="1:6">
      <c r="A474" t="s">
        <v>128</v>
      </c>
      <c r="B474" t="s">
        <v>118</v>
      </c>
      <c r="C474" s="3">
        <v>2021</v>
      </c>
      <c r="D474" s="2">
        <v>0.44</v>
      </c>
      <c r="E474" s="2">
        <v>5.08</v>
      </c>
      <c r="F474" s="1">
        <f t="shared" si="7"/>
        <v>5.2597351699091899</v>
      </c>
    </row>
    <row r="475" spans="1:6">
      <c r="A475" t="s">
        <v>128</v>
      </c>
      <c r="B475" t="s">
        <v>118</v>
      </c>
      <c r="C475" s="3">
        <v>2022</v>
      </c>
      <c r="D475" s="2">
        <v>0.44</v>
      </c>
      <c r="E475" s="2">
        <v>5.08</v>
      </c>
      <c r="F475" s="1">
        <f t="shared" si="7"/>
        <v>5.2597351699091899</v>
      </c>
    </row>
    <row r="476" spans="1:6">
      <c r="A476" t="s">
        <v>132</v>
      </c>
      <c r="B476" t="s">
        <v>114</v>
      </c>
      <c r="C476" s="3">
        <v>2023</v>
      </c>
      <c r="D476" s="2">
        <v>0.36899999999999999</v>
      </c>
      <c r="E476" s="2">
        <v>5.0720000000000001</v>
      </c>
      <c r="F476" s="1">
        <f t="shared" si="7"/>
        <v>4.9349973020448967</v>
      </c>
    </row>
    <row r="477" spans="1:6">
      <c r="A477" t="s">
        <v>132</v>
      </c>
      <c r="B477" t="s">
        <v>114</v>
      </c>
      <c r="C477" s="3">
        <v>2024</v>
      </c>
      <c r="D477" s="2">
        <v>0.36899999999999999</v>
      </c>
      <c r="E477" s="2">
        <v>5.0720000000000001</v>
      </c>
      <c r="F477" s="1">
        <f t="shared" si="7"/>
        <v>4.9349973020448967</v>
      </c>
    </row>
    <row r="478" spans="1:6">
      <c r="A478" t="s">
        <v>154</v>
      </c>
      <c r="B478" t="s">
        <v>37</v>
      </c>
      <c r="C478" s="3">
        <v>2023</v>
      </c>
      <c r="D478" s="2">
        <v>0.55100000000000005</v>
      </c>
      <c r="E478" s="2">
        <v>5.0709999999999997</v>
      </c>
      <c r="F478" s="1">
        <f t="shared" si="7"/>
        <v>5.7674239492463251</v>
      </c>
    </row>
    <row r="479" spans="1:6">
      <c r="A479" t="s">
        <v>154</v>
      </c>
      <c r="B479" t="s">
        <v>37</v>
      </c>
      <c r="C479" s="3">
        <v>2024</v>
      </c>
      <c r="D479" s="2">
        <v>0.55100000000000005</v>
      </c>
      <c r="E479" s="2">
        <v>5.0709999999999997</v>
      </c>
      <c r="F479" s="1">
        <f t="shared" si="7"/>
        <v>5.7674239492463251</v>
      </c>
    </row>
    <row r="480" spans="1:6">
      <c r="A480" t="s">
        <v>113</v>
      </c>
      <c r="B480" t="s">
        <v>114</v>
      </c>
      <c r="C480" s="3">
        <v>2023</v>
      </c>
      <c r="D480" s="2">
        <v>0.46700000000000003</v>
      </c>
      <c r="E480" s="2">
        <v>5.0529999999999999</v>
      </c>
      <c r="F480" s="1">
        <f t="shared" si="7"/>
        <v>5.3832270351533582</v>
      </c>
    </row>
    <row r="481" spans="1:6">
      <c r="A481" t="s">
        <v>113</v>
      </c>
      <c r="B481" t="s">
        <v>114</v>
      </c>
      <c r="C481" s="3">
        <v>2024</v>
      </c>
      <c r="D481" s="2">
        <v>0.46700000000000003</v>
      </c>
      <c r="E481" s="2">
        <v>5.0529999999999999</v>
      </c>
      <c r="F481" s="1">
        <f t="shared" si="7"/>
        <v>5.3832270351533582</v>
      </c>
    </row>
    <row r="482" spans="1:6">
      <c r="A482" t="s">
        <v>129</v>
      </c>
      <c r="B482" t="s">
        <v>46</v>
      </c>
      <c r="C482" s="3">
        <v>2020</v>
      </c>
      <c r="D482" s="2">
        <v>0.27</v>
      </c>
      <c r="E482" s="2">
        <v>5.05</v>
      </c>
      <c r="F482" s="1">
        <f t="shared" si="7"/>
        <v>4.4821937961496143</v>
      </c>
    </row>
    <row r="483" spans="1:6">
      <c r="A483" t="s">
        <v>129</v>
      </c>
      <c r="B483" t="s">
        <v>46</v>
      </c>
      <c r="C483" s="3">
        <v>2021</v>
      </c>
      <c r="D483" s="2">
        <v>0.27</v>
      </c>
      <c r="E483" s="2">
        <v>5.05</v>
      </c>
      <c r="F483" s="1">
        <f t="shared" si="7"/>
        <v>4.4821937961496143</v>
      </c>
    </row>
    <row r="484" spans="1:6">
      <c r="A484" t="s">
        <v>129</v>
      </c>
      <c r="B484" t="s">
        <v>46</v>
      </c>
      <c r="C484" s="3">
        <v>2022</v>
      </c>
      <c r="D484" s="2">
        <v>0.27</v>
      </c>
      <c r="E484" s="2">
        <v>5.05</v>
      </c>
      <c r="F484" s="1">
        <f t="shared" si="7"/>
        <v>4.4821937961496143</v>
      </c>
    </row>
    <row r="485" spans="1:6">
      <c r="A485" t="s">
        <v>138</v>
      </c>
      <c r="B485" t="s">
        <v>118</v>
      </c>
      <c r="C485" s="3">
        <v>2023</v>
      </c>
      <c r="D485" s="2">
        <v>0.34599999999999997</v>
      </c>
      <c r="E485" s="2">
        <v>5.0350000000000001</v>
      </c>
      <c r="F485" s="1">
        <f t="shared" si="7"/>
        <v>4.829800527948013</v>
      </c>
    </row>
    <row r="486" spans="1:6">
      <c r="A486" t="s">
        <v>138</v>
      </c>
      <c r="B486" t="s">
        <v>118</v>
      </c>
      <c r="C486" s="3">
        <v>2024</v>
      </c>
      <c r="D486" s="2">
        <v>0.34599999999999997</v>
      </c>
      <c r="E486" s="2">
        <v>5.0350000000000001</v>
      </c>
      <c r="F486" s="1">
        <f t="shared" si="7"/>
        <v>4.829800527948013</v>
      </c>
    </row>
    <row r="487" spans="1:6">
      <c r="A487" t="s">
        <v>130</v>
      </c>
      <c r="B487" t="s">
        <v>108</v>
      </c>
      <c r="C487" s="3">
        <v>2020</v>
      </c>
      <c r="D487" s="2">
        <v>0.08</v>
      </c>
      <c r="E487" s="2">
        <v>5.01</v>
      </c>
      <c r="F487" s="1">
        <f t="shared" si="7"/>
        <v>3.6131769666536178</v>
      </c>
    </row>
    <row r="488" spans="1:6">
      <c r="A488" t="s">
        <v>130</v>
      </c>
      <c r="B488" t="s">
        <v>108</v>
      </c>
      <c r="C488" s="3">
        <v>2021</v>
      </c>
      <c r="D488" s="2">
        <v>0.08</v>
      </c>
      <c r="E488" s="2">
        <v>5.01</v>
      </c>
      <c r="F488" s="1">
        <f t="shared" si="7"/>
        <v>3.6131769666536178</v>
      </c>
    </row>
    <row r="489" spans="1:6">
      <c r="A489" t="s">
        <v>130</v>
      </c>
      <c r="B489" t="s">
        <v>108</v>
      </c>
      <c r="C489" s="3">
        <v>2022</v>
      </c>
      <c r="D489" s="2">
        <v>0.08</v>
      </c>
      <c r="E489" s="2">
        <v>5.01</v>
      </c>
      <c r="F489" s="1">
        <f t="shared" si="7"/>
        <v>3.6131769666536178</v>
      </c>
    </row>
    <row r="490" spans="1:6">
      <c r="A490" t="s">
        <v>146</v>
      </c>
      <c r="B490" t="s">
        <v>114</v>
      </c>
      <c r="C490" s="3">
        <v>2023</v>
      </c>
      <c r="D490" s="2">
        <v>0.44800000000000001</v>
      </c>
      <c r="E490" s="2">
        <v>4.9809999999999999</v>
      </c>
      <c r="F490" s="1">
        <f t="shared" si="7"/>
        <v>5.2963253522037581</v>
      </c>
    </row>
    <row r="491" spans="1:6">
      <c r="A491" t="s">
        <v>146</v>
      </c>
      <c r="B491" t="s">
        <v>114</v>
      </c>
      <c r="C491" s="3">
        <v>2024</v>
      </c>
      <c r="D491" s="2">
        <v>0.44800000000000001</v>
      </c>
      <c r="E491" s="2">
        <v>4.9809999999999999</v>
      </c>
      <c r="F491" s="1">
        <f t="shared" si="7"/>
        <v>5.2963253522037581</v>
      </c>
    </row>
    <row r="492" spans="1:6">
      <c r="A492" t="s">
        <v>131</v>
      </c>
      <c r="B492" t="s">
        <v>114</v>
      </c>
      <c r="C492" s="3">
        <v>2020</v>
      </c>
      <c r="D492" s="2">
        <v>0.35</v>
      </c>
      <c r="E492" s="2">
        <v>4.9800000000000004</v>
      </c>
      <c r="F492" s="1">
        <f t="shared" si="7"/>
        <v>4.8480956190952966</v>
      </c>
    </row>
    <row r="493" spans="1:6">
      <c r="A493" t="s">
        <v>131</v>
      </c>
      <c r="B493" t="s">
        <v>114</v>
      </c>
      <c r="C493" s="3">
        <v>2021</v>
      </c>
      <c r="D493" s="2">
        <v>0.35</v>
      </c>
      <c r="E493" s="2">
        <v>4.9800000000000004</v>
      </c>
      <c r="F493" s="1">
        <f t="shared" si="7"/>
        <v>4.8480956190952966</v>
      </c>
    </row>
    <row r="494" spans="1:6">
      <c r="A494" t="s">
        <v>131</v>
      </c>
      <c r="B494" t="s">
        <v>114</v>
      </c>
      <c r="C494" s="3">
        <v>2022</v>
      </c>
      <c r="D494" s="2">
        <v>0.35</v>
      </c>
      <c r="E494" s="2">
        <v>4.9800000000000004</v>
      </c>
      <c r="F494" s="1">
        <f t="shared" si="7"/>
        <v>4.8480956190952966</v>
      </c>
    </row>
    <row r="495" spans="1:6">
      <c r="A495" t="s">
        <v>128</v>
      </c>
      <c r="B495" t="s">
        <v>118</v>
      </c>
      <c r="C495" s="3">
        <v>2023</v>
      </c>
      <c r="D495" s="2">
        <v>0.40500000000000003</v>
      </c>
      <c r="E495" s="2">
        <v>4.9729999999999999</v>
      </c>
      <c r="F495" s="1">
        <f t="shared" si="7"/>
        <v>5.0996531223704542</v>
      </c>
    </row>
    <row r="496" spans="1:6">
      <c r="A496" t="s">
        <v>128</v>
      </c>
      <c r="B496" t="s">
        <v>118</v>
      </c>
      <c r="C496" s="3">
        <v>2024</v>
      </c>
      <c r="D496" s="2">
        <v>0.40500000000000003</v>
      </c>
      <c r="E496" s="2">
        <v>4.9729999999999999</v>
      </c>
      <c r="F496" s="1">
        <f t="shared" si="7"/>
        <v>5.0996531223704542</v>
      </c>
    </row>
    <row r="497" spans="1:6">
      <c r="A497" t="s">
        <v>151</v>
      </c>
      <c r="B497" t="s">
        <v>74</v>
      </c>
      <c r="C497" s="3">
        <v>2023</v>
      </c>
      <c r="D497" s="2">
        <v>0.625</v>
      </c>
      <c r="E497" s="2">
        <v>4.9539999999999997</v>
      </c>
      <c r="F497" s="1">
        <f t="shared" si="7"/>
        <v>6.1058831354710819</v>
      </c>
    </row>
    <row r="498" spans="1:6">
      <c r="A498" t="s">
        <v>151</v>
      </c>
      <c r="B498" t="s">
        <v>74</v>
      </c>
      <c r="C498" s="3">
        <v>2024</v>
      </c>
      <c r="D498" s="2">
        <v>0.625</v>
      </c>
      <c r="E498" s="2">
        <v>4.9539999999999997</v>
      </c>
      <c r="F498" s="1">
        <f t="shared" si="7"/>
        <v>6.1058831354710819</v>
      </c>
    </row>
    <row r="499" spans="1:6">
      <c r="A499" t="s">
        <v>132</v>
      </c>
      <c r="B499" t="s">
        <v>114</v>
      </c>
      <c r="C499" s="3">
        <v>2020</v>
      </c>
      <c r="D499" s="2">
        <v>0.37</v>
      </c>
      <c r="E499" s="2">
        <v>4.95</v>
      </c>
      <c r="F499" s="1">
        <f t="shared" si="7"/>
        <v>4.9395710748317176</v>
      </c>
    </row>
    <row r="500" spans="1:6">
      <c r="A500" t="s">
        <v>132</v>
      </c>
      <c r="B500" t="s">
        <v>114</v>
      </c>
      <c r="C500" s="3">
        <v>2021</v>
      </c>
      <c r="D500" s="2">
        <v>0.37</v>
      </c>
      <c r="E500" s="2">
        <v>4.95</v>
      </c>
      <c r="F500" s="1">
        <f t="shared" si="7"/>
        <v>4.9395710748317176</v>
      </c>
    </row>
    <row r="501" spans="1:6">
      <c r="A501" t="s">
        <v>132</v>
      </c>
      <c r="B501" t="s">
        <v>114</v>
      </c>
      <c r="C501" s="3">
        <v>2022</v>
      </c>
      <c r="D501" s="2">
        <v>0.37</v>
      </c>
      <c r="E501" s="2">
        <v>4.95</v>
      </c>
      <c r="F501" s="1">
        <f t="shared" si="7"/>
        <v>4.9395710748317176</v>
      </c>
    </row>
    <row r="502" spans="1:6">
      <c r="A502" t="s">
        <v>141</v>
      </c>
      <c r="B502" t="s">
        <v>31</v>
      </c>
      <c r="C502" s="3">
        <v>2023</v>
      </c>
      <c r="D502" s="2">
        <v>0.35099999999999998</v>
      </c>
      <c r="E502" s="2">
        <v>4.9409999999999998</v>
      </c>
      <c r="F502" s="1">
        <f t="shared" si="7"/>
        <v>4.8526693918821175</v>
      </c>
    </row>
    <row r="503" spans="1:6">
      <c r="A503" t="s">
        <v>141</v>
      </c>
      <c r="B503" t="s">
        <v>31</v>
      </c>
      <c r="C503" s="3">
        <v>2024</v>
      </c>
      <c r="D503" s="2">
        <v>0.35099999999999998</v>
      </c>
      <c r="E503" s="2">
        <v>4.9409999999999998</v>
      </c>
      <c r="F503" s="1">
        <f t="shared" si="7"/>
        <v>4.8526693918821175</v>
      </c>
    </row>
    <row r="504" spans="1:6">
      <c r="A504" t="s">
        <v>133</v>
      </c>
      <c r="B504" t="s">
        <v>114</v>
      </c>
      <c r="C504" s="3">
        <v>2020</v>
      </c>
      <c r="D504" s="2">
        <v>0.44</v>
      </c>
      <c r="E504" s="2">
        <v>4.91</v>
      </c>
      <c r="F504" s="1">
        <f t="shared" si="7"/>
        <v>5.2597351699091899</v>
      </c>
    </row>
    <row r="505" spans="1:6">
      <c r="A505" t="s">
        <v>133</v>
      </c>
      <c r="B505" t="s">
        <v>114</v>
      </c>
      <c r="C505" s="3">
        <v>2021</v>
      </c>
      <c r="D505" s="2">
        <v>0.44</v>
      </c>
      <c r="E505" s="2">
        <v>4.91</v>
      </c>
      <c r="F505" s="1">
        <f t="shared" si="7"/>
        <v>5.2597351699091899</v>
      </c>
    </row>
    <row r="506" spans="1:6">
      <c r="A506" t="s">
        <v>133</v>
      </c>
      <c r="B506" t="s">
        <v>114</v>
      </c>
      <c r="C506" s="3">
        <v>2022</v>
      </c>
      <c r="D506" s="2">
        <v>0.44</v>
      </c>
      <c r="E506" s="2">
        <v>4.91</v>
      </c>
      <c r="F506" s="1">
        <f t="shared" si="7"/>
        <v>5.2597351699091899</v>
      </c>
    </row>
    <row r="507" spans="1:6">
      <c r="A507" t="s">
        <v>188</v>
      </c>
      <c r="B507" t="s">
        <v>31</v>
      </c>
      <c r="C507" s="3">
        <v>2023</v>
      </c>
      <c r="D507" s="2">
        <v>0.41599999999999998</v>
      </c>
      <c r="E507" s="2">
        <v>4.9080000000000004</v>
      </c>
      <c r="F507" s="1">
        <f t="shared" si="7"/>
        <v>5.1499646230254852</v>
      </c>
    </row>
    <row r="508" spans="1:6">
      <c r="A508" t="s">
        <v>188</v>
      </c>
      <c r="B508" t="s">
        <v>31</v>
      </c>
      <c r="C508" s="3">
        <v>2024</v>
      </c>
      <c r="D508" s="2">
        <v>0.41599999999999998</v>
      </c>
      <c r="E508" s="2">
        <v>4.9080000000000004</v>
      </c>
      <c r="F508" s="1">
        <f t="shared" si="7"/>
        <v>5.1499646230254852</v>
      </c>
    </row>
    <row r="509" spans="1:6">
      <c r="A509" t="s">
        <v>127</v>
      </c>
      <c r="B509" t="s">
        <v>108</v>
      </c>
      <c r="C509" s="3">
        <v>2023</v>
      </c>
      <c r="D509" s="2">
        <v>0.54</v>
      </c>
      <c r="E509" s="2">
        <v>4.9029999999999996</v>
      </c>
      <c r="F509" s="1">
        <f t="shared" si="7"/>
        <v>5.7171124485912941</v>
      </c>
    </row>
    <row r="510" spans="1:6">
      <c r="A510" t="s">
        <v>127</v>
      </c>
      <c r="B510" t="s">
        <v>108</v>
      </c>
      <c r="C510" s="3">
        <v>2024</v>
      </c>
      <c r="D510" s="2">
        <v>0.54</v>
      </c>
      <c r="E510" s="2">
        <v>4.9029999999999996</v>
      </c>
      <c r="F510" s="1">
        <f t="shared" si="7"/>
        <v>5.7171124485912941</v>
      </c>
    </row>
    <row r="511" spans="1:6">
      <c r="A511" t="s">
        <v>134</v>
      </c>
      <c r="B511" t="s">
        <v>53</v>
      </c>
      <c r="C511" s="3">
        <v>2020</v>
      </c>
      <c r="D511" s="2">
        <v>0.61</v>
      </c>
      <c r="E511" s="2">
        <v>4.8899999999999997</v>
      </c>
      <c r="F511" s="1">
        <f t="shared" si="7"/>
        <v>6.0372765436687654</v>
      </c>
    </row>
    <row r="512" spans="1:6">
      <c r="A512" t="s">
        <v>134</v>
      </c>
      <c r="B512" t="s">
        <v>53</v>
      </c>
      <c r="C512" s="3">
        <v>2021</v>
      </c>
      <c r="D512" s="2">
        <v>0.61</v>
      </c>
      <c r="E512" s="2">
        <v>4.8899999999999997</v>
      </c>
      <c r="F512" s="1">
        <f t="shared" si="7"/>
        <v>6.0372765436687654</v>
      </c>
    </row>
    <row r="513" spans="1:6">
      <c r="A513" t="s">
        <v>134</v>
      </c>
      <c r="B513" t="s">
        <v>53</v>
      </c>
      <c r="C513" s="3">
        <v>2022</v>
      </c>
      <c r="D513" s="2">
        <v>0.61</v>
      </c>
      <c r="E513" s="2">
        <v>4.8899999999999997</v>
      </c>
      <c r="F513" s="1">
        <f t="shared" si="7"/>
        <v>6.0372765436687654</v>
      </c>
    </row>
    <row r="514" spans="1:6">
      <c r="A514" t="s">
        <v>135</v>
      </c>
      <c r="B514" t="s">
        <v>56</v>
      </c>
      <c r="C514" s="3">
        <v>2020</v>
      </c>
      <c r="D514" s="2">
        <v>0.46</v>
      </c>
      <c r="E514" s="2">
        <v>4.88</v>
      </c>
      <c r="F514" s="1">
        <f t="shared" si="7"/>
        <v>5.3512106256456109</v>
      </c>
    </row>
    <row r="515" spans="1:6">
      <c r="A515" t="s">
        <v>135</v>
      </c>
      <c r="B515" t="s">
        <v>56</v>
      </c>
      <c r="C515" s="3">
        <v>2021</v>
      </c>
      <c r="D515" s="2">
        <v>0.46</v>
      </c>
      <c r="E515" s="2">
        <v>4.88</v>
      </c>
      <c r="F515" s="1">
        <f t="shared" ref="F515:F578" si="8">(D515 * $J$2) + $J$3</f>
        <v>5.3512106256456109</v>
      </c>
    </row>
    <row r="516" spans="1:6">
      <c r="A516" t="s">
        <v>135</v>
      </c>
      <c r="B516" t="s">
        <v>56</v>
      </c>
      <c r="C516" s="3">
        <v>2022</v>
      </c>
      <c r="D516" s="2">
        <v>0.46</v>
      </c>
      <c r="E516" s="2">
        <v>4.88</v>
      </c>
      <c r="F516" s="1">
        <f t="shared" si="8"/>
        <v>5.3512106256456109</v>
      </c>
    </row>
    <row r="517" spans="1:6">
      <c r="A517" t="s">
        <v>149</v>
      </c>
      <c r="B517" t="s">
        <v>31</v>
      </c>
      <c r="C517" s="3">
        <v>2023</v>
      </c>
      <c r="D517" s="2">
        <v>0.28100000000000003</v>
      </c>
      <c r="E517" s="2">
        <v>4.8760000000000003</v>
      </c>
      <c r="F517" s="1">
        <f t="shared" si="8"/>
        <v>4.5325052968046453</v>
      </c>
    </row>
    <row r="518" spans="1:6">
      <c r="A518" t="s">
        <v>149</v>
      </c>
      <c r="B518" t="s">
        <v>31</v>
      </c>
      <c r="C518" s="3">
        <v>2024</v>
      </c>
      <c r="D518" s="2">
        <v>0.28100000000000003</v>
      </c>
      <c r="E518" s="2">
        <v>4.8760000000000003</v>
      </c>
      <c r="F518" s="1">
        <f t="shared" si="8"/>
        <v>4.5325052968046453</v>
      </c>
    </row>
    <row r="519" spans="1:6">
      <c r="A519" t="s">
        <v>131</v>
      </c>
      <c r="B519" t="s">
        <v>114</v>
      </c>
      <c r="C519" s="3">
        <v>2023</v>
      </c>
      <c r="D519" s="2">
        <v>0.51900000000000002</v>
      </c>
      <c r="E519" s="2">
        <v>4.8550000000000004</v>
      </c>
      <c r="F519" s="1">
        <f t="shared" si="8"/>
        <v>5.6210632200680521</v>
      </c>
    </row>
    <row r="520" spans="1:6">
      <c r="A520" t="s">
        <v>131</v>
      </c>
      <c r="B520" t="s">
        <v>114</v>
      </c>
      <c r="C520" s="3">
        <v>2024</v>
      </c>
      <c r="D520" s="2">
        <v>0.51900000000000002</v>
      </c>
      <c r="E520" s="2">
        <v>4.8550000000000004</v>
      </c>
      <c r="F520" s="1">
        <f t="shared" si="8"/>
        <v>5.6210632200680521</v>
      </c>
    </row>
    <row r="521" spans="1:6">
      <c r="A521" t="s">
        <v>136</v>
      </c>
      <c r="B521" t="s">
        <v>53</v>
      </c>
      <c r="C521" s="3">
        <v>2020</v>
      </c>
      <c r="D521" s="2">
        <v>0.67</v>
      </c>
      <c r="E521" s="2">
        <v>4.8499999999999996</v>
      </c>
      <c r="F521" s="1">
        <f t="shared" si="8"/>
        <v>6.3117029108780276</v>
      </c>
    </row>
    <row r="522" spans="1:6">
      <c r="A522" t="s">
        <v>136</v>
      </c>
      <c r="B522" t="s">
        <v>53</v>
      </c>
      <c r="C522" s="3">
        <v>2021</v>
      </c>
      <c r="D522" s="2">
        <v>0.67</v>
      </c>
      <c r="E522" s="2">
        <v>4.8499999999999996</v>
      </c>
      <c r="F522" s="1">
        <f t="shared" si="8"/>
        <v>6.3117029108780276</v>
      </c>
    </row>
    <row r="523" spans="1:6">
      <c r="A523" t="s">
        <v>136</v>
      </c>
      <c r="B523" t="s">
        <v>53</v>
      </c>
      <c r="C523" s="3">
        <v>2022</v>
      </c>
      <c r="D523" s="2">
        <v>0.67</v>
      </c>
      <c r="E523" s="2">
        <v>4.8499999999999996</v>
      </c>
      <c r="F523" s="1">
        <f t="shared" si="8"/>
        <v>6.3117029108780276</v>
      </c>
    </row>
    <row r="524" spans="1:6">
      <c r="A524" t="s">
        <v>137</v>
      </c>
      <c r="B524" t="s">
        <v>92</v>
      </c>
      <c r="C524" s="3">
        <v>2020</v>
      </c>
      <c r="D524" s="2">
        <v>0.6</v>
      </c>
      <c r="E524" s="2">
        <v>4.83</v>
      </c>
      <c r="F524" s="1">
        <f t="shared" si="8"/>
        <v>5.9915388158005554</v>
      </c>
    </row>
    <row r="525" spans="1:6">
      <c r="A525" t="s">
        <v>137</v>
      </c>
      <c r="B525" t="s">
        <v>92</v>
      </c>
      <c r="C525" s="3">
        <v>2021</v>
      </c>
      <c r="D525" s="2">
        <v>0.6</v>
      </c>
      <c r="E525" s="2">
        <v>4.83</v>
      </c>
      <c r="F525" s="1">
        <f t="shared" si="8"/>
        <v>5.9915388158005554</v>
      </c>
    </row>
    <row r="526" spans="1:6">
      <c r="A526" t="s">
        <v>137</v>
      </c>
      <c r="B526" t="s">
        <v>92</v>
      </c>
      <c r="C526" s="3">
        <v>2022</v>
      </c>
      <c r="D526" s="2">
        <v>0.6</v>
      </c>
      <c r="E526" s="2">
        <v>4.83</v>
      </c>
      <c r="F526" s="1">
        <f t="shared" si="8"/>
        <v>5.9915388158005554</v>
      </c>
    </row>
    <row r="527" spans="1:6">
      <c r="A527" t="s">
        <v>138</v>
      </c>
      <c r="B527" t="s">
        <v>118</v>
      </c>
      <c r="C527" s="3">
        <v>2020</v>
      </c>
      <c r="D527" s="2">
        <v>0.37</v>
      </c>
      <c r="E527" s="2">
        <v>4.83</v>
      </c>
      <c r="F527" s="1">
        <f t="shared" si="8"/>
        <v>4.9395710748317176</v>
      </c>
    </row>
    <row r="528" spans="1:6">
      <c r="A528" t="s">
        <v>138</v>
      </c>
      <c r="B528" t="s">
        <v>118</v>
      </c>
      <c r="C528" s="3">
        <v>2021</v>
      </c>
      <c r="D528" s="2">
        <v>0.37</v>
      </c>
      <c r="E528" s="2">
        <v>4.83</v>
      </c>
      <c r="F528" s="1">
        <f t="shared" si="8"/>
        <v>4.9395710748317176</v>
      </c>
    </row>
    <row r="529" spans="1:6">
      <c r="A529" t="s">
        <v>138</v>
      </c>
      <c r="B529" t="s">
        <v>118</v>
      </c>
      <c r="C529" s="3">
        <v>2022</v>
      </c>
      <c r="D529" s="2">
        <v>0.37</v>
      </c>
      <c r="E529" s="2">
        <v>4.83</v>
      </c>
      <c r="F529" s="1">
        <f t="shared" si="8"/>
        <v>4.9395710748317176</v>
      </c>
    </row>
    <row r="530" spans="1:6">
      <c r="A530" t="s">
        <v>139</v>
      </c>
      <c r="B530" t="s">
        <v>140</v>
      </c>
      <c r="C530" s="3">
        <v>2020</v>
      </c>
      <c r="D530" s="2">
        <v>0.43</v>
      </c>
      <c r="E530" s="2">
        <v>4.8099999999999996</v>
      </c>
      <c r="F530" s="1">
        <f t="shared" si="8"/>
        <v>5.2139974420409798</v>
      </c>
    </row>
    <row r="531" spans="1:6">
      <c r="A531" t="s">
        <v>139</v>
      </c>
      <c r="B531" t="s">
        <v>140</v>
      </c>
      <c r="C531" s="3">
        <v>2021</v>
      </c>
      <c r="D531" s="2">
        <v>0.43</v>
      </c>
      <c r="E531" s="2">
        <v>4.8099999999999996</v>
      </c>
      <c r="F531" s="1">
        <f t="shared" si="8"/>
        <v>5.2139974420409798</v>
      </c>
    </row>
    <row r="532" spans="1:6">
      <c r="A532" t="s">
        <v>139</v>
      </c>
      <c r="B532" t="s">
        <v>140</v>
      </c>
      <c r="C532" s="3">
        <v>2022</v>
      </c>
      <c r="D532" s="2">
        <v>0.43</v>
      </c>
      <c r="E532" s="2">
        <v>4.8099999999999996</v>
      </c>
      <c r="F532" s="1">
        <f t="shared" si="8"/>
        <v>5.2139974420409798</v>
      </c>
    </row>
    <row r="533" spans="1:6">
      <c r="A533" t="s">
        <v>141</v>
      </c>
      <c r="B533" t="s">
        <v>31</v>
      </c>
      <c r="C533" s="3">
        <v>2020</v>
      </c>
      <c r="D533" s="2">
        <v>0.28000000000000003</v>
      </c>
      <c r="E533" s="2">
        <v>4.78</v>
      </c>
      <c r="F533" s="1">
        <f t="shared" si="8"/>
        <v>4.5279315240178244</v>
      </c>
    </row>
    <row r="534" spans="1:6">
      <c r="A534" t="s">
        <v>141</v>
      </c>
      <c r="B534" t="s">
        <v>31</v>
      </c>
      <c r="C534" s="3">
        <v>2021</v>
      </c>
      <c r="D534" s="2">
        <v>0.28000000000000003</v>
      </c>
      <c r="E534" s="2">
        <v>4.78</v>
      </c>
      <c r="F534" s="1">
        <f t="shared" si="8"/>
        <v>4.5279315240178244</v>
      </c>
    </row>
    <row r="535" spans="1:6">
      <c r="A535" t="s">
        <v>141</v>
      </c>
      <c r="B535" t="s">
        <v>31</v>
      </c>
      <c r="C535" s="3">
        <v>2022</v>
      </c>
      <c r="D535" s="2">
        <v>0.28000000000000003</v>
      </c>
      <c r="E535" s="2">
        <v>4.78</v>
      </c>
      <c r="F535" s="1">
        <f t="shared" si="8"/>
        <v>4.5279315240178244</v>
      </c>
    </row>
    <row r="536" spans="1:6">
      <c r="A536" t="s">
        <v>143</v>
      </c>
      <c r="B536" t="s">
        <v>114</v>
      </c>
      <c r="C536" s="3">
        <v>2020</v>
      </c>
      <c r="D536" s="2">
        <v>0.32</v>
      </c>
      <c r="E536" s="2">
        <v>4.7699999999999996</v>
      </c>
      <c r="F536" s="1">
        <f t="shared" si="8"/>
        <v>4.7108824354906655</v>
      </c>
    </row>
    <row r="537" spans="1:6">
      <c r="A537" t="s">
        <v>143</v>
      </c>
      <c r="B537" t="s">
        <v>114</v>
      </c>
      <c r="C537" s="3">
        <v>2021</v>
      </c>
      <c r="D537" s="2">
        <v>0.32</v>
      </c>
      <c r="E537" s="2">
        <v>4.7699999999999996</v>
      </c>
      <c r="F537" s="1">
        <f t="shared" si="8"/>
        <v>4.7108824354906655</v>
      </c>
    </row>
    <row r="538" spans="1:6">
      <c r="A538" t="s">
        <v>143</v>
      </c>
      <c r="B538" t="s">
        <v>114</v>
      </c>
      <c r="C538" s="3">
        <v>2022</v>
      </c>
      <c r="D538" s="2">
        <v>0.32</v>
      </c>
      <c r="E538" s="2">
        <v>4.7699999999999996</v>
      </c>
      <c r="F538" s="1">
        <f t="shared" si="8"/>
        <v>4.7108824354906655</v>
      </c>
    </row>
    <row r="539" spans="1:6">
      <c r="A539" t="s">
        <v>142</v>
      </c>
      <c r="B539" t="s">
        <v>31</v>
      </c>
      <c r="C539" s="3">
        <v>2020</v>
      </c>
      <c r="D539" s="2">
        <v>0.19</v>
      </c>
      <c r="E539" s="2">
        <v>4.7699999999999996</v>
      </c>
      <c r="F539" s="1">
        <f t="shared" si="8"/>
        <v>4.1162919732039311</v>
      </c>
    </row>
    <row r="540" spans="1:6">
      <c r="A540" t="s">
        <v>142</v>
      </c>
      <c r="B540" t="s">
        <v>31</v>
      </c>
      <c r="C540" s="3">
        <v>2021</v>
      </c>
      <c r="D540" s="2">
        <v>0.19</v>
      </c>
      <c r="E540" s="2">
        <v>4.7699999999999996</v>
      </c>
      <c r="F540" s="1">
        <f t="shared" si="8"/>
        <v>4.1162919732039311</v>
      </c>
    </row>
    <row r="541" spans="1:6">
      <c r="A541" t="s">
        <v>142</v>
      </c>
      <c r="B541" t="s">
        <v>31</v>
      </c>
      <c r="C541" s="3">
        <v>2022</v>
      </c>
      <c r="D541" s="2">
        <v>0.19</v>
      </c>
      <c r="E541" s="2">
        <v>4.7699999999999996</v>
      </c>
      <c r="F541" s="1">
        <f t="shared" si="8"/>
        <v>4.1162919732039311</v>
      </c>
    </row>
    <row r="542" spans="1:6">
      <c r="A542" t="s">
        <v>144</v>
      </c>
      <c r="B542" t="s">
        <v>114</v>
      </c>
      <c r="C542" s="3">
        <v>2020</v>
      </c>
      <c r="D542" s="2">
        <v>0.4</v>
      </c>
      <c r="E542" s="2">
        <v>4.75</v>
      </c>
      <c r="F542" s="1">
        <f t="shared" si="8"/>
        <v>5.0767842584363487</v>
      </c>
    </row>
    <row r="543" spans="1:6">
      <c r="A543" t="s">
        <v>144</v>
      </c>
      <c r="B543" t="s">
        <v>114</v>
      </c>
      <c r="C543" s="3">
        <v>2021</v>
      </c>
      <c r="D543" s="2">
        <v>0.4</v>
      </c>
      <c r="E543" s="2">
        <v>4.75</v>
      </c>
      <c r="F543" s="1">
        <f t="shared" si="8"/>
        <v>5.0767842584363487</v>
      </c>
    </row>
    <row r="544" spans="1:6">
      <c r="A544" t="s">
        <v>144</v>
      </c>
      <c r="B544" t="s">
        <v>114</v>
      </c>
      <c r="C544" s="3">
        <v>2022</v>
      </c>
      <c r="D544" s="2">
        <v>0.4</v>
      </c>
      <c r="E544" s="2">
        <v>4.75</v>
      </c>
      <c r="F544" s="1">
        <f t="shared" si="8"/>
        <v>5.0767842584363487</v>
      </c>
    </row>
    <row r="545" spans="1:6">
      <c r="A545" t="s">
        <v>145</v>
      </c>
      <c r="B545" t="s">
        <v>114</v>
      </c>
      <c r="C545" s="3">
        <v>2020</v>
      </c>
      <c r="D545" s="2">
        <v>0.38</v>
      </c>
      <c r="E545" s="2">
        <v>4.7300000000000004</v>
      </c>
      <c r="F545" s="1">
        <f t="shared" si="8"/>
        <v>4.9853088026999277</v>
      </c>
    </row>
    <row r="546" spans="1:6">
      <c r="A546" t="s">
        <v>145</v>
      </c>
      <c r="B546" t="s">
        <v>114</v>
      </c>
      <c r="C546" s="3">
        <v>2021</v>
      </c>
      <c r="D546" s="2">
        <v>0.38</v>
      </c>
      <c r="E546" s="2">
        <v>4.7300000000000004</v>
      </c>
      <c r="F546" s="1">
        <f t="shared" si="8"/>
        <v>4.9853088026999277</v>
      </c>
    </row>
    <row r="547" spans="1:6">
      <c r="A547" t="s">
        <v>145</v>
      </c>
      <c r="B547" t="s">
        <v>114</v>
      </c>
      <c r="C547" s="3">
        <v>2022</v>
      </c>
      <c r="D547" s="2">
        <v>0.38</v>
      </c>
      <c r="E547" s="2">
        <v>4.7300000000000004</v>
      </c>
      <c r="F547" s="1">
        <f t="shared" si="8"/>
        <v>4.9853088026999277</v>
      </c>
    </row>
    <row r="548" spans="1:6">
      <c r="A548" t="s">
        <v>160</v>
      </c>
      <c r="B548" t="s">
        <v>108</v>
      </c>
      <c r="C548" s="3">
        <v>2023</v>
      </c>
      <c r="D548" s="2">
        <v>0.32</v>
      </c>
      <c r="E548" s="2">
        <v>4.7240000000000002</v>
      </c>
      <c r="F548" s="1">
        <f t="shared" si="8"/>
        <v>4.7108824354906655</v>
      </c>
    </row>
    <row r="549" spans="1:6">
      <c r="A549" t="s">
        <v>160</v>
      </c>
      <c r="B549" t="s">
        <v>108</v>
      </c>
      <c r="C549" s="3">
        <v>2024</v>
      </c>
      <c r="D549" s="2">
        <v>0.32</v>
      </c>
      <c r="E549" s="2">
        <v>4.7240000000000002</v>
      </c>
      <c r="F549" s="1">
        <f t="shared" si="8"/>
        <v>4.7108824354906655</v>
      </c>
    </row>
    <row r="550" spans="1:6">
      <c r="A550" t="s">
        <v>146</v>
      </c>
      <c r="B550" t="s">
        <v>114</v>
      </c>
      <c r="C550" s="3">
        <v>2020</v>
      </c>
      <c r="D550" s="2">
        <v>0.44</v>
      </c>
      <c r="E550" s="2">
        <v>4.72</v>
      </c>
      <c r="F550" s="1">
        <f t="shared" si="8"/>
        <v>5.2597351699091899</v>
      </c>
    </row>
    <row r="551" spans="1:6">
      <c r="A551" t="s">
        <v>146</v>
      </c>
      <c r="B551" t="s">
        <v>114</v>
      </c>
      <c r="C551" s="3">
        <v>2021</v>
      </c>
      <c r="D551" s="2">
        <v>0.44</v>
      </c>
      <c r="E551" s="2">
        <v>4.72</v>
      </c>
      <c r="F551" s="1">
        <f t="shared" si="8"/>
        <v>5.2597351699091899</v>
      </c>
    </row>
    <row r="552" spans="1:6">
      <c r="A552" t="s">
        <v>146</v>
      </c>
      <c r="B552" t="s">
        <v>114</v>
      </c>
      <c r="C552" s="3">
        <v>2022</v>
      </c>
      <c r="D552" s="2">
        <v>0.44</v>
      </c>
      <c r="E552" s="2">
        <v>4.72</v>
      </c>
      <c r="F552" s="1">
        <f t="shared" si="8"/>
        <v>5.2597351699091899</v>
      </c>
    </row>
    <row r="553" spans="1:6">
      <c r="A553" t="s">
        <v>147</v>
      </c>
      <c r="B553" t="s">
        <v>37</v>
      </c>
      <c r="C553" s="3">
        <v>2020</v>
      </c>
      <c r="D553" s="2">
        <v>0.38</v>
      </c>
      <c r="E553" s="2">
        <v>4.68</v>
      </c>
      <c r="F553" s="1">
        <f t="shared" si="8"/>
        <v>4.9853088026999277</v>
      </c>
    </row>
    <row r="554" spans="1:6">
      <c r="A554" t="s">
        <v>147</v>
      </c>
      <c r="B554" t="s">
        <v>37</v>
      </c>
      <c r="C554" s="3">
        <v>2021</v>
      </c>
      <c r="D554" s="2">
        <v>0.38</v>
      </c>
      <c r="E554" s="2">
        <v>4.68</v>
      </c>
      <c r="F554" s="1">
        <f t="shared" si="8"/>
        <v>4.9853088026999277</v>
      </c>
    </row>
    <row r="555" spans="1:6">
      <c r="A555" t="s">
        <v>147</v>
      </c>
      <c r="B555" t="s">
        <v>37</v>
      </c>
      <c r="C555" s="3">
        <v>2022</v>
      </c>
      <c r="D555" s="2">
        <v>0.38</v>
      </c>
      <c r="E555" s="2">
        <v>4.68</v>
      </c>
      <c r="F555" s="1">
        <f t="shared" si="8"/>
        <v>4.9853088026999277</v>
      </c>
    </row>
    <row r="556" spans="1:6">
      <c r="A556" t="s">
        <v>148</v>
      </c>
      <c r="B556" t="s">
        <v>37</v>
      </c>
      <c r="C556" s="3">
        <v>2020</v>
      </c>
      <c r="D556" s="2">
        <v>0.49</v>
      </c>
      <c r="E556" s="2">
        <v>4.67</v>
      </c>
      <c r="F556" s="1">
        <f t="shared" si="8"/>
        <v>5.4884238092502411</v>
      </c>
    </row>
    <row r="557" spans="1:6">
      <c r="A557" t="s">
        <v>148</v>
      </c>
      <c r="B557" t="s">
        <v>37</v>
      </c>
      <c r="C557" s="3">
        <v>2021</v>
      </c>
      <c r="D557" s="2">
        <v>0.49</v>
      </c>
      <c r="E557" s="2">
        <v>4.67</v>
      </c>
      <c r="F557" s="1">
        <f t="shared" si="8"/>
        <v>5.4884238092502411</v>
      </c>
    </row>
    <row r="558" spans="1:6">
      <c r="A558" t="s">
        <v>148</v>
      </c>
      <c r="B558" t="s">
        <v>37</v>
      </c>
      <c r="C558" s="3">
        <v>2022</v>
      </c>
      <c r="D558" s="2">
        <v>0.49</v>
      </c>
      <c r="E558" s="2">
        <v>4.67</v>
      </c>
      <c r="F558" s="1">
        <f t="shared" si="8"/>
        <v>5.4884238092502411</v>
      </c>
    </row>
    <row r="559" spans="1:6">
      <c r="A559" t="s">
        <v>149</v>
      </c>
      <c r="B559" t="s">
        <v>31</v>
      </c>
      <c r="C559" s="3">
        <v>2020</v>
      </c>
      <c r="D559" s="2">
        <v>0.3</v>
      </c>
      <c r="E559" s="2">
        <v>4.67</v>
      </c>
      <c r="F559" s="1">
        <f t="shared" si="8"/>
        <v>4.6194069797542454</v>
      </c>
    </row>
    <row r="560" spans="1:6">
      <c r="A560" t="s">
        <v>149</v>
      </c>
      <c r="B560" t="s">
        <v>31</v>
      </c>
      <c r="C560" s="3">
        <v>2021</v>
      </c>
      <c r="D560" s="2">
        <v>0.3</v>
      </c>
      <c r="E560" s="2">
        <v>4.67</v>
      </c>
      <c r="F560" s="1">
        <f t="shared" si="8"/>
        <v>4.6194069797542454</v>
      </c>
    </row>
    <row r="561" spans="1:6">
      <c r="A561" t="s">
        <v>149</v>
      </c>
      <c r="B561" t="s">
        <v>31</v>
      </c>
      <c r="C561" s="3">
        <v>2022</v>
      </c>
      <c r="D561" s="2">
        <v>0.3</v>
      </c>
      <c r="E561" s="2">
        <v>4.67</v>
      </c>
      <c r="F561" s="1">
        <f t="shared" si="8"/>
        <v>4.6194069797542454</v>
      </c>
    </row>
    <row r="562" spans="1:6">
      <c r="A562" t="s">
        <v>143</v>
      </c>
      <c r="B562" t="s">
        <v>114</v>
      </c>
      <c r="C562" s="3">
        <v>2023</v>
      </c>
      <c r="D562" s="2">
        <v>0.41899999999999998</v>
      </c>
      <c r="E562" s="2">
        <v>4.6379999999999999</v>
      </c>
      <c r="F562" s="1">
        <f t="shared" si="8"/>
        <v>5.1636859413859479</v>
      </c>
    </row>
    <row r="563" spans="1:6">
      <c r="A563" t="s">
        <v>143</v>
      </c>
      <c r="B563" t="s">
        <v>114</v>
      </c>
      <c r="C563" s="3">
        <v>2024</v>
      </c>
      <c r="D563" s="2">
        <v>0.41899999999999998</v>
      </c>
      <c r="E563" s="2">
        <v>4.6379999999999999</v>
      </c>
      <c r="F563" s="1">
        <f t="shared" si="8"/>
        <v>5.1636859413859479</v>
      </c>
    </row>
    <row r="564" spans="1:6">
      <c r="A564" t="s">
        <v>153</v>
      </c>
      <c r="B564" t="s">
        <v>140</v>
      </c>
      <c r="C564" s="3">
        <v>2023</v>
      </c>
      <c r="D564" s="2">
        <v>0.38300000000000001</v>
      </c>
      <c r="E564" s="2">
        <v>4.6310000000000002</v>
      </c>
      <c r="F564" s="1">
        <f t="shared" si="8"/>
        <v>4.9990301210603914</v>
      </c>
    </row>
    <row r="565" spans="1:6">
      <c r="A565" t="s">
        <v>153</v>
      </c>
      <c r="B565" t="s">
        <v>140</v>
      </c>
      <c r="C565" s="3">
        <v>2024</v>
      </c>
      <c r="D565" s="2">
        <v>0.38300000000000001</v>
      </c>
      <c r="E565" s="2">
        <v>4.6310000000000002</v>
      </c>
      <c r="F565" s="1">
        <f t="shared" si="8"/>
        <v>4.9990301210603914</v>
      </c>
    </row>
    <row r="566" spans="1:6">
      <c r="A566" t="s">
        <v>150</v>
      </c>
      <c r="B566" t="s">
        <v>31</v>
      </c>
      <c r="C566" s="3">
        <v>2020</v>
      </c>
      <c r="D566" s="2">
        <v>0.42</v>
      </c>
      <c r="E566" s="2">
        <v>4.63</v>
      </c>
      <c r="F566" s="1">
        <f t="shared" si="8"/>
        <v>5.1682597141727697</v>
      </c>
    </row>
    <row r="567" spans="1:6">
      <c r="A567" t="s">
        <v>150</v>
      </c>
      <c r="B567" t="s">
        <v>31</v>
      </c>
      <c r="C567" s="3">
        <v>2021</v>
      </c>
      <c r="D567" s="2">
        <v>0.42</v>
      </c>
      <c r="E567" s="2">
        <v>4.63</v>
      </c>
      <c r="F567" s="1">
        <f t="shared" si="8"/>
        <v>5.1682597141727697</v>
      </c>
    </row>
    <row r="568" spans="1:6">
      <c r="A568" t="s">
        <v>150</v>
      </c>
      <c r="B568" t="s">
        <v>31</v>
      </c>
      <c r="C568" s="3">
        <v>2022</v>
      </c>
      <c r="D568" s="2">
        <v>0.42</v>
      </c>
      <c r="E568" s="2">
        <v>4.63</v>
      </c>
      <c r="F568" s="1">
        <f t="shared" si="8"/>
        <v>5.1682597141727697</v>
      </c>
    </row>
    <row r="569" spans="1:6">
      <c r="A569" t="s">
        <v>151</v>
      </c>
      <c r="B569" t="s">
        <v>74</v>
      </c>
      <c r="C569" s="3">
        <v>2020</v>
      </c>
      <c r="D569" s="2">
        <v>0.56000000000000005</v>
      </c>
      <c r="E569" s="2">
        <v>4.62</v>
      </c>
      <c r="F569" s="1">
        <f t="shared" si="8"/>
        <v>5.8085879043277142</v>
      </c>
    </row>
    <row r="570" spans="1:6">
      <c r="A570" t="s">
        <v>151</v>
      </c>
      <c r="B570" t="s">
        <v>74</v>
      </c>
      <c r="C570" s="3">
        <v>2021</v>
      </c>
      <c r="D570" s="2">
        <v>0.56000000000000005</v>
      </c>
      <c r="E570" s="2">
        <v>4.62</v>
      </c>
      <c r="F570" s="1">
        <f t="shared" si="8"/>
        <v>5.8085879043277142</v>
      </c>
    </row>
    <row r="571" spans="1:6">
      <c r="A571" t="s">
        <v>151</v>
      </c>
      <c r="B571" t="s">
        <v>74</v>
      </c>
      <c r="C571" s="3">
        <v>2022</v>
      </c>
      <c r="D571" s="2">
        <v>0.56000000000000005</v>
      </c>
      <c r="E571" s="2">
        <v>4.62</v>
      </c>
      <c r="F571" s="1">
        <f t="shared" si="8"/>
        <v>5.8085879043277142</v>
      </c>
    </row>
    <row r="572" spans="1:6">
      <c r="A572" t="s">
        <v>123</v>
      </c>
      <c r="B572" t="s">
        <v>103</v>
      </c>
      <c r="C572" s="3">
        <v>2023</v>
      </c>
      <c r="D572" s="2">
        <v>0.125</v>
      </c>
      <c r="E572" s="2">
        <v>4.6139999999999999</v>
      </c>
      <c r="F572" s="1">
        <f t="shared" si="8"/>
        <v>3.8189967420605644</v>
      </c>
    </row>
    <row r="573" spans="1:6">
      <c r="A573" t="s">
        <v>123</v>
      </c>
      <c r="B573" t="s">
        <v>103</v>
      </c>
      <c r="C573" s="3">
        <v>2024</v>
      </c>
      <c r="D573" s="2">
        <v>0.125</v>
      </c>
      <c r="E573" s="2">
        <v>4.6139999999999999</v>
      </c>
      <c r="F573" s="1">
        <f t="shared" si="8"/>
        <v>3.8189967420605644</v>
      </c>
    </row>
    <row r="574" spans="1:6">
      <c r="A574" t="s">
        <v>121</v>
      </c>
      <c r="B574" t="s">
        <v>114</v>
      </c>
      <c r="C574" s="3">
        <v>2023</v>
      </c>
      <c r="D574" s="2">
        <v>0.52600000000000002</v>
      </c>
      <c r="E574" s="2">
        <v>4.6050000000000004</v>
      </c>
      <c r="F574" s="1">
        <f t="shared" si="8"/>
        <v>5.6530796295757995</v>
      </c>
    </row>
    <row r="575" spans="1:6">
      <c r="A575" t="s">
        <v>121</v>
      </c>
      <c r="B575" t="s">
        <v>114</v>
      </c>
      <c r="C575" s="3">
        <v>2024</v>
      </c>
      <c r="D575" s="2">
        <v>0.52600000000000002</v>
      </c>
      <c r="E575" s="2">
        <v>4.6050000000000004</v>
      </c>
      <c r="F575" s="1">
        <f t="shared" si="8"/>
        <v>5.6530796295757995</v>
      </c>
    </row>
    <row r="576" spans="1:6">
      <c r="A576" t="s">
        <v>152</v>
      </c>
      <c r="B576" t="s">
        <v>74</v>
      </c>
      <c r="C576" s="3">
        <v>2020</v>
      </c>
      <c r="D576" s="2">
        <v>0.52</v>
      </c>
      <c r="E576" s="2">
        <v>4.58</v>
      </c>
      <c r="F576" s="1">
        <f t="shared" si="8"/>
        <v>5.6256369928548722</v>
      </c>
    </row>
    <row r="577" spans="1:6">
      <c r="A577" t="s">
        <v>152</v>
      </c>
      <c r="B577" t="s">
        <v>74</v>
      </c>
      <c r="C577" s="3">
        <v>2021</v>
      </c>
      <c r="D577" s="2">
        <v>0.52</v>
      </c>
      <c r="E577" s="2">
        <v>4.58</v>
      </c>
      <c r="F577" s="1">
        <f t="shared" si="8"/>
        <v>5.6256369928548722</v>
      </c>
    </row>
    <row r="578" spans="1:6">
      <c r="A578" t="s">
        <v>152</v>
      </c>
      <c r="B578" t="s">
        <v>74</v>
      </c>
      <c r="C578" s="3">
        <v>2022</v>
      </c>
      <c r="D578" s="2">
        <v>0.52</v>
      </c>
      <c r="E578" s="2">
        <v>4.58</v>
      </c>
      <c r="F578" s="1">
        <f t="shared" si="8"/>
        <v>5.6256369928548722</v>
      </c>
    </row>
    <row r="579" spans="1:6">
      <c r="A579" t="s">
        <v>153</v>
      </c>
      <c r="B579" t="s">
        <v>140</v>
      </c>
      <c r="C579" s="3">
        <v>2020</v>
      </c>
      <c r="D579" s="2">
        <v>0.44</v>
      </c>
      <c r="E579" s="2">
        <v>4.57</v>
      </c>
      <c r="F579" s="1">
        <f t="shared" ref="F579:F642" si="9">(D579 * $J$2) + $J$3</f>
        <v>5.2597351699091899</v>
      </c>
    </row>
    <row r="580" spans="1:6">
      <c r="A580" t="s">
        <v>153</v>
      </c>
      <c r="B580" t="s">
        <v>140</v>
      </c>
      <c r="C580" s="3">
        <v>2021</v>
      </c>
      <c r="D580" s="2">
        <v>0.44</v>
      </c>
      <c r="E580" s="2">
        <v>4.57</v>
      </c>
      <c r="F580" s="1">
        <f t="shared" si="9"/>
        <v>5.2597351699091899</v>
      </c>
    </row>
    <row r="581" spans="1:6">
      <c r="A581" t="s">
        <v>153</v>
      </c>
      <c r="B581" t="s">
        <v>140</v>
      </c>
      <c r="C581" s="3">
        <v>2022</v>
      </c>
      <c r="D581" s="2">
        <v>0.44</v>
      </c>
      <c r="E581" s="2">
        <v>4.57</v>
      </c>
      <c r="F581" s="1">
        <f t="shared" si="9"/>
        <v>5.2597351699091899</v>
      </c>
    </row>
    <row r="582" spans="1:6">
      <c r="A582" t="s">
        <v>155</v>
      </c>
      <c r="B582" t="s">
        <v>114</v>
      </c>
      <c r="C582" s="3">
        <v>2020</v>
      </c>
      <c r="D582" s="2">
        <v>0.41</v>
      </c>
      <c r="E582" s="2">
        <v>4.5599999999999996</v>
      </c>
      <c r="F582" s="1">
        <f t="shared" si="9"/>
        <v>5.1225219863045588</v>
      </c>
    </row>
    <row r="583" spans="1:6">
      <c r="A583" t="s">
        <v>155</v>
      </c>
      <c r="B583" t="s">
        <v>114</v>
      </c>
      <c r="C583" s="3">
        <v>2021</v>
      </c>
      <c r="D583" s="2">
        <v>0.41</v>
      </c>
      <c r="E583" s="2">
        <v>4.5599999999999996</v>
      </c>
      <c r="F583" s="1">
        <f t="shared" si="9"/>
        <v>5.1225219863045588</v>
      </c>
    </row>
    <row r="584" spans="1:6">
      <c r="A584" t="s">
        <v>155</v>
      </c>
      <c r="B584" t="s">
        <v>114</v>
      </c>
      <c r="C584" s="3">
        <v>2022</v>
      </c>
      <c r="D584" s="2">
        <v>0.41</v>
      </c>
      <c r="E584" s="2">
        <v>4.5599999999999996</v>
      </c>
      <c r="F584" s="1">
        <f t="shared" si="9"/>
        <v>5.1225219863045588</v>
      </c>
    </row>
    <row r="585" spans="1:6">
      <c r="A585" t="s">
        <v>154</v>
      </c>
      <c r="B585" t="s">
        <v>37</v>
      </c>
      <c r="C585" s="3">
        <v>2020</v>
      </c>
      <c r="D585" s="2">
        <v>0.32</v>
      </c>
      <c r="E585" s="2">
        <v>4.5599999999999996</v>
      </c>
      <c r="F585" s="1">
        <f t="shared" si="9"/>
        <v>4.7108824354906655</v>
      </c>
    </row>
    <row r="586" spans="1:6">
      <c r="A586" t="s">
        <v>154</v>
      </c>
      <c r="B586" t="s">
        <v>37</v>
      </c>
      <c r="C586" s="3">
        <v>2021</v>
      </c>
      <c r="D586" s="2">
        <v>0.32</v>
      </c>
      <c r="E586" s="2">
        <v>4.5599999999999996</v>
      </c>
      <c r="F586" s="1">
        <f t="shared" si="9"/>
        <v>4.7108824354906655</v>
      </c>
    </row>
    <row r="587" spans="1:6">
      <c r="A587" t="s">
        <v>154</v>
      </c>
      <c r="B587" t="s">
        <v>37</v>
      </c>
      <c r="C587" s="3">
        <v>2022</v>
      </c>
      <c r="D587" s="2">
        <v>0.32</v>
      </c>
      <c r="E587" s="2">
        <v>4.5599999999999996</v>
      </c>
      <c r="F587" s="1">
        <f t="shared" si="9"/>
        <v>4.7108824354906655</v>
      </c>
    </row>
    <row r="588" spans="1:6">
      <c r="A588" t="s">
        <v>91</v>
      </c>
      <c r="B588" t="s">
        <v>92</v>
      </c>
      <c r="C588" s="3">
        <v>2023</v>
      </c>
      <c r="D588" s="2">
        <v>0.51100000000000001</v>
      </c>
      <c r="E588" s="2">
        <v>4.5549999999999997</v>
      </c>
      <c r="F588" s="1">
        <f t="shared" si="9"/>
        <v>5.584473037773483</v>
      </c>
    </row>
    <row r="589" spans="1:6">
      <c r="A589" t="s">
        <v>91</v>
      </c>
      <c r="B589" t="s">
        <v>92</v>
      </c>
      <c r="C589" s="3">
        <v>2024</v>
      </c>
      <c r="D589" s="2">
        <v>0.51100000000000001</v>
      </c>
      <c r="E589" s="2">
        <v>4.5549999999999997</v>
      </c>
      <c r="F589" s="1">
        <f t="shared" si="9"/>
        <v>5.584473037773483</v>
      </c>
    </row>
    <row r="590" spans="1:6">
      <c r="A590" t="s">
        <v>156</v>
      </c>
      <c r="B590" t="s">
        <v>31</v>
      </c>
      <c r="C590" s="3">
        <v>2020</v>
      </c>
      <c r="D590" s="2">
        <v>0.3</v>
      </c>
      <c r="E590" s="2">
        <v>4.55</v>
      </c>
      <c r="F590" s="1">
        <f t="shared" si="9"/>
        <v>4.6194069797542454</v>
      </c>
    </row>
    <row r="591" spans="1:6">
      <c r="A591" t="s">
        <v>156</v>
      </c>
      <c r="B591" t="s">
        <v>31</v>
      </c>
      <c r="C591" s="3">
        <v>2021</v>
      </c>
      <c r="D591" s="2">
        <v>0.3</v>
      </c>
      <c r="E591" s="2">
        <v>4.55</v>
      </c>
      <c r="F591" s="1">
        <f t="shared" si="9"/>
        <v>4.6194069797542454</v>
      </c>
    </row>
    <row r="592" spans="1:6">
      <c r="A592" t="s">
        <v>156</v>
      </c>
      <c r="B592" t="s">
        <v>31</v>
      </c>
      <c r="C592" s="3">
        <v>2022</v>
      </c>
      <c r="D592" s="2">
        <v>0.3</v>
      </c>
      <c r="E592" s="2">
        <v>4.55</v>
      </c>
      <c r="F592" s="1">
        <f t="shared" si="9"/>
        <v>4.6194069797542454</v>
      </c>
    </row>
    <row r="593" spans="1:6">
      <c r="A593" t="s">
        <v>133</v>
      </c>
      <c r="B593" t="s">
        <v>114</v>
      </c>
      <c r="C593" s="3">
        <v>2023</v>
      </c>
      <c r="D593" s="2">
        <v>0.54</v>
      </c>
      <c r="E593" s="2">
        <v>4.5010000000000003</v>
      </c>
      <c r="F593" s="1">
        <f t="shared" si="9"/>
        <v>5.7171124485912941</v>
      </c>
    </row>
    <row r="594" spans="1:6">
      <c r="A594" t="s">
        <v>133</v>
      </c>
      <c r="B594" t="s">
        <v>114</v>
      </c>
      <c r="C594" s="3">
        <v>2024</v>
      </c>
      <c r="D594" s="2">
        <v>0.54</v>
      </c>
      <c r="E594" s="2">
        <v>4.5010000000000003</v>
      </c>
      <c r="F594" s="1">
        <f t="shared" si="9"/>
        <v>5.7171124485912941</v>
      </c>
    </row>
    <row r="595" spans="1:6">
      <c r="A595" t="s">
        <v>159</v>
      </c>
      <c r="B595" t="s">
        <v>108</v>
      </c>
      <c r="C595" s="3">
        <v>2023</v>
      </c>
      <c r="D595" s="2">
        <v>0.25900000000000001</v>
      </c>
      <c r="E595" s="2">
        <v>4.4969999999999999</v>
      </c>
      <c r="F595" s="1">
        <f t="shared" si="9"/>
        <v>4.4318822954945833</v>
      </c>
    </row>
    <row r="596" spans="1:6">
      <c r="A596" t="s">
        <v>159</v>
      </c>
      <c r="B596" t="s">
        <v>108</v>
      </c>
      <c r="C596" s="3">
        <v>2024</v>
      </c>
      <c r="D596" s="2">
        <v>0.25900000000000001</v>
      </c>
      <c r="E596" s="2">
        <v>4.4969999999999999</v>
      </c>
      <c r="F596" s="1">
        <f t="shared" si="9"/>
        <v>4.4318822954945833</v>
      </c>
    </row>
    <row r="597" spans="1:6">
      <c r="A597" t="s">
        <v>152</v>
      </c>
      <c r="B597" t="s">
        <v>74</v>
      </c>
      <c r="C597" s="3">
        <v>2023</v>
      </c>
      <c r="D597" s="2">
        <v>0.41799999999999998</v>
      </c>
      <c r="E597" s="2">
        <v>4.4870000000000001</v>
      </c>
      <c r="F597" s="1">
        <f t="shared" si="9"/>
        <v>5.159112168599127</v>
      </c>
    </row>
    <row r="598" spans="1:6">
      <c r="A598" t="s">
        <v>152</v>
      </c>
      <c r="B598" t="s">
        <v>74</v>
      </c>
      <c r="C598" s="3">
        <v>2024</v>
      </c>
      <c r="D598" s="2">
        <v>0.41799999999999998</v>
      </c>
      <c r="E598" s="2">
        <v>4.4870000000000001</v>
      </c>
      <c r="F598" s="1">
        <f t="shared" si="9"/>
        <v>5.159112168599127</v>
      </c>
    </row>
    <row r="599" spans="1:6">
      <c r="A599" t="s">
        <v>161</v>
      </c>
      <c r="B599" t="s">
        <v>92</v>
      </c>
      <c r="C599" s="3">
        <v>2023</v>
      </c>
      <c r="D599" s="2">
        <v>0.53900000000000003</v>
      </c>
      <c r="E599" s="2">
        <v>4.4420000000000002</v>
      </c>
      <c r="F599" s="1">
        <f t="shared" si="9"/>
        <v>5.7125386758044723</v>
      </c>
    </row>
    <row r="600" spans="1:6">
      <c r="A600" t="s">
        <v>161</v>
      </c>
      <c r="B600" t="s">
        <v>92</v>
      </c>
      <c r="C600" s="3">
        <v>2024</v>
      </c>
      <c r="D600" s="2">
        <v>0.53900000000000003</v>
      </c>
      <c r="E600" s="2">
        <v>4.4420000000000002</v>
      </c>
      <c r="F600" s="1">
        <f t="shared" si="9"/>
        <v>5.7125386758044723</v>
      </c>
    </row>
    <row r="601" spans="1:6">
      <c r="A601" t="s">
        <v>157</v>
      </c>
      <c r="B601" t="s">
        <v>74</v>
      </c>
      <c r="C601" s="3">
        <v>2023</v>
      </c>
      <c r="D601" s="2">
        <v>0.42499999999999999</v>
      </c>
      <c r="E601" s="2">
        <v>4.4320000000000004</v>
      </c>
      <c r="F601" s="1">
        <f t="shared" si="9"/>
        <v>5.1911285781068743</v>
      </c>
    </row>
    <row r="602" spans="1:6">
      <c r="A602" t="s">
        <v>157</v>
      </c>
      <c r="B602" t="s">
        <v>74</v>
      </c>
      <c r="C602" s="3">
        <v>2024</v>
      </c>
      <c r="D602" s="2">
        <v>0.42499999999999999</v>
      </c>
      <c r="E602" s="2">
        <v>4.4320000000000004</v>
      </c>
      <c r="F602" s="1">
        <f t="shared" si="9"/>
        <v>5.1911285781068743</v>
      </c>
    </row>
    <row r="603" spans="1:6">
      <c r="A603" t="s">
        <v>157</v>
      </c>
      <c r="B603" t="s">
        <v>74</v>
      </c>
      <c r="C603" s="3">
        <v>2020</v>
      </c>
      <c r="D603" s="2">
        <v>0.4</v>
      </c>
      <c r="E603" s="2">
        <v>4.43</v>
      </c>
      <c r="F603" s="1">
        <f t="shared" si="9"/>
        <v>5.0767842584363487</v>
      </c>
    </row>
    <row r="604" spans="1:6">
      <c r="A604" t="s">
        <v>157</v>
      </c>
      <c r="B604" t="s">
        <v>74</v>
      </c>
      <c r="C604" s="3">
        <v>2021</v>
      </c>
      <c r="D604" s="2">
        <v>0.4</v>
      </c>
      <c r="E604" s="2">
        <v>4.43</v>
      </c>
      <c r="F604" s="1">
        <f t="shared" si="9"/>
        <v>5.0767842584363487</v>
      </c>
    </row>
    <row r="605" spans="1:6">
      <c r="A605" t="s">
        <v>157</v>
      </c>
      <c r="B605" t="s">
        <v>74</v>
      </c>
      <c r="C605" s="3">
        <v>2022</v>
      </c>
      <c r="D605" s="2">
        <v>0.4</v>
      </c>
      <c r="E605" s="2">
        <v>4.43</v>
      </c>
      <c r="F605" s="1">
        <f t="shared" si="9"/>
        <v>5.0767842584363487</v>
      </c>
    </row>
    <row r="606" spans="1:6">
      <c r="A606" t="s">
        <v>158</v>
      </c>
      <c r="B606" t="s">
        <v>118</v>
      </c>
      <c r="C606" s="3">
        <v>2020</v>
      </c>
      <c r="D606" s="2">
        <v>0.23</v>
      </c>
      <c r="E606" s="2">
        <v>4.42</v>
      </c>
      <c r="F606" s="1">
        <f t="shared" si="9"/>
        <v>4.2992428846767732</v>
      </c>
    </row>
    <row r="607" spans="1:6">
      <c r="A607" t="s">
        <v>158</v>
      </c>
      <c r="B607" t="s">
        <v>118</v>
      </c>
      <c r="C607" s="3">
        <v>2021</v>
      </c>
      <c r="D607" s="2">
        <v>0.23</v>
      </c>
      <c r="E607" s="2">
        <v>4.42</v>
      </c>
      <c r="F607" s="1">
        <f t="shared" si="9"/>
        <v>4.2992428846767732</v>
      </c>
    </row>
    <row r="608" spans="1:6">
      <c r="A608" t="s">
        <v>158</v>
      </c>
      <c r="B608" t="s">
        <v>118</v>
      </c>
      <c r="C608" s="3">
        <v>2022</v>
      </c>
      <c r="D608" s="2">
        <v>0.23</v>
      </c>
      <c r="E608" s="2">
        <v>4.42</v>
      </c>
      <c r="F608" s="1">
        <f t="shared" si="9"/>
        <v>4.2992428846767732</v>
      </c>
    </row>
    <row r="609" spans="1:6">
      <c r="A609" t="s">
        <v>158</v>
      </c>
      <c r="B609" t="s">
        <v>118</v>
      </c>
      <c r="C609" s="3">
        <v>2023</v>
      </c>
      <c r="D609" s="2">
        <v>0.39300000000000002</v>
      </c>
      <c r="E609" s="2">
        <v>4.3970000000000002</v>
      </c>
      <c r="F609" s="1">
        <f t="shared" si="9"/>
        <v>5.0447678489286014</v>
      </c>
    </row>
    <row r="610" spans="1:6">
      <c r="A610" t="s">
        <v>158</v>
      </c>
      <c r="B610" t="s">
        <v>118</v>
      </c>
      <c r="C610" s="3">
        <v>2024</v>
      </c>
      <c r="D610" s="2">
        <v>0.39300000000000002</v>
      </c>
      <c r="E610" s="2">
        <v>4.3970000000000002</v>
      </c>
      <c r="F610" s="1">
        <f t="shared" si="9"/>
        <v>5.0447678489286014</v>
      </c>
    </row>
    <row r="611" spans="1:6">
      <c r="A611" t="s">
        <v>136</v>
      </c>
      <c r="B611" t="s">
        <v>53</v>
      </c>
      <c r="C611" s="3">
        <v>2023</v>
      </c>
      <c r="D611" s="2">
        <v>0.76800000000000002</v>
      </c>
      <c r="E611" s="2">
        <v>4.3929999999999998</v>
      </c>
      <c r="F611" s="1">
        <f t="shared" si="9"/>
        <v>6.7599326439864891</v>
      </c>
    </row>
    <row r="612" spans="1:6">
      <c r="A612" t="s">
        <v>136</v>
      </c>
      <c r="B612" t="s">
        <v>53</v>
      </c>
      <c r="C612" s="3">
        <v>2024</v>
      </c>
      <c r="D612" s="2">
        <v>0.76800000000000002</v>
      </c>
      <c r="E612" s="2">
        <v>4.3929999999999998</v>
      </c>
      <c r="F612" s="1">
        <f t="shared" si="9"/>
        <v>6.7599326439864891</v>
      </c>
    </row>
    <row r="613" spans="1:6">
      <c r="A613" t="s">
        <v>159</v>
      </c>
      <c r="B613" t="s">
        <v>108</v>
      </c>
      <c r="C613" s="3">
        <v>2020</v>
      </c>
      <c r="D613" s="2">
        <v>0.24</v>
      </c>
      <c r="E613" s="2">
        <v>4.3899999999999997</v>
      </c>
      <c r="F613" s="1">
        <f t="shared" si="9"/>
        <v>4.3449806125449832</v>
      </c>
    </row>
    <row r="614" spans="1:6">
      <c r="A614" t="s">
        <v>159</v>
      </c>
      <c r="B614" t="s">
        <v>108</v>
      </c>
      <c r="C614" s="3">
        <v>2021</v>
      </c>
      <c r="D614" s="2">
        <v>0.24</v>
      </c>
      <c r="E614" s="2">
        <v>4.3899999999999997</v>
      </c>
      <c r="F614" s="1">
        <f t="shared" si="9"/>
        <v>4.3449806125449832</v>
      </c>
    </row>
    <row r="615" spans="1:6">
      <c r="A615" t="s">
        <v>159</v>
      </c>
      <c r="B615" t="s">
        <v>108</v>
      </c>
      <c r="C615" s="3">
        <v>2022</v>
      </c>
      <c r="D615" s="2">
        <v>0.24</v>
      </c>
      <c r="E615" s="2">
        <v>4.3899999999999997</v>
      </c>
      <c r="F615" s="1">
        <f t="shared" si="9"/>
        <v>4.3449806125449832</v>
      </c>
    </row>
    <row r="616" spans="1:6">
      <c r="A616" t="s">
        <v>115</v>
      </c>
      <c r="B616" t="s">
        <v>114</v>
      </c>
      <c r="C616" s="3">
        <v>2023</v>
      </c>
      <c r="D616" s="2">
        <v>0.48099999999999998</v>
      </c>
      <c r="E616" s="2">
        <v>4.3739999999999997</v>
      </c>
      <c r="F616" s="1">
        <f t="shared" si="9"/>
        <v>5.4472598541688519</v>
      </c>
    </row>
    <row r="617" spans="1:6">
      <c r="A617" t="s">
        <v>115</v>
      </c>
      <c r="B617" t="s">
        <v>114</v>
      </c>
      <c r="C617" s="3">
        <v>2024</v>
      </c>
      <c r="D617" s="2">
        <v>0.48099999999999998</v>
      </c>
      <c r="E617" s="2">
        <v>4.3739999999999997</v>
      </c>
      <c r="F617" s="1">
        <f t="shared" si="9"/>
        <v>5.4472598541688519</v>
      </c>
    </row>
    <row r="618" spans="1:6">
      <c r="A618" t="s">
        <v>164</v>
      </c>
      <c r="B618" t="s">
        <v>53</v>
      </c>
      <c r="C618" s="3">
        <v>2023</v>
      </c>
      <c r="D618" s="2">
        <v>0.46</v>
      </c>
      <c r="E618" s="2">
        <v>4.3719999999999999</v>
      </c>
      <c r="F618" s="1">
        <f t="shared" si="9"/>
        <v>5.3512106256456109</v>
      </c>
    </row>
    <row r="619" spans="1:6">
      <c r="A619" t="s">
        <v>164</v>
      </c>
      <c r="B619" t="s">
        <v>53</v>
      </c>
      <c r="C619" s="3">
        <v>2024</v>
      </c>
      <c r="D619" s="2">
        <v>0.46</v>
      </c>
      <c r="E619" s="2">
        <v>4.3719999999999999</v>
      </c>
      <c r="F619" s="1">
        <f t="shared" si="9"/>
        <v>5.3512106256456109</v>
      </c>
    </row>
    <row r="620" spans="1:6">
      <c r="A620" t="s">
        <v>160</v>
      </c>
      <c r="B620" t="s">
        <v>108</v>
      </c>
      <c r="C620" s="3">
        <v>2020</v>
      </c>
      <c r="D620" s="2">
        <v>0.19</v>
      </c>
      <c r="E620" s="2">
        <v>4.37</v>
      </c>
      <c r="F620" s="1">
        <f t="shared" si="9"/>
        <v>4.1162919732039311</v>
      </c>
    </row>
    <row r="621" spans="1:6">
      <c r="A621" t="s">
        <v>160</v>
      </c>
      <c r="B621" t="s">
        <v>108</v>
      </c>
      <c r="C621" s="3">
        <v>2021</v>
      </c>
      <c r="D621" s="2">
        <v>0.19</v>
      </c>
      <c r="E621" s="2">
        <v>4.37</v>
      </c>
      <c r="F621" s="1">
        <f t="shared" si="9"/>
        <v>4.1162919732039311</v>
      </c>
    </row>
    <row r="622" spans="1:6">
      <c r="A622" t="s">
        <v>160</v>
      </c>
      <c r="B622" t="s">
        <v>108</v>
      </c>
      <c r="C622" s="3">
        <v>2022</v>
      </c>
      <c r="D622" s="2">
        <v>0.19</v>
      </c>
      <c r="E622" s="2">
        <v>4.37</v>
      </c>
      <c r="F622" s="1">
        <f t="shared" si="9"/>
        <v>4.1162919732039311</v>
      </c>
    </row>
    <row r="623" spans="1:6">
      <c r="A623" t="s">
        <v>161</v>
      </c>
      <c r="B623" t="s">
        <v>92</v>
      </c>
      <c r="C623" s="3">
        <v>2020</v>
      </c>
      <c r="D623" s="2">
        <v>0.53</v>
      </c>
      <c r="E623" s="2">
        <v>4.33</v>
      </c>
      <c r="F623" s="1">
        <f t="shared" si="9"/>
        <v>5.6713747207230831</v>
      </c>
    </row>
    <row r="624" spans="1:6">
      <c r="A624" t="s">
        <v>161</v>
      </c>
      <c r="B624" t="s">
        <v>92</v>
      </c>
      <c r="C624" s="3">
        <v>2021</v>
      </c>
      <c r="D624" s="2">
        <v>0.53</v>
      </c>
      <c r="E624" s="2">
        <v>4.33</v>
      </c>
      <c r="F624" s="1">
        <f t="shared" si="9"/>
        <v>5.6713747207230831</v>
      </c>
    </row>
    <row r="625" spans="1:6">
      <c r="A625" t="s">
        <v>161</v>
      </c>
      <c r="B625" t="s">
        <v>92</v>
      </c>
      <c r="C625" s="3">
        <v>2022</v>
      </c>
      <c r="D625" s="2">
        <v>0.53</v>
      </c>
      <c r="E625" s="2">
        <v>4.33</v>
      </c>
      <c r="F625" s="1">
        <f t="shared" si="9"/>
        <v>5.6713747207230831</v>
      </c>
    </row>
    <row r="626" spans="1:6">
      <c r="A626" t="s">
        <v>164</v>
      </c>
      <c r="B626" t="s">
        <v>53</v>
      </c>
      <c r="C626" s="3">
        <v>2020</v>
      </c>
      <c r="D626" s="2">
        <v>0.6</v>
      </c>
      <c r="E626" s="2">
        <v>4.3099999999999996</v>
      </c>
      <c r="F626" s="1">
        <f t="shared" si="9"/>
        <v>5.9915388158005554</v>
      </c>
    </row>
    <row r="627" spans="1:6">
      <c r="A627" t="s">
        <v>164</v>
      </c>
      <c r="B627" t="s">
        <v>53</v>
      </c>
      <c r="C627" s="3">
        <v>2021</v>
      </c>
      <c r="D627" s="2">
        <v>0.6</v>
      </c>
      <c r="E627" s="2">
        <v>4.3099999999999996</v>
      </c>
      <c r="F627" s="1">
        <f t="shared" si="9"/>
        <v>5.9915388158005554</v>
      </c>
    </row>
    <row r="628" spans="1:6">
      <c r="A628" t="s">
        <v>164</v>
      </c>
      <c r="B628" t="s">
        <v>53</v>
      </c>
      <c r="C628" s="3">
        <v>2022</v>
      </c>
      <c r="D628" s="2">
        <v>0.6</v>
      </c>
      <c r="E628" s="2">
        <v>4.3099999999999996</v>
      </c>
      <c r="F628" s="1">
        <f t="shared" si="9"/>
        <v>5.9915388158005554</v>
      </c>
    </row>
    <row r="629" spans="1:6">
      <c r="A629" t="s">
        <v>163</v>
      </c>
      <c r="B629" t="s">
        <v>140</v>
      </c>
      <c r="C629" s="3">
        <v>2020</v>
      </c>
      <c r="D629" s="2">
        <v>0.3</v>
      </c>
      <c r="E629" s="2">
        <v>4.3099999999999996</v>
      </c>
      <c r="F629" s="1">
        <f t="shared" si="9"/>
        <v>4.6194069797542454</v>
      </c>
    </row>
    <row r="630" spans="1:6">
      <c r="A630" t="s">
        <v>163</v>
      </c>
      <c r="B630" t="s">
        <v>140</v>
      </c>
      <c r="C630" s="3">
        <v>2021</v>
      </c>
      <c r="D630" s="2">
        <v>0.3</v>
      </c>
      <c r="E630" s="2">
        <v>4.3099999999999996</v>
      </c>
      <c r="F630" s="1">
        <f t="shared" si="9"/>
        <v>4.6194069797542454</v>
      </c>
    </row>
    <row r="631" spans="1:6">
      <c r="A631" t="s">
        <v>163</v>
      </c>
      <c r="B631" t="s">
        <v>140</v>
      </c>
      <c r="C631" s="3">
        <v>2022</v>
      </c>
      <c r="D631" s="2">
        <v>0.3</v>
      </c>
      <c r="E631" s="2">
        <v>4.3099999999999996</v>
      </c>
      <c r="F631" s="1">
        <f t="shared" si="9"/>
        <v>4.6194069797542454</v>
      </c>
    </row>
    <row r="632" spans="1:6">
      <c r="A632" t="s">
        <v>162</v>
      </c>
      <c r="B632" t="s">
        <v>118</v>
      </c>
      <c r="C632" s="3">
        <v>2020</v>
      </c>
      <c r="D632" s="2">
        <v>0.36</v>
      </c>
      <c r="E632" s="2">
        <v>4.3099999999999996</v>
      </c>
      <c r="F632" s="1">
        <f t="shared" si="9"/>
        <v>4.8938333469635076</v>
      </c>
    </row>
    <row r="633" spans="1:6">
      <c r="A633" t="s">
        <v>162</v>
      </c>
      <c r="B633" t="s">
        <v>118</v>
      </c>
      <c r="C633" s="3">
        <v>2021</v>
      </c>
      <c r="D633" s="2">
        <v>0.36</v>
      </c>
      <c r="E633" s="2">
        <v>4.3099999999999996</v>
      </c>
      <c r="F633" s="1">
        <f t="shared" si="9"/>
        <v>4.8938333469635076</v>
      </c>
    </row>
    <row r="634" spans="1:6">
      <c r="A634" t="s">
        <v>162</v>
      </c>
      <c r="B634" t="s">
        <v>118</v>
      </c>
      <c r="C634" s="3">
        <v>2022</v>
      </c>
      <c r="D634" s="2">
        <v>0.36</v>
      </c>
      <c r="E634" s="2">
        <v>4.3099999999999996</v>
      </c>
      <c r="F634" s="1">
        <f t="shared" si="9"/>
        <v>4.8938333469635076</v>
      </c>
    </row>
    <row r="635" spans="1:6" ht="72.75">
      <c r="A635" t="s">
        <v>165</v>
      </c>
      <c r="B635" s="1" t="s">
        <v>166</v>
      </c>
      <c r="C635" s="3">
        <v>2020</v>
      </c>
      <c r="D635" s="2">
        <v>0.18</v>
      </c>
      <c r="E635" s="2">
        <v>4.29</v>
      </c>
      <c r="F635" s="1">
        <f t="shared" si="9"/>
        <v>4.0705542453357211</v>
      </c>
    </row>
    <row r="636" spans="1:6">
      <c r="A636" t="s">
        <v>165</v>
      </c>
      <c r="B636" t="s">
        <v>166</v>
      </c>
      <c r="C636" s="3">
        <v>2021</v>
      </c>
      <c r="D636" s="2">
        <v>0.18</v>
      </c>
      <c r="E636" s="2">
        <v>4.29</v>
      </c>
      <c r="F636" s="1">
        <f t="shared" si="9"/>
        <v>4.0705542453357211</v>
      </c>
    </row>
    <row r="637" spans="1:6">
      <c r="A637" t="s">
        <v>165</v>
      </c>
      <c r="B637" t="s">
        <v>166</v>
      </c>
      <c r="C637" s="3">
        <v>2022</v>
      </c>
      <c r="D637" s="2">
        <v>0.18</v>
      </c>
      <c r="E637" s="2">
        <v>4.29</v>
      </c>
      <c r="F637" s="1">
        <f t="shared" si="9"/>
        <v>4.0705542453357211</v>
      </c>
    </row>
    <row r="638" spans="1:6">
      <c r="A638" t="s">
        <v>137</v>
      </c>
      <c r="B638" t="s">
        <v>92</v>
      </c>
      <c r="C638" s="3">
        <v>2023</v>
      </c>
      <c r="D638" s="2">
        <v>0.61699999999999999</v>
      </c>
      <c r="E638" s="2">
        <v>4.282</v>
      </c>
      <c r="F638" s="1">
        <f t="shared" si="9"/>
        <v>6.0692929531765127</v>
      </c>
    </row>
    <row r="639" spans="1:6">
      <c r="A639" t="s">
        <v>137</v>
      </c>
      <c r="B639" t="s">
        <v>92</v>
      </c>
      <c r="C639" s="3">
        <v>2024</v>
      </c>
      <c r="D639" s="2">
        <v>0.61699999999999999</v>
      </c>
      <c r="E639" s="2">
        <v>4.282</v>
      </c>
      <c r="F639" s="1">
        <f t="shared" si="9"/>
        <v>6.0692929531765127</v>
      </c>
    </row>
    <row r="640" spans="1:6">
      <c r="A640" t="s">
        <v>144</v>
      </c>
      <c r="B640" t="s">
        <v>114</v>
      </c>
      <c r="C640" s="3">
        <v>2023</v>
      </c>
      <c r="D640" s="2">
        <v>0.28599999999999998</v>
      </c>
      <c r="E640" s="2">
        <v>4.2789999999999999</v>
      </c>
      <c r="F640" s="1">
        <f t="shared" si="9"/>
        <v>4.5553741607387508</v>
      </c>
    </row>
    <row r="641" spans="1:6">
      <c r="A641" t="s">
        <v>144</v>
      </c>
      <c r="B641" t="s">
        <v>114</v>
      </c>
      <c r="C641" s="3">
        <v>2024</v>
      </c>
      <c r="D641" s="2">
        <v>0.28599999999999998</v>
      </c>
      <c r="E641" s="2">
        <v>4.2789999999999999</v>
      </c>
      <c r="F641" s="1">
        <f t="shared" si="9"/>
        <v>4.5553741607387508</v>
      </c>
    </row>
    <row r="642" spans="1:6">
      <c r="A642" t="s">
        <v>145</v>
      </c>
      <c r="B642" t="s">
        <v>114</v>
      </c>
      <c r="C642" s="3">
        <v>2023</v>
      </c>
      <c r="D642" s="2">
        <v>0.441</v>
      </c>
      <c r="E642" s="2">
        <v>4.1980000000000004</v>
      </c>
      <c r="F642" s="1">
        <f t="shared" si="9"/>
        <v>5.2643089426960117</v>
      </c>
    </row>
    <row r="643" spans="1:6">
      <c r="A643" t="s">
        <v>145</v>
      </c>
      <c r="B643" t="s">
        <v>114</v>
      </c>
      <c r="C643" s="3">
        <v>2024</v>
      </c>
      <c r="D643" s="2">
        <v>0.441</v>
      </c>
      <c r="E643" s="2">
        <v>4.1980000000000004</v>
      </c>
      <c r="F643" s="1">
        <f t="shared" ref="F643:F706" si="10">(D643 * $J$2) + $J$3</f>
        <v>5.2643089426960117</v>
      </c>
    </row>
    <row r="644" spans="1:6">
      <c r="A644" t="s">
        <v>168</v>
      </c>
      <c r="B644" t="s">
        <v>74</v>
      </c>
      <c r="C644" s="3">
        <v>2020</v>
      </c>
      <c r="D644" s="2">
        <v>0.41</v>
      </c>
      <c r="E644" s="2">
        <v>4.1900000000000004</v>
      </c>
      <c r="F644" s="1">
        <f t="shared" si="10"/>
        <v>5.1225219863045588</v>
      </c>
    </row>
    <row r="645" spans="1:6">
      <c r="A645" t="s">
        <v>168</v>
      </c>
      <c r="B645" t="s">
        <v>74</v>
      </c>
      <c r="C645" s="3">
        <v>2021</v>
      </c>
      <c r="D645" s="2">
        <v>0.41</v>
      </c>
      <c r="E645" s="2">
        <v>4.1900000000000004</v>
      </c>
      <c r="F645" s="1">
        <f t="shared" si="10"/>
        <v>5.1225219863045588</v>
      </c>
    </row>
    <row r="646" spans="1:6">
      <c r="A646" t="s">
        <v>168</v>
      </c>
      <c r="B646" t="s">
        <v>74</v>
      </c>
      <c r="C646" s="3">
        <v>2022</v>
      </c>
      <c r="D646" s="2">
        <v>0.41</v>
      </c>
      <c r="E646" s="2">
        <v>4.1900000000000004</v>
      </c>
      <c r="F646" s="1">
        <f t="shared" si="10"/>
        <v>5.1225219863045588</v>
      </c>
    </row>
    <row r="647" spans="1:6">
      <c r="A647" t="s">
        <v>167</v>
      </c>
      <c r="B647" t="s">
        <v>114</v>
      </c>
      <c r="C647" s="3">
        <v>2020</v>
      </c>
      <c r="D647" s="2">
        <v>0.3</v>
      </c>
      <c r="E647" s="2">
        <v>4.1900000000000004</v>
      </c>
      <c r="F647" s="1">
        <f t="shared" si="10"/>
        <v>4.6194069797542454</v>
      </c>
    </row>
    <row r="648" spans="1:6">
      <c r="A648" t="s">
        <v>167</v>
      </c>
      <c r="B648" t="s">
        <v>114</v>
      </c>
      <c r="C648" s="3">
        <v>2021</v>
      </c>
      <c r="D648" s="2">
        <v>0.3</v>
      </c>
      <c r="E648" s="2">
        <v>4.1900000000000004</v>
      </c>
      <c r="F648" s="1">
        <f t="shared" si="10"/>
        <v>4.6194069797542454</v>
      </c>
    </row>
    <row r="649" spans="1:6">
      <c r="A649" t="s">
        <v>167</v>
      </c>
      <c r="B649" t="s">
        <v>114</v>
      </c>
      <c r="C649" s="3">
        <v>2022</v>
      </c>
      <c r="D649" s="2">
        <v>0.3</v>
      </c>
      <c r="E649" s="2">
        <v>4.1900000000000004</v>
      </c>
      <c r="F649" s="1">
        <f t="shared" si="10"/>
        <v>4.6194069797542454</v>
      </c>
    </row>
    <row r="650" spans="1:6">
      <c r="A650" t="s">
        <v>170</v>
      </c>
      <c r="B650" t="s">
        <v>108</v>
      </c>
      <c r="C650" s="3">
        <v>2023</v>
      </c>
      <c r="D650" s="2">
        <v>0.46700000000000003</v>
      </c>
      <c r="E650" s="2">
        <v>4.17</v>
      </c>
      <c r="F650" s="1">
        <f t="shared" si="10"/>
        <v>5.3832270351533582</v>
      </c>
    </row>
    <row r="651" spans="1:6">
      <c r="A651" t="s">
        <v>170</v>
      </c>
      <c r="B651" t="s">
        <v>108</v>
      </c>
      <c r="C651" s="3">
        <v>2024</v>
      </c>
      <c r="D651" s="2">
        <v>0.46700000000000003</v>
      </c>
      <c r="E651" s="2">
        <v>4.17</v>
      </c>
      <c r="F651" s="1">
        <f t="shared" si="10"/>
        <v>5.3832270351533582</v>
      </c>
    </row>
    <row r="652" spans="1:6">
      <c r="A652" t="s">
        <v>169</v>
      </c>
      <c r="B652" t="s">
        <v>74</v>
      </c>
      <c r="C652" s="3">
        <v>2020</v>
      </c>
      <c r="D652" s="2">
        <v>0.19</v>
      </c>
      <c r="E652" s="2">
        <v>4.17</v>
      </c>
      <c r="F652" s="1">
        <f t="shared" si="10"/>
        <v>4.1162919732039311</v>
      </c>
    </row>
    <row r="653" spans="1:6">
      <c r="A653" t="s">
        <v>169</v>
      </c>
      <c r="B653" t="s">
        <v>74</v>
      </c>
      <c r="C653" s="3">
        <v>2021</v>
      </c>
      <c r="D653" s="2">
        <v>0.19</v>
      </c>
      <c r="E653" s="2">
        <v>4.17</v>
      </c>
      <c r="F653" s="1">
        <f t="shared" si="10"/>
        <v>4.1162919732039311</v>
      </c>
    </row>
    <row r="654" spans="1:6">
      <c r="A654" t="s">
        <v>169</v>
      </c>
      <c r="B654" t="s">
        <v>74</v>
      </c>
      <c r="C654" s="3">
        <v>2022</v>
      </c>
      <c r="D654" s="2">
        <v>0.19</v>
      </c>
      <c r="E654" s="2">
        <v>4.17</v>
      </c>
      <c r="F654" s="1">
        <f t="shared" si="10"/>
        <v>4.1162919732039311</v>
      </c>
    </row>
    <row r="655" spans="1:6">
      <c r="A655" t="s">
        <v>170</v>
      </c>
      <c r="B655" t="s">
        <v>108</v>
      </c>
      <c r="C655" s="3">
        <v>2020</v>
      </c>
      <c r="D655" s="2">
        <v>0.37</v>
      </c>
      <c r="E655" s="2">
        <v>4.1500000000000004</v>
      </c>
      <c r="F655" s="1">
        <f t="shared" si="10"/>
        <v>4.9395710748317176</v>
      </c>
    </row>
    <row r="656" spans="1:6">
      <c r="A656" t="s">
        <v>170</v>
      </c>
      <c r="B656" t="s">
        <v>108</v>
      </c>
      <c r="C656" s="3">
        <v>2021</v>
      </c>
      <c r="D656" s="2">
        <v>0.37</v>
      </c>
      <c r="E656" s="2">
        <v>4.1500000000000004</v>
      </c>
      <c r="F656" s="1">
        <f t="shared" si="10"/>
        <v>4.9395710748317176</v>
      </c>
    </row>
    <row r="657" spans="1:6">
      <c r="A657" t="s">
        <v>170</v>
      </c>
      <c r="B657" t="s">
        <v>108</v>
      </c>
      <c r="C657" s="3">
        <v>2022</v>
      </c>
      <c r="D657" s="2">
        <v>0.37</v>
      </c>
      <c r="E657" s="2">
        <v>4.1500000000000004</v>
      </c>
      <c r="F657" s="1">
        <f t="shared" si="10"/>
        <v>4.9395710748317176</v>
      </c>
    </row>
    <row r="658" spans="1:6">
      <c r="A658" t="s">
        <v>167</v>
      </c>
      <c r="B658" t="s">
        <v>114</v>
      </c>
      <c r="C658" s="3">
        <v>2023</v>
      </c>
      <c r="D658" s="2">
        <v>0.36699999999999999</v>
      </c>
      <c r="E658" s="2">
        <v>4.1369999999999996</v>
      </c>
      <c r="F658" s="1">
        <f t="shared" si="10"/>
        <v>4.9258497564712549</v>
      </c>
    </row>
    <row r="659" spans="1:6">
      <c r="A659" t="s">
        <v>167</v>
      </c>
      <c r="B659" t="s">
        <v>114</v>
      </c>
      <c r="C659" s="3">
        <v>2024</v>
      </c>
      <c r="D659" s="2">
        <v>0.36699999999999999</v>
      </c>
      <c r="E659" s="2">
        <v>4.1369999999999996</v>
      </c>
      <c r="F659" s="1">
        <f t="shared" si="10"/>
        <v>4.9258497564712549</v>
      </c>
    </row>
    <row r="660" spans="1:6">
      <c r="A660" t="s">
        <v>150</v>
      </c>
      <c r="B660" t="s">
        <v>31</v>
      </c>
      <c r="C660" s="3">
        <v>2023</v>
      </c>
      <c r="D660" s="2">
        <v>0.51700000000000002</v>
      </c>
      <c r="E660" s="2">
        <v>4.12</v>
      </c>
      <c r="F660" s="1">
        <f t="shared" si="10"/>
        <v>5.6119156744944103</v>
      </c>
    </row>
    <row r="661" spans="1:6">
      <c r="A661" t="s">
        <v>150</v>
      </c>
      <c r="B661" t="s">
        <v>31</v>
      </c>
      <c r="C661" s="3">
        <v>2024</v>
      </c>
      <c r="D661" s="2">
        <v>0.51700000000000002</v>
      </c>
      <c r="E661" s="2">
        <v>4.12</v>
      </c>
      <c r="F661" s="1">
        <f t="shared" si="10"/>
        <v>5.6119156744944103</v>
      </c>
    </row>
    <row r="662" spans="1:6">
      <c r="A662" t="s">
        <v>168</v>
      </c>
      <c r="B662" t="s">
        <v>74</v>
      </c>
      <c r="C662" s="3">
        <v>2023</v>
      </c>
      <c r="D662" s="2">
        <v>0.45100000000000001</v>
      </c>
      <c r="E662" s="2">
        <v>4.0910000000000002</v>
      </c>
      <c r="F662" s="1">
        <f t="shared" si="10"/>
        <v>5.3100466705642209</v>
      </c>
    </row>
    <row r="663" spans="1:6">
      <c r="A663" t="s">
        <v>168</v>
      </c>
      <c r="B663" t="s">
        <v>74</v>
      </c>
      <c r="C663" s="3">
        <v>2024</v>
      </c>
      <c r="D663" s="2">
        <v>0.45100000000000001</v>
      </c>
      <c r="E663" s="2">
        <v>4.0910000000000002</v>
      </c>
      <c r="F663" s="1">
        <f t="shared" si="10"/>
        <v>5.3100466705642209</v>
      </c>
    </row>
    <row r="664" spans="1:6">
      <c r="A664" t="s">
        <v>155</v>
      </c>
      <c r="B664" t="s">
        <v>114</v>
      </c>
      <c r="C664" s="3">
        <v>2023</v>
      </c>
      <c r="D664" s="2">
        <v>0.47099999999999997</v>
      </c>
      <c r="E664" s="2">
        <v>4.0419999999999998</v>
      </c>
      <c r="F664" s="1">
        <f t="shared" si="10"/>
        <v>5.4015221263006419</v>
      </c>
    </row>
    <row r="665" spans="1:6">
      <c r="A665" t="s">
        <v>155</v>
      </c>
      <c r="B665" t="s">
        <v>114</v>
      </c>
      <c r="C665" s="3">
        <v>2024</v>
      </c>
      <c r="D665" s="2">
        <v>0.47099999999999997</v>
      </c>
      <c r="E665" s="2">
        <v>4.0419999999999998</v>
      </c>
      <c r="F665" s="1">
        <f t="shared" si="10"/>
        <v>5.4015221263006419</v>
      </c>
    </row>
    <row r="666" spans="1:6">
      <c r="A666" t="s">
        <v>176</v>
      </c>
      <c r="B666" t="s">
        <v>92</v>
      </c>
      <c r="C666" s="3">
        <v>2023</v>
      </c>
      <c r="D666" s="2">
        <v>0.68500000000000005</v>
      </c>
      <c r="E666" s="2">
        <v>4.0359999999999996</v>
      </c>
      <c r="F666" s="1">
        <f t="shared" si="10"/>
        <v>6.380309502680344</v>
      </c>
    </row>
    <row r="667" spans="1:6">
      <c r="A667" t="s">
        <v>176</v>
      </c>
      <c r="B667" t="s">
        <v>92</v>
      </c>
      <c r="C667" s="3">
        <v>2024</v>
      </c>
      <c r="D667" s="2">
        <v>0.68500000000000005</v>
      </c>
      <c r="E667" s="2">
        <v>4.0359999999999996</v>
      </c>
      <c r="F667" s="1">
        <f t="shared" si="10"/>
        <v>6.380309502680344</v>
      </c>
    </row>
    <row r="668" spans="1:6">
      <c r="A668" t="s">
        <v>169</v>
      </c>
      <c r="B668" t="s">
        <v>74</v>
      </c>
      <c r="C668" s="3">
        <v>2023</v>
      </c>
      <c r="D668" s="2">
        <v>0.187</v>
      </c>
      <c r="E668" s="2">
        <v>4.0190000000000001</v>
      </c>
      <c r="F668" s="1">
        <f t="shared" si="10"/>
        <v>4.1025706548434684</v>
      </c>
    </row>
    <row r="669" spans="1:6">
      <c r="A669" t="s">
        <v>169</v>
      </c>
      <c r="B669" t="s">
        <v>74</v>
      </c>
      <c r="C669" s="3">
        <v>2024</v>
      </c>
      <c r="D669" s="2">
        <v>0.187</v>
      </c>
      <c r="E669" s="2">
        <v>4.0190000000000001</v>
      </c>
      <c r="F669" s="1">
        <f t="shared" si="10"/>
        <v>4.1025706548434684</v>
      </c>
    </row>
    <row r="670" spans="1:6">
      <c r="A670" t="s">
        <v>173</v>
      </c>
      <c r="B670" t="s">
        <v>140</v>
      </c>
      <c r="C670" s="3">
        <v>2023</v>
      </c>
      <c r="D670" s="2">
        <v>0.54500000000000004</v>
      </c>
      <c r="E670" s="2">
        <v>3.9820000000000002</v>
      </c>
      <c r="F670" s="1">
        <f t="shared" si="10"/>
        <v>5.7399813125253987</v>
      </c>
    </row>
    <row r="671" spans="1:6">
      <c r="A671" t="s">
        <v>173</v>
      </c>
      <c r="B671" t="s">
        <v>140</v>
      </c>
      <c r="C671" s="3">
        <v>2024</v>
      </c>
      <c r="D671" s="2">
        <v>0.54500000000000004</v>
      </c>
      <c r="E671" s="2">
        <v>3.9820000000000002</v>
      </c>
      <c r="F671" s="1">
        <f t="shared" si="10"/>
        <v>5.7399813125253987</v>
      </c>
    </row>
    <row r="672" spans="1:6">
      <c r="A672" t="s">
        <v>171</v>
      </c>
      <c r="B672" t="s">
        <v>114</v>
      </c>
      <c r="C672" s="3">
        <v>2020</v>
      </c>
      <c r="D672" s="2">
        <v>0.38</v>
      </c>
      <c r="E672" s="2">
        <v>3.93</v>
      </c>
      <c r="F672" s="1">
        <f t="shared" si="10"/>
        <v>4.9853088026999277</v>
      </c>
    </row>
    <row r="673" spans="1:6">
      <c r="A673" t="s">
        <v>171</v>
      </c>
      <c r="B673" t="s">
        <v>114</v>
      </c>
      <c r="C673" s="3">
        <v>2021</v>
      </c>
      <c r="D673" s="2">
        <v>0.38</v>
      </c>
      <c r="E673" s="2">
        <v>3.93</v>
      </c>
      <c r="F673" s="1">
        <f t="shared" si="10"/>
        <v>4.9853088026999277</v>
      </c>
    </row>
    <row r="674" spans="1:6">
      <c r="A674" t="s">
        <v>171</v>
      </c>
      <c r="B674" t="s">
        <v>114</v>
      </c>
      <c r="C674" s="3">
        <v>2022</v>
      </c>
      <c r="D674" s="2">
        <v>0.38</v>
      </c>
      <c r="E674" s="2">
        <v>3.93</v>
      </c>
      <c r="F674" s="1">
        <f t="shared" si="10"/>
        <v>4.9853088026999277</v>
      </c>
    </row>
    <row r="675" spans="1:6">
      <c r="A675" t="s">
        <v>172</v>
      </c>
      <c r="B675" t="s">
        <v>74</v>
      </c>
      <c r="C675" s="3">
        <v>2020</v>
      </c>
      <c r="D675" s="2">
        <v>0.28000000000000003</v>
      </c>
      <c r="E675" s="2">
        <v>3.78</v>
      </c>
      <c r="F675" s="1">
        <f t="shared" si="10"/>
        <v>4.5279315240178244</v>
      </c>
    </row>
    <row r="676" spans="1:6">
      <c r="A676" t="s">
        <v>172</v>
      </c>
      <c r="B676" t="s">
        <v>74</v>
      </c>
      <c r="C676" s="3">
        <v>2021</v>
      </c>
      <c r="D676" s="2">
        <v>0.28000000000000003</v>
      </c>
      <c r="E676" s="2">
        <v>3.78</v>
      </c>
      <c r="F676" s="1">
        <f t="shared" si="10"/>
        <v>4.5279315240178244</v>
      </c>
    </row>
    <row r="677" spans="1:6">
      <c r="A677" t="s">
        <v>172</v>
      </c>
      <c r="B677" t="s">
        <v>74</v>
      </c>
      <c r="C677" s="3">
        <v>2022</v>
      </c>
      <c r="D677" s="2">
        <v>0.28000000000000003</v>
      </c>
      <c r="E677" s="2">
        <v>3.78</v>
      </c>
      <c r="F677" s="1">
        <f t="shared" si="10"/>
        <v>4.5279315240178244</v>
      </c>
    </row>
    <row r="678" spans="1:6">
      <c r="A678" t="s">
        <v>173</v>
      </c>
      <c r="B678" t="s">
        <v>140</v>
      </c>
      <c r="C678" s="3">
        <v>2020</v>
      </c>
      <c r="D678" s="2">
        <v>0.49</v>
      </c>
      <c r="E678" s="2">
        <v>3.76</v>
      </c>
      <c r="F678" s="1">
        <f t="shared" si="10"/>
        <v>5.4884238092502411</v>
      </c>
    </row>
    <row r="679" spans="1:6">
      <c r="A679" t="s">
        <v>173</v>
      </c>
      <c r="B679" t="s">
        <v>140</v>
      </c>
      <c r="C679" s="3">
        <v>2021</v>
      </c>
      <c r="D679" s="2">
        <v>0.49</v>
      </c>
      <c r="E679" s="2">
        <v>3.76</v>
      </c>
      <c r="F679" s="1">
        <f t="shared" si="10"/>
        <v>5.4884238092502411</v>
      </c>
    </row>
    <row r="680" spans="1:6">
      <c r="A680" t="s">
        <v>173</v>
      </c>
      <c r="B680" t="s">
        <v>140</v>
      </c>
      <c r="C680" s="3">
        <v>2022</v>
      </c>
      <c r="D680" s="2">
        <v>0.49</v>
      </c>
      <c r="E680" s="2">
        <v>3.76</v>
      </c>
      <c r="F680" s="1">
        <f t="shared" si="10"/>
        <v>5.4884238092502411</v>
      </c>
    </row>
    <row r="681" spans="1:6">
      <c r="A681" t="s">
        <v>174</v>
      </c>
      <c r="B681" t="s">
        <v>27</v>
      </c>
      <c r="C681" s="3">
        <v>2020</v>
      </c>
      <c r="D681" s="2">
        <v>0.17</v>
      </c>
      <c r="E681" s="2">
        <v>3.72</v>
      </c>
      <c r="F681" s="1">
        <f t="shared" si="10"/>
        <v>4.024816517467511</v>
      </c>
    </row>
    <row r="682" spans="1:6">
      <c r="A682" t="s">
        <v>174</v>
      </c>
      <c r="B682" t="s">
        <v>27</v>
      </c>
      <c r="C682" s="3">
        <v>2021</v>
      </c>
      <c r="D682" s="2">
        <v>0.17</v>
      </c>
      <c r="E682" s="2">
        <v>3.72</v>
      </c>
      <c r="F682" s="1">
        <f t="shared" si="10"/>
        <v>4.024816517467511</v>
      </c>
    </row>
    <row r="683" spans="1:6">
      <c r="A683" t="s">
        <v>174</v>
      </c>
      <c r="B683" t="s">
        <v>27</v>
      </c>
      <c r="C683" s="3">
        <v>2022</v>
      </c>
      <c r="D683" s="2">
        <v>0.17</v>
      </c>
      <c r="E683" s="2">
        <v>3.72</v>
      </c>
      <c r="F683" s="1">
        <f t="shared" si="10"/>
        <v>4.024816517467511</v>
      </c>
    </row>
    <row r="684" spans="1:6">
      <c r="A684" t="s">
        <v>180</v>
      </c>
      <c r="B684" t="s">
        <v>74</v>
      </c>
      <c r="C684" s="3">
        <v>2023</v>
      </c>
      <c r="D684" s="2">
        <v>0.60699999999999998</v>
      </c>
      <c r="E684" s="2">
        <v>3.694</v>
      </c>
      <c r="F684" s="1">
        <f t="shared" si="10"/>
        <v>6.0235552253083027</v>
      </c>
    </row>
    <row r="685" spans="1:6">
      <c r="A685" t="s">
        <v>180</v>
      </c>
      <c r="B685" t="s">
        <v>74</v>
      </c>
      <c r="C685" s="3">
        <v>2024</v>
      </c>
      <c r="D685" s="2">
        <v>0.60699999999999998</v>
      </c>
      <c r="E685" s="2">
        <v>3.694</v>
      </c>
      <c r="F685" s="1">
        <f t="shared" si="10"/>
        <v>6.0235552253083027</v>
      </c>
    </row>
    <row r="686" spans="1:6">
      <c r="A686" t="s">
        <v>175</v>
      </c>
      <c r="B686" t="s">
        <v>140</v>
      </c>
      <c r="C686" s="3">
        <v>2020</v>
      </c>
      <c r="D686" s="2">
        <v>0.41</v>
      </c>
      <c r="E686" s="2">
        <v>3.65</v>
      </c>
      <c r="F686" s="1">
        <f t="shared" si="10"/>
        <v>5.1225219863045588</v>
      </c>
    </row>
    <row r="687" spans="1:6">
      <c r="A687" t="s">
        <v>175</v>
      </c>
      <c r="B687" t="s">
        <v>140</v>
      </c>
      <c r="C687" s="3">
        <v>2021</v>
      </c>
      <c r="D687" s="2">
        <v>0.41</v>
      </c>
      <c r="E687" s="2">
        <v>3.65</v>
      </c>
      <c r="F687" s="1">
        <f t="shared" si="10"/>
        <v>5.1225219863045588</v>
      </c>
    </row>
    <row r="688" spans="1:6">
      <c r="A688" t="s">
        <v>175</v>
      </c>
      <c r="B688" t="s">
        <v>140</v>
      </c>
      <c r="C688" s="3">
        <v>2022</v>
      </c>
      <c r="D688" s="2">
        <v>0.41</v>
      </c>
      <c r="E688" s="2">
        <v>3.65</v>
      </c>
      <c r="F688" s="1">
        <f t="shared" si="10"/>
        <v>5.1225219863045588</v>
      </c>
    </row>
    <row r="689" spans="1:6">
      <c r="A689" t="s">
        <v>176</v>
      </c>
      <c r="B689" t="s">
        <v>92</v>
      </c>
      <c r="C689" s="3">
        <v>2020</v>
      </c>
      <c r="D689" s="2">
        <v>0.57999999999999996</v>
      </c>
      <c r="E689" s="2">
        <v>3.57</v>
      </c>
      <c r="F689" s="1">
        <f t="shared" si="10"/>
        <v>5.9000633600641343</v>
      </c>
    </row>
    <row r="690" spans="1:6">
      <c r="A690" t="s">
        <v>176</v>
      </c>
      <c r="B690" t="s">
        <v>92</v>
      </c>
      <c r="C690" s="3">
        <v>2021</v>
      </c>
      <c r="D690" s="2">
        <v>0.57999999999999996</v>
      </c>
      <c r="E690" s="2">
        <v>3.57</v>
      </c>
      <c r="F690" s="1">
        <f t="shared" si="10"/>
        <v>5.9000633600641343</v>
      </c>
    </row>
    <row r="691" spans="1:6">
      <c r="A691" t="s">
        <v>176</v>
      </c>
      <c r="B691" t="s">
        <v>92</v>
      </c>
      <c r="C691" s="3">
        <v>2022</v>
      </c>
      <c r="D691" s="2">
        <v>0.57999999999999996</v>
      </c>
      <c r="E691" s="2">
        <v>3.57</v>
      </c>
      <c r="F691" s="1">
        <f t="shared" si="10"/>
        <v>5.9000633600641343</v>
      </c>
    </row>
    <row r="692" spans="1:6">
      <c r="A692" t="s">
        <v>165</v>
      </c>
      <c r="B692" t="s">
        <v>166</v>
      </c>
      <c r="C692" s="3">
        <v>2023</v>
      </c>
      <c r="D692" s="2">
        <v>0.11700000000000001</v>
      </c>
      <c r="E692" s="2">
        <v>3.5449999999999999</v>
      </c>
      <c r="F692" s="1">
        <f t="shared" si="10"/>
        <v>3.7824065597659962</v>
      </c>
    </row>
    <row r="693" spans="1:6">
      <c r="A693" t="s">
        <v>165</v>
      </c>
      <c r="B693" t="s">
        <v>166</v>
      </c>
      <c r="C693" s="3">
        <v>2024</v>
      </c>
      <c r="D693" s="2">
        <v>0.11700000000000001</v>
      </c>
      <c r="E693" s="2">
        <v>3.5449999999999999</v>
      </c>
      <c r="F693" s="1">
        <f t="shared" si="10"/>
        <v>3.7824065597659962</v>
      </c>
    </row>
    <row r="694" spans="1:6">
      <c r="A694" t="s">
        <v>177</v>
      </c>
      <c r="B694" t="s">
        <v>140</v>
      </c>
      <c r="C694" s="3">
        <v>2020</v>
      </c>
      <c r="D694" s="2">
        <v>0.49</v>
      </c>
      <c r="E694" s="2">
        <v>3.54</v>
      </c>
      <c r="F694" s="1">
        <f t="shared" si="10"/>
        <v>5.4884238092502411</v>
      </c>
    </row>
    <row r="695" spans="1:6">
      <c r="A695" t="s">
        <v>177</v>
      </c>
      <c r="B695" t="s">
        <v>140</v>
      </c>
      <c r="C695" s="3">
        <v>2021</v>
      </c>
      <c r="D695" s="2">
        <v>0.49</v>
      </c>
      <c r="E695" s="2">
        <v>3.54</v>
      </c>
      <c r="F695" s="1">
        <f t="shared" si="10"/>
        <v>5.4884238092502411</v>
      </c>
    </row>
    <row r="696" spans="1:6">
      <c r="A696" t="s">
        <v>177</v>
      </c>
      <c r="B696" t="s">
        <v>140</v>
      </c>
      <c r="C696" s="3">
        <v>2022</v>
      </c>
      <c r="D696" s="2">
        <v>0.49</v>
      </c>
      <c r="E696" s="2">
        <v>3.54</v>
      </c>
      <c r="F696" s="1">
        <f t="shared" si="10"/>
        <v>5.4884238092502411</v>
      </c>
    </row>
    <row r="697" spans="1:6">
      <c r="A697" t="s">
        <v>178</v>
      </c>
      <c r="B697" t="s">
        <v>31</v>
      </c>
      <c r="C697" s="3">
        <v>2020</v>
      </c>
      <c r="D697" s="2">
        <v>0.24</v>
      </c>
      <c r="E697" s="2">
        <v>3.53</v>
      </c>
      <c r="F697" s="1">
        <f t="shared" si="10"/>
        <v>4.3449806125449832</v>
      </c>
    </row>
    <row r="698" spans="1:6">
      <c r="A698" t="s">
        <v>178</v>
      </c>
      <c r="B698" t="s">
        <v>31</v>
      </c>
      <c r="C698" s="3">
        <v>2021</v>
      </c>
      <c r="D698" s="2">
        <v>0.24</v>
      </c>
      <c r="E698" s="2">
        <v>3.53</v>
      </c>
      <c r="F698" s="1">
        <f t="shared" si="10"/>
        <v>4.3449806125449832</v>
      </c>
    </row>
    <row r="699" spans="1:6">
      <c r="A699" t="s">
        <v>178</v>
      </c>
      <c r="B699" t="s">
        <v>31</v>
      </c>
      <c r="C699" s="3">
        <v>2022</v>
      </c>
      <c r="D699" s="2">
        <v>0.24</v>
      </c>
      <c r="E699" s="2">
        <v>3.53</v>
      </c>
      <c r="F699" s="1">
        <f t="shared" si="10"/>
        <v>4.3449806125449832</v>
      </c>
    </row>
    <row r="700" spans="1:6">
      <c r="A700" t="s">
        <v>177</v>
      </c>
      <c r="B700" t="s">
        <v>140</v>
      </c>
      <c r="C700" s="3">
        <v>2023</v>
      </c>
      <c r="D700" s="2">
        <v>0.49</v>
      </c>
      <c r="E700" s="2">
        <v>3.4950000000000001</v>
      </c>
      <c r="F700" s="1">
        <f t="shared" si="10"/>
        <v>5.4884238092502411</v>
      </c>
    </row>
    <row r="701" spans="1:6">
      <c r="A701" t="s">
        <v>177</v>
      </c>
      <c r="B701" t="s">
        <v>140</v>
      </c>
      <c r="C701" s="3">
        <v>2024</v>
      </c>
      <c r="D701" s="2">
        <v>0.49</v>
      </c>
      <c r="E701" s="2">
        <v>3.4950000000000001</v>
      </c>
      <c r="F701" s="1">
        <f t="shared" si="10"/>
        <v>5.4884238092502411</v>
      </c>
    </row>
    <row r="702" spans="1:6">
      <c r="A702" t="s">
        <v>180</v>
      </c>
      <c r="B702" t="s">
        <v>74</v>
      </c>
      <c r="C702" s="3">
        <v>2020</v>
      </c>
      <c r="D702" s="2">
        <v>0.51</v>
      </c>
      <c r="E702" s="2">
        <v>3.48</v>
      </c>
      <c r="F702" s="1">
        <f t="shared" si="10"/>
        <v>5.579899264986663</v>
      </c>
    </row>
    <row r="703" spans="1:6">
      <c r="A703" t="s">
        <v>180</v>
      </c>
      <c r="B703" t="s">
        <v>74</v>
      </c>
      <c r="C703" s="3">
        <v>2021</v>
      </c>
      <c r="D703" s="2">
        <v>0.51</v>
      </c>
      <c r="E703" s="2">
        <v>3.48</v>
      </c>
      <c r="F703" s="1">
        <f t="shared" si="10"/>
        <v>5.579899264986663</v>
      </c>
    </row>
    <row r="704" spans="1:6">
      <c r="A704" t="s">
        <v>180</v>
      </c>
      <c r="B704" t="s">
        <v>74</v>
      </c>
      <c r="C704" s="3">
        <v>2022</v>
      </c>
      <c r="D704" s="2">
        <v>0.51</v>
      </c>
      <c r="E704" s="2">
        <v>3.48</v>
      </c>
      <c r="F704" s="1">
        <f t="shared" si="10"/>
        <v>5.579899264986663</v>
      </c>
    </row>
    <row r="705" spans="1:6">
      <c r="A705" t="s">
        <v>179</v>
      </c>
      <c r="B705" t="s">
        <v>140</v>
      </c>
      <c r="C705" s="3">
        <v>2020</v>
      </c>
      <c r="D705" s="2">
        <v>0.51</v>
      </c>
      <c r="E705" s="2">
        <v>3.48</v>
      </c>
      <c r="F705" s="1">
        <f t="shared" si="10"/>
        <v>5.579899264986663</v>
      </c>
    </row>
    <row r="706" spans="1:6">
      <c r="A706" t="s">
        <v>179</v>
      </c>
      <c r="B706" t="s">
        <v>140</v>
      </c>
      <c r="C706" s="3">
        <v>2021</v>
      </c>
      <c r="D706" s="2">
        <v>0.51</v>
      </c>
      <c r="E706" s="2">
        <v>3.48</v>
      </c>
      <c r="F706" s="1">
        <f t="shared" si="10"/>
        <v>5.579899264986663</v>
      </c>
    </row>
    <row r="707" spans="1:6">
      <c r="A707" t="s">
        <v>179</v>
      </c>
      <c r="B707" t="s">
        <v>140</v>
      </c>
      <c r="C707" s="3">
        <v>2022</v>
      </c>
      <c r="D707" s="2">
        <v>0.51</v>
      </c>
      <c r="E707" s="2">
        <v>3.48</v>
      </c>
      <c r="F707" s="1">
        <f t="shared" ref="F707:F734" si="11">(D707 * $J$2) + $J$3</f>
        <v>5.579899264986663</v>
      </c>
    </row>
    <row r="708" spans="1:6">
      <c r="A708" t="s">
        <v>181</v>
      </c>
      <c r="B708" t="s">
        <v>118</v>
      </c>
      <c r="C708" s="3">
        <v>2020</v>
      </c>
      <c r="D708" s="2">
        <v>0.28999999999999998</v>
      </c>
      <c r="E708" s="2">
        <v>3.48</v>
      </c>
      <c r="F708" s="1">
        <f t="shared" si="11"/>
        <v>4.5736692518860345</v>
      </c>
    </row>
    <row r="709" spans="1:6">
      <c r="A709" t="s">
        <v>181</v>
      </c>
      <c r="B709" t="s">
        <v>118</v>
      </c>
      <c r="C709" s="3">
        <v>2021</v>
      </c>
      <c r="D709" s="2">
        <v>0.28999999999999998</v>
      </c>
      <c r="E709" s="2">
        <v>3.48</v>
      </c>
      <c r="F709" s="1">
        <f t="shared" si="11"/>
        <v>4.5736692518860345</v>
      </c>
    </row>
    <row r="710" spans="1:6">
      <c r="A710" t="s">
        <v>181</v>
      </c>
      <c r="B710" t="s">
        <v>118</v>
      </c>
      <c r="C710" s="3">
        <v>2022</v>
      </c>
      <c r="D710" s="2">
        <v>0.28999999999999998</v>
      </c>
      <c r="E710" s="2">
        <v>3.48</v>
      </c>
      <c r="F710" s="1">
        <f t="shared" si="11"/>
        <v>4.5736692518860345</v>
      </c>
    </row>
    <row r="711" spans="1:6">
      <c r="A711" t="s">
        <v>179</v>
      </c>
      <c r="B711" t="s">
        <v>140</v>
      </c>
      <c r="C711" s="3">
        <v>2023</v>
      </c>
      <c r="D711" s="2">
        <v>0.48</v>
      </c>
      <c r="E711" s="2">
        <v>3.4350000000000001</v>
      </c>
      <c r="F711" s="1">
        <f t="shared" si="11"/>
        <v>5.4426860813820319</v>
      </c>
    </row>
    <row r="712" spans="1:6">
      <c r="A712" t="s">
        <v>179</v>
      </c>
      <c r="B712" t="s">
        <v>140</v>
      </c>
      <c r="C712" s="3">
        <v>2024</v>
      </c>
      <c r="D712" s="2">
        <v>0.48</v>
      </c>
      <c r="E712" s="2">
        <v>3.4350000000000001</v>
      </c>
      <c r="F712" s="1">
        <f t="shared" si="11"/>
        <v>5.4426860813820319</v>
      </c>
    </row>
    <row r="713" spans="1:6">
      <c r="A713" t="s">
        <v>182</v>
      </c>
      <c r="B713" t="s">
        <v>74</v>
      </c>
      <c r="C713" s="3">
        <v>2020</v>
      </c>
      <c r="D713" s="2">
        <v>0.6</v>
      </c>
      <c r="E713" s="2">
        <v>3.31</v>
      </c>
      <c r="F713" s="1">
        <f t="shared" si="11"/>
        <v>5.9915388158005554</v>
      </c>
    </row>
    <row r="714" spans="1:6">
      <c r="A714" t="s">
        <v>182</v>
      </c>
      <c r="B714" t="s">
        <v>74</v>
      </c>
      <c r="C714" s="3">
        <v>2021</v>
      </c>
      <c r="D714" s="2">
        <v>0.6</v>
      </c>
      <c r="E714" s="2">
        <v>3.31</v>
      </c>
      <c r="F714" s="1">
        <f t="shared" si="11"/>
        <v>5.9915388158005554</v>
      </c>
    </row>
    <row r="715" spans="1:6">
      <c r="A715" t="s">
        <v>182</v>
      </c>
      <c r="B715" t="s">
        <v>74</v>
      </c>
      <c r="C715" s="3">
        <v>2022</v>
      </c>
      <c r="D715" s="2">
        <v>0.6</v>
      </c>
      <c r="E715" s="2">
        <v>3.31</v>
      </c>
      <c r="F715" s="1">
        <f t="shared" si="11"/>
        <v>5.9915388158005554</v>
      </c>
    </row>
    <row r="716" spans="1:6">
      <c r="A716" t="s">
        <v>183</v>
      </c>
      <c r="B716" t="s">
        <v>140</v>
      </c>
      <c r="C716" s="3">
        <v>2020</v>
      </c>
      <c r="D716" s="2">
        <v>0.38</v>
      </c>
      <c r="E716" s="2">
        <v>3.3</v>
      </c>
      <c r="F716" s="1">
        <f t="shared" si="11"/>
        <v>4.9853088026999277</v>
      </c>
    </row>
    <row r="717" spans="1:6">
      <c r="A717" t="s">
        <v>183</v>
      </c>
      <c r="B717" t="s">
        <v>140</v>
      </c>
      <c r="C717" s="3">
        <v>2021</v>
      </c>
      <c r="D717" s="2">
        <v>0.38</v>
      </c>
      <c r="E717" s="2">
        <v>3.3</v>
      </c>
      <c r="F717" s="1">
        <f t="shared" si="11"/>
        <v>4.9853088026999277</v>
      </c>
    </row>
    <row r="718" spans="1:6">
      <c r="A718" t="s">
        <v>183</v>
      </c>
      <c r="B718" t="s">
        <v>140</v>
      </c>
      <c r="C718" s="3">
        <v>2022</v>
      </c>
      <c r="D718" s="2">
        <v>0.38</v>
      </c>
      <c r="E718" s="2">
        <v>3.3</v>
      </c>
      <c r="F718" s="1">
        <f t="shared" si="11"/>
        <v>4.9853088026999277</v>
      </c>
    </row>
    <row r="719" spans="1:6">
      <c r="A719" t="s">
        <v>162</v>
      </c>
      <c r="B719" t="s">
        <v>118</v>
      </c>
      <c r="C719" s="3">
        <v>2023</v>
      </c>
      <c r="D719" s="2">
        <v>0.375</v>
      </c>
      <c r="E719" s="2">
        <v>3.2069999999999999</v>
      </c>
      <c r="F719" s="1">
        <f t="shared" si="11"/>
        <v>4.9624399387658222</v>
      </c>
    </row>
    <row r="720" spans="1:6">
      <c r="A720" t="s">
        <v>162</v>
      </c>
      <c r="B720" t="s">
        <v>118</v>
      </c>
      <c r="C720" s="3">
        <v>2024</v>
      </c>
      <c r="D720" s="2">
        <v>0.375</v>
      </c>
      <c r="E720" s="2">
        <v>3.2069999999999999</v>
      </c>
      <c r="F720" s="1">
        <f t="shared" si="11"/>
        <v>4.9624399387658222</v>
      </c>
    </row>
    <row r="721" spans="1:6">
      <c r="A721" t="s">
        <v>183</v>
      </c>
      <c r="B721" t="s">
        <v>140</v>
      </c>
      <c r="C721" s="3">
        <v>2023</v>
      </c>
      <c r="D721" s="2">
        <v>0.36299999999999999</v>
      </c>
      <c r="E721" s="2">
        <v>3.2040000000000002</v>
      </c>
      <c r="F721" s="1">
        <f t="shared" si="11"/>
        <v>4.9075546653239703</v>
      </c>
    </row>
    <row r="722" spans="1:6">
      <c r="A722" t="s">
        <v>183</v>
      </c>
      <c r="B722" t="s">
        <v>140</v>
      </c>
      <c r="C722" s="3">
        <v>2024</v>
      </c>
      <c r="D722" s="2">
        <v>0.36299999999999999</v>
      </c>
      <c r="E722" s="2">
        <v>3.2040000000000002</v>
      </c>
      <c r="F722" s="1">
        <f t="shared" si="11"/>
        <v>4.9075546653239703</v>
      </c>
    </row>
    <row r="723" spans="1:6">
      <c r="A723" t="s">
        <v>171</v>
      </c>
      <c r="B723" t="s">
        <v>114</v>
      </c>
      <c r="C723" s="3">
        <v>2023</v>
      </c>
      <c r="D723" s="2">
        <v>0.371</v>
      </c>
      <c r="E723" s="2">
        <v>3.1379999999999999</v>
      </c>
      <c r="F723" s="1">
        <f t="shared" si="11"/>
        <v>4.9441448476185386</v>
      </c>
    </row>
    <row r="724" spans="1:6">
      <c r="A724" t="s">
        <v>171</v>
      </c>
      <c r="B724" t="s">
        <v>114</v>
      </c>
      <c r="C724" s="3">
        <v>2024</v>
      </c>
      <c r="D724" s="2">
        <v>0.371</v>
      </c>
      <c r="E724" s="2">
        <v>3.1379999999999999</v>
      </c>
      <c r="F724" s="1">
        <f t="shared" si="11"/>
        <v>4.9441448476185386</v>
      </c>
    </row>
    <row r="725" spans="1:6">
      <c r="A725" t="s">
        <v>184</v>
      </c>
      <c r="B725" t="s">
        <v>74</v>
      </c>
      <c r="C725" s="3">
        <v>2020</v>
      </c>
      <c r="D725" s="2">
        <v>7.0000000000000007E-2</v>
      </c>
      <c r="E725" s="2">
        <v>2.82</v>
      </c>
      <c r="F725" s="1">
        <f t="shared" si="11"/>
        <v>3.5674392387854073</v>
      </c>
    </row>
    <row r="726" spans="1:6">
      <c r="A726" t="s">
        <v>184</v>
      </c>
      <c r="B726" t="s">
        <v>74</v>
      </c>
      <c r="C726" s="3">
        <v>2021</v>
      </c>
      <c r="D726" s="2">
        <v>7.0000000000000007E-2</v>
      </c>
      <c r="E726" s="2">
        <v>2.82</v>
      </c>
      <c r="F726" s="1">
        <f t="shared" si="11"/>
        <v>3.5674392387854073</v>
      </c>
    </row>
    <row r="727" spans="1:6">
      <c r="A727" t="s">
        <v>184</v>
      </c>
      <c r="B727" t="s">
        <v>74</v>
      </c>
      <c r="C727" s="3">
        <v>2022</v>
      </c>
      <c r="D727" s="2">
        <v>7.0000000000000007E-2</v>
      </c>
      <c r="E727" s="2">
        <v>2.82</v>
      </c>
      <c r="F727" s="1">
        <f t="shared" si="11"/>
        <v>3.5674392387854073</v>
      </c>
    </row>
    <row r="728" spans="1:6">
      <c r="A728" t="s">
        <v>185</v>
      </c>
      <c r="B728" t="s">
        <v>62</v>
      </c>
      <c r="C728" s="3">
        <v>2020</v>
      </c>
      <c r="D728" s="2">
        <v>0</v>
      </c>
      <c r="E728" s="2">
        <v>2.57</v>
      </c>
      <c r="F728" s="1">
        <f t="shared" si="11"/>
        <v>3.247275143707935</v>
      </c>
    </row>
    <row r="729" spans="1:6">
      <c r="A729" t="s">
        <v>185</v>
      </c>
      <c r="B729" t="s">
        <v>62</v>
      </c>
      <c r="C729" s="3">
        <v>2021</v>
      </c>
      <c r="D729" s="2">
        <v>0</v>
      </c>
      <c r="E729" s="2">
        <v>2.57</v>
      </c>
      <c r="F729" s="1">
        <f t="shared" si="11"/>
        <v>3.247275143707935</v>
      </c>
    </row>
    <row r="730" spans="1:6">
      <c r="A730" t="s">
        <v>185</v>
      </c>
      <c r="B730" t="s">
        <v>62</v>
      </c>
      <c r="C730" s="3">
        <v>2022</v>
      </c>
      <c r="D730" s="2">
        <v>0</v>
      </c>
      <c r="E730" s="2">
        <v>2.57</v>
      </c>
      <c r="F730" s="1">
        <f t="shared" si="11"/>
        <v>3.247275143707935</v>
      </c>
    </row>
    <row r="731" spans="1:6">
      <c r="A731" t="s">
        <v>142</v>
      </c>
      <c r="B731" t="s">
        <v>31</v>
      </c>
      <c r="C731" s="3">
        <v>2023</v>
      </c>
      <c r="D731" s="2">
        <v>0.123</v>
      </c>
      <c r="E731" s="2">
        <v>2.3919999999999999</v>
      </c>
      <c r="F731" s="1">
        <f t="shared" si="11"/>
        <v>3.8098491964869221</v>
      </c>
    </row>
    <row r="732" spans="1:6">
      <c r="A732" t="s">
        <v>142</v>
      </c>
      <c r="B732" t="s">
        <v>31</v>
      </c>
      <c r="C732" s="3">
        <v>2024</v>
      </c>
      <c r="D732" s="2">
        <v>0.123</v>
      </c>
      <c r="E732" s="2">
        <v>2.3919999999999999</v>
      </c>
      <c r="F732" s="1">
        <f t="shared" si="11"/>
        <v>3.8098491964869221</v>
      </c>
    </row>
    <row r="733" spans="1:6">
      <c r="A733" t="s">
        <v>185</v>
      </c>
      <c r="B733" t="s">
        <v>62</v>
      </c>
      <c r="C733" s="3">
        <v>2023</v>
      </c>
      <c r="D733" s="2">
        <v>0</v>
      </c>
      <c r="E733" s="2">
        <v>1.859</v>
      </c>
      <c r="F733" s="1">
        <f t="shared" si="11"/>
        <v>3.247275143707935</v>
      </c>
    </row>
    <row r="734" spans="1:6">
      <c r="A734" t="s">
        <v>185</v>
      </c>
      <c r="B734" t="s">
        <v>62</v>
      </c>
      <c r="C734" s="3">
        <v>2024</v>
      </c>
      <c r="D734" s="2">
        <v>0</v>
      </c>
      <c r="E734" s="2">
        <v>1.859</v>
      </c>
      <c r="F734" s="1">
        <f t="shared" si="11"/>
        <v>3.247275143707935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9FA8-59C3-4524-9676-42FB430B8730}">
  <dimension ref="A1:M154"/>
  <sheetViews>
    <sheetView workbookViewId="0">
      <pane ySplit="1" topLeftCell="A139" activePane="bottomLeft" state="frozen"/>
      <selection pane="bottomLeft" activeCell="A2" sqref="A2:M154"/>
    </sheetView>
  </sheetViews>
  <sheetFormatPr defaultRowHeight="15"/>
  <cols>
    <col min="1" max="1" width="13.85546875" customWidth="1"/>
    <col min="2" max="2" width="18.85546875" customWidth="1"/>
    <col min="3" max="3" width="18.85546875" style="3" customWidth="1"/>
    <col min="4" max="4" width="9.140625" style="3"/>
    <col min="5" max="13" width="9.140625" style="2"/>
  </cols>
  <sheetData>
    <row r="1" spans="1:13">
      <c r="A1" t="s">
        <v>0</v>
      </c>
      <c r="B1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 s="3">
        <v>2021</v>
      </c>
      <c r="D2" s="3">
        <v>1</v>
      </c>
      <c r="E2" s="2">
        <v>7.81</v>
      </c>
      <c r="F2" s="2">
        <v>7.87</v>
      </c>
      <c r="G2" s="2">
        <v>7.75</v>
      </c>
      <c r="H2" s="2">
        <v>1.29</v>
      </c>
      <c r="I2" s="2">
        <v>1.5</v>
      </c>
      <c r="J2" s="2">
        <v>0.96</v>
      </c>
      <c r="K2" s="2">
        <v>0.66</v>
      </c>
      <c r="L2" s="2">
        <v>0.16</v>
      </c>
      <c r="M2" s="2">
        <v>0.48</v>
      </c>
    </row>
    <row r="3" spans="1:13">
      <c r="A3" t="s">
        <v>15</v>
      </c>
      <c r="B3" t="s">
        <v>14</v>
      </c>
      <c r="C3" s="3">
        <v>2021</v>
      </c>
      <c r="D3" s="3">
        <v>2</v>
      </c>
      <c r="E3" s="2">
        <v>7.65</v>
      </c>
      <c r="F3" s="2">
        <v>7.71</v>
      </c>
      <c r="G3" s="2">
        <v>7.58</v>
      </c>
      <c r="H3" s="2">
        <v>1.33</v>
      </c>
      <c r="I3" s="2">
        <v>1.5</v>
      </c>
      <c r="J3" s="2">
        <v>0.98</v>
      </c>
      <c r="K3" s="2">
        <v>0.67</v>
      </c>
      <c r="L3" s="2">
        <v>0.24</v>
      </c>
      <c r="M3" s="2">
        <v>0.5</v>
      </c>
    </row>
    <row r="4" spans="1:13">
      <c r="A4" t="s">
        <v>16</v>
      </c>
      <c r="B4" t="s">
        <v>17</v>
      </c>
      <c r="C4" s="3">
        <v>2021</v>
      </c>
      <c r="D4" s="3">
        <v>3</v>
      </c>
      <c r="E4" s="2">
        <v>7.56</v>
      </c>
      <c r="F4" s="2">
        <v>7.63</v>
      </c>
      <c r="G4" s="2">
        <v>7.49</v>
      </c>
      <c r="H4" s="2">
        <v>1.39</v>
      </c>
      <c r="I4" s="2">
        <v>1.47</v>
      </c>
      <c r="J4" s="2">
        <v>1.04</v>
      </c>
      <c r="K4" s="2">
        <v>0.63</v>
      </c>
      <c r="L4" s="2">
        <v>0.27</v>
      </c>
      <c r="M4" s="2">
        <v>0.41</v>
      </c>
    </row>
    <row r="5" spans="1:13">
      <c r="A5" t="s">
        <v>18</v>
      </c>
      <c r="B5" t="s">
        <v>14</v>
      </c>
      <c r="C5" s="3">
        <v>2021</v>
      </c>
      <c r="D5" s="3">
        <v>4</v>
      </c>
      <c r="E5" s="2">
        <v>7.5</v>
      </c>
      <c r="F5" s="2">
        <v>7.62</v>
      </c>
      <c r="G5" s="2">
        <v>7.39</v>
      </c>
      <c r="H5" s="2">
        <v>1.33</v>
      </c>
      <c r="I5" s="2">
        <v>1.55</v>
      </c>
      <c r="J5" s="2">
        <v>1</v>
      </c>
      <c r="K5" s="2">
        <v>0.66</v>
      </c>
      <c r="L5" s="2">
        <v>0.36</v>
      </c>
      <c r="M5" s="2">
        <v>0.14000000000000001</v>
      </c>
    </row>
    <row r="6" spans="1:13">
      <c r="A6" t="s">
        <v>19</v>
      </c>
      <c r="B6" t="s">
        <v>14</v>
      </c>
      <c r="C6" s="3">
        <v>2021</v>
      </c>
      <c r="D6" s="3">
        <v>5</v>
      </c>
      <c r="E6" s="2">
        <v>7.49</v>
      </c>
      <c r="F6" s="2">
        <v>7.56</v>
      </c>
      <c r="G6" s="2">
        <v>7.42</v>
      </c>
      <c r="H6" s="2">
        <v>1.42</v>
      </c>
      <c r="I6" s="2">
        <v>1.5</v>
      </c>
      <c r="J6" s="2">
        <v>1.01</v>
      </c>
      <c r="K6" s="2">
        <v>0.67</v>
      </c>
      <c r="L6" s="2">
        <v>0.28999999999999998</v>
      </c>
      <c r="M6" s="2">
        <v>0.43</v>
      </c>
    </row>
    <row r="7" spans="1:13">
      <c r="A7" t="s">
        <v>20</v>
      </c>
      <c r="B7" t="s">
        <v>17</v>
      </c>
      <c r="C7" s="3">
        <v>2021</v>
      </c>
      <c r="D7" s="3">
        <v>6</v>
      </c>
      <c r="E7" s="2">
        <v>7.45</v>
      </c>
      <c r="F7" s="2">
        <v>7.5</v>
      </c>
      <c r="G7" s="2">
        <v>7.39</v>
      </c>
      <c r="H7" s="2">
        <v>1.34</v>
      </c>
      <c r="I7" s="2">
        <v>1.46</v>
      </c>
      <c r="J7" s="2">
        <v>0.98</v>
      </c>
      <c r="K7" s="2">
        <v>0.61</v>
      </c>
      <c r="L7" s="2">
        <v>0.34</v>
      </c>
      <c r="M7" s="2">
        <v>0.37</v>
      </c>
    </row>
    <row r="8" spans="1:13">
      <c r="A8" t="s">
        <v>21</v>
      </c>
      <c r="B8" t="s">
        <v>14</v>
      </c>
      <c r="C8" s="3">
        <v>2021</v>
      </c>
      <c r="D8" s="3">
        <v>7</v>
      </c>
      <c r="E8" s="2">
        <v>7.35</v>
      </c>
      <c r="F8" s="2">
        <v>7.42</v>
      </c>
      <c r="G8" s="2">
        <v>7.28</v>
      </c>
      <c r="H8" s="2">
        <v>1.32</v>
      </c>
      <c r="I8" s="2">
        <v>1.43</v>
      </c>
      <c r="J8" s="2">
        <v>0.99</v>
      </c>
      <c r="K8" s="2">
        <v>0.65</v>
      </c>
      <c r="L8" s="2">
        <v>0.27</v>
      </c>
      <c r="M8" s="2">
        <v>0.44</v>
      </c>
    </row>
    <row r="9" spans="1:13">
      <c r="A9" t="s">
        <v>22</v>
      </c>
      <c r="B9" t="s">
        <v>23</v>
      </c>
      <c r="C9" s="3">
        <v>2021</v>
      </c>
      <c r="D9" s="3">
        <v>8</v>
      </c>
      <c r="E9" s="2">
        <v>7.3</v>
      </c>
      <c r="F9" s="2">
        <v>7.38</v>
      </c>
      <c r="G9" s="2">
        <v>7.22</v>
      </c>
      <c r="H9" s="2">
        <v>1.24</v>
      </c>
      <c r="I9" s="2">
        <v>1.49</v>
      </c>
      <c r="J9" s="2">
        <v>1.01</v>
      </c>
      <c r="K9" s="2">
        <v>0.65</v>
      </c>
      <c r="L9" s="2">
        <v>0.33</v>
      </c>
      <c r="M9" s="2">
        <v>0.46</v>
      </c>
    </row>
    <row r="10" spans="1:13">
      <c r="A10" t="s">
        <v>24</v>
      </c>
      <c r="B10" t="s">
        <v>17</v>
      </c>
      <c r="C10" s="3">
        <v>2021</v>
      </c>
      <c r="D10" s="3">
        <v>9</v>
      </c>
      <c r="E10" s="2">
        <v>7.29</v>
      </c>
      <c r="F10" s="2">
        <v>7.36</v>
      </c>
      <c r="G10" s="2">
        <v>7.23</v>
      </c>
      <c r="H10" s="2">
        <v>1.32</v>
      </c>
      <c r="I10" s="2">
        <v>1.44</v>
      </c>
      <c r="J10" s="2">
        <v>1</v>
      </c>
      <c r="K10" s="2">
        <v>0.6</v>
      </c>
      <c r="L10" s="2">
        <v>0.26</v>
      </c>
      <c r="M10" s="2">
        <v>0.28000000000000003</v>
      </c>
    </row>
    <row r="11" spans="1:13">
      <c r="A11" t="s">
        <v>25</v>
      </c>
      <c r="B11" t="s">
        <v>17</v>
      </c>
      <c r="C11" s="3">
        <v>2021</v>
      </c>
      <c r="D11" s="3">
        <v>10</v>
      </c>
      <c r="E11" s="2">
        <v>7.24</v>
      </c>
      <c r="F11" s="2">
        <v>7.3</v>
      </c>
      <c r="G11" s="2">
        <v>7.18</v>
      </c>
      <c r="H11" s="2">
        <v>1.54</v>
      </c>
      <c r="I11" s="2">
        <v>1.39</v>
      </c>
      <c r="J11" s="2">
        <v>0.99</v>
      </c>
      <c r="K11" s="2">
        <v>0.61</v>
      </c>
      <c r="L11" s="2">
        <v>0.2</v>
      </c>
      <c r="M11" s="2">
        <v>0.37</v>
      </c>
    </row>
    <row r="12" spans="1:13">
      <c r="A12" t="s">
        <v>26</v>
      </c>
      <c r="B12" t="s">
        <v>27</v>
      </c>
      <c r="C12" s="3">
        <v>2021</v>
      </c>
      <c r="D12" s="3">
        <v>11</v>
      </c>
      <c r="E12" s="2">
        <v>7.23</v>
      </c>
      <c r="F12" s="2">
        <v>7.31</v>
      </c>
      <c r="G12" s="2">
        <v>7.15</v>
      </c>
      <c r="H12" s="2">
        <v>1.3</v>
      </c>
      <c r="I12" s="2">
        <v>1.44</v>
      </c>
      <c r="J12" s="2">
        <v>1.02</v>
      </c>
      <c r="K12" s="2">
        <v>0.64</v>
      </c>
      <c r="L12" s="2">
        <v>0.28000000000000003</v>
      </c>
      <c r="M12" s="2">
        <v>0.35</v>
      </c>
    </row>
    <row r="13" spans="1:13">
      <c r="A13" t="s">
        <v>28</v>
      </c>
      <c r="B13" t="s">
        <v>23</v>
      </c>
      <c r="C13" s="3">
        <v>2021</v>
      </c>
      <c r="D13" s="3">
        <v>12</v>
      </c>
      <c r="E13" s="2">
        <v>7.22</v>
      </c>
      <c r="F13" s="2">
        <v>7.3</v>
      </c>
      <c r="G13" s="2">
        <v>7.14</v>
      </c>
      <c r="H13" s="2">
        <v>1.31</v>
      </c>
      <c r="I13" s="2">
        <v>1.48</v>
      </c>
      <c r="J13" s="2">
        <v>1.02</v>
      </c>
      <c r="K13" s="2">
        <v>0.62</v>
      </c>
      <c r="L13" s="2">
        <v>0.32</v>
      </c>
      <c r="M13" s="2">
        <v>0.34</v>
      </c>
    </row>
    <row r="14" spans="1:13">
      <c r="A14" t="s">
        <v>29</v>
      </c>
      <c r="B14" t="s">
        <v>14</v>
      </c>
      <c r="C14" s="3">
        <v>2021</v>
      </c>
      <c r="D14" s="3">
        <v>13</v>
      </c>
      <c r="E14" s="2">
        <v>7.16</v>
      </c>
      <c r="F14" s="2">
        <v>7.24</v>
      </c>
      <c r="G14" s="2">
        <v>7.09</v>
      </c>
      <c r="H14" s="2">
        <v>1.27</v>
      </c>
      <c r="I14" s="2">
        <v>1.46</v>
      </c>
      <c r="J14" s="2">
        <v>0.98</v>
      </c>
      <c r="K14" s="2">
        <v>0.53</v>
      </c>
      <c r="L14" s="2">
        <v>0.37</v>
      </c>
      <c r="M14" s="2">
        <v>0.32</v>
      </c>
    </row>
    <row r="15" spans="1:13">
      <c r="A15" t="s">
        <v>30</v>
      </c>
      <c r="B15" t="s">
        <v>31</v>
      </c>
      <c r="C15" s="3">
        <v>2021</v>
      </c>
      <c r="D15" s="3">
        <v>14</v>
      </c>
      <c r="E15" s="2">
        <v>7.13</v>
      </c>
      <c r="F15" s="2">
        <v>7.21</v>
      </c>
      <c r="G15" s="2">
        <v>7.05</v>
      </c>
      <c r="H15" s="2">
        <v>1.22</v>
      </c>
      <c r="I15" s="2">
        <v>1.4</v>
      </c>
      <c r="J15" s="2">
        <v>1.01</v>
      </c>
      <c r="K15" s="2">
        <v>0.42</v>
      </c>
      <c r="L15" s="2">
        <v>0.27</v>
      </c>
      <c r="M15" s="2">
        <v>0.1</v>
      </c>
    </row>
    <row r="16" spans="1:13">
      <c r="A16" t="s">
        <v>32</v>
      </c>
      <c r="B16" t="s">
        <v>27</v>
      </c>
      <c r="C16" s="3">
        <v>2021</v>
      </c>
      <c r="D16" s="3">
        <v>15</v>
      </c>
      <c r="E16" s="2">
        <v>7.12</v>
      </c>
      <c r="F16" s="2">
        <v>7.21</v>
      </c>
      <c r="G16" s="2">
        <v>7.03</v>
      </c>
      <c r="H16" s="2">
        <v>0.98</v>
      </c>
      <c r="I16" s="2">
        <v>1.37</v>
      </c>
      <c r="J16" s="2">
        <v>0.94</v>
      </c>
      <c r="K16" s="2">
        <v>0.65</v>
      </c>
      <c r="L16" s="2">
        <v>0.13</v>
      </c>
      <c r="M16" s="2">
        <v>0.1</v>
      </c>
    </row>
    <row r="17" spans="1:13">
      <c r="A17" t="s">
        <v>33</v>
      </c>
      <c r="B17" t="s">
        <v>14</v>
      </c>
      <c r="C17" s="3">
        <v>2021</v>
      </c>
      <c r="D17" s="3">
        <v>16</v>
      </c>
      <c r="E17" s="2">
        <v>7.09</v>
      </c>
      <c r="F17" s="2">
        <v>7.17</v>
      </c>
      <c r="G17" s="2">
        <v>7.02</v>
      </c>
      <c r="H17" s="2">
        <v>1.45</v>
      </c>
      <c r="I17" s="2">
        <v>1.47</v>
      </c>
      <c r="J17" s="2">
        <v>0.98</v>
      </c>
      <c r="K17" s="2">
        <v>0.59</v>
      </c>
      <c r="L17" s="2">
        <v>0.3</v>
      </c>
      <c r="M17" s="2">
        <v>0.37</v>
      </c>
    </row>
    <row r="18" spans="1:13">
      <c r="A18" t="s">
        <v>34</v>
      </c>
      <c r="B18" t="s">
        <v>17</v>
      </c>
      <c r="C18" s="3">
        <v>2021</v>
      </c>
      <c r="D18" s="3">
        <v>17</v>
      </c>
      <c r="E18" s="2">
        <v>7.08</v>
      </c>
      <c r="F18" s="2">
        <v>7.15</v>
      </c>
      <c r="G18" s="2">
        <v>7.01</v>
      </c>
      <c r="H18" s="2">
        <v>1.31</v>
      </c>
      <c r="I18" s="2">
        <v>1.37</v>
      </c>
      <c r="J18" s="2">
        <v>0.97</v>
      </c>
      <c r="K18" s="2">
        <v>0.56000000000000005</v>
      </c>
      <c r="L18" s="2">
        <v>0.25</v>
      </c>
      <c r="M18" s="2">
        <v>0.31</v>
      </c>
    </row>
    <row r="19" spans="1:13">
      <c r="A19" t="s">
        <v>35</v>
      </c>
      <c r="B19" t="s">
        <v>27</v>
      </c>
      <c r="C19" s="3">
        <v>2021</v>
      </c>
      <c r="D19" s="3">
        <v>18</v>
      </c>
      <c r="E19" s="2">
        <v>6.94</v>
      </c>
      <c r="F19" s="2">
        <v>7.03</v>
      </c>
      <c r="G19" s="2">
        <v>6.85</v>
      </c>
      <c r="H19" s="2">
        <v>1.37</v>
      </c>
      <c r="I19" s="2">
        <v>1.4</v>
      </c>
      <c r="J19" s="2">
        <v>0.83</v>
      </c>
      <c r="K19" s="2">
        <v>0.53</v>
      </c>
      <c r="L19" s="2">
        <v>0.3</v>
      </c>
      <c r="M19" s="2">
        <v>0.15</v>
      </c>
    </row>
    <row r="20" spans="1:13">
      <c r="A20" t="s">
        <v>36</v>
      </c>
      <c r="B20" t="s">
        <v>37</v>
      </c>
      <c r="C20" s="3">
        <v>2021</v>
      </c>
      <c r="D20" s="3">
        <v>19</v>
      </c>
      <c r="E20" s="2">
        <v>6.91</v>
      </c>
      <c r="F20" s="2">
        <v>6.99</v>
      </c>
      <c r="G20" s="2">
        <v>6.83</v>
      </c>
      <c r="H20" s="2">
        <v>1.21</v>
      </c>
      <c r="I20" s="2">
        <v>1.41</v>
      </c>
      <c r="J20" s="2">
        <v>0.89</v>
      </c>
      <c r="K20" s="2">
        <v>0.51</v>
      </c>
      <c r="L20" s="2">
        <v>0.05</v>
      </c>
      <c r="M20" s="2">
        <v>0.05</v>
      </c>
    </row>
    <row r="21" spans="1:13">
      <c r="A21" t="s">
        <v>38</v>
      </c>
      <c r="B21" t="s">
        <v>17</v>
      </c>
      <c r="C21" s="3">
        <v>2021</v>
      </c>
      <c r="D21" s="3">
        <v>20</v>
      </c>
      <c r="E21" s="2">
        <v>6.86</v>
      </c>
      <c r="F21" s="2">
        <v>6.93</v>
      </c>
      <c r="G21" s="2">
        <v>6.8</v>
      </c>
      <c r="H21" s="2">
        <v>1.3</v>
      </c>
      <c r="I21" s="2">
        <v>1.4</v>
      </c>
      <c r="J21" s="2">
        <v>0.96</v>
      </c>
      <c r="K21" s="2">
        <v>0.5</v>
      </c>
      <c r="L21" s="2">
        <v>0.15</v>
      </c>
      <c r="M21" s="2">
        <v>0.21</v>
      </c>
    </row>
    <row r="22" spans="1:13">
      <c r="A22" t="s">
        <v>39</v>
      </c>
      <c r="B22" t="s">
        <v>31</v>
      </c>
      <c r="C22" s="3">
        <v>2021</v>
      </c>
      <c r="D22" s="3">
        <v>21</v>
      </c>
      <c r="E22" s="2">
        <v>6.79</v>
      </c>
      <c r="F22" s="2">
        <v>6.87</v>
      </c>
      <c r="G22" s="2">
        <v>6.71</v>
      </c>
      <c r="H22" s="2">
        <v>1.43</v>
      </c>
      <c r="I22" s="2">
        <v>1.25</v>
      </c>
      <c r="J22" s="2">
        <v>0.79</v>
      </c>
      <c r="K22" s="2">
        <v>0.65</v>
      </c>
      <c r="L22" s="2">
        <v>0.28000000000000003</v>
      </c>
      <c r="M22" s="2">
        <v>0.22</v>
      </c>
    </row>
    <row r="23" spans="1:13">
      <c r="A23" t="s">
        <v>40</v>
      </c>
      <c r="B23" t="s">
        <v>17</v>
      </c>
      <c r="C23" s="3">
        <v>2021</v>
      </c>
      <c r="D23" s="3">
        <v>22</v>
      </c>
      <c r="E23" s="2">
        <v>6.77</v>
      </c>
      <c r="F23" s="2">
        <v>6.86</v>
      </c>
      <c r="G23" s="2">
        <v>6.69</v>
      </c>
      <c r="H23" s="2">
        <v>1.25</v>
      </c>
      <c r="I23" s="2">
        <v>1.44</v>
      </c>
      <c r="J23" s="2">
        <v>0.97</v>
      </c>
      <c r="K23" s="2">
        <v>0.63</v>
      </c>
      <c r="L23" s="2">
        <v>0.34</v>
      </c>
      <c r="M23" s="2">
        <v>0.18</v>
      </c>
    </row>
    <row r="24" spans="1:13">
      <c r="A24" t="s">
        <v>41</v>
      </c>
      <c r="B24" t="s">
        <v>17</v>
      </c>
      <c r="C24" s="3">
        <v>2021</v>
      </c>
      <c r="D24" s="3">
        <v>23</v>
      </c>
      <c r="E24" s="2">
        <v>6.66</v>
      </c>
      <c r="F24" s="2">
        <v>6.74</v>
      </c>
      <c r="G24" s="2">
        <v>6.59</v>
      </c>
      <c r="H24" s="2">
        <v>1.27</v>
      </c>
      <c r="I24" s="2">
        <v>1.46</v>
      </c>
      <c r="J24" s="2">
        <v>1.03</v>
      </c>
      <c r="K24" s="2">
        <v>0.51</v>
      </c>
      <c r="L24" s="2">
        <v>0.11</v>
      </c>
      <c r="M24" s="2">
        <v>0.23</v>
      </c>
    </row>
    <row r="25" spans="1:13">
      <c r="A25" t="s">
        <v>42</v>
      </c>
      <c r="B25" t="s">
        <v>27</v>
      </c>
      <c r="C25" s="3">
        <v>2021</v>
      </c>
      <c r="D25" s="3">
        <v>24</v>
      </c>
      <c r="E25" s="2">
        <v>6.47</v>
      </c>
      <c r="F25" s="2">
        <v>6.56</v>
      </c>
      <c r="G25" s="2">
        <v>6.37</v>
      </c>
      <c r="H25" s="2">
        <v>1.02</v>
      </c>
      <c r="I25" s="2">
        <v>1.23</v>
      </c>
      <c r="J25" s="2">
        <v>0.83</v>
      </c>
      <c r="K25" s="2">
        <v>0.55000000000000004</v>
      </c>
      <c r="L25" s="2">
        <v>0.08</v>
      </c>
      <c r="M25" s="2">
        <v>0.08</v>
      </c>
    </row>
    <row r="26" spans="1:13">
      <c r="A26" t="s">
        <v>43</v>
      </c>
      <c r="B26" t="s">
        <v>44</v>
      </c>
      <c r="C26" s="3">
        <v>2021</v>
      </c>
      <c r="D26" s="3">
        <v>25</v>
      </c>
      <c r="E26" s="2">
        <v>6.46</v>
      </c>
      <c r="F26" s="2">
        <v>6.53</v>
      </c>
      <c r="G26" s="2">
        <v>6.38</v>
      </c>
      <c r="H26" s="2">
        <v>1.33</v>
      </c>
      <c r="I26" s="2">
        <v>1.36</v>
      </c>
      <c r="J26" s="2">
        <v>0.88</v>
      </c>
      <c r="K26" s="2">
        <v>0.45</v>
      </c>
      <c r="L26" s="2">
        <v>0.15</v>
      </c>
      <c r="M26" s="2">
        <v>0.13</v>
      </c>
    </row>
    <row r="27" spans="1:13">
      <c r="A27" t="s">
        <v>45</v>
      </c>
      <c r="B27" t="s">
        <v>46</v>
      </c>
      <c r="C27" s="3">
        <v>2021</v>
      </c>
      <c r="D27" s="3">
        <v>26</v>
      </c>
      <c r="E27" s="2">
        <v>6.44</v>
      </c>
      <c r="F27" s="2">
        <v>6.53</v>
      </c>
      <c r="G27" s="2">
        <v>6.35</v>
      </c>
      <c r="H27" s="2">
        <v>1.07</v>
      </c>
      <c r="I27" s="2">
        <v>1.43</v>
      </c>
      <c r="J27" s="2">
        <v>0.86</v>
      </c>
      <c r="K27" s="2">
        <v>0.59</v>
      </c>
      <c r="L27" s="2">
        <v>0.13</v>
      </c>
      <c r="M27" s="2">
        <v>0.19</v>
      </c>
    </row>
    <row r="28" spans="1:13">
      <c r="A28" t="s">
        <v>47</v>
      </c>
      <c r="B28" t="s">
        <v>31</v>
      </c>
      <c r="C28" s="3">
        <v>2021</v>
      </c>
      <c r="D28" s="3">
        <v>27</v>
      </c>
      <c r="E28" s="2">
        <v>6.41</v>
      </c>
      <c r="F28" s="2">
        <v>6.52</v>
      </c>
      <c r="G28" s="2">
        <v>6.3</v>
      </c>
      <c r="H28" s="2">
        <v>1.33</v>
      </c>
      <c r="I28" s="2">
        <v>1.31</v>
      </c>
      <c r="J28" s="2">
        <v>0.76</v>
      </c>
      <c r="K28" s="2">
        <v>0.55000000000000004</v>
      </c>
      <c r="L28" s="2">
        <v>0.09</v>
      </c>
      <c r="M28" s="2">
        <v>0.16</v>
      </c>
    </row>
    <row r="29" spans="1:13">
      <c r="A29" t="s">
        <v>48</v>
      </c>
      <c r="B29" t="s">
        <v>49</v>
      </c>
      <c r="C29" s="3">
        <v>2021</v>
      </c>
      <c r="D29" s="3">
        <v>28</v>
      </c>
      <c r="E29" s="2">
        <v>6.4</v>
      </c>
      <c r="F29" s="2">
        <v>6.48</v>
      </c>
      <c r="G29" s="2">
        <v>6.32</v>
      </c>
      <c r="H29" s="2">
        <v>1.23</v>
      </c>
      <c r="I29" s="2">
        <v>1.42</v>
      </c>
      <c r="J29" s="2">
        <v>1.05</v>
      </c>
      <c r="K29" s="2">
        <v>0.43</v>
      </c>
      <c r="L29" s="2">
        <v>0.17</v>
      </c>
      <c r="M29" s="2">
        <v>0.11</v>
      </c>
    </row>
    <row r="30" spans="1:13">
      <c r="A30" t="s">
        <v>50</v>
      </c>
      <c r="B30" t="s">
        <v>27</v>
      </c>
      <c r="C30" s="3">
        <v>2021</v>
      </c>
      <c r="D30" s="3">
        <v>29</v>
      </c>
      <c r="E30" s="2">
        <v>6.4</v>
      </c>
      <c r="F30" s="2">
        <v>6.51</v>
      </c>
      <c r="G30" s="2">
        <v>6.28</v>
      </c>
      <c r="H30" s="2">
        <v>0.75</v>
      </c>
      <c r="I30" s="2">
        <v>1.17</v>
      </c>
      <c r="J30" s="2">
        <v>0.71</v>
      </c>
      <c r="K30" s="2">
        <v>0.61</v>
      </c>
      <c r="L30" s="2">
        <v>0.17</v>
      </c>
      <c r="M30" s="2">
        <v>0.1</v>
      </c>
    </row>
    <row r="31" spans="1:13">
      <c r="A31" t="s">
        <v>51</v>
      </c>
      <c r="B31" t="s">
        <v>49</v>
      </c>
      <c r="C31" s="3">
        <v>2021</v>
      </c>
      <c r="D31" s="3">
        <v>30</v>
      </c>
      <c r="E31" s="2">
        <v>6.39</v>
      </c>
      <c r="F31" s="2">
        <v>6.47</v>
      </c>
      <c r="G31" s="2">
        <v>6.3</v>
      </c>
      <c r="H31" s="2">
        <v>1.24</v>
      </c>
      <c r="I31" s="2">
        <v>1.35</v>
      </c>
      <c r="J31" s="2">
        <v>1.02</v>
      </c>
      <c r="K31" s="2">
        <v>0.32</v>
      </c>
      <c r="L31" s="2">
        <v>0.17</v>
      </c>
      <c r="M31" s="2">
        <v>0.04</v>
      </c>
    </row>
    <row r="32" spans="1:13">
      <c r="A32" t="s">
        <v>52</v>
      </c>
      <c r="B32" t="s">
        <v>53</v>
      </c>
      <c r="C32" s="3">
        <v>2021</v>
      </c>
      <c r="D32" s="3">
        <v>31</v>
      </c>
      <c r="E32" s="2">
        <v>6.38</v>
      </c>
      <c r="F32" s="2">
        <v>6.44</v>
      </c>
      <c r="G32" s="2">
        <v>6.31</v>
      </c>
      <c r="H32" s="2">
        <v>1.52</v>
      </c>
      <c r="I32" s="2">
        <v>1.4</v>
      </c>
      <c r="J32" s="2">
        <v>1.1399999999999999</v>
      </c>
      <c r="K32" s="2">
        <v>0.64</v>
      </c>
      <c r="L32" s="2">
        <v>0.22</v>
      </c>
      <c r="M32" s="2">
        <v>0.53</v>
      </c>
    </row>
    <row r="33" spans="1:13">
      <c r="A33" t="s">
        <v>54</v>
      </c>
      <c r="B33" t="s">
        <v>46</v>
      </c>
      <c r="C33" s="3">
        <v>2021</v>
      </c>
      <c r="D33" s="3">
        <v>32</v>
      </c>
      <c r="E33" s="2">
        <v>6.38</v>
      </c>
      <c r="F33" s="2">
        <v>6.46</v>
      </c>
      <c r="G33" s="2">
        <v>6.3</v>
      </c>
      <c r="H33" s="2">
        <v>0.95</v>
      </c>
      <c r="I33" s="2">
        <v>1.36</v>
      </c>
      <c r="J33" s="2">
        <v>0.77</v>
      </c>
      <c r="K33" s="2">
        <v>0.48</v>
      </c>
      <c r="L33" s="2">
        <v>0.13</v>
      </c>
      <c r="M33" s="2">
        <v>0.11</v>
      </c>
    </row>
    <row r="34" spans="1:13">
      <c r="A34" t="s">
        <v>55</v>
      </c>
      <c r="B34" t="s">
        <v>56</v>
      </c>
      <c r="C34" s="3">
        <v>2021</v>
      </c>
      <c r="D34" s="3">
        <v>33</v>
      </c>
      <c r="E34" s="2">
        <v>6.36</v>
      </c>
      <c r="F34" s="2">
        <v>6.45</v>
      </c>
      <c r="G34" s="2">
        <v>6.28</v>
      </c>
      <c r="H34" s="2">
        <v>1.21</v>
      </c>
      <c r="I34" s="2">
        <v>1.46</v>
      </c>
      <c r="J34" s="2">
        <v>0.93</v>
      </c>
      <c r="K34" s="2">
        <v>0.65</v>
      </c>
      <c r="L34" s="2">
        <v>0.15</v>
      </c>
      <c r="M34" s="2">
        <v>0.08</v>
      </c>
    </row>
    <row r="35" spans="1:13">
      <c r="A35" t="s">
        <v>57</v>
      </c>
      <c r="B35" t="s">
        <v>27</v>
      </c>
      <c r="C35" s="3">
        <v>2021</v>
      </c>
      <c r="D35" s="3">
        <v>34</v>
      </c>
      <c r="E35" s="2">
        <v>6.35</v>
      </c>
      <c r="F35" s="2">
        <v>6.46</v>
      </c>
      <c r="G35" s="2">
        <v>6.23</v>
      </c>
      <c r="H35" s="2">
        <v>0.75</v>
      </c>
      <c r="I35" s="2">
        <v>1.1499999999999999</v>
      </c>
      <c r="J35" s="2">
        <v>0.75</v>
      </c>
      <c r="K35" s="2">
        <v>0.52</v>
      </c>
      <c r="L35" s="2">
        <v>0.12</v>
      </c>
      <c r="M35" s="2">
        <v>0.12</v>
      </c>
    </row>
    <row r="36" spans="1:13">
      <c r="A36" t="s">
        <v>58</v>
      </c>
      <c r="B36" t="s">
        <v>56</v>
      </c>
      <c r="C36" s="3">
        <v>2021</v>
      </c>
      <c r="D36" s="3">
        <v>35</v>
      </c>
      <c r="E36" s="2">
        <v>6.33</v>
      </c>
      <c r="F36" s="2">
        <v>6.43</v>
      </c>
      <c r="G36" s="2">
        <v>6.22</v>
      </c>
      <c r="H36" s="2">
        <v>0.84</v>
      </c>
      <c r="I36" s="2">
        <v>1.18</v>
      </c>
      <c r="J36" s="2">
        <v>0.67</v>
      </c>
      <c r="K36" s="2">
        <v>0.56000000000000005</v>
      </c>
      <c r="L36" s="2">
        <v>0.33</v>
      </c>
      <c r="M36" s="2">
        <v>0.01</v>
      </c>
    </row>
    <row r="37" spans="1:13">
      <c r="A37" t="s">
        <v>59</v>
      </c>
      <c r="B37" t="s">
        <v>27</v>
      </c>
      <c r="C37" s="3">
        <v>2021</v>
      </c>
      <c r="D37" s="3">
        <v>36</v>
      </c>
      <c r="E37" s="2">
        <v>6.3</v>
      </c>
      <c r="F37" s="2">
        <v>6.42</v>
      </c>
      <c r="G37" s="2">
        <v>6.19</v>
      </c>
      <c r="H37" s="2">
        <v>1.1000000000000001</v>
      </c>
      <c r="I37" s="2">
        <v>1.38</v>
      </c>
      <c r="J37" s="2">
        <v>0.88</v>
      </c>
      <c r="K37" s="2">
        <v>0.57999999999999996</v>
      </c>
      <c r="L37" s="2">
        <v>0.1</v>
      </c>
      <c r="M37" s="2">
        <v>0.05</v>
      </c>
    </row>
    <row r="38" spans="1:13">
      <c r="A38" t="s">
        <v>60</v>
      </c>
      <c r="B38" t="s">
        <v>37</v>
      </c>
      <c r="C38" s="3">
        <v>2021</v>
      </c>
      <c r="D38" s="3">
        <v>37</v>
      </c>
      <c r="E38" s="2">
        <v>6.28</v>
      </c>
      <c r="F38" s="2">
        <v>6.36</v>
      </c>
      <c r="G38" s="2">
        <v>6.2</v>
      </c>
      <c r="H38" s="2">
        <v>1.19</v>
      </c>
      <c r="I38" s="2">
        <v>1.42</v>
      </c>
      <c r="J38" s="2">
        <v>0.85</v>
      </c>
      <c r="K38" s="2">
        <v>0.42</v>
      </c>
      <c r="L38" s="2">
        <v>0.12</v>
      </c>
      <c r="M38" s="2">
        <v>0.01</v>
      </c>
    </row>
    <row r="39" spans="1:13">
      <c r="A39" t="s">
        <v>61</v>
      </c>
      <c r="B39" t="s">
        <v>62</v>
      </c>
      <c r="C39" s="3">
        <v>2021</v>
      </c>
      <c r="D39" s="3">
        <v>38</v>
      </c>
      <c r="E39" s="2">
        <v>6.26</v>
      </c>
      <c r="F39" s="2">
        <v>6.36</v>
      </c>
      <c r="G39" s="2">
        <v>6.15</v>
      </c>
      <c r="H39" s="2">
        <v>0.7</v>
      </c>
      <c r="I39" s="2">
        <v>1.43</v>
      </c>
      <c r="J39" s="2">
        <v>0.72</v>
      </c>
      <c r="K39" s="2">
        <v>0.69</v>
      </c>
      <c r="L39" s="2">
        <v>0.36</v>
      </c>
      <c r="M39" s="2">
        <v>0.28000000000000003</v>
      </c>
    </row>
    <row r="40" spans="1:13">
      <c r="A40" t="s">
        <v>63</v>
      </c>
      <c r="B40" t="s">
        <v>46</v>
      </c>
      <c r="C40" s="3">
        <v>2021</v>
      </c>
      <c r="D40" s="3">
        <v>39</v>
      </c>
      <c r="E40" s="2">
        <v>6.23</v>
      </c>
      <c r="F40" s="2">
        <v>6.32</v>
      </c>
      <c r="G40" s="2">
        <v>6.14</v>
      </c>
      <c r="H40" s="2">
        <v>1.1000000000000001</v>
      </c>
      <c r="I40" s="2">
        <v>1.32</v>
      </c>
      <c r="J40" s="2">
        <v>0.89</v>
      </c>
      <c r="K40" s="2">
        <v>0.42</v>
      </c>
      <c r="L40" s="2">
        <v>0.16</v>
      </c>
      <c r="M40" s="2">
        <v>0.06</v>
      </c>
    </row>
    <row r="41" spans="1:13">
      <c r="A41" t="s">
        <v>64</v>
      </c>
      <c r="B41" t="s">
        <v>31</v>
      </c>
      <c r="C41" s="3">
        <v>2021</v>
      </c>
      <c r="D41" s="3">
        <v>40</v>
      </c>
      <c r="E41" s="2">
        <v>6.23</v>
      </c>
      <c r="F41" s="2">
        <v>6.39</v>
      </c>
      <c r="G41" s="2">
        <v>6.07</v>
      </c>
      <c r="H41" s="2">
        <v>1.3</v>
      </c>
      <c r="I41" s="2">
        <v>1.32</v>
      </c>
      <c r="J41" s="2">
        <v>0.84</v>
      </c>
      <c r="K41" s="2">
        <v>0.61</v>
      </c>
      <c r="L41" s="2">
        <v>0.28999999999999998</v>
      </c>
      <c r="M41" s="2">
        <v>0.13</v>
      </c>
    </row>
    <row r="42" spans="1:13">
      <c r="A42" t="s">
        <v>65</v>
      </c>
      <c r="B42" t="s">
        <v>14</v>
      </c>
      <c r="C42" s="3">
        <v>2021</v>
      </c>
      <c r="D42" s="3">
        <v>41</v>
      </c>
      <c r="E42" s="2">
        <v>6.22</v>
      </c>
      <c r="F42" s="2">
        <v>6.3</v>
      </c>
      <c r="G42" s="2">
        <v>6.13</v>
      </c>
      <c r="H42" s="2">
        <v>1.19</v>
      </c>
      <c r="I42" s="2">
        <v>1.43</v>
      </c>
      <c r="J42" s="2">
        <v>0.8</v>
      </c>
      <c r="K42" s="2">
        <v>0.42</v>
      </c>
      <c r="L42" s="2">
        <v>0.05</v>
      </c>
      <c r="M42" s="2">
        <v>0.08</v>
      </c>
    </row>
    <row r="43" spans="1:13">
      <c r="A43" t="s">
        <v>66</v>
      </c>
      <c r="B43" t="s">
        <v>27</v>
      </c>
      <c r="C43" s="3">
        <v>2021</v>
      </c>
      <c r="D43" s="3">
        <v>42</v>
      </c>
      <c r="E43" s="2">
        <v>6.19</v>
      </c>
      <c r="F43" s="2">
        <v>6.42</v>
      </c>
      <c r="G43" s="2">
        <v>5.97</v>
      </c>
      <c r="H43" s="2">
        <v>1.17</v>
      </c>
      <c r="I43" s="2">
        <v>1.41</v>
      </c>
      <c r="J43" s="2">
        <v>0.66</v>
      </c>
      <c r="K43" s="2">
        <v>0.55000000000000004</v>
      </c>
      <c r="L43" s="2">
        <v>0.2</v>
      </c>
      <c r="M43" s="2">
        <v>0.02</v>
      </c>
    </row>
    <row r="44" spans="1:13">
      <c r="A44" t="s">
        <v>67</v>
      </c>
      <c r="B44" t="s">
        <v>37</v>
      </c>
      <c r="C44" s="3">
        <v>2021</v>
      </c>
      <c r="D44" s="3">
        <v>43</v>
      </c>
      <c r="E44" s="2">
        <v>6.19</v>
      </c>
      <c r="F44" s="2">
        <v>6.26</v>
      </c>
      <c r="G44" s="2">
        <v>6.12</v>
      </c>
      <c r="H44" s="2">
        <v>1.17</v>
      </c>
      <c r="I44" s="2">
        <v>1.31</v>
      </c>
      <c r="J44" s="2">
        <v>0.87</v>
      </c>
      <c r="K44" s="2">
        <v>0.56000000000000005</v>
      </c>
      <c r="L44" s="2">
        <v>0.06</v>
      </c>
      <c r="M44" s="2">
        <v>0.16</v>
      </c>
    </row>
    <row r="45" spans="1:13">
      <c r="A45" t="s">
        <v>68</v>
      </c>
      <c r="B45" t="s">
        <v>46</v>
      </c>
      <c r="C45" s="3">
        <v>2021</v>
      </c>
      <c r="D45" s="3">
        <v>44</v>
      </c>
      <c r="E45" s="2">
        <v>6.16</v>
      </c>
      <c r="F45" s="2">
        <v>6.27</v>
      </c>
      <c r="G45" s="2">
        <v>6.05</v>
      </c>
      <c r="H45" s="2">
        <v>0.93</v>
      </c>
      <c r="I45" s="2">
        <v>1.33</v>
      </c>
      <c r="J45" s="2">
        <v>0.81</v>
      </c>
      <c r="K45" s="2">
        <v>0.53</v>
      </c>
      <c r="L45" s="2">
        <v>0.09</v>
      </c>
      <c r="M45" s="2">
        <v>0.05</v>
      </c>
    </row>
    <row r="46" spans="1:13">
      <c r="A46" t="s">
        <v>69</v>
      </c>
      <c r="B46" t="s">
        <v>49</v>
      </c>
      <c r="C46" s="3">
        <v>2021</v>
      </c>
      <c r="D46" s="3">
        <v>45</v>
      </c>
      <c r="E46" s="2">
        <v>6.16</v>
      </c>
      <c r="F46" s="2">
        <v>6.26</v>
      </c>
      <c r="G46" s="2">
        <v>6.06</v>
      </c>
      <c r="H46" s="2">
        <v>1.21</v>
      </c>
      <c r="I46" s="2">
        <v>1.1499999999999999</v>
      </c>
      <c r="J46" s="2">
        <v>1.03</v>
      </c>
      <c r="K46" s="2">
        <v>0.46</v>
      </c>
      <c r="L46" s="2">
        <v>0.23</v>
      </c>
      <c r="M46" s="2">
        <v>0.05</v>
      </c>
    </row>
    <row r="47" spans="1:13">
      <c r="A47" t="s">
        <v>70</v>
      </c>
      <c r="B47" t="s">
        <v>27</v>
      </c>
      <c r="C47" s="3">
        <v>2021</v>
      </c>
      <c r="D47" s="3">
        <v>46</v>
      </c>
      <c r="E47" s="2">
        <v>6.14</v>
      </c>
      <c r="F47" s="2">
        <v>6.26</v>
      </c>
      <c r="G47" s="2">
        <v>6.01</v>
      </c>
      <c r="H47" s="2">
        <v>0.62</v>
      </c>
      <c r="I47" s="2">
        <v>1.27</v>
      </c>
      <c r="J47" s="2">
        <v>0.8</v>
      </c>
      <c r="K47" s="2">
        <v>0.56000000000000005</v>
      </c>
      <c r="L47" s="2">
        <v>0.21</v>
      </c>
      <c r="M47" s="2">
        <v>0.17</v>
      </c>
    </row>
    <row r="48" spans="1:13">
      <c r="A48" t="s">
        <v>71</v>
      </c>
      <c r="B48" t="s">
        <v>37</v>
      </c>
      <c r="C48" s="3">
        <v>2021</v>
      </c>
      <c r="D48" s="3">
        <v>47</v>
      </c>
      <c r="E48" s="2">
        <v>6.12</v>
      </c>
      <c r="F48" s="2">
        <v>6.22</v>
      </c>
      <c r="G48" s="2">
        <v>6.03</v>
      </c>
      <c r="H48" s="2">
        <v>1.1200000000000001</v>
      </c>
      <c r="I48" s="2">
        <v>1.19</v>
      </c>
      <c r="J48" s="2">
        <v>0.79</v>
      </c>
      <c r="K48" s="2">
        <v>0.53</v>
      </c>
      <c r="L48" s="2">
        <v>7.0000000000000007E-2</v>
      </c>
      <c r="M48" s="2">
        <v>0</v>
      </c>
    </row>
    <row r="49" spans="1:13">
      <c r="A49" t="s">
        <v>72</v>
      </c>
      <c r="B49" t="s">
        <v>31</v>
      </c>
      <c r="C49" s="3">
        <v>2021</v>
      </c>
      <c r="D49" s="3">
        <v>48</v>
      </c>
      <c r="E49" s="2">
        <v>6.1</v>
      </c>
      <c r="F49" s="2">
        <v>6.21</v>
      </c>
      <c r="G49" s="2">
        <v>6</v>
      </c>
      <c r="H49" s="2">
        <v>1.42</v>
      </c>
      <c r="I49" s="2">
        <v>1.24</v>
      </c>
      <c r="J49" s="2">
        <v>0.78</v>
      </c>
      <c r="K49" s="2">
        <v>0.56999999999999995</v>
      </c>
      <c r="L49" s="2">
        <v>0.13</v>
      </c>
      <c r="M49" s="2">
        <v>0.11</v>
      </c>
    </row>
    <row r="50" spans="1:13">
      <c r="A50" t="s">
        <v>73</v>
      </c>
      <c r="B50" t="s">
        <v>74</v>
      </c>
      <c r="C50" s="3">
        <v>2021</v>
      </c>
      <c r="D50" s="3">
        <v>49</v>
      </c>
      <c r="E50" s="2">
        <v>6.1</v>
      </c>
      <c r="F50" s="2">
        <v>6.21</v>
      </c>
      <c r="G50" s="2">
        <v>5.99</v>
      </c>
      <c r="H50" s="2">
        <v>1.07</v>
      </c>
      <c r="I50" s="2">
        <v>1.4</v>
      </c>
      <c r="J50" s="2">
        <v>0.76</v>
      </c>
      <c r="K50" s="2">
        <v>0.59</v>
      </c>
      <c r="L50" s="2">
        <v>0.19</v>
      </c>
      <c r="M50" s="2">
        <v>0.08</v>
      </c>
    </row>
    <row r="51" spans="1:13">
      <c r="A51" t="s">
        <v>75</v>
      </c>
      <c r="B51" t="s">
        <v>62</v>
      </c>
      <c r="C51" s="3">
        <v>2021</v>
      </c>
      <c r="D51" s="3">
        <v>50</v>
      </c>
      <c r="E51" s="2">
        <v>6.06</v>
      </c>
      <c r="F51" s="2">
        <v>6.14</v>
      </c>
      <c r="G51" s="2">
        <v>5.97</v>
      </c>
      <c r="H51" s="2">
        <v>1.1200000000000001</v>
      </c>
      <c r="I51" s="2">
        <v>1.45</v>
      </c>
      <c r="J51" s="2">
        <v>0.7</v>
      </c>
      <c r="K51" s="2">
        <v>0.5</v>
      </c>
      <c r="L51" s="2">
        <v>0.15</v>
      </c>
      <c r="M51" s="2">
        <v>0.11</v>
      </c>
    </row>
    <row r="52" spans="1:13">
      <c r="A52" t="s">
        <v>76</v>
      </c>
      <c r="B52" t="s">
        <v>14</v>
      </c>
      <c r="C52" s="3">
        <v>2021</v>
      </c>
      <c r="D52" s="3">
        <v>51</v>
      </c>
      <c r="E52" s="2">
        <v>6.02</v>
      </c>
      <c r="F52" s="2">
        <v>6.09</v>
      </c>
      <c r="G52" s="2">
        <v>5.95</v>
      </c>
      <c r="H52" s="2">
        <v>1.19</v>
      </c>
      <c r="I52" s="2">
        <v>1.45</v>
      </c>
      <c r="J52" s="2">
        <v>0.84</v>
      </c>
      <c r="K52" s="2">
        <v>0.57999999999999996</v>
      </c>
      <c r="L52" s="2">
        <v>0.13</v>
      </c>
      <c r="M52" s="2">
        <v>0.2</v>
      </c>
    </row>
    <row r="53" spans="1:13">
      <c r="A53" t="s">
        <v>77</v>
      </c>
      <c r="B53" t="s">
        <v>53</v>
      </c>
      <c r="C53" s="3">
        <v>2021</v>
      </c>
      <c r="D53" s="3">
        <v>52</v>
      </c>
      <c r="E53" s="2">
        <v>6.01</v>
      </c>
      <c r="F53" s="2">
        <v>6.1</v>
      </c>
      <c r="G53" s="2">
        <v>5.91</v>
      </c>
      <c r="H53" s="2">
        <v>0.78</v>
      </c>
      <c r="I53" s="2">
        <v>1.25</v>
      </c>
      <c r="J53" s="2">
        <v>0.6</v>
      </c>
      <c r="K53" s="2">
        <v>0.62</v>
      </c>
      <c r="L53" s="2">
        <v>0.13</v>
      </c>
      <c r="M53" s="2">
        <v>0.13</v>
      </c>
    </row>
    <row r="54" spans="1:13">
      <c r="A54" t="s">
        <v>78</v>
      </c>
      <c r="B54" t="s">
        <v>37</v>
      </c>
      <c r="C54" s="3">
        <v>2021</v>
      </c>
      <c r="D54" s="3">
        <v>53</v>
      </c>
      <c r="E54" s="2">
        <v>6</v>
      </c>
      <c r="F54" s="2">
        <v>6.08</v>
      </c>
      <c r="G54" s="2">
        <v>5.92</v>
      </c>
      <c r="H54" s="2">
        <v>1.1599999999999999</v>
      </c>
      <c r="I54" s="2">
        <v>1.42</v>
      </c>
      <c r="J54" s="2">
        <v>0.81</v>
      </c>
      <c r="K54" s="2">
        <v>0.39</v>
      </c>
      <c r="L54" s="2">
        <v>7.0000000000000007E-2</v>
      </c>
      <c r="M54" s="2">
        <v>0.03</v>
      </c>
    </row>
    <row r="55" spans="1:13">
      <c r="A55" t="s">
        <v>79</v>
      </c>
      <c r="B55" t="s">
        <v>53</v>
      </c>
      <c r="C55" s="3">
        <v>2021</v>
      </c>
      <c r="D55" s="3">
        <v>54</v>
      </c>
      <c r="E55" s="2">
        <v>6</v>
      </c>
      <c r="F55" s="2">
        <v>6.08</v>
      </c>
      <c r="G55" s="2">
        <v>5.92</v>
      </c>
      <c r="H55" s="2">
        <v>1.01</v>
      </c>
      <c r="I55" s="2">
        <v>1.35</v>
      </c>
      <c r="J55" s="2">
        <v>0.79</v>
      </c>
      <c r="K55" s="2">
        <v>0.61</v>
      </c>
      <c r="L55" s="2">
        <v>0.38</v>
      </c>
      <c r="M55" s="2">
        <v>0.03</v>
      </c>
    </row>
    <row r="56" spans="1:13">
      <c r="A56" t="s">
        <v>80</v>
      </c>
      <c r="B56" t="s">
        <v>46</v>
      </c>
      <c r="C56" s="3">
        <v>2021</v>
      </c>
      <c r="D56" s="3">
        <v>55</v>
      </c>
      <c r="E56" s="2">
        <v>5.97</v>
      </c>
      <c r="F56" s="2">
        <v>6.08</v>
      </c>
      <c r="G56" s="2">
        <v>5.87</v>
      </c>
      <c r="H56" s="2">
        <v>1.03</v>
      </c>
      <c r="I56" s="2">
        <v>1.37</v>
      </c>
      <c r="J56" s="2">
        <v>0.85</v>
      </c>
      <c r="K56" s="2">
        <v>0.52</v>
      </c>
      <c r="L56" s="2">
        <v>7.0000000000000007E-2</v>
      </c>
      <c r="M56" s="2">
        <v>0.06</v>
      </c>
    </row>
    <row r="57" spans="1:13">
      <c r="A57" t="s">
        <v>81</v>
      </c>
      <c r="B57" t="s">
        <v>27</v>
      </c>
      <c r="C57" s="3">
        <v>2021</v>
      </c>
      <c r="D57" s="3">
        <v>56</v>
      </c>
      <c r="E57" s="2">
        <v>5.95</v>
      </c>
      <c r="F57" s="2">
        <v>6.08</v>
      </c>
      <c r="G57" s="2">
        <v>5.82</v>
      </c>
      <c r="H57" s="2">
        <v>0.6</v>
      </c>
      <c r="I57" s="2">
        <v>1.19</v>
      </c>
      <c r="J57" s="2">
        <v>0.79</v>
      </c>
      <c r="K57" s="2">
        <v>0.56999999999999995</v>
      </c>
      <c r="L57" s="2">
        <v>0.26</v>
      </c>
      <c r="M57" s="2">
        <v>0.09</v>
      </c>
    </row>
    <row r="58" spans="1:13">
      <c r="A58" t="s">
        <v>82</v>
      </c>
      <c r="B58" t="s">
        <v>14</v>
      </c>
      <c r="C58" s="3">
        <v>2021</v>
      </c>
      <c r="D58" s="3">
        <v>57</v>
      </c>
      <c r="E58" s="2">
        <v>5.95</v>
      </c>
      <c r="F58" s="2">
        <v>6.02</v>
      </c>
      <c r="G58" s="2">
        <v>5.88</v>
      </c>
      <c r="H58" s="2">
        <v>1.1399999999999999</v>
      </c>
      <c r="I58" s="2">
        <v>1.41</v>
      </c>
      <c r="J58" s="2">
        <v>0.78</v>
      </c>
      <c r="K58" s="2">
        <v>0.33</v>
      </c>
      <c r="L58" s="2">
        <v>0.08</v>
      </c>
      <c r="M58" s="2">
        <v>0.09</v>
      </c>
    </row>
    <row r="59" spans="1:13">
      <c r="A59" t="s">
        <v>83</v>
      </c>
      <c r="B59" t="s">
        <v>46</v>
      </c>
      <c r="C59" s="3">
        <v>2021</v>
      </c>
      <c r="D59" s="3">
        <v>58</v>
      </c>
      <c r="E59" s="2">
        <v>5.93</v>
      </c>
      <c r="F59" s="2">
        <v>6.03</v>
      </c>
      <c r="G59" s="2">
        <v>5.82</v>
      </c>
      <c r="H59" s="2">
        <v>0.85</v>
      </c>
      <c r="I59" s="2">
        <v>1.22</v>
      </c>
      <c r="J59" s="2">
        <v>0.84</v>
      </c>
      <c r="K59" s="2">
        <v>0.56000000000000005</v>
      </c>
      <c r="L59" s="2">
        <v>0.12</v>
      </c>
      <c r="M59" s="2">
        <v>0.09</v>
      </c>
    </row>
    <row r="60" spans="1:13">
      <c r="A60" t="s">
        <v>84</v>
      </c>
      <c r="B60" t="s">
        <v>17</v>
      </c>
      <c r="C60" s="3">
        <v>2021</v>
      </c>
      <c r="D60" s="3">
        <v>59</v>
      </c>
      <c r="E60" s="2">
        <v>5.91</v>
      </c>
      <c r="F60" s="2">
        <v>6.02</v>
      </c>
      <c r="G60" s="2">
        <v>5.81</v>
      </c>
      <c r="H60" s="2">
        <v>1.17</v>
      </c>
      <c r="I60" s="2">
        <v>1.34</v>
      </c>
      <c r="J60" s="2">
        <v>0.98</v>
      </c>
      <c r="K60" s="2">
        <v>0.59</v>
      </c>
      <c r="L60" s="2">
        <v>0.05</v>
      </c>
      <c r="M60" s="2">
        <v>0.03</v>
      </c>
    </row>
    <row r="61" spans="1:13">
      <c r="A61" t="s">
        <v>85</v>
      </c>
      <c r="B61" t="s">
        <v>27</v>
      </c>
      <c r="C61" s="3">
        <v>2021</v>
      </c>
      <c r="D61" s="3">
        <v>60</v>
      </c>
      <c r="E61" s="2">
        <v>5.89</v>
      </c>
      <c r="F61" s="2">
        <v>6.13</v>
      </c>
      <c r="G61" s="2">
        <v>5.65</v>
      </c>
      <c r="H61" s="2">
        <v>0.78</v>
      </c>
      <c r="I61" s="2">
        <v>1.41</v>
      </c>
      <c r="J61" s="2">
        <v>0.79</v>
      </c>
      <c r="K61" s="2">
        <v>0.55000000000000004</v>
      </c>
      <c r="L61" s="2">
        <v>0.12</v>
      </c>
      <c r="M61" s="2">
        <v>0.03</v>
      </c>
    </row>
    <row r="62" spans="1:13">
      <c r="A62" t="s">
        <v>86</v>
      </c>
      <c r="B62" t="s">
        <v>44</v>
      </c>
      <c r="C62" s="3">
        <v>2021</v>
      </c>
      <c r="D62" s="3">
        <v>61</v>
      </c>
      <c r="E62" s="2">
        <v>5.87</v>
      </c>
      <c r="F62" s="2">
        <v>5.96</v>
      </c>
      <c r="G62" s="2">
        <v>5.79</v>
      </c>
      <c r="H62" s="2">
        <v>1.25</v>
      </c>
      <c r="I62" s="2">
        <v>1.1299999999999999</v>
      </c>
      <c r="J62" s="2">
        <v>1.02</v>
      </c>
      <c r="K62" s="2">
        <v>0.26</v>
      </c>
      <c r="L62" s="2">
        <v>0.17</v>
      </c>
      <c r="M62" s="2">
        <v>0.09</v>
      </c>
    </row>
    <row r="63" spans="1:13">
      <c r="A63" t="s">
        <v>87</v>
      </c>
      <c r="B63" t="s">
        <v>44</v>
      </c>
      <c r="C63" s="3">
        <v>2021</v>
      </c>
      <c r="D63" s="3">
        <v>62</v>
      </c>
      <c r="E63" s="2">
        <v>5.87</v>
      </c>
      <c r="F63" s="2">
        <v>5.95</v>
      </c>
      <c r="G63" s="2">
        <v>5.79</v>
      </c>
      <c r="H63" s="2">
        <v>1.27</v>
      </c>
      <c r="I63" s="2">
        <v>1.33</v>
      </c>
      <c r="J63" s="2">
        <v>1.07</v>
      </c>
      <c r="K63" s="2">
        <v>0.5</v>
      </c>
      <c r="L63" s="2">
        <v>0.04</v>
      </c>
      <c r="M63" s="2">
        <v>0.18</v>
      </c>
    </row>
    <row r="64" spans="1:13">
      <c r="A64" t="s">
        <v>88</v>
      </c>
      <c r="B64" t="s">
        <v>46</v>
      </c>
      <c r="C64" s="3">
        <v>2021</v>
      </c>
      <c r="D64" s="3">
        <v>63</v>
      </c>
      <c r="E64" s="2">
        <v>5.8</v>
      </c>
      <c r="F64" s="2">
        <v>5.92</v>
      </c>
      <c r="G64" s="2">
        <v>5.68</v>
      </c>
      <c r="H64" s="2">
        <v>0.92</v>
      </c>
      <c r="I64" s="2">
        <v>1.21</v>
      </c>
      <c r="J64" s="2">
        <v>0.82</v>
      </c>
      <c r="K64" s="2">
        <v>0.51</v>
      </c>
      <c r="L64" s="2">
        <v>0.09</v>
      </c>
      <c r="M64" s="2">
        <v>0.03</v>
      </c>
    </row>
    <row r="65" spans="1:13">
      <c r="A65" t="s">
        <v>89</v>
      </c>
      <c r="B65" t="s">
        <v>56</v>
      </c>
      <c r="C65" s="3">
        <v>2021</v>
      </c>
      <c r="D65" s="3">
        <v>64</v>
      </c>
      <c r="E65" s="2">
        <v>5.78</v>
      </c>
      <c r="F65" s="2">
        <v>5.88</v>
      </c>
      <c r="G65" s="2">
        <v>5.68</v>
      </c>
      <c r="H65" s="2">
        <v>0.99</v>
      </c>
      <c r="I65" s="2">
        <v>1.33</v>
      </c>
      <c r="J65" s="2">
        <v>0.83</v>
      </c>
      <c r="K65" s="2">
        <v>0.4</v>
      </c>
      <c r="L65" s="2">
        <v>0.15</v>
      </c>
      <c r="M65" s="2">
        <v>0.06</v>
      </c>
    </row>
    <row r="66" spans="1:13">
      <c r="A66" t="s">
        <v>90</v>
      </c>
      <c r="B66" t="s">
        <v>46</v>
      </c>
      <c r="C66" s="3">
        <v>2021</v>
      </c>
      <c r="D66" s="3">
        <v>65</v>
      </c>
      <c r="E66" s="2">
        <v>5.75</v>
      </c>
      <c r="F66" s="2">
        <v>5.85</v>
      </c>
      <c r="G66" s="2">
        <v>5.65</v>
      </c>
      <c r="H66" s="2">
        <v>0.73</v>
      </c>
      <c r="I66" s="2">
        <v>1.1399999999999999</v>
      </c>
      <c r="J66" s="2">
        <v>0.66</v>
      </c>
      <c r="K66" s="2">
        <v>0.56999999999999995</v>
      </c>
      <c r="L66" s="2">
        <v>0.14000000000000001</v>
      </c>
      <c r="M66" s="2">
        <v>7.0000000000000007E-2</v>
      </c>
    </row>
    <row r="67" spans="1:13">
      <c r="A67" t="s">
        <v>91</v>
      </c>
      <c r="B67" t="s">
        <v>92</v>
      </c>
      <c r="C67" s="3">
        <v>2021</v>
      </c>
      <c r="D67" s="3">
        <v>66</v>
      </c>
      <c r="E67" s="2">
        <v>5.69</v>
      </c>
      <c r="F67" s="2">
        <v>5.79</v>
      </c>
      <c r="G67" s="2">
        <v>5.6</v>
      </c>
      <c r="H67" s="2">
        <v>0.62</v>
      </c>
      <c r="I67" s="2">
        <v>0.87</v>
      </c>
      <c r="J67" s="2">
        <v>0.47</v>
      </c>
      <c r="K67" s="2">
        <v>0.41</v>
      </c>
      <c r="L67" s="2">
        <v>0.23</v>
      </c>
      <c r="M67" s="2">
        <v>0.12</v>
      </c>
    </row>
    <row r="68" spans="1:13">
      <c r="A68" t="s">
        <v>93</v>
      </c>
      <c r="B68" t="s">
        <v>46</v>
      </c>
      <c r="C68" s="3">
        <v>2021</v>
      </c>
      <c r="D68" s="3">
        <v>67</v>
      </c>
      <c r="E68" s="2">
        <v>5.69</v>
      </c>
      <c r="F68" s="2">
        <v>5.79</v>
      </c>
      <c r="G68" s="2">
        <v>5.59</v>
      </c>
      <c r="H68" s="2">
        <v>0.9</v>
      </c>
      <c r="I68" s="2">
        <v>1.37</v>
      </c>
      <c r="J68" s="2">
        <v>0.74</v>
      </c>
      <c r="K68" s="2">
        <v>0.59</v>
      </c>
      <c r="L68" s="2">
        <v>0.2</v>
      </c>
      <c r="M68" s="2">
        <v>7.0000000000000007E-2</v>
      </c>
    </row>
    <row r="69" spans="1:13">
      <c r="A69" t="s">
        <v>94</v>
      </c>
      <c r="B69" t="s">
        <v>27</v>
      </c>
      <c r="C69" s="3">
        <v>2021</v>
      </c>
      <c r="D69" s="3">
        <v>68</v>
      </c>
      <c r="E69" s="2">
        <v>5.69</v>
      </c>
      <c r="F69" s="2">
        <v>5.83</v>
      </c>
      <c r="G69" s="2">
        <v>5.55</v>
      </c>
      <c r="H69" s="2">
        <v>0.98</v>
      </c>
      <c r="I69" s="2">
        <v>1.33</v>
      </c>
      <c r="J69" s="2">
        <v>0.74</v>
      </c>
      <c r="K69" s="2">
        <v>0.56000000000000005</v>
      </c>
      <c r="L69" s="2">
        <v>0.11</v>
      </c>
      <c r="M69" s="2">
        <v>0.12</v>
      </c>
    </row>
    <row r="70" spans="1:13">
      <c r="A70" t="s">
        <v>95</v>
      </c>
      <c r="B70" t="s">
        <v>56</v>
      </c>
      <c r="C70" s="3">
        <v>2021</v>
      </c>
      <c r="D70" s="3">
        <v>69</v>
      </c>
      <c r="E70" s="2">
        <v>5.67</v>
      </c>
      <c r="F70" s="2">
        <v>5.77</v>
      </c>
      <c r="G70" s="2">
        <v>5.58</v>
      </c>
      <c r="H70" s="2">
        <v>0.92</v>
      </c>
      <c r="I70" s="2">
        <v>1.2</v>
      </c>
      <c r="J70" s="2">
        <v>0.81</v>
      </c>
      <c r="K70" s="2">
        <v>0.31</v>
      </c>
      <c r="L70" s="2">
        <v>0.26</v>
      </c>
      <c r="M70" s="2">
        <v>0</v>
      </c>
    </row>
    <row r="71" spans="1:13">
      <c r="A71" t="s">
        <v>96</v>
      </c>
      <c r="B71" t="s">
        <v>37</v>
      </c>
      <c r="C71" s="3">
        <v>2021</v>
      </c>
      <c r="D71" s="3">
        <v>70</v>
      </c>
      <c r="E71" s="2">
        <v>5.61</v>
      </c>
      <c r="F71" s="2">
        <v>5.69</v>
      </c>
      <c r="G71" s="2">
        <v>5.52</v>
      </c>
      <c r="H71" s="2">
        <v>0.71</v>
      </c>
      <c r="I71" s="2">
        <v>1.24</v>
      </c>
      <c r="J71" s="2">
        <v>0.71</v>
      </c>
      <c r="K71" s="2">
        <v>0.39</v>
      </c>
      <c r="L71" s="2">
        <v>0.17</v>
      </c>
      <c r="M71" s="2">
        <v>0.01</v>
      </c>
    </row>
    <row r="72" spans="1:13">
      <c r="A72" t="s">
        <v>97</v>
      </c>
      <c r="B72" t="s">
        <v>62</v>
      </c>
      <c r="C72" s="3">
        <v>2021</v>
      </c>
      <c r="D72" s="3">
        <v>71</v>
      </c>
      <c r="E72" s="2">
        <v>5.56</v>
      </c>
      <c r="F72" s="2">
        <v>5.62</v>
      </c>
      <c r="G72" s="2">
        <v>5.49</v>
      </c>
      <c r="H72" s="2">
        <v>0.47</v>
      </c>
      <c r="I72" s="2">
        <v>1.22</v>
      </c>
      <c r="J72" s="2">
        <v>0.68</v>
      </c>
      <c r="K72" s="2">
        <v>0.52</v>
      </c>
      <c r="L72" s="2">
        <v>0.18</v>
      </c>
      <c r="M72" s="2">
        <v>0.22</v>
      </c>
    </row>
    <row r="73" spans="1:13">
      <c r="A73" t="s">
        <v>98</v>
      </c>
      <c r="B73" t="s">
        <v>56</v>
      </c>
      <c r="C73" s="3">
        <v>2021</v>
      </c>
      <c r="D73" s="3">
        <v>72</v>
      </c>
      <c r="E73" s="2">
        <v>5.55</v>
      </c>
      <c r="F73" s="2">
        <v>5.64</v>
      </c>
      <c r="G73" s="2">
        <v>5.45</v>
      </c>
      <c r="H73" s="2">
        <v>1.01</v>
      </c>
      <c r="I73" s="2">
        <v>1.27</v>
      </c>
      <c r="J73" s="2">
        <v>0.84</v>
      </c>
      <c r="K73" s="2">
        <v>0.3</v>
      </c>
      <c r="L73" s="2">
        <v>0.15</v>
      </c>
      <c r="M73" s="2">
        <v>0.1</v>
      </c>
    </row>
    <row r="74" spans="1:13">
      <c r="A74" t="s">
        <v>99</v>
      </c>
      <c r="B74" t="s">
        <v>37</v>
      </c>
      <c r="C74" s="3">
        <v>2021</v>
      </c>
      <c r="D74" s="3">
        <v>73</v>
      </c>
      <c r="E74" s="2">
        <v>5.55</v>
      </c>
      <c r="F74" s="2">
        <v>5.62</v>
      </c>
      <c r="G74" s="2">
        <v>5.47</v>
      </c>
      <c r="H74" s="2">
        <v>1.1299999999999999</v>
      </c>
      <c r="I74" s="2">
        <v>1.38</v>
      </c>
      <c r="J74" s="2">
        <v>0.68</v>
      </c>
      <c r="K74" s="2">
        <v>0.4</v>
      </c>
      <c r="L74" s="2">
        <v>0.1</v>
      </c>
      <c r="M74" s="2">
        <v>0.05</v>
      </c>
    </row>
    <row r="75" spans="1:13">
      <c r="A75" t="s">
        <v>100</v>
      </c>
      <c r="B75" t="s">
        <v>62</v>
      </c>
      <c r="C75" s="3">
        <v>2021</v>
      </c>
      <c r="D75" s="3">
        <v>74</v>
      </c>
      <c r="E75" s="2">
        <v>5.54</v>
      </c>
      <c r="F75" s="2">
        <v>5.63</v>
      </c>
      <c r="G75" s="2">
        <v>5.46</v>
      </c>
      <c r="H75" s="2">
        <v>0.51</v>
      </c>
      <c r="I75" s="2">
        <v>1.34</v>
      </c>
      <c r="J75" s="2">
        <v>0.68</v>
      </c>
      <c r="K75" s="2">
        <v>0.61</v>
      </c>
      <c r="L75" s="2">
        <v>0.3</v>
      </c>
      <c r="M75" s="2">
        <v>0.03</v>
      </c>
    </row>
    <row r="76" spans="1:13">
      <c r="A76" t="s">
        <v>101</v>
      </c>
      <c r="B76" t="s">
        <v>37</v>
      </c>
      <c r="C76" s="3">
        <v>2021</v>
      </c>
      <c r="D76" s="3">
        <v>75</v>
      </c>
      <c r="E76" s="2">
        <v>5.54</v>
      </c>
      <c r="F76" s="2">
        <v>5.61</v>
      </c>
      <c r="G76" s="2">
        <v>5.47</v>
      </c>
      <c r="H76" s="2">
        <v>1.02</v>
      </c>
      <c r="I76" s="2">
        <v>1.39</v>
      </c>
      <c r="J76" s="2">
        <v>0.75</v>
      </c>
      <c r="K76" s="2">
        <v>0.28999999999999998</v>
      </c>
      <c r="L76" s="2">
        <v>0.09</v>
      </c>
      <c r="M76" s="2">
        <v>0.19</v>
      </c>
    </row>
    <row r="77" spans="1:13">
      <c r="A77" t="s">
        <v>102</v>
      </c>
      <c r="B77" t="s">
        <v>103</v>
      </c>
      <c r="C77" s="3">
        <v>2021</v>
      </c>
      <c r="D77" s="3">
        <v>76</v>
      </c>
      <c r="E77" s="2">
        <v>5.54</v>
      </c>
      <c r="F77" s="2">
        <v>5.64</v>
      </c>
      <c r="G77" s="2">
        <v>5.44</v>
      </c>
      <c r="H77" s="2">
        <v>1.21</v>
      </c>
      <c r="I77" s="2">
        <v>1.18</v>
      </c>
      <c r="J77" s="2">
        <v>1.03</v>
      </c>
      <c r="K77" s="2">
        <v>0.48</v>
      </c>
      <c r="L77" s="2">
        <v>0.2</v>
      </c>
      <c r="M77" s="2">
        <v>0.2</v>
      </c>
    </row>
    <row r="78" spans="1:13">
      <c r="A78" t="s">
        <v>104</v>
      </c>
      <c r="B78" t="s">
        <v>56</v>
      </c>
      <c r="C78" s="3">
        <v>2021</v>
      </c>
      <c r="D78" s="3">
        <v>77</v>
      </c>
      <c r="E78" s="2">
        <v>5.51</v>
      </c>
      <c r="F78" s="2">
        <v>5.61</v>
      </c>
      <c r="G78" s="2">
        <v>5.42</v>
      </c>
      <c r="H78" s="2">
        <v>1.1299999999999999</v>
      </c>
      <c r="I78" s="2">
        <v>1.17</v>
      </c>
      <c r="J78" s="2">
        <v>0.98</v>
      </c>
      <c r="K78" s="2">
        <v>0.17</v>
      </c>
      <c r="L78" s="2">
        <v>0</v>
      </c>
      <c r="M78" s="2">
        <v>0.05</v>
      </c>
    </row>
    <row r="79" spans="1:13">
      <c r="A79" t="s">
        <v>105</v>
      </c>
      <c r="B79" t="s">
        <v>44</v>
      </c>
      <c r="C79" s="3">
        <v>2021</v>
      </c>
      <c r="D79" s="3">
        <v>78</v>
      </c>
      <c r="E79" s="2">
        <v>5.51</v>
      </c>
      <c r="F79" s="2">
        <v>5.6</v>
      </c>
      <c r="G79" s="2">
        <v>5.42</v>
      </c>
      <c r="H79" s="2">
        <v>1.38</v>
      </c>
      <c r="I79" s="2">
        <v>1.24</v>
      </c>
      <c r="J79" s="2">
        <v>1.1399999999999999</v>
      </c>
      <c r="K79" s="2">
        <v>0.46</v>
      </c>
      <c r="L79" s="2">
        <v>0.28999999999999998</v>
      </c>
      <c r="M79" s="2">
        <v>0.33</v>
      </c>
    </row>
    <row r="80" spans="1:13">
      <c r="A80" t="s">
        <v>106</v>
      </c>
      <c r="B80" t="s">
        <v>56</v>
      </c>
      <c r="C80" s="3">
        <v>2021</v>
      </c>
      <c r="D80" s="3">
        <v>79</v>
      </c>
      <c r="E80" s="2">
        <v>5.5</v>
      </c>
      <c r="F80" s="2">
        <v>5.58</v>
      </c>
      <c r="G80" s="2">
        <v>5.43</v>
      </c>
      <c r="H80" s="2">
        <v>1.1100000000000001</v>
      </c>
      <c r="I80" s="2">
        <v>1.31</v>
      </c>
      <c r="J80" s="2">
        <v>0.9</v>
      </c>
      <c r="K80" s="2">
        <v>0.38</v>
      </c>
      <c r="L80" s="2">
        <v>0.11</v>
      </c>
      <c r="M80" s="2">
        <v>0.01</v>
      </c>
    </row>
    <row r="81" spans="1:13">
      <c r="A81" t="s">
        <v>107</v>
      </c>
      <c r="B81" t="s">
        <v>108</v>
      </c>
      <c r="C81" s="3">
        <v>2021</v>
      </c>
      <c r="D81" s="3">
        <v>80</v>
      </c>
      <c r="E81" s="2">
        <v>5.49</v>
      </c>
      <c r="F81" s="2">
        <v>5.61</v>
      </c>
      <c r="G81" s="2">
        <v>5.37</v>
      </c>
      <c r="H81" s="2">
        <v>1.02</v>
      </c>
      <c r="I81" s="2">
        <v>1.2</v>
      </c>
      <c r="J81" s="2">
        <v>0.62</v>
      </c>
      <c r="K81" s="2">
        <v>0.45</v>
      </c>
      <c r="L81" s="2">
        <v>0.14000000000000001</v>
      </c>
      <c r="M81" s="2">
        <v>0.17</v>
      </c>
    </row>
    <row r="82" spans="1:13">
      <c r="A82" t="s">
        <v>109</v>
      </c>
      <c r="B82" t="s">
        <v>44</v>
      </c>
      <c r="C82" s="3">
        <v>2021</v>
      </c>
      <c r="D82" s="3">
        <v>81</v>
      </c>
      <c r="E82" s="2">
        <v>5.46</v>
      </c>
      <c r="F82" s="2">
        <v>5.54</v>
      </c>
      <c r="G82" s="2">
        <v>5.38</v>
      </c>
      <c r="H82" s="2">
        <v>0.9</v>
      </c>
      <c r="I82" s="2">
        <v>1.46</v>
      </c>
      <c r="J82" s="2">
        <v>0.62</v>
      </c>
      <c r="K82" s="2">
        <v>0.36</v>
      </c>
      <c r="L82" s="2">
        <v>0.26</v>
      </c>
      <c r="M82" s="2">
        <v>0.05</v>
      </c>
    </row>
    <row r="83" spans="1:13">
      <c r="A83" t="s">
        <v>110</v>
      </c>
      <c r="B83" t="s">
        <v>53</v>
      </c>
      <c r="C83" s="3">
        <v>2021</v>
      </c>
      <c r="D83" s="3">
        <v>82</v>
      </c>
      <c r="E83" s="2">
        <v>5.38</v>
      </c>
      <c r="F83" s="2">
        <v>5.48</v>
      </c>
      <c r="G83" s="2">
        <v>5.29</v>
      </c>
      <c r="H83" s="2">
        <v>1.17</v>
      </c>
      <c r="I83" s="2">
        <v>1.17</v>
      </c>
      <c r="J83" s="2">
        <v>0.79</v>
      </c>
      <c r="K83" s="2">
        <v>0.6</v>
      </c>
      <c r="L83" s="2">
        <v>0.27</v>
      </c>
      <c r="M83" s="2">
        <v>0.06</v>
      </c>
    </row>
    <row r="84" spans="1:13">
      <c r="A84" t="s">
        <v>111</v>
      </c>
      <c r="B84" t="s">
        <v>53</v>
      </c>
      <c r="C84" s="3">
        <v>2021</v>
      </c>
      <c r="D84" s="3">
        <v>83</v>
      </c>
      <c r="E84" s="2">
        <v>5.35</v>
      </c>
      <c r="F84" s="2">
        <v>5.42</v>
      </c>
      <c r="G84" s="2">
        <v>5.29</v>
      </c>
      <c r="H84" s="2">
        <v>0.72</v>
      </c>
      <c r="I84" s="2">
        <v>1.25</v>
      </c>
      <c r="J84" s="2">
        <v>0.82</v>
      </c>
      <c r="K84" s="2">
        <v>0.65</v>
      </c>
      <c r="L84" s="2">
        <v>0.14000000000000001</v>
      </c>
      <c r="M84" s="2">
        <v>0.09</v>
      </c>
    </row>
    <row r="85" spans="1:13">
      <c r="A85" t="s">
        <v>112</v>
      </c>
      <c r="B85" t="s">
        <v>53</v>
      </c>
      <c r="C85" s="3">
        <v>2021</v>
      </c>
      <c r="D85" s="3">
        <v>84</v>
      </c>
      <c r="E85" s="2">
        <v>5.29</v>
      </c>
      <c r="F85" s="2">
        <v>5.38</v>
      </c>
      <c r="G85" s="2">
        <v>5.19</v>
      </c>
      <c r="H85" s="2">
        <v>0.89</v>
      </c>
      <c r="I85" s="2">
        <v>1.1499999999999999</v>
      </c>
      <c r="J85" s="2">
        <v>0.61</v>
      </c>
      <c r="K85" s="2">
        <v>0.56999999999999995</v>
      </c>
      <c r="L85" s="2">
        <v>0.54</v>
      </c>
      <c r="M85" s="2">
        <v>0.04</v>
      </c>
    </row>
    <row r="86" spans="1:13">
      <c r="A86" t="s">
        <v>113</v>
      </c>
      <c r="B86" t="s">
        <v>114</v>
      </c>
      <c r="C86" s="3">
        <v>2021</v>
      </c>
      <c r="D86" s="3">
        <v>85</v>
      </c>
      <c r="E86" s="2">
        <v>5.23</v>
      </c>
      <c r="F86" s="2">
        <v>5.38</v>
      </c>
      <c r="G86" s="2">
        <v>5.09</v>
      </c>
      <c r="H86" s="2">
        <v>0.54</v>
      </c>
      <c r="I86" s="2">
        <v>0.8</v>
      </c>
      <c r="J86" s="2">
        <v>0.15</v>
      </c>
      <c r="K86" s="2">
        <v>0.4</v>
      </c>
      <c r="L86" s="2">
        <v>0.17</v>
      </c>
      <c r="M86" s="2">
        <v>0.09</v>
      </c>
    </row>
    <row r="87" spans="1:13">
      <c r="A87" t="s">
        <v>115</v>
      </c>
      <c r="B87" t="s">
        <v>114</v>
      </c>
      <c r="C87" s="3">
        <v>2021</v>
      </c>
      <c r="D87" s="3">
        <v>86</v>
      </c>
      <c r="E87" s="2">
        <v>5.22</v>
      </c>
      <c r="F87" s="2">
        <v>5.37</v>
      </c>
      <c r="G87" s="2">
        <v>5.0599999999999996</v>
      </c>
      <c r="H87" s="2">
        <v>0.37</v>
      </c>
      <c r="I87" s="2">
        <v>0.35</v>
      </c>
      <c r="J87" s="2">
        <v>0.33</v>
      </c>
      <c r="K87" s="2">
        <v>0.41</v>
      </c>
      <c r="L87" s="2">
        <v>0.2</v>
      </c>
      <c r="M87" s="2">
        <v>0.13</v>
      </c>
    </row>
    <row r="88" spans="1:13">
      <c r="A88" t="s">
        <v>116</v>
      </c>
      <c r="B88" t="s">
        <v>92</v>
      </c>
      <c r="C88" s="3">
        <v>2021</v>
      </c>
      <c r="D88" s="3">
        <v>87</v>
      </c>
      <c r="E88" s="2">
        <v>5.2</v>
      </c>
      <c r="F88" s="2">
        <v>5.34</v>
      </c>
      <c r="G88" s="2">
        <v>5.0599999999999996</v>
      </c>
      <c r="H88" s="2">
        <v>0.94</v>
      </c>
      <c r="I88" s="2">
        <v>1.4</v>
      </c>
      <c r="J88" s="2">
        <v>0.91</v>
      </c>
      <c r="K88" s="2">
        <v>0.55000000000000004</v>
      </c>
      <c r="L88" s="2">
        <v>0.22</v>
      </c>
      <c r="M88" s="2">
        <v>7.0000000000000007E-2</v>
      </c>
    </row>
    <row r="89" spans="1:13">
      <c r="A89" t="s">
        <v>117</v>
      </c>
      <c r="B89" t="s">
        <v>118</v>
      </c>
      <c r="C89" s="3">
        <v>2021</v>
      </c>
      <c r="D89" s="3">
        <v>88</v>
      </c>
      <c r="E89" s="2">
        <v>5.19</v>
      </c>
      <c r="F89" s="2">
        <v>5.35</v>
      </c>
      <c r="G89" s="2">
        <v>5.04</v>
      </c>
      <c r="H89" s="2">
        <v>0.63</v>
      </c>
      <c r="I89" s="2">
        <v>0.76</v>
      </c>
      <c r="J89" s="2">
        <v>0.46</v>
      </c>
      <c r="K89" s="2">
        <v>0.39</v>
      </c>
      <c r="L89" s="2">
        <v>0.12</v>
      </c>
      <c r="M89" s="2">
        <v>0.12</v>
      </c>
    </row>
    <row r="90" spans="1:13">
      <c r="A90" t="s">
        <v>119</v>
      </c>
      <c r="B90" t="s">
        <v>37</v>
      </c>
      <c r="C90" s="3">
        <v>2021</v>
      </c>
      <c r="D90" s="3">
        <v>89</v>
      </c>
      <c r="E90" s="2">
        <v>5.16</v>
      </c>
      <c r="F90" s="2">
        <v>5.23</v>
      </c>
      <c r="G90" s="2">
        <v>5.0999999999999996</v>
      </c>
      <c r="H90" s="2">
        <v>0.99</v>
      </c>
      <c r="I90" s="2">
        <v>1.18</v>
      </c>
      <c r="J90" s="2">
        <v>0.73</v>
      </c>
      <c r="K90" s="2">
        <v>0.47</v>
      </c>
      <c r="L90" s="2">
        <v>0.04</v>
      </c>
      <c r="M90" s="2">
        <v>0.25</v>
      </c>
    </row>
    <row r="91" spans="1:13">
      <c r="A91" t="s">
        <v>120</v>
      </c>
      <c r="B91" t="s">
        <v>56</v>
      </c>
      <c r="C91" s="3">
        <v>2021</v>
      </c>
      <c r="D91" s="3">
        <v>90</v>
      </c>
      <c r="E91" s="2">
        <v>5.16</v>
      </c>
      <c r="F91" s="2">
        <v>5.25</v>
      </c>
      <c r="G91" s="2">
        <v>5.07</v>
      </c>
      <c r="H91" s="2">
        <v>0.94</v>
      </c>
      <c r="I91" s="2">
        <v>1.18</v>
      </c>
      <c r="J91" s="2">
        <v>0.8</v>
      </c>
      <c r="K91" s="2">
        <v>0.41</v>
      </c>
      <c r="L91" s="2">
        <v>0.19</v>
      </c>
      <c r="M91" s="2">
        <v>0.02</v>
      </c>
    </row>
    <row r="92" spans="1:13">
      <c r="A92" t="s">
        <v>121</v>
      </c>
      <c r="B92" t="s">
        <v>114</v>
      </c>
      <c r="C92" s="3">
        <v>2021</v>
      </c>
      <c r="D92" s="3">
        <v>91</v>
      </c>
      <c r="E92" s="2">
        <v>5.15</v>
      </c>
      <c r="F92" s="2">
        <v>5.26</v>
      </c>
      <c r="G92" s="2">
        <v>5.03</v>
      </c>
      <c r="H92" s="2">
        <v>0.57999999999999996</v>
      </c>
      <c r="I92" s="2">
        <v>0.97</v>
      </c>
      <c r="J92" s="2">
        <v>0.43</v>
      </c>
      <c r="K92" s="2">
        <v>0.48</v>
      </c>
      <c r="L92" s="2">
        <v>0.26</v>
      </c>
      <c r="M92" s="2">
        <v>0.06</v>
      </c>
    </row>
    <row r="93" spans="1:13">
      <c r="A93" t="s">
        <v>122</v>
      </c>
      <c r="B93" t="s">
        <v>92</v>
      </c>
      <c r="C93" s="3">
        <v>2021</v>
      </c>
      <c r="D93" s="3">
        <v>92</v>
      </c>
      <c r="E93" s="2">
        <v>5.14</v>
      </c>
      <c r="F93" s="2">
        <v>5.25</v>
      </c>
      <c r="G93" s="2">
        <v>5.0199999999999996</v>
      </c>
      <c r="H93" s="2">
        <v>0.44</v>
      </c>
      <c r="I93" s="2">
        <v>1.1000000000000001</v>
      </c>
      <c r="J93" s="2">
        <v>0.67</v>
      </c>
      <c r="K93" s="2">
        <v>0.48</v>
      </c>
      <c r="L93" s="2">
        <v>0.3</v>
      </c>
      <c r="M93" s="2">
        <v>0.13</v>
      </c>
    </row>
    <row r="94" spans="1:13">
      <c r="A94" t="s">
        <v>123</v>
      </c>
      <c r="B94" t="s">
        <v>103</v>
      </c>
      <c r="C94" s="3">
        <v>2021</v>
      </c>
      <c r="D94" s="3">
        <v>93</v>
      </c>
      <c r="E94" s="2">
        <v>5.13</v>
      </c>
      <c r="F94" s="2">
        <v>5.21</v>
      </c>
      <c r="G94" s="2">
        <v>5.05</v>
      </c>
      <c r="H94" s="2">
        <v>1.1299999999999999</v>
      </c>
      <c r="I94" s="2">
        <v>1.2</v>
      </c>
      <c r="J94" s="2">
        <v>0.78</v>
      </c>
      <c r="K94" s="2">
        <v>0.25</v>
      </c>
      <c r="L94" s="2">
        <v>0.09</v>
      </c>
      <c r="M94" s="2">
        <v>0.12</v>
      </c>
    </row>
    <row r="95" spans="1:13">
      <c r="A95" t="s">
        <v>124</v>
      </c>
      <c r="B95" t="s">
        <v>44</v>
      </c>
      <c r="C95" s="3">
        <v>2021</v>
      </c>
      <c r="D95" s="3">
        <v>94</v>
      </c>
      <c r="E95" s="2">
        <v>5.12</v>
      </c>
      <c r="F95" s="2">
        <v>5.17</v>
      </c>
      <c r="G95" s="2">
        <v>5.07</v>
      </c>
      <c r="H95" s="2">
        <v>0.99</v>
      </c>
      <c r="I95" s="2">
        <v>1.1299999999999999</v>
      </c>
      <c r="J95" s="2">
        <v>0.87</v>
      </c>
      <c r="K95" s="2">
        <v>0.6</v>
      </c>
      <c r="L95" s="2">
        <v>0.08</v>
      </c>
      <c r="M95" s="2">
        <v>0.12</v>
      </c>
    </row>
    <row r="96" spans="1:13">
      <c r="A96" t="s">
        <v>125</v>
      </c>
      <c r="B96" t="s">
        <v>62</v>
      </c>
      <c r="C96" s="3">
        <v>2021</v>
      </c>
      <c r="D96" s="3">
        <v>95</v>
      </c>
      <c r="E96" s="2">
        <v>5.12</v>
      </c>
      <c r="F96" s="2">
        <v>5.18</v>
      </c>
      <c r="G96" s="2">
        <v>5.0599999999999996</v>
      </c>
      <c r="H96" s="2">
        <v>1.01</v>
      </c>
      <c r="I96" s="2">
        <v>1.51</v>
      </c>
      <c r="J96" s="2">
        <v>0.61</v>
      </c>
      <c r="K96" s="2">
        <v>0.52</v>
      </c>
      <c r="L96" s="2">
        <v>0.32</v>
      </c>
      <c r="M96" s="2">
        <v>0.03</v>
      </c>
    </row>
    <row r="97" spans="1:13">
      <c r="A97" t="s">
        <v>126</v>
      </c>
      <c r="B97" t="s">
        <v>37</v>
      </c>
      <c r="C97" s="3">
        <v>2021</v>
      </c>
      <c r="D97" s="3">
        <v>96</v>
      </c>
      <c r="E97" s="2">
        <v>5.0999999999999996</v>
      </c>
      <c r="F97" s="2">
        <v>5.19</v>
      </c>
      <c r="G97" s="2">
        <v>5.01</v>
      </c>
      <c r="H97" s="2">
        <v>1.05</v>
      </c>
      <c r="I97" s="2">
        <v>1.46</v>
      </c>
      <c r="J97" s="2">
        <v>0.78</v>
      </c>
      <c r="K97" s="2">
        <v>0.42</v>
      </c>
      <c r="L97" s="2">
        <v>0.1</v>
      </c>
      <c r="M97" s="2">
        <v>0</v>
      </c>
    </row>
    <row r="98" spans="1:13">
      <c r="A98" t="s">
        <v>127</v>
      </c>
      <c r="B98" t="s">
        <v>108</v>
      </c>
      <c r="C98" s="3">
        <v>2021</v>
      </c>
      <c r="D98" s="3">
        <v>97</v>
      </c>
      <c r="E98" s="2">
        <v>5.09</v>
      </c>
      <c r="F98" s="2">
        <v>5.2</v>
      </c>
      <c r="G98" s="2">
        <v>4.99</v>
      </c>
      <c r="H98" s="2">
        <v>0.76</v>
      </c>
      <c r="I98" s="2">
        <v>0.65</v>
      </c>
      <c r="J98" s="2">
        <v>0.75</v>
      </c>
      <c r="K98" s="2">
        <v>0.45</v>
      </c>
      <c r="L98" s="2">
        <v>0.04</v>
      </c>
      <c r="M98" s="2">
        <v>0.08</v>
      </c>
    </row>
    <row r="99" spans="1:13">
      <c r="A99" t="s">
        <v>128</v>
      </c>
      <c r="B99" t="s">
        <v>118</v>
      </c>
      <c r="C99" s="3">
        <v>2021</v>
      </c>
      <c r="D99" s="3">
        <v>98</v>
      </c>
      <c r="E99" s="2">
        <v>5.08</v>
      </c>
      <c r="F99" s="2">
        <v>5.22</v>
      </c>
      <c r="G99" s="2">
        <v>4.95</v>
      </c>
      <c r="H99" s="2">
        <v>0.5</v>
      </c>
      <c r="I99" s="2">
        <v>0.9</v>
      </c>
      <c r="J99" s="2">
        <v>0.27</v>
      </c>
      <c r="K99" s="2">
        <v>0.44</v>
      </c>
      <c r="L99" s="2">
        <v>0.2</v>
      </c>
      <c r="M99" s="2">
        <v>0.05</v>
      </c>
    </row>
    <row r="100" spans="1:13">
      <c r="A100" t="s">
        <v>129</v>
      </c>
      <c r="B100" t="s">
        <v>46</v>
      </c>
      <c r="C100" s="3">
        <v>2021</v>
      </c>
      <c r="D100" s="3">
        <v>99</v>
      </c>
      <c r="E100" s="2">
        <v>5.05</v>
      </c>
      <c r="F100" s="2">
        <v>5.18</v>
      </c>
      <c r="G100" s="2">
        <v>4.93</v>
      </c>
      <c r="H100" s="2">
        <v>0.77</v>
      </c>
      <c r="I100" s="2">
        <v>1.35</v>
      </c>
      <c r="J100" s="2">
        <v>0.77</v>
      </c>
      <c r="K100" s="2">
        <v>0.27</v>
      </c>
      <c r="L100" s="2">
        <v>0.09</v>
      </c>
      <c r="M100" s="2">
        <v>0.06</v>
      </c>
    </row>
    <row r="101" spans="1:13">
      <c r="A101" t="s">
        <v>130</v>
      </c>
      <c r="B101" t="s">
        <v>108</v>
      </c>
      <c r="C101" s="3">
        <v>2021</v>
      </c>
      <c r="D101" s="3">
        <v>100</v>
      </c>
      <c r="E101" s="2">
        <v>5.01</v>
      </c>
      <c r="F101" s="2">
        <v>5.09</v>
      </c>
      <c r="G101" s="2">
        <v>4.92</v>
      </c>
      <c r="H101" s="2">
        <v>0.94</v>
      </c>
      <c r="I101" s="2">
        <v>1.1399999999999999</v>
      </c>
      <c r="J101" s="2">
        <v>0.75</v>
      </c>
      <c r="K101" s="2">
        <v>0.08</v>
      </c>
      <c r="L101" s="2">
        <v>0.12</v>
      </c>
      <c r="M101" s="2">
        <v>0.13</v>
      </c>
    </row>
    <row r="102" spans="1:13">
      <c r="A102" t="s">
        <v>131</v>
      </c>
      <c r="B102" t="s">
        <v>114</v>
      </c>
      <c r="C102" s="3">
        <v>2021</v>
      </c>
      <c r="D102" s="3">
        <v>101</v>
      </c>
      <c r="E102" s="2">
        <v>4.9800000000000004</v>
      </c>
      <c r="F102" s="2">
        <v>5.08</v>
      </c>
      <c r="G102" s="2">
        <v>4.88</v>
      </c>
      <c r="H102" s="2">
        <v>0.5</v>
      </c>
      <c r="I102" s="2">
        <v>0.95</v>
      </c>
      <c r="J102" s="2">
        <v>0.52</v>
      </c>
      <c r="K102" s="2">
        <v>0.35</v>
      </c>
      <c r="L102" s="2">
        <v>0.16</v>
      </c>
      <c r="M102" s="2">
        <v>0.08</v>
      </c>
    </row>
    <row r="103" spans="1:13">
      <c r="A103" t="s">
        <v>132</v>
      </c>
      <c r="B103" t="s">
        <v>114</v>
      </c>
      <c r="C103" s="3">
        <v>2021</v>
      </c>
      <c r="D103" s="3">
        <v>102</v>
      </c>
      <c r="E103" s="2">
        <v>4.95</v>
      </c>
      <c r="F103" s="2">
        <v>5.09</v>
      </c>
      <c r="G103" s="2">
        <v>4.8099999999999996</v>
      </c>
      <c r="H103" s="2">
        <v>0.39</v>
      </c>
      <c r="I103" s="2">
        <v>0.75</v>
      </c>
      <c r="J103" s="2">
        <v>0.33</v>
      </c>
      <c r="K103" s="2">
        <v>0.37</v>
      </c>
      <c r="L103" s="2">
        <v>0.25</v>
      </c>
      <c r="M103" s="2">
        <v>0.11</v>
      </c>
    </row>
    <row r="104" spans="1:13">
      <c r="A104" t="s">
        <v>133</v>
      </c>
      <c r="B104" t="s">
        <v>114</v>
      </c>
      <c r="C104" s="3">
        <v>2021</v>
      </c>
      <c r="D104" s="3">
        <v>103</v>
      </c>
      <c r="E104" s="2">
        <v>4.91</v>
      </c>
      <c r="F104" s="2">
        <v>5.0599999999999996</v>
      </c>
      <c r="G104" s="2">
        <v>4.76</v>
      </c>
      <c r="H104" s="2">
        <v>0.11</v>
      </c>
      <c r="I104" s="2">
        <v>0.7</v>
      </c>
      <c r="J104" s="2">
        <v>0.3</v>
      </c>
      <c r="K104" s="2">
        <v>0.44</v>
      </c>
      <c r="L104" s="2">
        <v>0.21</v>
      </c>
      <c r="M104" s="2">
        <v>0.14000000000000001</v>
      </c>
    </row>
    <row r="105" spans="1:13">
      <c r="A105" t="s">
        <v>134</v>
      </c>
      <c r="B105" t="s">
        <v>53</v>
      </c>
      <c r="C105" s="3">
        <v>2021</v>
      </c>
      <c r="D105" s="3">
        <v>104</v>
      </c>
      <c r="E105" s="2">
        <v>4.8899999999999997</v>
      </c>
      <c r="F105" s="2">
        <v>4.97</v>
      </c>
      <c r="G105" s="2">
        <v>4.8099999999999996</v>
      </c>
      <c r="H105" s="2">
        <v>0.71</v>
      </c>
      <c r="I105" s="2">
        <v>0.99</v>
      </c>
      <c r="J105" s="2">
        <v>0.49</v>
      </c>
      <c r="K105" s="2">
        <v>0.61</v>
      </c>
      <c r="L105" s="2">
        <v>0.27</v>
      </c>
      <c r="M105" s="2">
        <v>0.19</v>
      </c>
    </row>
    <row r="106" spans="1:13">
      <c r="A106" t="s">
        <v>135</v>
      </c>
      <c r="B106" t="s">
        <v>56</v>
      </c>
      <c r="C106" s="3">
        <v>2021</v>
      </c>
      <c r="D106" s="3">
        <v>105</v>
      </c>
      <c r="E106" s="2">
        <v>4.88</v>
      </c>
      <c r="F106" s="2">
        <v>4.99</v>
      </c>
      <c r="G106" s="2">
        <v>4.7699999999999996</v>
      </c>
      <c r="H106" s="2">
        <v>0.91</v>
      </c>
      <c r="I106" s="2">
        <v>0.83</v>
      </c>
      <c r="J106" s="2">
        <v>0.85</v>
      </c>
      <c r="K106" s="2">
        <v>0.46</v>
      </c>
      <c r="L106" s="2">
        <v>0.17</v>
      </c>
      <c r="M106" s="2">
        <v>0.03</v>
      </c>
    </row>
    <row r="107" spans="1:13">
      <c r="A107" t="s">
        <v>136</v>
      </c>
      <c r="B107" t="s">
        <v>53</v>
      </c>
      <c r="C107" s="3">
        <v>2021</v>
      </c>
      <c r="D107" s="3">
        <v>106</v>
      </c>
      <c r="E107" s="2">
        <v>4.8499999999999996</v>
      </c>
      <c r="F107" s="2">
        <v>4.96</v>
      </c>
      <c r="G107" s="2">
        <v>4.7300000000000004</v>
      </c>
      <c r="H107" s="2">
        <v>0.54</v>
      </c>
      <c r="I107" s="2">
        <v>1.07</v>
      </c>
      <c r="J107" s="2">
        <v>0.59</v>
      </c>
      <c r="K107" s="2">
        <v>0.67</v>
      </c>
      <c r="L107" s="2">
        <v>0.23</v>
      </c>
      <c r="M107" s="2">
        <v>7.0000000000000007E-2</v>
      </c>
    </row>
    <row r="108" spans="1:13">
      <c r="A108" t="s">
        <v>137</v>
      </c>
      <c r="B108" t="s">
        <v>92</v>
      </c>
      <c r="C108" s="3">
        <v>2021</v>
      </c>
      <c r="D108" s="3">
        <v>107</v>
      </c>
      <c r="E108" s="2">
        <v>4.83</v>
      </c>
      <c r="F108" s="2">
        <v>4.91</v>
      </c>
      <c r="G108" s="2">
        <v>4.75</v>
      </c>
      <c r="H108" s="2">
        <v>0.56000000000000005</v>
      </c>
      <c r="I108" s="2">
        <v>0.87</v>
      </c>
      <c r="J108" s="2">
        <v>0.69</v>
      </c>
      <c r="K108" s="2">
        <v>0.6</v>
      </c>
      <c r="L108" s="2">
        <v>0.18</v>
      </c>
      <c r="M108" s="2">
        <v>0.18</v>
      </c>
    </row>
    <row r="109" spans="1:13">
      <c r="A109" t="s">
        <v>138</v>
      </c>
      <c r="B109" t="s">
        <v>118</v>
      </c>
      <c r="C109" s="3">
        <v>2021</v>
      </c>
      <c r="D109" s="3">
        <v>108</v>
      </c>
      <c r="E109" s="2">
        <v>4.83</v>
      </c>
      <c r="F109" s="2">
        <v>4.95</v>
      </c>
      <c r="G109" s="2">
        <v>4.71</v>
      </c>
      <c r="H109" s="2">
        <v>0.99</v>
      </c>
      <c r="I109" s="2">
        <v>1.1100000000000001</v>
      </c>
      <c r="J109" s="2">
        <v>0.52</v>
      </c>
      <c r="K109" s="2">
        <v>0.37</v>
      </c>
      <c r="L109" s="2">
        <v>0.05</v>
      </c>
      <c r="M109" s="2">
        <v>0.06</v>
      </c>
    </row>
    <row r="110" spans="1:13">
      <c r="A110" t="s">
        <v>139</v>
      </c>
      <c r="B110" t="s">
        <v>140</v>
      </c>
      <c r="C110" s="3">
        <v>2021</v>
      </c>
      <c r="D110" s="3">
        <v>109</v>
      </c>
      <c r="E110" s="2">
        <v>4.8099999999999996</v>
      </c>
      <c r="F110" s="2">
        <v>4.93</v>
      </c>
      <c r="G110" s="2">
        <v>4.7</v>
      </c>
      <c r="H110" s="2">
        <v>0.9</v>
      </c>
      <c r="I110" s="2">
        <v>1.26</v>
      </c>
      <c r="J110" s="2">
        <v>0.41</v>
      </c>
      <c r="K110" s="2">
        <v>0.43</v>
      </c>
      <c r="L110" s="2">
        <v>0.13</v>
      </c>
      <c r="M110" s="2">
        <v>0.06</v>
      </c>
    </row>
    <row r="111" spans="1:13">
      <c r="A111" t="s">
        <v>141</v>
      </c>
      <c r="B111" t="s">
        <v>31</v>
      </c>
      <c r="C111" s="3">
        <v>2021</v>
      </c>
      <c r="D111" s="3">
        <v>110</v>
      </c>
      <c r="E111" s="2">
        <v>4.78</v>
      </c>
      <c r="F111" s="2">
        <v>4.9400000000000004</v>
      </c>
      <c r="G111" s="2">
        <v>4.63</v>
      </c>
      <c r="H111" s="2">
        <v>0.98</v>
      </c>
      <c r="I111" s="2">
        <v>1.01</v>
      </c>
      <c r="J111" s="2">
        <v>0.53</v>
      </c>
      <c r="K111" s="2">
        <v>0.28000000000000003</v>
      </c>
      <c r="L111" s="2">
        <v>0.15</v>
      </c>
      <c r="M111" s="2">
        <v>7.0000000000000007E-2</v>
      </c>
    </row>
    <row r="112" spans="1:13">
      <c r="A112" t="s">
        <v>142</v>
      </c>
      <c r="B112" t="s">
        <v>31</v>
      </c>
      <c r="C112" s="3">
        <v>2021</v>
      </c>
      <c r="D112" s="3">
        <v>111</v>
      </c>
      <c r="E112" s="2">
        <v>4.7699999999999996</v>
      </c>
      <c r="F112" s="2">
        <v>4.8600000000000003</v>
      </c>
      <c r="G112" s="2">
        <v>4.6900000000000004</v>
      </c>
      <c r="H112" s="2">
        <v>0.89</v>
      </c>
      <c r="I112" s="2">
        <v>1.19</v>
      </c>
      <c r="J112" s="2">
        <v>0.79</v>
      </c>
      <c r="K112" s="2">
        <v>0.19</v>
      </c>
      <c r="L112" s="2">
        <v>0.16</v>
      </c>
      <c r="M112" s="2">
        <v>0.02</v>
      </c>
    </row>
    <row r="113" spans="1:13">
      <c r="A113" t="s">
        <v>143</v>
      </c>
      <c r="B113" t="s">
        <v>114</v>
      </c>
      <c r="C113" s="3">
        <v>2021</v>
      </c>
      <c r="D113" s="3">
        <v>112</v>
      </c>
      <c r="E113" s="2">
        <v>4.7699999999999996</v>
      </c>
      <c r="F113" s="2">
        <v>4.8899999999999997</v>
      </c>
      <c r="G113" s="2">
        <v>4.6500000000000004</v>
      </c>
      <c r="H113" s="2">
        <v>0.3</v>
      </c>
      <c r="I113" s="2">
        <v>0.93</v>
      </c>
      <c r="J113" s="2">
        <v>0.31</v>
      </c>
      <c r="K113" s="2">
        <v>0.32</v>
      </c>
      <c r="L113" s="2">
        <v>0.19</v>
      </c>
      <c r="M113" s="2">
        <v>0.13</v>
      </c>
    </row>
    <row r="114" spans="1:13">
      <c r="A114" t="s">
        <v>144</v>
      </c>
      <c r="B114" t="s">
        <v>114</v>
      </c>
      <c r="C114" s="3">
        <v>2021</v>
      </c>
      <c r="D114" s="3">
        <v>113</v>
      </c>
      <c r="E114" s="2">
        <v>4.75</v>
      </c>
      <c r="F114" s="2">
        <v>4.88</v>
      </c>
      <c r="G114" s="2">
        <v>4.62</v>
      </c>
      <c r="H114" s="2">
        <v>0.26</v>
      </c>
      <c r="I114" s="2">
        <v>0.88</v>
      </c>
      <c r="J114" s="2">
        <v>0.35</v>
      </c>
      <c r="K114" s="2">
        <v>0.4</v>
      </c>
      <c r="L114" s="2">
        <v>0.43</v>
      </c>
      <c r="M114" s="2">
        <v>0.16</v>
      </c>
    </row>
    <row r="115" spans="1:13">
      <c r="A115" t="s">
        <v>145</v>
      </c>
      <c r="B115" t="s">
        <v>114</v>
      </c>
      <c r="C115" s="3">
        <v>2021</v>
      </c>
      <c r="D115" s="3">
        <v>114</v>
      </c>
      <c r="E115" s="2">
        <v>4.7300000000000004</v>
      </c>
      <c r="F115" s="2">
        <v>4.8600000000000003</v>
      </c>
      <c r="G115" s="2">
        <v>4.5999999999999996</v>
      </c>
      <c r="H115" s="2">
        <v>0.35</v>
      </c>
      <c r="I115" s="2">
        <v>0.97</v>
      </c>
      <c r="J115" s="2">
        <v>0.23</v>
      </c>
      <c r="K115" s="2">
        <v>0.38</v>
      </c>
      <c r="L115" s="2">
        <v>0.17</v>
      </c>
      <c r="M115" s="2">
        <v>0.06</v>
      </c>
    </row>
    <row r="116" spans="1:13">
      <c r="A116" t="s">
        <v>146</v>
      </c>
      <c r="B116" t="s">
        <v>114</v>
      </c>
      <c r="C116" s="3">
        <v>2021</v>
      </c>
      <c r="D116" s="3">
        <v>115</v>
      </c>
      <c r="E116" s="2">
        <v>4.72</v>
      </c>
      <c r="F116" s="2">
        <v>4.83</v>
      </c>
      <c r="G116" s="2">
        <v>4.62</v>
      </c>
      <c r="H116" s="2">
        <v>0.65</v>
      </c>
      <c r="I116" s="2">
        <v>0.99</v>
      </c>
      <c r="J116" s="2">
        <v>0.17</v>
      </c>
      <c r="K116" s="2">
        <v>0.44</v>
      </c>
      <c r="L116" s="2">
        <v>0.22</v>
      </c>
      <c r="M116" s="2">
        <v>0.05</v>
      </c>
    </row>
    <row r="117" spans="1:13">
      <c r="A117" t="s">
        <v>147</v>
      </c>
      <c r="B117" t="s">
        <v>37</v>
      </c>
      <c r="C117" s="3">
        <v>2021</v>
      </c>
      <c r="D117" s="3">
        <v>116</v>
      </c>
      <c r="E117" s="2">
        <v>4.68</v>
      </c>
      <c r="F117" s="2">
        <v>4.79</v>
      </c>
      <c r="G117" s="2">
        <v>4.5599999999999996</v>
      </c>
      <c r="H117" s="2">
        <v>0.81</v>
      </c>
      <c r="I117" s="2">
        <v>1.03</v>
      </c>
      <c r="J117" s="2">
        <v>0.78</v>
      </c>
      <c r="K117" s="2">
        <v>0.38</v>
      </c>
      <c r="L117" s="2">
        <v>0.11</v>
      </c>
      <c r="M117" s="2">
        <v>0.1</v>
      </c>
    </row>
    <row r="118" spans="1:13">
      <c r="A118" t="s">
        <v>148</v>
      </c>
      <c r="B118" t="s">
        <v>37</v>
      </c>
      <c r="C118" s="3">
        <v>2021</v>
      </c>
      <c r="D118" s="3">
        <v>117</v>
      </c>
      <c r="E118" s="2">
        <v>4.67</v>
      </c>
      <c r="F118" s="2">
        <v>4.76</v>
      </c>
      <c r="G118" s="2">
        <v>4.59</v>
      </c>
      <c r="H118" s="2">
        <v>0.85</v>
      </c>
      <c r="I118" s="2">
        <v>0.73</v>
      </c>
      <c r="J118" s="2">
        <v>0.69</v>
      </c>
      <c r="K118" s="2">
        <v>0.49</v>
      </c>
      <c r="L118" s="2">
        <v>0.05</v>
      </c>
      <c r="M118" s="2">
        <v>0.17</v>
      </c>
    </row>
    <row r="119" spans="1:13">
      <c r="A119" t="s">
        <v>149</v>
      </c>
      <c r="B119" t="s">
        <v>31</v>
      </c>
      <c r="C119" s="3">
        <v>2021</v>
      </c>
      <c r="D119" s="3">
        <v>118</v>
      </c>
      <c r="E119" s="2">
        <v>4.67</v>
      </c>
      <c r="F119" s="2">
        <v>4.78</v>
      </c>
      <c r="G119" s="2">
        <v>4.5599999999999996</v>
      </c>
      <c r="H119" s="2">
        <v>1.03</v>
      </c>
      <c r="I119" s="2">
        <v>0.89</v>
      </c>
      <c r="J119" s="2">
        <v>0.75</v>
      </c>
      <c r="K119" s="2">
        <v>0.3</v>
      </c>
      <c r="L119" s="2">
        <v>0.28000000000000003</v>
      </c>
      <c r="M119" s="2">
        <v>0.14000000000000001</v>
      </c>
    </row>
    <row r="120" spans="1:13">
      <c r="A120" t="s">
        <v>150</v>
      </c>
      <c r="B120" t="s">
        <v>31</v>
      </c>
      <c r="C120" s="3">
        <v>2021</v>
      </c>
      <c r="D120" s="3">
        <v>119</v>
      </c>
      <c r="E120" s="2">
        <v>4.63</v>
      </c>
      <c r="F120" s="2">
        <v>4.75</v>
      </c>
      <c r="G120" s="2">
        <v>4.5199999999999996</v>
      </c>
      <c r="H120" s="2">
        <v>0.79</v>
      </c>
      <c r="I120" s="2">
        <v>1.1399999999999999</v>
      </c>
      <c r="J120" s="2">
        <v>0.78</v>
      </c>
      <c r="K120" s="2">
        <v>0.42</v>
      </c>
      <c r="L120" s="2">
        <v>0.09</v>
      </c>
      <c r="M120" s="2">
        <v>0.15</v>
      </c>
    </row>
    <row r="121" spans="1:13">
      <c r="A121" t="s">
        <v>151</v>
      </c>
      <c r="B121" t="s">
        <v>74</v>
      </c>
      <c r="C121" s="3">
        <v>2021</v>
      </c>
      <c r="D121" s="3">
        <v>120</v>
      </c>
      <c r="E121" s="2">
        <v>4.62</v>
      </c>
      <c r="F121" s="2">
        <v>4.78</v>
      </c>
      <c r="G121" s="2">
        <v>4.47</v>
      </c>
      <c r="H121" s="2">
        <v>0.18</v>
      </c>
      <c r="I121" s="2">
        <v>0.96</v>
      </c>
      <c r="J121" s="2">
        <v>0.32</v>
      </c>
      <c r="K121" s="2">
        <v>0.56000000000000005</v>
      </c>
      <c r="L121" s="2">
        <v>0.22</v>
      </c>
      <c r="M121" s="2">
        <v>0.16</v>
      </c>
    </row>
    <row r="122" spans="1:13">
      <c r="A122" t="s">
        <v>152</v>
      </c>
      <c r="B122" t="s">
        <v>74</v>
      </c>
      <c r="C122" s="3">
        <v>2021</v>
      </c>
      <c r="D122" s="3">
        <v>121</v>
      </c>
      <c r="E122" s="2">
        <v>4.58</v>
      </c>
      <c r="F122" s="2">
        <v>4.72</v>
      </c>
      <c r="G122" s="2">
        <v>4.45</v>
      </c>
      <c r="H122" s="2">
        <v>0.48</v>
      </c>
      <c r="I122" s="2">
        <v>0.91</v>
      </c>
      <c r="J122" s="2">
        <v>0.54</v>
      </c>
      <c r="K122" s="2">
        <v>0.52</v>
      </c>
      <c r="L122" s="2">
        <v>0.39</v>
      </c>
      <c r="M122" s="2">
        <v>7.0000000000000007E-2</v>
      </c>
    </row>
    <row r="123" spans="1:13">
      <c r="A123" t="s">
        <v>153</v>
      </c>
      <c r="B123" t="s">
        <v>140</v>
      </c>
      <c r="C123" s="3">
        <v>2021</v>
      </c>
      <c r="D123" s="3">
        <v>122</v>
      </c>
      <c r="E123" s="2">
        <v>4.57</v>
      </c>
      <c r="F123" s="2">
        <v>4.6900000000000004</v>
      </c>
      <c r="G123" s="2">
        <v>4.45</v>
      </c>
      <c r="H123" s="2">
        <v>0.84</v>
      </c>
      <c r="I123" s="2">
        <v>1.25</v>
      </c>
      <c r="J123" s="2">
        <v>0.41</v>
      </c>
      <c r="K123" s="2">
        <v>0.44</v>
      </c>
      <c r="L123" s="2">
        <v>0.08</v>
      </c>
      <c r="M123" s="2">
        <v>0.05</v>
      </c>
    </row>
    <row r="124" spans="1:13">
      <c r="A124" t="s">
        <v>154</v>
      </c>
      <c r="B124" t="s">
        <v>37</v>
      </c>
      <c r="C124" s="3">
        <v>2021</v>
      </c>
      <c r="D124" s="3">
        <v>123</v>
      </c>
      <c r="E124" s="2">
        <v>4.5599999999999996</v>
      </c>
      <c r="F124" s="2">
        <v>4.66</v>
      </c>
      <c r="G124" s="2">
        <v>4.46</v>
      </c>
      <c r="H124" s="2">
        <v>0.78</v>
      </c>
      <c r="I124" s="2">
        <v>1.32</v>
      </c>
      <c r="J124" s="2">
        <v>0.7</v>
      </c>
      <c r="K124" s="2">
        <v>0.32</v>
      </c>
      <c r="L124" s="2">
        <v>0.18</v>
      </c>
      <c r="M124" s="2">
        <v>0.01</v>
      </c>
    </row>
    <row r="125" spans="1:13">
      <c r="A125" t="s">
        <v>155</v>
      </c>
      <c r="B125" t="s">
        <v>114</v>
      </c>
      <c r="C125" s="3">
        <v>2021</v>
      </c>
      <c r="D125" s="3">
        <v>124</v>
      </c>
      <c r="E125" s="2">
        <v>4.5599999999999996</v>
      </c>
      <c r="F125" s="2">
        <v>4.72</v>
      </c>
      <c r="G125" s="2">
        <v>4.4000000000000004</v>
      </c>
      <c r="H125" s="2">
        <v>0.17</v>
      </c>
      <c r="I125" s="2">
        <v>0.92</v>
      </c>
      <c r="J125" s="2">
        <v>0.39</v>
      </c>
      <c r="K125" s="2">
        <v>0.41</v>
      </c>
      <c r="L125" s="2">
        <v>0.23</v>
      </c>
      <c r="M125" s="2">
        <v>0.05</v>
      </c>
    </row>
    <row r="126" spans="1:13">
      <c r="A126" t="s">
        <v>156</v>
      </c>
      <c r="B126" t="s">
        <v>31</v>
      </c>
      <c r="C126" s="3">
        <v>2021</v>
      </c>
      <c r="D126" s="3">
        <v>125</v>
      </c>
      <c r="E126" s="2">
        <v>4.55</v>
      </c>
      <c r="F126" s="2">
        <v>4.66</v>
      </c>
      <c r="G126" s="2">
        <v>4.4400000000000004</v>
      </c>
      <c r="H126" s="2">
        <v>0.59</v>
      </c>
      <c r="I126" s="2">
        <v>1.19</v>
      </c>
      <c r="J126" s="2">
        <v>0.61</v>
      </c>
      <c r="K126" s="2">
        <v>0.3</v>
      </c>
      <c r="L126" s="2">
        <v>0.09</v>
      </c>
      <c r="M126" s="2">
        <v>7.0000000000000007E-2</v>
      </c>
    </row>
    <row r="127" spans="1:13">
      <c r="A127" t="s">
        <v>157</v>
      </c>
      <c r="B127" t="s">
        <v>74</v>
      </c>
      <c r="C127" s="3">
        <v>2021</v>
      </c>
      <c r="D127" s="3">
        <v>126</v>
      </c>
      <c r="E127" s="2">
        <v>4.43</v>
      </c>
      <c r="F127" s="2">
        <v>4.57</v>
      </c>
      <c r="G127" s="2">
        <v>4.3</v>
      </c>
      <c r="H127" s="2">
        <v>0.31</v>
      </c>
      <c r="I127" s="2">
        <v>1.05</v>
      </c>
      <c r="J127" s="2">
        <v>0.38</v>
      </c>
      <c r="K127" s="2">
        <v>0.4</v>
      </c>
      <c r="L127" s="2">
        <v>0.26</v>
      </c>
      <c r="M127" s="2">
        <v>0.06</v>
      </c>
    </row>
    <row r="128" spans="1:13">
      <c r="A128" t="s">
        <v>158</v>
      </c>
      <c r="B128" t="s">
        <v>118</v>
      </c>
      <c r="C128" s="3">
        <v>2021</v>
      </c>
      <c r="D128" s="3">
        <v>127</v>
      </c>
      <c r="E128" s="2">
        <v>4.42</v>
      </c>
      <c r="F128" s="2">
        <v>4.57</v>
      </c>
      <c r="G128" s="2">
        <v>4.28</v>
      </c>
      <c r="H128" s="2">
        <v>0.3</v>
      </c>
      <c r="I128" s="2">
        <v>0.74</v>
      </c>
      <c r="J128" s="2">
        <v>0.11</v>
      </c>
      <c r="K128" s="2">
        <v>0.23</v>
      </c>
      <c r="L128" s="2">
        <v>0.21</v>
      </c>
      <c r="M128" s="2">
        <v>0.09</v>
      </c>
    </row>
    <row r="129" spans="1:13">
      <c r="A129" t="s">
        <v>159</v>
      </c>
      <c r="B129" t="s">
        <v>108</v>
      </c>
      <c r="C129" s="3">
        <v>2021</v>
      </c>
      <c r="D129" s="3">
        <v>128</v>
      </c>
      <c r="E129" s="2">
        <v>4.3899999999999997</v>
      </c>
      <c r="F129" s="2">
        <v>4.49</v>
      </c>
      <c r="G129" s="2">
        <v>4.29</v>
      </c>
      <c r="H129" s="2">
        <v>0.87</v>
      </c>
      <c r="I129" s="2">
        <v>0.87</v>
      </c>
      <c r="J129" s="2">
        <v>0.78</v>
      </c>
      <c r="K129" s="2">
        <v>0.24</v>
      </c>
      <c r="L129" s="2">
        <v>0.06</v>
      </c>
      <c r="M129" s="2">
        <v>0.04</v>
      </c>
    </row>
    <row r="130" spans="1:13">
      <c r="A130" t="s">
        <v>160</v>
      </c>
      <c r="B130" t="s">
        <v>108</v>
      </c>
      <c r="C130" s="3">
        <v>2021</v>
      </c>
      <c r="D130" s="3">
        <v>129</v>
      </c>
      <c r="E130" s="2">
        <v>4.37</v>
      </c>
      <c r="F130" s="2">
        <v>4.4800000000000004</v>
      </c>
      <c r="G130" s="2">
        <v>4.2699999999999996</v>
      </c>
      <c r="H130" s="2">
        <v>0.54</v>
      </c>
      <c r="I130" s="2">
        <v>1.1100000000000001</v>
      </c>
      <c r="J130" s="2">
        <v>0.43</v>
      </c>
      <c r="K130" s="2">
        <v>0.19</v>
      </c>
      <c r="L130" s="2">
        <v>0.13</v>
      </c>
      <c r="M130" s="2">
        <v>0.12</v>
      </c>
    </row>
    <row r="131" spans="1:13">
      <c r="A131" t="s">
        <v>161</v>
      </c>
      <c r="B131" t="s">
        <v>92</v>
      </c>
      <c r="C131" s="3">
        <v>2021</v>
      </c>
      <c r="D131" s="3">
        <v>130</v>
      </c>
      <c r="E131" s="2">
        <v>4.33</v>
      </c>
      <c r="F131" s="2">
        <v>4.43</v>
      </c>
      <c r="G131" s="2">
        <v>4.22</v>
      </c>
      <c r="H131" s="2">
        <v>0.9</v>
      </c>
      <c r="I131" s="2">
        <v>1.19</v>
      </c>
      <c r="J131" s="2">
        <v>0.79</v>
      </c>
      <c r="K131" s="2">
        <v>0.53</v>
      </c>
      <c r="L131" s="2">
        <v>0.25</v>
      </c>
      <c r="M131" s="2">
        <v>0.05</v>
      </c>
    </row>
    <row r="132" spans="1:13">
      <c r="A132" t="s">
        <v>162</v>
      </c>
      <c r="B132" t="s">
        <v>118</v>
      </c>
      <c r="C132" s="3">
        <v>2021</v>
      </c>
      <c r="D132" s="3">
        <v>131</v>
      </c>
      <c r="E132" s="2">
        <v>4.3099999999999996</v>
      </c>
      <c r="F132" s="2">
        <v>4.5199999999999996</v>
      </c>
      <c r="G132" s="2">
        <v>4.0999999999999996</v>
      </c>
      <c r="H132" s="2">
        <v>0.06</v>
      </c>
      <c r="I132" s="2">
        <v>0.83</v>
      </c>
      <c r="J132" s="2">
        <v>0.28000000000000003</v>
      </c>
      <c r="K132" s="2">
        <v>0.36</v>
      </c>
      <c r="L132" s="2">
        <v>0.25</v>
      </c>
      <c r="M132" s="2">
        <v>0.08</v>
      </c>
    </row>
    <row r="133" spans="1:13">
      <c r="A133" t="s">
        <v>163</v>
      </c>
      <c r="B133" t="s">
        <v>140</v>
      </c>
      <c r="C133" s="3">
        <v>2021</v>
      </c>
      <c r="D133" s="3">
        <v>132</v>
      </c>
      <c r="E133" s="2">
        <v>4.3099999999999996</v>
      </c>
      <c r="F133" s="2">
        <v>4.45</v>
      </c>
      <c r="G133" s="2">
        <v>4.17</v>
      </c>
      <c r="H133" s="2">
        <v>0.83</v>
      </c>
      <c r="I133" s="2">
        <v>1.06</v>
      </c>
      <c r="J133" s="2">
        <v>0.22</v>
      </c>
      <c r="K133" s="2">
        <v>0.3</v>
      </c>
      <c r="L133" s="2">
        <v>7.0000000000000007E-2</v>
      </c>
      <c r="M133" s="2">
        <v>0.15</v>
      </c>
    </row>
    <row r="134" spans="1:13">
      <c r="A134" t="s">
        <v>164</v>
      </c>
      <c r="B134" t="s">
        <v>53</v>
      </c>
      <c r="C134" s="3">
        <v>2021</v>
      </c>
      <c r="D134" s="3">
        <v>133</v>
      </c>
      <c r="E134" s="2">
        <v>4.3099999999999996</v>
      </c>
      <c r="F134" s="2">
        <v>4.3899999999999997</v>
      </c>
      <c r="G134" s="2">
        <v>4.22</v>
      </c>
      <c r="H134" s="2">
        <v>0.68</v>
      </c>
      <c r="I134" s="2">
        <v>1.1000000000000001</v>
      </c>
      <c r="J134" s="2">
        <v>0.5</v>
      </c>
      <c r="K134" s="2">
        <v>0.6</v>
      </c>
      <c r="L134" s="2">
        <v>0.56999999999999995</v>
      </c>
      <c r="M134" s="2">
        <v>0.19</v>
      </c>
    </row>
    <row r="135" spans="1:13">
      <c r="A135" t="s">
        <v>165</v>
      </c>
      <c r="B135" t="s">
        <v>166</v>
      </c>
      <c r="C135" s="3">
        <v>2021</v>
      </c>
      <c r="D135" s="3">
        <v>134</v>
      </c>
      <c r="E135" s="2">
        <v>4.29</v>
      </c>
      <c r="F135" s="2">
        <v>4.45</v>
      </c>
      <c r="G135" s="2">
        <v>4.12</v>
      </c>
      <c r="H135" s="2">
        <v>0.42</v>
      </c>
      <c r="I135" s="2">
        <v>0.72</v>
      </c>
      <c r="J135" s="2">
        <v>0.44</v>
      </c>
      <c r="K135" s="2">
        <v>0.18</v>
      </c>
      <c r="L135" s="2">
        <v>0.26</v>
      </c>
      <c r="M135" s="2">
        <v>0.1</v>
      </c>
    </row>
    <row r="136" spans="1:13">
      <c r="A136" t="s">
        <v>167</v>
      </c>
      <c r="B136" t="s">
        <v>114</v>
      </c>
      <c r="C136" s="3">
        <v>2021</v>
      </c>
      <c r="D136" s="3">
        <v>135</v>
      </c>
      <c r="E136" s="2">
        <v>4.1900000000000004</v>
      </c>
      <c r="F136" s="2">
        <v>4.3099999999999996</v>
      </c>
      <c r="G136" s="2">
        <v>4.0599999999999996</v>
      </c>
      <c r="H136" s="2">
        <v>0.27</v>
      </c>
      <c r="I136" s="2">
        <v>0.55000000000000004</v>
      </c>
      <c r="J136" s="2">
        <v>0.34</v>
      </c>
      <c r="K136" s="2">
        <v>0.3</v>
      </c>
      <c r="L136" s="2">
        <v>0.2</v>
      </c>
      <c r="M136" s="2">
        <v>0.11</v>
      </c>
    </row>
    <row r="137" spans="1:13">
      <c r="A137" t="s">
        <v>168</v>
      </c>
      <c r="B137" t="s">
        <v>74</v>
      </c>
      <c r="C137" s="3">
        <v>2021</v>
      </c>
      <c r="D137" s="3">
        <v>136</v>
      </c>
      <c r="E137" s="2">
        <v>4.1900000000000004</v>
      </c>
      <c r="F137" s="2">
        <v>4.26</v>
      </c>
      <c r="G137" s="2">
        <v>4.1100000000000003</v>
      </c>
      <c r="H137" s="2">
        <v>0.32</v>
      </c>
      <c r="I137" s="2">
        <v>1</v>
      </c>
      <c r="J137" s="2">
        <v>0.48</v>
      </c>
      <c r="K137" s="2">
        <v>0.41</v>
      </c>
      <c r="L137" s="2">
        <v>0.23</v>
      </c>
      <c r="M137" s="2">
        <v>0.12</v>
      </c>
    </row>
    <row r="138" spans="1:13">
      <c r="A138" t="s">
        <v>169</v>
      </c>
      <c r="B138" t="s">
        <v>74</v>
      </c>
      <c r="C138" s="3">
        <v>2021</v>
      </c>
      <c r="D138" s="3">
        <v>137</v>
      </c>
      <c r="E138" s="2">
        <v>4.17</v>
      </c>
      <c r="F138" s="2">
        <v>4.28</v>
      </c>
      <c r="G138" s="2">
        <v>4.05</v>
      </c>
      <c r="H138" s="2">
        <v>0.24</v>
      </c>
      <c r="I138" s="2">
        <v>0.82</v>
      </c>
      <c r="J138" s="2">
        <v>0.5</v>
      </c>
      <c r="K138" s="2">
        <v>0.19</v>
      </c>
      <c r="L138" s="2">
        <v>0.19</v>
      </c>
      <c r="M138" s="2">
        <v>0.08</v>
      </c>
    </row>
    <row r="139" spans="1:13">
      <c r="A139" t="s">
        <v>170</v>
      </c>
      <c r="B139" t="s">
        <v>108</v>
      </c>
      <c r="C139" s="3">
        <v>2021</v>
      </c>
      <c r="D139" s="3">
        <v>138</v>
      </c>
      <c r="E139" s="2">
        <v>4.1500000000000004</v>
      </c>
      <c r="F139" s="2">
        <v>4.22</v>
      </c>
      <c r="G139" s="2">
        <v>4.08</v>
      </c>
      <c r="H139" s="2">
        <v>0.88</v>
      </c>
      <c r="I139" s="2">
        <v>0.98</v>
      </c>
      <c r="J139" s="2">
        <v>0.6</v>
      </c>
      <c r="K139" s="2">
        <v>0.37</v>
      </c>
      <c r="L139" s="2">
        <v>7.0000000000000007E-2</v>
      </c>
      <c r="M139" s="2">
        <v>0.1</v>
      </c>
    </row>
    <row r="140" spans="1:13">
      <c r="A140" t="s">
        <v>171</v>
      </c>
      <c r="B140" t="s">
        <v>114</v>
      </c>
      <c r="C140" s="3">
        <v>2021</v>
      </c>
      <c r="D140" s="3">
        <v>139</v>
      </c>
      <c r="E140" s="2">
        <v>3.93</v>
      </c>
      <c r="F140" s="2">
        <v>4.05</v>
      </c>
      <c r="G140" s="2">
        <v>3.81</v>
      </c>
      <c r="H140" s="2">
        <v>0.24</v>
      </c>
      <c r="I140" s="2">
        <v>0.75</v>
      </c>
      <c r="J140" s="2">
        <v>0.2</v>
      </c>
      <c r="K140" s="2">
        <v>0.38</v>
      </c>
      <c r="L140" s="2">
        <v>0.26</v>
      </c>
      <c r="M140" s="2">
        <v>0.05</v>
      </c>
    </row>
    <row r="141" spans="1:13">
      <c r="A141" t="s">
        <v>172</v>
      </c>
      <c r="B141" t="s">
        <v>74</v>
      </c>
      <c r="C141" s="3">
        <v>2021</v>
      </c>
      <c r="D141" s="3">
        <v>140</v>
      </c>
      <c r="E141" s="2">
        <v>3.78</v>
      </c>
      <c r="F141" s="2">
        <v>3.99</v>
      </c>
      <c r="G141" s="2">
        <v>3.57</v>
      </c>
      <c r="H141" s="2">
        <v>0</v>
      </c>
      <c r="I141" s="2">
        <v>0.4</v>
      </c>
      <c r="J141" s="2">
        <v>0.3</v>
      </c>
      <c r="K141" s="2">
        <v>0.28000000000000003</v>
      </c>
      <c r="L141" s="2">
        <v>0.19</v>
      </c>
      <c r="M141" s="2">
        <v>0.21</v>
      </c>
    </row>
    <row r="142" spans="1:13">
      <c r="A142" t="s">
        <v>173</v>
      </c>
      <c r="B142" t="s">
        <v>140</v>
      </c>
      <c r="C142" s="3">
        <v>2021</v>
      </c>
      <c r="D142" s="3">
        <v>141</v>
      </c>
      <c r="E142" s="2">
        <v>3.76</v>
      </c>
      <c r="F142" s="2">
        <v>3.88</v>
      </c>
      <c r="G142" s="2">
        <v>3.64</v>
      </c>
      <c r="H142" s="2">
        <v>0.54</v>
      </c>
      <c r="I142" s="2">
        <v>0.9</v>
      </c>
      <c r="J142" s="2">
        <v>0.36</v>
      </c>
      <c r="K142" s="2">
        <v>0.49</v>
      </c>
      <c r="L142" s="2">
        <v>0.25</v>
      </c>
      <c r="M142" s="2">
        <v>0.09</v>
      </c>
    </row>
    <row r="143" spans="1:13">
      <c r="A143" t="s">
        <v>174</v>
      </c>
      <c r="B143" t="s">
        <v>27</v>
      </c>
      <c r="C143" s="3">
        <v>2021</v>
      </c>
      <c r="D143" s="3">
        <v>142</v>
      </c>
      <c r="E143" s="2">
        <v>3.72</v>
      </c>
      <c r="F143" s="2">
        <v>3.92</v>
      </c>
      <c r="G143" s="2">
        <v>3.52</v>
      </c>
      <c r="H143" s="2">
        <v>0.28000000000000003</v>
      </c>
      <c r="I143" s="2">
        <v>0.65</v>
      </c>
      <c r="J143" s="2">
        <v>0.37</v>
      </c>
      <c r="K143" s="2">
        <v>0.17</v>
      </c>
      <c r="L143" s="2">
        <v>0.46</v>
      </c>
      <c r="M143" s="2">
        <v>0.16</v>
      </c>
    </row>
    <row r="144" spans="1:13">
      <c r="A144" t="s">
        <v>175</v>
      </c>
      <c r="B144" t="s">
        <v>140</v>
      </c>
      <c r="C144" s="3">
        <v>2021</v>
      </c>
      <c r="D144" s="3">
        <v>143</v>
      </c>
      <c r="E144" s="2">
        <v>3.65</v>
      </c>
      <c r="F144" s="2">
        <v>3.81</v>
      </c>
      <c r="G144" s="2">
        <v>3.49</v>
      </c>
      <c r="H144" s="2">
        <v>0.45</v>
      </c>
      <c r="I144" s="2">
        <v>1.0900000000000001</v>
      </c>
      <c r="J144" s="2">
        <v>0.1</v>
      </c>
      <c r="K144" s="2">
        <v>0.41</v>
      </c>
      <c r="L144" s="2">
        <v>0.1</v>
      </c>
      <c r="M144" s="2">
        <v>0.05</v>
      </c>
    </row>
    <row r="145" spans="1:13">
      <c r="A145" t="s">
        <v>176</v>
      </c>
      <c r="B145" t="s">
        <v>92</v>
      </c>
      <c r="C145" s="3">
        <v>2021</v>
      </c>
      <c r="D145" s="3">
        <v>144</v>
      </c>
      <c r="E145" s="2">
        <v>3.57</v>
      </c>
      <c r="F145" s="2">
        <v>3.63</v>
      </c>
      <c r="G145" s="2">
        <v>3.52</v>
      </c>
      <c r="H145" s="2">
        <v>0.73</v>
      </c>
      <c r="I145" s="2">
        <v>0.64</v>
      </c>
      <c r="J145" s="2">
        <v>0.54</v>
      </c>
      <c r="K145" s="2">
        <v>0.57999999999999996</v>
      </c>
      <c r="L145" s="2">
        <v>0.24</v>
      </c>
      <c r="M145" s="2">
        <v>0.11</v>
      </c>
    </row>
    <row r="146" spans="1:13">
      <c r="A146" t="s">
        <v>177</v>
      </c>
      <c r="B146" t="s">
        <v>140</v>
      </c>
      <c r="C146" s="3">
        <v>2021</v>
      </c>
      <c r="D146" s="3">
        <v>145</v>
      </c>
      <c r="E146" s="2">
        <v>3.54</v>
      </c>
      <c r="F146" s="2">
        <v>3.68</v>
      </c>
      <c r="G146" s="2">
        <v>3.4</v>
      </c>
      <c r="H146" s="2">
        <v>0.18</v>
      </c>
      <c r="I146" s="2">
        <v>0.53</v>
      </c>
      <c r="J146" s="2">
        <v>0.45</v>
      </c>
      <c r="K146" s="2">
        <v>0.49</v>
      </c>
      <c r="L146" s="2">
        <v>0.21</v>
      </c>
      <c r="M146" s="2">
        <v>0.13</v>
      </c>
    </row>
    <row r="147" spans="1:13">
      <c r="A147" t="s">
        <v>178</v>
      </c>
      <c r="B147" t="s">
        <v>31</v>
      </c>
      <c r="C147" s="3">
        <v>2021</v>
      </c>
      <c r="D147" s="3">
        <v>146</v>
      </c>
      <c r="E147" s="2">
        <v>3.53</v>
      </c>
      <c r="F147" s="2">
        <v>3.63</v>
      </c>
      <c r="G147" s="2">
        <v>3.42</v>
      </c>
      <c r="H147" s="2">
        <v>0.39</v>
      </c>
      <c r="I147" s="2">
        <v>1.18</v>
      </c>
      <c r="J147" s="2">
        <v>0.42</v>
      </c>
      <c r="K147" s="2">
        <v>0.24</v>
      </c>
      <c r="L147" s="2">
        <v>0.09</v>
      </c>
      <c r="M147" s="2">
        <v>0.09</v>
      </c>
    </row>
    <row r="148" spans="1:13">
      <c r="A148" t="s">
        <v>179</v>
      </c>
      <c r="B148" t="s">
        <v>140</v>
      </c>
      <c r="C148" s="3">
        <v>2021</v>
      </c>
      <c r="D148" s="3">
        <v>147</v>
      </c>
      <c r="E148" s="2">
        <v>3.48</v>
      </c>
      <c r="F148" s="2">
        <v>3.6</v>
      </c>
      <c r="G148" s="2">
        <v>3.36</v>
      </c>
      <c r="H148" s="2">
        <v>1</v>
      </c>
      <c r="I148" s="2">
        <v>1.0900000000000001</v>
      </c>
      <c r="J148" s="2">
        <v>0.49</v>
      </c>
      <c r="K148" s="2">
        <v>0.51</v>
      </c>
      <c r="L148" s="2">
        <v>0.03</v>
      </c>
      <c r="M148" s="2">
        <v>0.1</v>
      </c>
    </row>
    <row r="149" spans="1:13">
      <c r="A149" t="s">
        <v>180</v>
      </c>
      <c r="B149" t="s">
        <v>74</v>
      </c>
      <c r="C149" s="3">
        <v>2021</v>
      </c>
      <c r="D149" s="3">
        <v>148</v>
      </c>
      <c r="E149" s="2">
        <v>3.48</v>
      </c>
      <c r="F149" s="2">
        <v>3.6</v>
      </c>
      <c r="G149" s="2">
        <v>3.35</v>
      </c>
      <c r="H149" s="2">
        <v>0.46</v>
      </c>
      <c r="I149" s="2">
        <v>0.87</v>
      </c>
      <c r="J149" s="2">
        <v>0.44</v>
      </c>
      <c r="K149" s="2">
        <v>0.51</v>
      </c>
      <c r="L149" s="2">
        <v>0.27</v>
      </c>
      <c r="M149" s="2">
        <v>0.2</v>
      </c>
    </row>
    <row r="150" spans="1:13">
      <c r="A150" t="s">
        <v>181</v>
      </c>
      <c r="B150" t="s">
        <v>118</v>
      </c>
      <c r="C150" s="3">
        <v>2021</v>
      </c>
      <c r="D150" s="3">
        <v>149</v>
      </c>
      <c r="E150" s="2">
        <v>3.48</v>
      </c>
      <c r="F150" s="2">
        <v>3.7</v>
      </c>
      <c r="G150" s="2">
        <v>3.25</v>
      </c>
      <c r="H150" s="2">
        <v>0.04</v>
      </c>
      <c r="I150" s="2">
        <v>0</v>
      </c>
      <c r="J150" s="2">
        <v>0</v>
      </c>
      <c r="K150" s="2">
        <v>0.28999999999999998</v>
      </c>
      <c r="L150" s="2">
        <v>0.25</v>
      </c>
      <c r="M150" s="2">
        <v>0.03</v>
      </c>
    </row>
    <row r="151" spans="1:13">
      <c r="A151" t="s">
        <v>182</v>
      </c>
      <c r="B151" t="s">
        <v>74</v>
      </c>
      <c r="C151" s="3">
        <v>2021</v>
      </c>
      <c r="D151" s="3">
        <v>150</v>
      </c>
      <c r="E151" s="2">
        <v>3.31</v>
      </c>
      <c r="F151" s="2">
        <v>3.42</v>
      </c>
      <c r="G151" s="2">
        <v>3.21</v>
      </c>
      <c r="H151" s="2">
        <v>0.34</v>
      </c>
      <c r="I151" s="2">
        <v>0.52</v>
      </c>
      <c r="J151" s="2">
        <v>0.56999999999999995</v>
      </c>
      <c r="K151" s="2">
        <v>0.6</v>
      </c>
      <c r="L151" s="2">
        <v>0.24</v>
      </c>
      <c r="M151" s="2">
        <v>0.49</v>
      </c>
    </row>
    <row r="152" spans="1:13">
      <c r="A152" t="s">
        <v>183</v>
      </c>
      <c r="B152" t="s">
        <v>140</v>
      </c>
      <c r="C152" s="3">
        <v>2021</v>
      </c>
      <c r="D152" s="3">
        <v>151</v>
      </c>
      <c r="E152" s="2">
        <v>3.3</v>
      </c>
      <c r="F152" s="2">
        <v>3.41</v>
      </c>
      <c r="G152" s="2">
        <v>3.18</v>
      </c>
      <c r="H152" s="2">
        <v>0.43</v>
      </c>
      <c r="I152" s="2">
        <v>1.05</v>
      </c>
      <c r="J152" s="2">
        <v>0.38</v>
      </c>
      <c r="K152" s="2">
        <v>0.38</v>
      </c>
      <c r="L152" s="2">
        <v>0.15</v>
      </c>
      <c r="M152" s="2">
        <v>0.08</v>
      </c>
    </row>
    <row r="153" spans="1:13">
      <c r="A153" t="s">
        <v>184</v>
      </c>
      <c r="B153" t="s">
        <v>74</v>
      </c>
      <c r="C153" s="3">
        <v>2021</v>
      </c>
      <c r="D153" s="3">
        <v>152</v>
      </c>
      <c r="E153" s="2">
        <v>2.82</v>
      </c>
      <c r="F153" s="2">
        <v>3.03</v>
      </c>
      <c r="G153" s="2">
        <v>2.61</v>
      </c>
      <c r="H153" s="2">
        <v>0.28999999999999998</v>
      </c>
      <c r="I153" s="2">
        <v>0.55000000000000004</v>
      </c>
      <c r="J153" s="2">
        <v>0.21</v>
      </c>
      <c r="K153" s="2">
        <v>7.0000000000000007E-2</v>
      </c>
      <c r="L153" s="2">
        <v>0.21</v>
      </c>
      <c r="M153" s="2">
        <v>0.11</v>
      </c>
    </row>
    <row r="154" spans="1:13">
      <c r="A154" t="s">
        <v>185</v>
      </c>
      <c r="B154" t="s">
        <v>62</v>
      </c>
      <c r="C154" s="3">
        <v>2021</v>
      </c>
      <c r="D154" s="3">
        <v>153</v>
      </c>
      <c r="E154" s="2">
        <v>2.57</v>
      </c>
      <c r="F154" s="2">
        <v>2.63</v>
      </c>
      <c r="G154" s="2">
        <v>2.5099999999999998</v>
      </c>
      <c r="H154" s="2">
        <v>0.3</v>
      </c>
      <c r="I154" s="2">
        <v>0.36</v>
      </c>
      <c r="J154" s="2">
        <v>0.27</v>
      </c>
      <c r="K154" s="2">
        <v>0</v>
      </c>
      <c r="L154" s="2">
        <v>0.14000000000000001</v>
      </c>
      <c r="M15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21B2-BD35-4993-AD0F-879B0CE6413E}">
  <dimension ref="A1:M154"/>
  <sheetViews>
    <sheetView workbookViewId="0">
      <pane ySplit="1" topLeftCell="A139" activePane="bottomLeft" state="frozen"/>
      <selection pane="bottomLeft" activeCell="A2" sqref="A2:M154"/>
    </sheetView>
  </sheetViews>
  <sheetFormatPr defaultRowHeight="15"/>
  <cols>
    <col min="1" max="1" width="16.140625" customWidth="1"/>
    <col min="2" max="2" width="20.28515625" customWidth="1"/>
    <col min="3" max="3" width="20.28515625" style="3" customWidth="1"/>
    <col min="4" max="4" width="9.140625" style="3"/>
    <col min="5" max="13" width="9.140625" style="2"/>
  </cols>
  <sheetData>
    <row r="1" spans="1:13">
      <c r="A1" t="s">
        <v>0</v>
      </c>
      <c r="B1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 s="3">
        <v>2022</v>
      </c>
      <c r="D2" s="3">
        <v>1</v>
      </c>
      <c r="E2" s="2">
        <v>7.81</v>
      </c>
      <c r="F2" s="2">
        <v>7.87</v>
      </c>
      <c r="G2" s="2">
        <v>7.75</v>
      </c>
      <c r="H2" s="2">
        <v>1.29</v>
      </c>
      <c r="I2" s="2">
        <v>1.5</v>
      </c>
      <c r="J2" s="2">
        <v>0.96</v>
      </c>
      <c r="K2" s="2">
        <v>0.66</v>
      </c>
      <c r="L2" s="2">
        <v>0.16</v>
      </c>
      <c r="M2" s="2">
        <v>0.48</v>
      </c>
    </row>
    <row r="3" spans="1:13">
      <c r="A3" t="s">
        <v>15</v>
      </c>
      <c r="B3" t="s">
        <v>14</v>
      </c>
      <c r="C3" s="3">
        <v>2022</v>
      </c>
      <c r="D3" s="3">
        <v>2</v>
      </c>
      <c r="E3" s="2">
        <v>7.65</v>
      </c>
      <c r="F3" s="2">
        <v>7.71</v>
      </c>
      <c r="G3" s="2">
        <v>7.58</v>
      </c>
      <c r="H3" s="2">
        <v>1.33</v>
      </c>
      <c r="I3" s="2">
        <v>1.5</v>
      </c>
      <c r="J3" s="2">
        <v>0.98</v>
      </c>
      <c r="K3" s="2">
        <v>0.67</v>
      </c>
      <c r="L3" s="2">
        <v>0.24</v>
      </c>
      <c r="M3" s="2">
        <v>0.5</v>
      </c>
    </row>
    <row r="4" spans="1:13">
      <c r="A4" t="s">
        <v>16</v>
      </c>
      <c r="B4" t="s">
        <v>17</v>
      </c>
      <c r="C4" s="3">
        <v>2022</v>
      </c>
      <c r="D4" s="3">
        <v>3</v>
      </c>
      <c r="E4" s="2">
        <v>7.56</v>
      </c>
      <c r="F4" s="2">
        <v>7.63</v>
      </c>
      <c r="G4" s="2">
        <v>7.49</v>
      </c>
      <c r="H4" s="2">
        <v>1.39</v>
      </c>
      <c r="I4" s="2">
        <v>1.47</v>
      </c>
      <c r="J4" s="2">
        <v>1.04</v>
      </c>
      <c r="K4" s="2">
        <v>0.63</v>
      </c>
      <c r="L4" s="2">
        <v>0.27</v>
      </c>
      <c r="M4" s="2">
        <v>0.41</v>
      </c>
    </row>
    <row r="5" spans="1:13">
      <c r="A5" t="s">
        <v>18</v>
      </c>
      <c r="B5" t="s">
        <v>14</v>
      </c>
      <c r="C5" s="3">
        <v>2022</v>
      </c>
      <c r="D5" s="3">
        <v>4</v>
      </c>
      <c r="E5" s="2">
        <v>7.5</v>
      </c>
      <c r="F5" s="2">
        <v>7.62</v>
      </c>
      <c r="G5" s="2">
        <v>7.39</v>
      </c>
      <c r="H5" s="2">
        <v>1.33</v>
      </c>
      <c r="I5" s="2">
        <v>1.55</v>
      </c>
      <c r="J5" s="2">
        <v>1</v>
      </c>
      <c r="K5" s="2">
        <v>0.66</v>
      </c>
      <c r="L5" s="2">
        <v>0.36</v>
      </c>
      <c r="M5" s="2">
        <v>0.14000000000000001</v>
      </c>
    </row>
    <row r="6" spans="1:13">
      <c r="A6" t="s">
        <v>19</v>
      </c>
      <c r="B6" t="s">
        <v>14</v>
      </c>
      <c r="C6" s="3">
        <v>2022</v>
      </c>
      <c r="D6" s="3">
        <v>5</v>
      </c>
      <c r="E6" s="2">
        <v>7.49</v>
      </c>
      <c r="F6" s="2">
        <v>7.56</v>
      </c>
      <c r="G6" s="2">
        <v>7.42</v>
      </c>
      <c r="H6" s="2">
        <v>1.42</v>
      </c>
      <c r="I6" s="2">
        <v>1.5</v>
      </c>
      <c r="J6" s="2">
        <v>1.01</v>
      </c>
      <c r="K6" s="2">
        <v>0.67</v>
      </c>
      <c r="L6" s="2">
        <v>0.28999999999999998</v>
      </c>
      <c r="M6" s="2">
        <v>0.43</v>
      </c>
    </row>
    <row r="7" spans="1:13">
      <c r="A7" t="s">
        <v>20</v>
      </c>
      <c r="B7" t="s">
        <v>17</v>
      </c>
      <c r="C7" s="3">
        <v>2022</v>
      </c>
      <c r="D7" s="3">
        <v>6</v>
      </c>
      <c r="E7" s="2">
        <v>7.45</v>
      </c>
      <c r="F7" s="2">
        <v>7.5</v>
      </c>
      <c r="G7" s="2">
        <v>7.39</v>
      </c>
      <c r="H7" s="2">
        <v>1.34</v>
      </c>
      <c r="I7" s="2">
        <v>1.46</v>
      </c>
      <c r="J7" s="2">
        <v>0.98</v>
      </c>
      <c r="K7" s="2">
        <v>0.61</v>
      </c>
      <c r="L7" s="2">
        <v>0.34</v>
      </c>
      <c r="M7" s="2">
        <v>0.37</v>
      </c>
    </row>
    <row r="8" spans="1:13">
      <c r="A8" t="s">
        <v>21</v>
      </c>
      <c r="B8" t="s">
        <v>14</v>
      </c>
      <c r="C8" s="3">
        <v>2022</v>
      </c>
      <c r="D8" s="3">
        <v>7</v>
      </c>
      <c r="E8" s="2">
        <v>7.35</v>
      </c>
      <c r="F8" s="2">
        <v>7.42</v>
      </c>
      <c r="G8" s="2">
        <v>7.28</v>
      </c>
      <c r="H8" s="2">
        <v>1.32</v>
      </c>
      <c r="I8" s="2">
        <v>1.43</v>
      </c>
      <c r="J8" s="2">
        <v>0.99</v>
      </c>
      <c r="K8" s="2">
        <v>0.65</v>
      </c>
      <c r="L8" s="2">
        <v>0.27</v>
      </c>
      <c r="M8" s="2">
        <v>0.44</v>
      </c>
    </row>
    <row r="9" spans="1:13">
      <c r="A9" t="s">
        <v>22</v>
      </c>
      <c r="B9" t="s">
        <v>23</v>
      </c>
      <c r="C9" s="3">
        <v>2022</v>
      </c>
      <c r="D9" s="3">
        <v>8</v>
      </c>
      <c r="E9" s="2">
        <v>7.3</v>
      </c>
      <c r="F9" s="2">
        <v>7.38</v>
      </c>
      <c r="G9" s="2">
        <v>7.22</v>
      </c>
      <c r="H9" s="2">
        <v>1.24</v>
      </c>
      <c r="I9" s="2">
        <v>1.49</v>
      </c>
      <c r="J9" s="2">
        <v>1.01</v>
      </c>
      <c r="K9" s="2">
        <v>0.65</v>
      </c>
      <c r="L9" s="2">
        <v>0.33</v>
      </c>
      <c r="M9" s="2">
        <v>0.46</v>
      </c>
    </row>
    <row r="10" spans="1:13">
      <c r="A10" t="s">
        <v>24</v>
      </c>
      <c r="B10" t="s">
        <v>17</v>
      </c>
      <c r="C10" s="3">
        <v>2022</v>
      </c>
      <c r="D10" s="3">
        <v>9</v>
      </c>
      <c r="E10" s="2">
        <v>7.29</v>
      </c>
      <c r="F10" s="2">
        <v>7.36</v>
      </c>
      <c r="G10" s="2">
        <v>7.23</v>
      </c>
      <c r="H10" s="2">
        <v>1.32</v>
      </c>
      <c r="I10" s="2">
        <v>1.44</v>
      </c>
      <c r="J10" s="2">
        <v>1</v>
      </c>
      <c r="K10" s="2">
        <v>0.6</v>
      </c>
      <c r="L10" s="2">
        <v>0.26</v>
      </c>
      <c r="M10" s="2">
        <v>0.28000000000000003</v>
      </c>
    </row>
    <row r="11" spans="1:13">
      <c r="A11" t="s">
        <v>25</v>
      </c>
      <c r="B11" t="s">
        <v>17</v>
      </c>
      <c r="C11" s="3">
        <v>2022</v>
      </c>
      <c r="D11" s="3">
        <v>10</v>
      </c>
      <c r="E11" s="2">
        <v>7.24</v>
      </c>
      <c r="F11" s="2">
        <v>7.3</v>
      </c>
      <c r="G11" s="2">
        <v>7.18</v>
      </c>
      <c r="H11" s="2">
        <v>1.54</v>
      </c>
      <c r="I11" s="2">
        <v>1.39</v>
      </c>
      <c r="J11" s="2">
        <v>0.99</v>
      </c>
      <c r="K11" s="2">
        <v>0.61</v>
      </c>
      <c r="L11" s="2">
        <v>0.2</v>
      </c>
      <c r="M11" s="2">
        <v>0.37</v>
      </c>
    </row>
    <row r="12" spans="1:13">
      <c r="A12" t="s">
        <v>26</v>
      </c>
      <c r="B12" t="s">
        <v>27</v>
      </c>
      <c r="C12" s="3">
        <v>2022</v>
      </c>
      <c r="D12" s="3">
        <v>11</v>
      </c>
      <c r="E12" s="2">
        <v>7.23</v>
      </c>
      <c r="F12" s="2">
        <v>7.31</v>
      </c>
      <c r="G12" s="2">
        <v>7.15</v>
      </c>
      <c r="H12" s="2">
        <v>1.3</v>
      </c>
      <c r="I12" s="2">
        <v>1.44</v>
      </c>
      <c r="J12" s="2">
        <v>1.02</v>
      </c>
      <c r="K12" s="2">
        <v>0.64</v>
      </c>
      <c r="L12" s="2">
        <v>0.28000000000000003</v>
      </c>
      <c r="M12" s="2">
        <v>0.35</v>
      </c>
    </row>
    <row r="13" spans="1:13">
      <c r="A13" t="s">
        <v>28</v>
      </c>
      <c r="B13" t="s">
        <v>23</v>
      </c>
      <c r="C13" s="3">
        <v>2022</v>
      </c>
      <c r="D13" s="3">
        <v>12</v>
      </c>
      <c r="E13" s="2">
        <v>7.22</v>
      </c>
      <c r="F13" s="2">
        <v>7.3</v>
      </c>
      <c r="G13" s="2">
        <v>7.14</v>
      </c>
      <c r="H13" s="2">
        <v>1.31</v>
      </c>
      <c r="I13" s="2">
        <v>1.48</v>
      </c>
      <c r="J13" s="2">
        <v>1.02</v>
      </c>
      <c r="K13" s="2">
        <v>0.62</v>
      </c>
      <c r="L13" s="2">
        <v>0.32</v>
      </c>
      <c r="M13" s="2">
        <v>0.34</v>
      </c>
    </row>
    <row r="14" spans="1:13">
      <c r="A14" t="s">
        <v>29</v>
      </c>
      <c r="B14" t="s">
        <v>14</v>
      </c>
      <c r="C14" s="3">
        <v>2022</v>
      </c>
      <c r="D14" s="3">
        <v>13</v>
      </c>
      <c r="E14" s="2">
        <v>7.16</v>
      </c>
      <c r="F14" s="2">
        <v>7.24</v>
      </c>
      <c r="G14" s="2">
        <v>7.09</v>
      </c>
      <c r="H14" s="2">
        <v>1.27</v>
      </c>
      <c r="I14" s="2">
        <v>1.46</v>
      </c>
      <c r="J14" s="2">
        <v>0.98</v>
      </c>
      <c r="K14" s="2">
        <v>0.53</v>
      </c>
      <c r="L14" s="2">
        <v>0.37</v>
      </c>
      <c r="M14" s="2">
        <v>0.32</v>
      </c>
    </row>
    <row r="15" spans="1:13">
      <c r="A15" t="s">
        <v>30</v>
      </c>
      <c r="B15" t="s">
        <v>31</v>
      </c>
      <c r="C15" s="3">
        <v>2022</v>
      </c>
      <c r="D15" s="3">
        <v>14</v>
      </c>
      <c r="E15" s="2">
        <v>7.13</v>
      </c>
      <c r="F15" s="2">
        <v>7.21</v>
      </c>
      <c r="G15" s="2">
        <v>7.05</v>
      </c>
      <c r="H15" s="2">
        <v>1.22</v>
      </c>
      <c r="I15" s="2">
        <v>1.4</v>
      </c>
      <c r="J15" s="2">
        <v>1.01</v>
      </c>
      <c r="K15" s="2">
        <v>0.42</v>
      </c>
      <c r="L15" s="2">
        <v>0.27</v>
      </c>
      <c r="M15" s="2">
        <v>0.1</v>
      </c>
    </row>
    <row r="16" spans="1:13">
      <c r="A16" t="s">
        <v>32</v>
      </c>
      <c r="B16" t="s">
        <v>27</v>
      </c>
      <c r="C16" s="3">
        <v>2022</v>
      </c>
      <c r="D16" s="3">
        <v>15</v>
      </c>
      <c r="E16" s="2">
        <v>7.12</v>
      </c>
      <c r="F16" s="2">
        <v>7.21</v>
      </c>
      <c r="G16" s="2">
        <v>7.03</v>
      </c>
      <c r="H16" s="2">
        <v>0.98</v>
      </c>
      <c r="I16" s="2">
        <v>1.37</v>
      </c>
      <c r="J16" s="2">
        <v>0.94</v>
      </c>
      <c r="K16" s="2">
        <v>0.65</v>
      </c>
      <c r="L16" s="2">
        <v>0.13</v>
      </c>
      <c r="M16" s="2">
        <v>0.1</v>
      </c>
    </row>
    <row r="17" spans="1:13">
      <c r="A17" t="s">
        <v>33</v>
      </c>
      <c r="B17" t="s">
        <v>14</v>
      </c>
      <c r="C17" s="3">
        <v>2022</v>
      </c>
      <c r="D17" s="3">
        <v>16</v>
      </c>
      <c r="E17" s="2">
        <v>7.09</v>
      </c>
      <c r="F17" s="2">
        <v>7.17</v>
      </c>
      <c r="G17" s="2">
        <v>7.02</v>
      </c>
      <c r="H17" s="2">
        <v>1.45</v>
      </c>
      <c r="I17" s="2">
        <v>1.47</v>
      </c>
      <c r="J17" s="2">
        <v>0.98</v>
      </c>
      <c r="K17" s="2">
        <v>0.59</v>
      </c>
      <c r="L17" s="2">
        <v>0.3</v>
      </c>
      <c r="M17" s="2">
        <v>0.37</v>
      </c>
    </row>
    <row r="18" spans="1:13">
      <c r="A18" t="s">
        <v>34</v>
      </c>
      <c r="B18" t="s">
        <v>17</v>
      </c>
      <c r="C18" s="3">
        <v>2022</v>
      </c>
      <c r="D18" s="3">
        <v>17</v>
      </c>
      <c r="E18" s="2">
        <v>7.08</v>
      </c>
      <c r="F18" s="2">
        <v>7.15</v>
      </c>
      <c r="G18" s="2">
        <v>7.01</v>
      </c>
      <c r="H18" s="2">
        <v>1.31</v>
      </c>
      <c r="I18" s="2">
        <v>1.37</v>
      </c>
      <c r="J18" s="2">
        <v>0.97</v>
      </c>
      <c r="K18" s="2">
        <v>0.56000000000000005</v>
      </c>
      <c r="L18" s="2">
        <v>0.25</v>
      </c>
      <c r="M18" s="2">
        <v>0.31</v>
      </c>
    </row>
    <row r="19" spans="1:13">
      <c r="A19" t="s">
        <v>35</v>
      </c>
      <c r="B19" t="s">
        <v>27</v>
      </c>
      <c r="C19" s="3">
        <v>2022</v>
      </c>
      <c r="D19" s="3">
        <v>18</v>
      </c>
      <c r="E19" s="2">
        <v>6.94</v>
      </c>
      <c r="F19" s="2">
        <v>7.03</v>
      </c>
      <c r="G19" s="2">
        <v>6.85</v>
      </c>
      <c r="H19" s="2">
        <v>1.37</v>
      </c>
      <c r="I19" s="2">
        <v>1.4</v>
      </c>
      <c r="J19" s="2">
        <v>0.83</v>
      </c>
      <c r="K19" s="2">
        <v>0.53</v>
      </c>
      <c r="L19" s="2">
        <v>0.3</v>
      </c>
      <c r="M19" s="2">
        <v>0.15</v>
      </c>
    </row>
    <row r="20" spans="1:13">
      <c r="A20" t="s">
        <v>36</v>
      </c>
      <c r="B20" t="s">
        <v>37</v>
      </c>
      <c r="C20" s="3">
        <v>2022</v>
      </c>
      <c r="D20" s="3">
        <v>19</v>
      </c>
      <c r="E20" s="2">
        <v>6.91</v>
      </c>
      <c r="F20" s="2">
        <v>6.99</v>
      </c>
      <c r="G20" s="2">
        <v>6.83</v>
      </c>
      <c r="H20" s="2">
        <v>1.21</v>
      </c>
      <c r="I20" s="2">
        <v>1.41</v>
      </c>
      <c r="J20" s="2">
        <v>0.89</v>
      </c>
      <c r="K20" s="2">
        <v>0.51</v>
      </c>
      <c r="L20" s="2">
        <v>0.05</v>
      </c>
      <c r="M20" s="2">
        <v>0.05</v>
      </c>
    </row>
    <row r="21" spans="1:13">
      <c r="A21" t="s">
        <v>38</v>
      </c>
      <c r="B21" t="s">
        <v>17</v>
      </c>
      <c r="C21" s="3">
        <v>2022</v>
      </c>
      <c r="D21" s="3">
        <v>20</v>
      </c>
      <c r="E21" s="2">
        <v>6.86</v>
      </c>
      <c r="F21" s="2">
        <v>6.93</v>
      </c>
      <c r="G21" s="2">
        <v>6.8</v>
      </c>
      <c r="H21" s="2">
        <v>1.3</v>
      </c>
      <c r="I21" s="2">
        <v>1.4</v>
      </c>
      <c r="J21" s="2">
        <v>0.96</v>
      </c>
      <c r="K21" s="2">
        <v>0.5</v>
      </c>
      <c r="L21" s="2">
        <v>0.15</v>
      </c>
      <c r="M21" s="2">
        <v>0.21</v>
      </c>
    </row>
    <row r="22" spans="1:13">
      <c r="A22" t="s">
        <v>39</v>
      </c>
      <c r="B22" t="s">
        <v>31</v>
      </c>
      <c r="C22" s="3">
        <v>2022</v>
      </c>
      <c r="D22" s="3">
        <v>21</v>
      </c>
      <c r="E22" s="2">
        <v>6.79</v>
      </c>
      <c r="F22" s="2">
        <v>6.87</v>
      </c>
      <c r="G22" s="2">
        <v>6.71</v>
      </c>
      <c r="H22" s="2">
        <v>1.43</v>
      </c>
      <c r="I22" s="2">
        <v>1.25</v>
      </c>
      <c r="J22" s="2">
        <v>0.79</v>
      </c>
      <c r="K22" s="2">
        <v>0.65</v>
      </c>
      <c r="L22" s="2">
        <v>0.28000000000000003</v>
      </c>
      <c r="M22" s="2">
        <v>0.22</v>
      </c>
    </row>
    <row r="23" spans="1:13">
      <c r="A23" t="s">
        <v>40</v>
      </c>
      <c r="B23" t="s">
        <v>17</v>
      </c>
      <c r="C23" s="3">
        <v>2022</v>
      </c>
      <c r="D23" s="3">
        <v>22</v>
      </c>
      <c r="E23" s="2">
        <v>6.77</v>
      </c>
      <c r="F23" s="2">
        <v>6.86</v>
      </c>
      <c r="G23" s="2">
        <v>6.69</v>
      </c>
      <c r="H23" s="2">
        <v>1.25</v>
      </c>
      <c r="I23" s="2">
        <v>1.44</v>
      </c>
      <c r="J23" s="2">
        <v>0.97</v>
      </c>
      <c r="K23" s="2">
        <v>0.63</v>
      </c>
      <c r="L23" s="2">
        <v>0.34</v>
      </c>
      <c r="M23" s="2">
        <v>0.18</v>
      </c>
    </row>
    <row r="24" spans="1:13">
      <c r="A24" t="s">
        <v>41</v>
      </c>
      <c r="B24" t="s">
        <v>17</v>
      </c>
      <c r="C24" s="3">
        <v>2022</v>
      </c>
      <c r="D24" s="3">
        <v>23</v>
      </c>
      <c r="E24" s="2">
        <v>6.66</v>
      </c>
      <c r="F24" s="2">
        <v>6.74</v>
      </c>
      <c r="G24" s="2">
        <v>6.59</v>
      </c>
      <c r="H24" s="2">
        <v>1.27</v>
      </c>
      <c r="I24" s="2">
        <v>1.46</v>
      </c>
      <c r="J24" s="2">
        <v>1.03</v>
      </c>
      <c r="K24" s="2">
        <v>0.51</v>
      </c>
      <c r="L24" s="2">
        <v>0.11</v>
      </c>
      <c r="M24" s="2">
        <v>0.23</v>
      </c>
    </row>
    <row r="25" spans="1:13">
      <c r="A25" t="s">
        <v>42</v>
      </c>
      <c r="B25" t="s">
        <v>27</v>
      </c>
      <c r="C25" s="3">
        <v>2022</v>
      </c>
      <c r="D25" s="3">
        <v>24</v>
      </c>
      <c r="E25" s="2">
        <v>6.47</v>
      </c>
      <c r="F25" s="2">
        <v>6.56</v>
      </c>
      <c r="G25" s="2">
        <v>6.37</v>
      </c>
      <c r="H25" s="2">
        <v>1.02</v>
      </c>
      <c r="I25" s="2">
        <v>1.23</v>
      </c>
      <c r="J25" s="2">
        <v>0.83</v>
      </c>
      <c r="K25" s="2">
        <v>0.55000000000000004</v>
      </c>
      <c r="L25" s="2">
        <v>0.08</v>
      </c>
      <c r="M25" s="2">
        <v>0.08</v>
      </c>
    </row>
    <row r="26" spans="1:13">
      <c r="A26" t="s">
        <v>43</v>
      </c>
      <c r="B26" t="s">
        <v>44</v>
      </c>
      <c r="C26" s="3">
        <v>2022</v>
      </c>
      <c r="D26" s="3">
        <v>25</v>
      </c>
      <c r="E26" s="2">
        <v>6.46</v>
      </c>
      <c r="F26" s="2">
        <v>6.53</v>
      </c>
      <c r="G26" s="2">
        <v>6.38</v>
      </c>
      <c r="H26" s="2">
        <v>1.33</v>
      </c>
      <c r="I26" s="2">
        <v>1.36</v>
      </c>
      <c r="J26" s="2">
        <v>0.88</v>
      </c>
      <c r="K26" s="2">
        <v>0.45</v>
      </c>
      <c r="L26" s="2">
        <v>0.15</v>
      </c>
      <c r="M26" s="2">
        <v>0.13</v>
      </c>
    </row>
    <row r="27" spans="1:13">
      <c r="A27" t="s">
        <v>45</v>
      </c>
      <c r="B27" t="s">
        <v>46</v>
      </c>
      <c r="C27" s="3">
        <v>2022</v>
      </c>
      <c r="D27" s="3">
        <v>26</v>
      </c>
      <c r="E27" s="2">
        <v>6.44</v>
      </c>
      <c r="F27" s="2">
        <v>6.53</v>
      </c>
      <c r="G27" s="2">
        <v>6.35</v>
      </c>
      <c r="H27" s="2">
        <v>1.07</v>
      </c>
      <c r="I27" s="2">
        <v>1.43</v>
      </c>
      <c r="J27" s="2">
        <v>0.86</v>
      </c>
      <c r="K27" s="2">
        <v>0.59</v>
      </c>
      <c r="L27" s="2">
        <v>0.13</v>
      </c>
      <c r="M27" s="2">
        <v>0.19</v>
      </c>
    </row>
    <row r="28" spans="1:13">
      <c r="A28" t="s">
        <v>47</v>
      </c>
      <c r="B28" t="s">
        <v>31</v>
      </c>
      <c r="C28" s="3">
        <v>2022</v>
      </c>
      <c r="D28" s="3">
        <v>27</v>
      </c>
      <c r="E28" s="2">
        <v>6.41</v>
      </c>
      <c r="F28" s="2">
        <v>6.52</v>
      </c>
      <c r="G28" s="2">
        <v>6.3</v>
      </c>
      <c r="H28" s="2">
        <v>1.33</v>
      </c>
      <c r="I28" s="2">
        <v>1.31</v>
      </c>
      <c r="J28" s="2">
        <v>0.76</v>
      </c>
      <c r="K28" s="2">
        <v>0.55000000000000004</v>
      </c>
      <c r="L28" s="2">
        <v>0.09</v>
      </c>
      <c r="M28" s="2">
        <v>0.16</v>
      </c>
    </row>
    <row r="29" spans="1:13">
      <c r="A29" t="s">
        <v>48</v>
      </c>
      <c r="B29" t="s">
        <v>49</v>
      </c>
      <c r="C29" s="3">
        <v>2022</v>
      </c>
      <c r="D29" s="3">
        <v>28</v>
      </c>
      <c r="E29" s="2">
        <v>6.4</v>
      </c>
      <c r="F29" s="2">
        <v>6.48</v>
      </c>
      <c r="G29" s="2">
        <v>6.32</v>
      </c>
      <c r="H29" s="2">
        <v>1.23</v>
      </c>
      <c r="I29" s="2">
        <v>1.42</v>
      </c>
      <c r="J29" s="2">
        <v>1.05</v>
      </c>
      <c r="K29" s="2">
        <v>0.43</v>
      </c>
      <c r="L29" s="2">
        <v>0.17</v>
      </c>
      <c r="M29" s="2">
        <v>0.11</v>
      </c>
    </row>
    <row r="30" spans="1:13">
      <c r="A30" t="s">
        <v>50</v>
      </c>
      <c r="B30" t="s">
        <v>27</v>
      </c>
      <c r="C30" s="3">
        <v>2022</v>
      </c>
      <c r="D30" s="3">
        <v>29</v>
      </c>
      <c r="E30" s="2">
        <v>6.4</v>
      </c>
      <c r="F30" s="2">
        <v>6.51</v>
      </c>
      <c r="G30" s="2">
        <v>6.28</v>
      </c>
      <c r="H30" s="2">
        <v>0.75</v>
      </c>
      <c r="I30" s="2">
        <v>1.17</v>
      </c>
      <c r="J30" s="2">
        <v>0.71</v>
      </c>
      <c r="K30" s="2">
        <v>0.61</v>
      </c>
      <c r="L30" s="2">
        <v>0.17</v>
      </c>
      <c r="M30" s="2">
        <v>0.1</v>
      </c>
    </row>
    <row r="31" spans="1:13">
      <c r="A31" t="s">
        <v>51</v>
      </c>
      <c r="B31" t="s">
        <v>49</v>
      </c>
      <c r="C31" s="3">
        <v>2022</v>
      </c>
      <c r="D31" s="3">
        <v>30</v>
      </c>
      <c r="E31" s="2">
        <v>6.39</v>
      </c>
      <c r="F31" s="2">
        <v>6.47</v>
      </c>
      <c r="G31" s="2">
        <v>6.3</v>
      </c>
      <c r="H31" s="2">
        <v>1.24</v>
      </c>
      <c r="I31" s="2">
        <v>1.35</v>
      </c>
      <c r="J31" s="2">
        <v>1.02</v>
      </c>
      <c r="K31" s="2">
        <v>0.32</v>
      </c>
      <c r="L31" s="2">
        <v>0.17</v>
      </c>
      <c r="M31" s="2">
        <v>0.04</v>
      </c>
    </row>
    <row r="32" spans="1:13">
      <c r="A32" t="s">
        <v>52</v>
      </c>
      <c r="B32" t="s">
        <v>53</v>
      </c>
      <c r="C32" s="3">
        <v>2022</v>
      </c>
      <c r="D32" s="3">
        <v>31</v>
      </c>
      <c r="E32" s="2">
        <v>6.38</v>
      </c>
      <c r="F32" s="2">
        <v>6.44</v>
      </c>
      <c r="G32" s="2">
        <v>6.31</v>
      </c>
      <c r="H32" s="2">
        <v>1.52</v>
      </c>
      <c r="I32" s="2">
        <v>1.4</v>
      </c>
      <c r="J32" s="2">
        <v>1.1399999999999999</v>
      </c>
      <c r="K32" s="2">
        <v>0.64</v>
      </c>
      <c r="L32" s="2">
        <v>0.22</v>
      </c>
      <c r="M32" s="2">
        <v>0.53</v>
      </c>
    </row>
    <row r="33" spans="1:13">
      <c r="A33" t="s">
        <v>54</v>
      </c>
      <c r="B33" t="s">
        <v>46</v>
      </c>
      <c r="C33" s="3">
        <v>2022</v>
      </c>
      <c r="D33" s="3">
        <v>32</v>
      </c>
      <c r="E33" s="2">
        <v>6.38</v>
      </c>
      <c r="F33" s="2">
        <v>6.46</v>
      </c>
      <c r="G33" s="2">
        <v>6.3</v>
      </c>
      <c r="H33" s="2">
        <v>0.95</v>
      </c>
      <c r="I33" s="2">
        <v>1.36</v>
      </c>
      <c r="J33" s="2">
        <v>0.77</v>
      </c>
      <c r="K33" s="2">
        <v>0.48</v>
      </c>
      <c r="L33" s="2">
        <v>0.13</v>
      </c>
      <c r="M33" s="2">
        <v>0.11</v>
      </c>
    </row>
    <row r="34" spans="1:13">
      <c r="A34" t="s">
        <v>55</v>
      </c>
      <c r="B34" t="s">
        <v>56</v>
      </c>
      <c r="C34" s="3">
        <v>2022</v>
      </c>
      <c r="D34" s="3">
        <v>33</v>
      </c>
      <c r="E34" s="2">
        <v>6.36</v>
      </c>
      <c r="F34" s="2">
        <v>6.45</v>
      </c>
      <c r="G34" s="2">
        <v>6.28</v>
      </c>
      <c r="H34" s="2">
        <v>1.21</v>
      </c>
      <c r="I34" s="2">
        <v>1.46</v>
      </c>
      <c r="J34" s="2">
        <v>0.93</v>
      </c>
      <c r="K34" s="2">
        <v>0.65</v>
      </c>
      <c r="L34" s="2">
        <v>0.15</v>
      </c>
      <c r="M34" s="2">
        <v>0.08</v>
      </c>
    </row>
    <row r="35" spans="1:13">
      <c r="A35" t="s">
        <v>57</v>
      </c>
      <c r="B35" t="s">
        <v>27</v>
      </c>
      <c r="C35" s="3">
        <v>2022</v>
      </c>
      <c r="D35" s="3">
        <v>34</v>
      </c>
      <c r="E35" s="2">
        <v>6.35</v>
      </c>
      <c r="F35" s="2">
        <v>6.46</v>
      </c>
      <c r="G35" s="2">
        <v>6.23</v>
      </c>
      <c r="H35" s="2">
        <v>0.75</v>
      </c>
      <c r="I35" s="2">
        <v>1.1499999999999999</v>
      </c>
      <c r="J35" s="2">
        <v>0.75</v>
      </c>
      <c r="K35" s="2">
        <v>0.52</v>
      </c>
      <c r="L35" s="2">
        <v>0.12</v>
      </c>
      <c r="M35" s="2">
        <v>0.12</v>
      </c>
    </row>
    <row r="36" spans="1:13">
      <c r="A36" t="s">
        <v>58</v>
      </c>
      <c r="B36" t="s">
        <v>56</v>
      </c>
      <c r="C36" s="3">
        <v>2022</v>
      </c>
      <c r="D36" s="3">
        <v>35</v>
      </c>
      <c r="E36" s="2">
        <v>6.33</v>
      </c>
      <c r="F36" s="2">
        <v>6.43</v>
      </c>
      <c r="G36" s="2">
        <v>6.22</v>
      </c>
      <c r="H36" s="2">
        <v>0.84</v>
      </c>
      <c r="I36" s="2">
        <v>1.18</v>
      </c>
      <c r="J36" s="2">
        <v>0.67</v>
      </c>
      <c r="K36" s="2">
        <v>0.56000000000000005</v>
      </c>
      <c r="L36" s="2">
        <v>0.33</v>
      </c>
      <c r="M36" s="2">
        <v>0.01</v>
      </c>
    </row>
    <row r="37" spans="1:13">
      <c r="A37" t="s">
        <v>59</v>
      </c>
      <c r="B37" t="s">
        <v>27</v>
      </c>
      <c r="C37" s="3">
        <v>2022</v>
      </c>
      <c r="D37" s="3">
        <v>36</v>
      </c>
      <c r="E37" s="2">
        <v>6.3</v>
      </c>
      <c r="F37" s="2">
        <v>6.42</v>
      </c>
      <c r="G37" s="2">
        <v>6.19</v>
      </c>
      <c r="H37" s="2">
        <v>1.1000000000000001</v>
      </c>
      <c r="I37" s="2">
        <v>1.38</v>
      </c>
      <c r="J37" s="2">
        <v>0.88</v>
      </c>
      <c r="K37" s="2">
        <v>0.57999999999999996</v>
      </c>
      <c r="L37" s="2">
        <v>0.1</v>
      </c>
      <c r="M37" s="2">
        <v>0.05</v>
      </c>
    </row>
    <row r="38" spans="1:13">
      <c r="A38" t="s">
        <v>60</v>
      </c>
      <c r="B38" t="s">
        <v>37</v>
      </c>
      <c r="C38" s="3">
        <v>2022</v>
      </c>
      <c r="D38" s="3">
        <v>37</v>
      </c>
      <c r="E38" s="2">
        <v>6.28</v>
      </c>
      <c r="F38" s="2">
        <v>6.36</v>
      </c>
      <c r="G38" s="2">
        <v>6.2</v>
      </c>
      <c r="H38" s="2">
        <v>1.19</v>
      </c>
      <c r="I38" s="2">
        <v>1.42</v>
      </c>
      <c r="J38" s="2">
        <v>0.85</v>
      </c>
      <c r="K38" s="2">
        <v>0.42</v>
      </c>
      <c r="L38" s="2">
        <v>0.12</v>
      </c>
      <c r="M38" s="2">
        <v>0.01</v>
      </c>
    </row>
    <row r="39" spans="1:13">
      <c r="A39" t="s">
        <v>61</v>
      </c>
      <c r="B39" t="s">
        <v>62</v>
      </c>
      <c r="C39" s="3">
        <v>2022</v>
      </c>
      <c r="D39" s="3">
        <v>38</v>
      </c>
      <c r="E39" s="2">
        <v>6.26</v>
      </c>
      <c r="F39" s="2">
        <v>6.36</v>
      </c>
      <c r="G39" s="2">
        <v>6.15</v>
      </c>
      <c r="H39" s="2">
        <v>0.7</v>
      </c>
      <c r="I39" s="2">
        <v>1.43</v>
      </c>
      <c r="J39" s="2">
        <v>0.72</v>
      </c>
      <c r="K39" s="2">
        <v>0.69</v>
      </c>
      <c r="L39" s="2">
        <v>0.36</v>
      </c>
      <c r="M39" s="2">
        <v>0.28000000000000003</v>
      </c>
    </row>
    <row r="40" spans="1:13">
      <c r="A40" t="s">
        <v>63</v>
      </c>
      <c r="B40" t="s">
        <v>46</v>
      </c>
      <c r="C40" s="3">
        <v>2022</v>
      </c>
      <c r="D40" s="3">
        <v>39</v>
      </c>
      <c r="E40" s="2">
        <v>6.23</v>
      </c>
      <c r="F40" s="2">
        <v>6.32</v>
      </c>
      <c r="G40" s="2">
        <v>6.14</v>
      </c>
      <c r="H40" s="2">
        <v>1.1000000000000001</v>
      </c>
      <c r="I40" s="2">
        <v>1.32</v>
      </c>
      <c r="J40" s="2">
        <v>0.89</v>
      </c>
      <c r="K40" s="2">
        <v>0.42</v>
      </c>
      <c r="L40" s="2">
        <v>0.16</v>
      </c>
      <c r="M40" s="2">
        <v>0.06</v>
      </c>
    </row>
    <row r="41" spans="1:13">
      <c r="A41" t="s">
        <v>64</v>
      </c>
      <c r="B41" t="s">
        <v>31</v>
      </c>
      <c r="C41" s="3">
        <v>2022</v>
      </c>
      <c r="D41" s="3">
        <v>40</v>
      </c>
      <c r="E41" s="2">
        <v>6.23</v>
      </c>
      <c r="F41" s="2">
        <v>6.39</v>
      </c>
      <c r="G41" s="2">
        <v>6.07</v>
      </c>
      <c r="H41" s="2">
        <v>1.3</v>
      </c>
      <c r="I41" s="2">
        <v>1.32</v>
      </c>
      <c r="J41" s="2">
        <v>0.84</v>
      </c>
      <c r="K41" s="2">
        <v>0.61</v>
      </c>
      <c r="L41" s="2">
        <v>0.28999999999999998</v>
      </c>
      <c r="M41" s="2">
        <v>0.13</v>
      </c>
    </row>
    <row r="42" spans="1:13">
      <c r="A42" t="s">
        <v>65</v>
      </c>
      <c r="B42" t="s">
        <v>14</v>
      </c>
      <c r="C42" s="3">
        <v>2022</v>
      </c>
      <c r="D42" s="3">
        <v>41</v>
      </c>
      <c r="E42" s="2">
        <v>6.22</v>
      </c>
      <c r="F42" s="2">
        <v>6.3</v>
      </c>
      <c r="G42" s="2">
        <v>6.13</v>
      </c>
      <c r="H42" s="2">
        <v>1.19</v>
      </c>
      <c r="I42" s="2">
        <v>1.43</v>
      </c>
      <c r="J42" s="2">
        <v>0.8</v>
      </c>
      <c r="K42" s="2">
        <v>0.42</v>
      </c>
      <c r="L42" s="2">
        <v>0.05</v>
      </c>
      <c r="M42" s="2">
        <v>0.08</v>
      </c>
    </row>
    <row r="43" spans="1:13">
      <c r="A43" t="s">
        <v>66</v>
      </c>
      <c r="B43" t="s">
        <v>27</v>
      </c>
      <c r="C43" s="3">
        <v>2022</v>
      </c>
      <c r="D43" s="3">
        <v>42</v>
      </c>
      <c r="E43" s="2">
        <v>6.19</v>
      </c>
      <c r="F43" s="2">
        <v>6.42</v>
      </c>
      <c r="G43" s="2">
        <v>5.97</v>
      </c>
      <c r="H43" s="2">
        <v>1.17</v>
      </c>
      <c r="I43" s="2">
        <v>1.41</v>
      </c>
      <c r="J43" s="2">
        <v>0.66</v>
      </c>
      <c r="K43" s="2">
        <v>0.55000000000000004</v>
      </c>
      <c r="L43" s="2">
        <v>0.2</v>
      </c>
      <c r="M43" s="2">
        <v>0.02</v>
      </c>
    </row>
    <row r="44" spans="1:13">
      <c r="A44" t="s">
        <v>67</v>
      </c>
      <c r="B44" t="s">
        <v>37</v>
      </c>
      <c r="C44" s="3">
        <v>2022</v>
      </c>
      <c r="D44" s="3">
        <v>43</v>
      </c>
      <c r="E44" s="2">
        <v>6.19</v>
      </c>
      <c r="F44" s="2">
        <v>6.26</v>
      </c>
      <c r="G44" s="2">
        <v>6.12</v>
      </c>
      <c r="H44" s="2">
        <v>1.17</v>
      </c>
      <c r="I44" s="2">
        <v>1.31</v>
      </c>
      <c r="J44" s="2">
        <v>0.87</v>
      </c>
      <c r="K44" s="2">
        <v>0.56000000000000005</v>
      </c>
      <c r="L44" s="2">
        <v>0.06</v>
      </c>
      <c r="M44" s="2">
        <v>0.16</v>
      </c>
    </row>
    <row r="45" spans="1:13">
      <c r="A45" t="s">
        <v>68</v>
      </c>
      <c r="B45" t="s">
        <v>46</v>
      </c>
      <c r="C45" s="3">
        <v>2022</v>
      </c>
      <c r="D45" s="3">
        <v>44</v>
      </c>
      <c r="E45" s="2">
        <v>6.16</v>
      </c>
      <c r="F45" s="2">
        <v>6.27</v>
      </c>
      <c r="G45" s="2">
        <v>6.05</v>
      </c>
      <c r="H45" s="2">
        <v>0.93</v>
      </c>
      <c r="I45" s="2">
        <v>1.33</v>
      </c>
      <c r="J45" s="2">
        <v>0.81</v>
      </c>
      <c r="K45" s="2">
        <v>0.53</v>
      </c>
      <c r="L45" s="2">
        <v>0.09</v>
      </c>
      <c r="M45" s="2">
        <v>0.05</v>
      </c>
    </row>
    <row r="46" spans="1:13">
      <c r="A46" t="s">
        <v>69</v>
      </c>
      <c r="B46" t="s">
        <v>49</v>
      </c>
      <c r="C46" s="3">
        <v>2022</v>
      </c>
      <c r="D46" s="3">
        <v>45</v>
      </c>
      <c r="E46" s="2">
        <v>6.16</v>
      </c>
      <c r="F46" s="2">
        <v>6.26</v>
      </c>
      <c r="G46" s="2">
        <v>6.06</v>
      </c>
      <c r="H46" s="2">
        <v>1.21</v>
      </c>
      <c r="I46" s="2">
        <v>1.1499999999999999</v>
      </c>
      <c r="J46" s="2">
        <v>1.03</v>
      </c>
      <c r="K46" s="2">
        <v>0.46</v>
      </c>
      <c r="L46" s="2">
        <v>0.23</v>
      </c>
      <c r="M46" s="2">
        <v>0.05</v>
      </c>
    </row>
    <row r="47" spans="1:13">
      <c r="A47" t="s">
        <v>70</v>
      </c>
      <c r="B47" t="s">
        <v>27</v>
      </c>
      <c r="C47" s="3">
        <v>2022</v>
      </c>
      <c r="D47" s="3">
        <v>46</v>
      </c>
      <c r="E47" s="2">
        <v>6.14</v>
      </c>
      <c r="F47" s="2">
        <v>6.26</v>
      </c>
      <c r="G47" s="2">
        <v>6.01</v>
      </c>
      <c r="H47" s="2">
        <v>0.62</v>
      </c>
      <c r="I47" s="2">
        <v>1.27</v>
      </c>
      <c r="J47" s="2">
        <v>0.8</v>
      </c>
      <c r="K47" s="2">
        <v>0.56000000000000005</v>
      </c>
      <c r="L47" s="2">
        <v>0.21</v>
      </c>
      <c r="M47" s="2">
        <v>0.17</v>
      </c>
    </row>
    <row r="48" spans="1:13">
      <c r="A48" t="s">
        <v>71</v>
      </c>
      <c r="B48" t="s">
        <v>37</v>
      </c>
      <c r="C48" s="3">
        <v>2022</v>
      </c>
      <c r="D48" s="3">
        <v>47</v>
      </c>
      <c r="E48" s="2">
        <v>6.12</v>
      </c>
      <c r="F48" s="2">
        <v>6.22</v>
      </c>
      <c r="G48" s="2">
        <v>6.03</v>
      </c>
      <c r="H48" s="2">
        <v>1.1200000000000001</v>
      </c>
      <c r="I48" s="2">
        <v>1.19</v>
      </c>
      <c r="J48" s="2">
        <v>0.79</v>
      </c>
      <c r="K48" s="2">
        <v>0.53</v>
      </c>
      <c r="L48" s="2">
        <v>7.0000000000000007E-2</v>
      </c>
      <c r="M48" s="2">
        <v>0</v>
      </c>
    </row>
    <row r="49" spans="1:13">
      <c r="A49" t="s">
        <v>72</v>
      </c>
      <c r="B49" t="s">
        <v>31</v>
      </c>
      <c r="C49" s="3">
        <v>2022</v>
      </c>
      <c r="D49" s="3">
        <v>48</v>
      </c>
      <c r="E49" s="2">
        <v>6.1</v>
      </c>
      <c r="F49" s="2">
        <v>6.21</v>
      </c>
      <c r="G49" s="2">
        <v>6</v>
      </c>
      <c r="H49" s="2">
        <v>1.42</v>
      </c>
      <c r="I49" s="2">
        <v>1.24</v>
      </c>
      <c r="J49" s="2">
        <v>0.78</v>
      </c>
      <c r="K49" s="2">
        <v>0.56999999999999995</v>
      </c>
      <c r="L49" s="2">
        <v>0.13</v>
      </c>
      <c r="M49" s="2">
        <v>0.11</v>
      </c>
    </row>
    <row r="50" spans="1:13">
      <c r="A50" t="s">
        <v>73</v>
      </c>
      <c r="B50" t="s">
        <v>74</v>
      </c>
      <c r="C50" s="3">
        <v>2022</v>
      </c>
      <c r="D50" s="3">
        <v>49</v>
      </c>
      <c r="E50" s="2">
        <v>6.1</v>
      </c>
      <c r="F50" s="2">
        <v>6.21</v>
      </c>
      <c r="G50" s="2">
        <v>5.99</v>
      </c>
      <c r="H50" s="2">
        <v>1.07</v>
      </c>
      <c r="I50" s="2">
        <v>1.4</v>
      </c>
      <c r="J50" s="2">
        <v>0.76</v>
      </c>
      <c r="K50" s="2">
        <v>0.59</v>
      </c>
      <c r="L50" s="2">
        <v>0.19</v>
      </c>
      <c r="M50" s="2">
        <v>0.08</v>
      </c>
    </row>
    <row r="51" spans="1:13">
      <c r="A51" t="s">
        <v>75</v>
      </c>
      <c r="B51" t="s">
        <v>62</v>
      </c>
      <c r="C51" s="3">
        <v>2022</v>
      </c>
      <c r="D51" s="3">
        <v>50</v>
      </c>
      <c r="E51" s="2">
        <v>6.06</v>
      </c>
      <c r="F51" s="2">
        <v>6.14</v>
      </c>
      <c r="G51" s="2">
        <v>5.97</v>
      </c>
      <c r="H51" s="2">
        <v>1.1200000000000001</v>
      </c>
      <c r="I51" s="2">
        <v>1.45</v>
      </c>
      <c r="J51" s="2">
        <v>0.7</v>
      </c>
      <c r="K51" s="2">
        <v>0.5</v>
      </c>
      <c r="L51" s="2">
        <v>0.15</v>
      </c>
      <c r="M51" s="2">
        <v>0.11</v>
      </c>
    </row>
    <row r="52" spans="1:13">
      <c r="A52" t="s">
        <v>76</v>
      </c>
      <c r="B52" t="s">
        <v>14</v>
      </c>
      <c r="C52" s="3">
        <v>2022</v>
      </c>
      <c r="D52" s="3">
        <v>51</v>
      </c>
      <c r="E52" s="2">
        <v>6.02</v>
      </c>
      <c r="F52" s="2">
        <v>6.09</v>
      </c>
      <c r="G52" s="2">
        <v>5.95</v>
      </c>
      <c r="H52" s="2">
        <v>1.19</v>
      </c>
      <c r="I52" s="2">
        <v>1.45</v>
      </c>
      <c r="J52" s="2">
        <v>0.84</v>
      </c>
      <c r="K52" s="2">
        <v>0.57999999999999996</v>
      </c>
      <c r="L52" s="2">
        <v>0.13</v>
      </c>
      <c r="M52" s="2">
        <v>0.2</v>
      </c>
    </row>
    <row r="53" spans="1:13">
      <c r="A53" t="s">
        <v>77</v>
      </c>
      <c r="B53" t="s">
        <v>53</v>
      </c>
      <c r="C53" s="3">
        <v>2022</v>
      </c>
      <c r="D53" s="3">
        <v>52</v>
      </c>
      <c r="E53" s="2">
        <v>6.01</v>
      </c>
      <c r="F53" s="2">
        <v>6.1</v>
      </c>
      <c r="G53" s="2">
        <v>5.91</v>
      </c>
      <c r="H53" s="2">
        <v>0.78</v>
      </c>
      <c r="I53" s="2">
        <v>1.25</v>
      </c>
      <c r="J53" s="2">
        <v>0.6</v>
      </c>
      <c r="K53" s="2">
        <v>0.62</v>
      </c>
      <c r="L53" s="2">
        <v>0.13</v>
      </c>
      <c r="M53" s="2">
        <v>0.13</v>
      </c>
    </row>
    <row r="54" spans="1:13">
      <c r="A54" t="s">
        <v>78</v>
      </c>
      <c r="B54" t="s">
        <v>37</v>
      </c>
      <c r="C54" s="3">
        <v>2022</v>
      </c>
      <c r="D54" s="3">
        <v>53</v>
      </c>
      <c r="E54" s="2">
        <v>6</v>
      </c>
      <c r="F54" s="2">
        <v>6.08</v>
      </c>
      <c r="G54" s="2">
        <v>5.92</v>
      </c>
      <c r="H54" s="2">
        <v>1.1599999999999999</v>
      </c>
      <c r="I54" s="2">
        <v>1.42</v>
      </c>
      <c r="J54" s="2">
        <v>0.81</v>
      </c>
      <c r="K54" s="2">
        <v>0.39</v>
      </c>
      <c r="L54" s="2">
        <v>7.0000000000000007E-2</v>
      </c>
      <c r="M54" s="2">
        <v>0.03</v>
      </c>
    </row>
    <row r="55" spans="1:13">
      <c r="A55" t="s">
        <v>79</v>
      </c>
      <c r="B55" t="s">
        <v>53</v>
      </c>
      <c r="C55" s="3">
        <v>2022</v>
      </c>
      <c r="D55" s="3">
        <v>54</v>
      </c>
      <c r="E55" s="2">
        <v>6</v>
      </c>
      <c r="F55" s="2">
        <v>6.08</v>
      </c>
      <c r="G55" s="2">
        <v>5.92</v>
      </c>
      <c r="H55" s="2">
        <v>1.01</v>
      </c>
      <c r="I55" s="2">
        <v>1.35</v>
      </c>
      <c r="J55" s="2">
        <v>0.79</v>
      </c>
      <c r="K55" s="2">
        <v>0.61</v>
      </c>
      <c r="L55" s="2">
        <v>0.38</v>
      </c>
      <c r="M55" s="2">
        <v>0.03</v>
      </c>
    </row>
    <row r="56" spans="1:13">
      <c r="A56" t="s">
        <v>80</v>
      </c>
      <c r="B56" t="s">
        <v>46</v>
      </c>
      <c r="C56" s="3">
        <v>2022</v>
      </c>
      <c r="D56" s="3">
        <v>55</v>
      </c>
      <c r="E56" s="2">
        <v>5.97</v>
      </c>
      <c r="F56" s="2">
        <v>6.08</v>
      </c>
      <c r="G56" s="2">
        <v>5.87</v>
      </c>
      <c r="H56" s="2">
        <v>1.03</v>
      </c>
      <c r="I56" s="2">
        <v>1.37</v>
      </c>
      <c r="J56" s="2">
        <v>0.85</v>
      </c>
      <c r="K56" s="2">
        <v>0.52</v>
      </c>
      <c r="L56" s="2">
        <v>7.0000000000000007E-2</v>
      </c>
      <c r="M56" s="2">
        <v>0.06</v>
      </c>
    </row>
    <row r="57" spans="1:13">
      <c r="A57" t="s">
        <v>81</v>
      </c>
      <c r="B57" t="s">
        <v>27</v>
      </c>
      <c r="C57" s="3">
        <v>2022</v>
      </c>
      <c r="D57" s="3">
        <v>56</v>
      </c>
      <c r="E57" s="2">
        <v>5.95</v>
      </c>
      <c r="F57" s="2">
        <v>6.08</v>
      </c>
      <c r="G57" s="2">
        <v>5.82</v>
      </c>
      <c r="H57" s="2">
        <v>0.6</v>
      </c>
      <c r="I57" s="2">
        <v>1.19</v>
      </c>
      <c r="J57" s="2">
        <v>0.79</v>
      </c>
      <c r="K57" s="2">
        <v>0.56999999999999995</v>
      </c>
      <c r="L57" s="2">
        <v>0.26</v>
      </c>
      <c r="M57" s="2">
        <v>0.09</v>
      </c>
    </row>
    <row r="58" spans="1:13">
      <c r="A58" t="s">
        <v>82</v>
      </c>
      <c r="B58" t="s">
        <v>14</v>
      </c>
      <c r="C58" s="3">
        <v>2022</v>
      </c>
      <c r="D58" s="3">
        <v>57</v>
      </c>
      <c r="E58" s="2">
        <v>5.95</v>
      </c>
      <c r="F58" s="2">
        <v>6.02</v>
      </c>
      <c r="G58" s="2">
        <v>5.88</v>
      </c>
      <c r="H58" s="2">
        <v>1.1399999999999999</v>
      </c>
      <c r="I58" s="2">
        <v>1.41</v>
      </c>
      <c r="J58" s="2">
        <v>0.78</v>
      </c>
      <c r="K58" s="2">
        <v>0.33</v>
      </c>
      <c r="L58" s="2">
        <v>0.08</v>
      </c>
      <c r="M58" s="2">
        <v>0.09</v>
      </c>
    </row>
    <row r="59" spans="1:13">
      <c r="A59" t="s">
        <v>83</v>
      </c>
      <c r="B59" t="s">
        <v>46</v>
      </c>
      <c r="C59" s="3">
        <v>2022</v>
      </c>
      <c r="D59" s="3">
        <v>58</v>
      </c>
      <c r="E59" s="2">
        <v>5.93</v>
      </c>
      <c r="F59" s="2">
        <v>6.03</v>
      </c>
      <c r="G59" s="2">
        <v>5.82</v>
      </c>
      <c r="H59" s="2">
        <v>0.85</v>
      </c>
      <c r="I59" s="2">
        <v>1.22</v>
      </c>
      <c r="J59" s="2">
        <v>0.84</v>
      </c>
      <c r="K59" s="2">
        <v>0.56000000000000005</v>
      </c>
      <c r="L59" s="2">
        <v>0.12</v>
      </c>
      <c r="M59" s="2">
        <v>0.09</v>
      </c>
    </row>
    <row r="60" spans="1:13">
      <c r="A60" t="s">
        <v>84</v>
      </c>
      <c r="B60" t="s">
        <v>17</v>
      </c>
      <c r="C60" s="3">
        <v>2022</v>
      </c>
      <c r="D60" s="3">
        <v>59</v>
      </c>
      <c r="E60" s="2">
        <v>5.91</v>
      </c>
      <c r="F60" s="2">
        <v>6.02</v>
      </c>
      <c r="G60" s="2">
        <v>5.81</v>
      </c>
      <c r="H60" s="2">
        <v>1.17</v>
      </c>
      <c r="I60" s="2">
        <v>1.34</v>
      </c>
      <c r="J60" s="2">
        <v>0.98</v>
      </c>
      <c r="K60" s="2">
        <v>0.59</v>
      </c>
      <c r="L60" s="2">
        <v>0.05</v>
      </c>
      <c r="M60" s="2">
        <v>0.03</v>
      </c>
    </row>
    <row r="61" spans="1:13">
      <c r="A61" t="s">
        <v>85</v>
      </c>
      <c r="B61" t="s">
        <v>27</v>
      </c>
      <c r="C61" s="3">
        <v>2022</v>
      </c>
      <c r="D61" s="3">
        <v>60</v>
      </c>
      <c r="E61" s="2">
        <v>5.89</v>
      </c>
      <c r="F61" s="2">
        <v>6.13</v>
      </c>
      <c r="G61" s="2">
        <v>5.65</v>
      </c>
      <c r="H61" s="2">
        <v>0.78</v>
      </c>
      <c r="I61" s="2">
        <v>1.41</v>
      </c>
      <c r="J61" s="2">
        <v>0.79</v>
      </c>
      <c r="K61" s="2">
        <v>0.55000000000000004</v>
      </c>
      <c r="L61" s="2">
        <v>0.12</v>
      </c>
      <c r="M61" s="2">
        <v>0.03</v>
      </c>
    </row>
    <row r="62" spans="1:13">
      <c r="A62" t="s">
        <v>86</v>
      </c>
      <c r="B62" t="s">
        <v>44</v>
      </c>
      <c r="C62" s="3">
        <v>2022</v>
      </c>
      <c r="D62" s="3">
        <v>61</v>
      </c>
      <c r="E62" s="2">
        <v>5.87</v>
      </c>
      <c r="F62" s="2">
        <v>5.96</v>
      </c>
      <c r="G62" s="2">
        <v>5.79</v>
      </c>
      <c r="H62" s="2">
        <v>1.25</v>
      </c>
      <c r="I62" s="2">
        <v>1.1299999999999999</v>
      </c>
      <c r="J62" s="2">
        <v>1.02</v>
      </c>
      <c r="K62" s="2">
        <v>0.26</v>
      </c>
      <c r="L62" s="2">
        <v>0.17</v>
      </c>
      <c r="M62" s="2">
        <v>0.09</v>
      </c>
    </row>
    <row r="63" spans="1:13">
      <c r="A63" t="s">
        <v>87</v>
      </c>
      <c r="B63" t="s">
        <v>44</v>
      </c>
      <c r="C63" s="3">
        <v>2022</v>
      </c>
      <c r="D63" s="3">
        <v>62</v>
      </c>
      <c r="E63" s="2">
        <v>5.87</v>
      </c>
      <c r="F63" s="2">
        <v>5.95</v>
      </c>
      <c r="G63" s="2">
        <v>5.79</v>
      </c>
      <c r="H63" s="2">
        <v>1.27</v>
      </c>
      <c r="I63" s="2">
        <v>1.33</v>
      </c>
      <c r="J63" s="2">
        <v>1.07</v>
      </c>
      <c r="K63" s="2">
        <v>0.5</v>
      </c>
      <c r="L63" s="2">
        <v>0.04</v>
      </c>
      <c r="M63" s="2">
        <v>0.18</v>
      </c>
    </row>
    <row r="64" spans="1:13">
      <c r="A64" t="s">
        <v>88</v>
      </c>
      <c r="B64" t="s">
        <v>46</v>
      </c>
      <c r="C64" s="3">
        <v>2022</v>
      </c>
      <c r="D64" s="3">
        <v>63</v>
      </c>
      <c r="E64" s="2">
        <v>5.8</v>
      </c>
      <c r="F64" s="2">
        <v>5.92</v>
      </c>
      <c r="G64" s="2">
        <v>5.68</v>
      </c>
      <c r="H64" s="2">
        <v>0.92</v>
      </c>
      <c r="I64" s="2">
        <v>1.21</v>
      </c>
      <c r="J64" s="2">
        <v>0.82</v>
      </c>
      <c r="K64" s="2">
        <v>0.51</v>
      </c>
      <c r="L64" s="2">
        <v>0.09</v>
      </c>
      <c r="M64" s="2">
        <v>0.03</v>
      </c>
    </row>
    <row r="65" spans="1:13">
      <c r="A65" t="s">
        <v>89</v>
      </c>
      <c r="B65" t="s">
        <v>56</v>
      </c>
      <c r="C65" s="3">
        <v>2022</v>
      </c>
      <c r="D65" s="3">
        <v>64</v>
      </c>
      <c r="E65" s="2">
        <v>5.78</v>
      </c>
      <c r="F65" s="2">
        <v>5.88</v>
      </c>
      <c r="G65" s="2">
        <v>5.68</v>
      </c>
      <c r="H65" s="2">
        <v>0.99</v>
      </c>
      <c r="I65" s="2">
        <v>1.33</v>
      </c>
      <c r="J65" s="2">
        <v>0.83</v>
      </c>
      <c r="K65" s="2">
        <v>0.4</v>
      </c>
      <c r="L65" s="2">
        <v>0.15</v>
      </c>
      <c r="M65" s="2">
        <v>0.06</v>
      </c>
    </row>
    <row r="66" spans="1:13">
      <c r="A66" t="s">
        <v>90</v>
      </c>
      <c r="B66" t="s">
        <v>46</v>
      </c>
      <c r="C66" s="3">
        <v>2022</v>
      </c>
      <c r="D66" s="3">
        <v>65</v>
      </c>
      <c r="E66" s="2">
        <v>5.75</v>
      </c>
      <c r="F66" s="2">
        <v>5.85</v>
      </c>
      <c r="G66" s="2">
        <v>5.65</v>
      </c>
      <c r="H66" s="2">
        <v>0.73</v>
      </c>
      <c r="I66" s="2">
        <v>1.1399999999999999</v>
      </c>
      <c r="J66" s="2">
        <v>0.66</v>
      </c>
      <c r="K66" s="2">
        <v>0.56999999999999995</v>
      </c>
      <c r="L66" s="2">
        <v>0.14000000000000001</v>
      </c>
      <c r="M66" s="2">
        <v>7.0000000000000007E-2</v>
      </c>
    </row>
    <row r="67" spans="1:13">
      <c r="A67" t="s">
        <v>91</v>
      </c>
      <c r="B67" t="s">
        <v>92</v>
      </c>
      <c r="C67" s="3">
        <v>2022</v>
      </c>
      <c r="D67" s="3">
        <v>66</v>
      </c>
      <c r="E67" s="2">
        <v>5.69</v>
      </c>
      <c r="F67" s="2">
        <v>5.79</v>
      </c>
      <c r="G67" s="2">
        <v>5.6</v>
      </c>
      <c r="H67" s="2">
        <v>0.62</v>
      </c>
      <c r="I67" s="2">
        <v>0.87</v>
      </c>
      <c r="J67" s="2">
        <v>0.47</v>
      </c>
      <c r="K67" s="2">
        <v>0.41</v>
      </c>
      <c r="L67" s="2">
        <v>0.23</v>
      </c>
      <c r="M67" s="2">
        <v>0.12</v>
      </c>
    </row>
    <row r="68" spans="1:13">
      <c r="A68" t="s">
        <v>93</v>
      </c>
      <c r="B68" t="s">
        <v>46</v>
      </c>
      <c r="C68" s="3">
        <v>2022</v>
      </c>
      <c r="D68" s="3">
        <v>67</v>
      </c>
      <c r="E68" s="2">
        <v>5.69</v>
      </c>
      <c r="F68" s="2">
        <v>5.79</v>
      </c>
      <c r="G68" s="2">
        <v>5.59</v>
      </c>
      <c r="H68" s="2">
        <v>0.9</v>
      </c>
      <c r="I68" s="2">
        <v>1.37</v>
      </c>
      <c r="J68" s="2">
        <v>0.74</v>
      </c>
      <c r="K68" s="2">
        <v>0.59</v>
      </c>
      <c r="L68" s="2">
        <v>0.2</v>
      </c>
      <c r="M68" s="2">
        <v>7.0000000000000007E-2</v>
      </c>
    </row>
    <row r="69" spans="1:13">
      <c r="A69" t="s">
        <v>94</v>
      </c>
      <c r="B69" t="s">
        <v>27</v>
      </c>
      <c r="C69" s="3">
        <v>2022</v>
      </c>
      <c r="D69" s="3">
        <v>68</v>
      </c>
      <c r="E69" s="2">
        <v>5.69</v>
      </c>
      <c r="F69" s="2">
        <v>5.83</v>
      </c>
      <c r="G69" s="2">
        <v>5.55</v>
      </c>
      <c r="H69" s="2">
        <v>0.98</v>
      </c>
      <c r="I69" s="2">
        <v>1.33</v>
      </c>
      <c r="J69" s="2">
        <v>0.74</v>
      </c>
      <c r="K69" s="2">
        <v>0.56000000000000005</v>
      </c>
      <c r="L69" s="2">
        <v>0.11</v>
      </c>
      <c r="M69" s="2">
        <v>0.12</v>
      </c>
    </row>
    <row r="70" spans="1:13">
      <c r="A70" t="s">
        <v>95</v>
      </c>
      <c r="B70" t="s">
        <v>56</v>
      </c>
      <c r="C70" s="3">
        <v>2022</v>
      </c>
      <c r="D70" s="3">
        <v>69</v>
      </c>
      <c r="E70" s="2">
        <v>5.67</v>
      </c>
      <c r="F70" s="2">
        <v>5.77</v>
      </c>
      <c r="G70" s="2">
        <v>5.58</v>
      </c>
      <c r="H70" s="2">
        <v>0.92</v>
      </c>
      <c r="I70" s="2">
        <v>1.2</v>
      </c>
      <c r="J70" s="2">
        <v>0.81</v>
      </c>
      <c r="K70" s="2">
        <v>0.31</v>
      </c>
      <c r="L70" s="2">
        <v>0.26</v>
      </c>
      <c r="M70" s="2">
        <v>0</v>
      </c>
    </row>
    <row r="71" spans="1:13">
      <c r="A71" t="s">
        <v>96</v>
      </c>
      <c r="B71" t="s">
        <v>37</v>
      </c>
      <c r="C71" s="3">
        <v>2022</v>
      </c>
      <c r="D71" s="3">
        <v>70</v>
      </c>
      <c r="E71" s="2">
        <v>5.61</v>
      </c>
      <c r="F71" s="2">
        <v>5.69</v>
      </c>
      <c r="G71" s="2">
        <v>5.52</v>
      </c>
      <c r="H71" s="2">
        <v>0.71</v>
      </c>
      <c r="I71" s="2">
        <v>1.24</v>
      </c>
      <c r="J71" s="2">
        <v>0.71</v>
      </c>
      <c r="K71" s="2">
        <v>0.39</v>
      </c>
      <c r="L71" s="2">
        <v>0.17</v>
      </c>
      <c r="M71" s="2">
        <v>0.01</v>
      </c>
    </row>
    <row r="72" spans="1:13">
      <c r="A72" t="s">
        <v>97</v>
      </c>
      <c r="B72" t="s">
        <v>62</v>
      </c>
      <c r="C72" s="3">
        <v>2022</v>
      </c>
      <c r="D72" s="3">
        <v>71</v>
      </c>
      <c r="E72" s="2">
        <v>5.56</v>
      </c>
      <c r="F72" s="2">
        <v>5.62</v>
      </c>
      <c r="G72" s="2">
        <v>5.49</v>
      </c>
      <c r="H72" s="2">
        <v>0.47</v>
      </c>
      <c r="I72" s="2">
        <v>1.22</v>
      </c>
      <c r="J72" s="2">
        <v>0.68</v>
      </c>
      <c r="K72" s="2">
        <v>0.52</v>
      </c>
      <c r="L72" s="2">
        <v>0.18</v>
      </c>
      <c r="M72" s="2">
        <v>0.22</v>
      </c>
    </row>
    <row r="73" spans="1:13">
      <c r="A73" t="s">
        <v>98</v>
      </c>
      <c r="B73" t="s">
        <v>56</v>
      </c>
      <c r="C73" s="3">
        <v>2022</v>
      </c>
      <c r="D73" s="3">
        <v>72</v>
      </c>
      <c r="E73" s="2">
        <v>5.55</v>
      </c>
      <c r="F73" s="2">
        <v>5.64</v>
      </c>
      <c r="G73" s="2">
        <v>5.45</v>
      </c>
      <c r="H73" s="2">
        <v>1.01</v>
      </c>
      <c r="I73" s="2">
        <v>1.27</v>
      </c>
      <c r="J73" s="2">
        <v>0.84</v>
      </c>
      <c r="K73" s="2">
        <v>0.3</v>
      </c>
      <c r="L73" s="2">
        <v>0.15</v>
      </c>
      <c r="M73" s="2">
        <v>0.1</v>
      </c>
    </row>
    <row r="74" spans="1:13">
      <c r="A74" t="s">
        <v>99</v>
      </c>
      <c r="B74" t="s">
        <v>37</v>
      </c>
      <c r="C74" s="3">
        <v>2022</v>
      </c>
      <c r="D74" s="3">
        <v>73</v>
      </c>
      <c r="E74" s="2">
        <v>5.55</v>
      </c>
      <c r="F74" s="2">
        <v>5.62</v>
      </c>
      <c r="G74" s="2">
        <v>5.47</v>
      </c>
      <c r="H74" s="2">
        <v>1.1299999999999999</v>
      </c>
      <c r="I74" s="2">
        <v>1.38</v>
      </c>
      <c r="J74" s="2">
        <v>0.68</v>
      </c>
      <c r="K74" s="2">
        <v>0.4</v>
      </c>
      <c r="L74" s="2">
        <v>0.1</v>
      </c>
      <c r="M74" s="2">
        <v>0.05</v>
      </c>
    </row>
    <row r="75" spans="1:13">
      <c r="A75" t="s">
        <v>100</v>
      </c>
      <c r="B75" t="s">
        <v>62</v>
      </c>
      <c r="C75" s="3">
        <v>2022</v>
      </c>
      <c r="D75" s="3">
        <v>74</v>
      </c>
      <c r="E75" s="2">
        <v>5.54</v>
      </c>
      <c r="F75" s="2">
        <v>5.63</v>
      </c>
      <c r="G75" s="2">
        <v>5.46</v>
      </c>
      <c r="H75" s="2">
        <v>0.51</v>
      </c>
      <c r="I75" s="2">
        <v>1.34</v>
      </c>
      <c r="J75" s="2">
        <v>0.68</v>
      </c>
      <c r="K75" s="2">
        <v>0.61</v>
      </c>
      <c r="L75" s="2">
        <v>0.3</v>
      </c>
      <c r="M75" s="2">
        <v>0.03</v>
      </c>
    </row>
    <row r="76" spans="1:13">
      <c r="A76" t="s">
        <v>101</v>
      </c>
      <c r="B76" t="s">
        <v>37</v>
      </c>
      <c r="C76" s="3">
        <v>2022</v>
      </c>
      <c r="D76" s="3">
        <v>75</v>
      </c>
      <c r="E76" s="2">
        <v>5.54</v>
      </c>
      <c r="F76" s="2">
        <v>5.61</v>
      </c>
      <c r="G76" s="2">
        <v>5.47</v>
      </c>
      <c r="H76" s="2">
        <v>1.02</v>
      </c>
      <c r="I76" s="2">
        <v>1.39</v>
      </c>
      <c r="J76" s="2">
        <v>0.75</v>
      </c>
      <c r="K76" s="2">
        <v>0.28999999999999998</v>
      </c>
      <c r="L76" s="2">
        <v>0.09</v>
      </c>
      <c r="M76" s="2">
        <v>0.19</v>
      </c>
    </row>
    <row r="77" spans="1:13">
      <c r="A77" t="s">
        <v>102</v>
      </c>
      <c r="B77" t="s">
        <v>103</v>
      </c>
      <c r="C77" s="3">
        <v>2022</v>
      </c>
      <c r="D77" s="3">
        <v>76</v>
      </c>
      <c r="E77" s="2">
        <v>5.54</v>
      </c>
      <c r="F77" s="2">
        <v>5.64</v>
      </c>
      <c r="G77" s="2">
        <v>5.44</v>
      </c>
      <c r="H77" s="2">
        <v>1.21</v>
      </c>
      <c r="I77" s="2">
        <v>1.18</v>
      </c>
      <c r="J77" s="2">
        <v>1.03</v>
      </c>
      <c r="K77" s="2">
        <v>0.48</v>
      </c>
      <c r="L77" s="2">
        <v>0.2</v>
      </c>
      <c r="M77" s="2">
        <v>0.2</v>
      </c>
    </row>
    <row r="78" spans="1:13">
      <c r="A78" t="s">
        <v>104</v>
      </c>
      <c r="B78" t="s">
        <v>56</v>
      </c>
      <c r="C78" s="3">
        <v>2022</v>
      </c>
      <c r="D78" s="3">
        <v>77</v>
      </c>
      <c r="E78" s="2">
        <v>5.51</v>
      </c>
      <c r="F78" s="2">
        <v>5.61</v>
      </c>
      <c r="G78" s="2">
        <v>5.42</v>
      </c>
      <c r="H78" s="2">
        <v>1.1299999999999999</v>
      </c>
      <c r="I78" s="2">
        <v>1.17</v>
      </c>
      <c r="J78" s="2">
        <v>0.98</v>
      </c>
      <c r="K78" s="2">
        <v>0.17</v>
      </c>
      <c r="L78" s="2">
        <v>0</v>
      </c>
      <c r="M78" s="2">
        <v>0.05</v>
      </c>
    </row>
    <row r="79" spans="1:13">
      <c r="A79" t="s">
        <v>105</v>
      </c>
      <c r="B79" t="s">
        <v>44</v>
      </c>
      <c r="C79" s="3">
        <v>2022</v>
      </c>
      <c r="D79" s="3">
        <v>78</v>
      </c>
      <c r="E79" s="2">
        <v>5.51</v>
      </c>
      <c r="F79" s="2">
        <v>5.6</v>
      </c>
      <c r="G79" s="2">
        <v>5.42</v>
      </c>
      <c r="H79" s="2">
        <v>1.38</v>
      </c>
      <c r="I79" s="2">
        <v>1.24</v>
      </c>
      <c r="J79" s="2">
        <v>1.1399999999999999</v>
      </c>
      <c r="K79" s="2">
        <v>0.46</v>
      </c>
      <c r="L79" s="2">
        <v>0.28999999999999998</v>
      </c>
      <c r="M79" s="2">
        <v>0.33</v>
      </c>
    </row>
    <row r="80" spans="1:13">
      <c r="A80" t="s">
        <v>106</v>
      </c>
      <c r="B80" t="s">
        <v>56</v>
      </c>
      <c r="C80" s="3">
        <v>2022</v>
      </c>
      <c r="D80" s="3">
        <v>79</v>
      </c>
      <c r="E80" s="2">
        <v>5.5</v>
      </c>
      <c r="F80" s="2">
        <v>5.58</v>
      </c>
      <c r="G80" s="2">
        <v>5.43</v>
      </c>
      <c r="H80" s="2">
        <v>1.1100000000000001</v>
      </c>
      <c r="I80" s="2">
        <v>1.31</v>
      </c>
      <c r="J80" s="2">
        <v>0.9</v>
      </c>
      <c r="K80" s="2">
        <v>0.38</v>
      </c>
      <c r="L80" s="2">
        <v>0.11</v>
      </c>
      <c r="M80" s="2">
        <v>0.01</v>
      </c>
    </row>
    <row r="81" spans="1:13">
      <c r="A81" t="s">
        <v>107</v>
      </c>
      <c r="B81" t="s">
        <v>108</v>
      </c>
      <c r="C81" s="3">
        <v>2022</v>
      </c>
      <c r="D81" s="3">
        <v>80</v>
      </c>
      <c r="E81" s="2">
        <v>5.49</v>
      </c>
      <c r="F81" s="2">
        <v>5.61</v>
      </c>
      <c r="G81" s="2">
        <v>5.37</v>
      </c>
      <c r="H81" s="2">
        <v>1.02</v>
      </c>
      <c r="I81" s="2">
        <v>1.2</v>
      </c>
      <c r="J81" s="2">
        <v>0.62</v>
      </c>
      <c r="K81" s="2">
        <v>0.45</v>
      </c>
      <c r="L81" s="2">
        <v>0.14000000000000001</v>
      </c>
      <c r="M81" s="2">
        <v>0.17</v>
      </c>
    </row>
    <row r="82" spans="1:13">
      <c r="A82" t="s">
        <v>109</v>
      </c>
      <c r="B82" t="s">
        <v>44</v>
      </c>
      <c r="C82" s="3">
        <v>2022</v>
      </c>
      <c r="D82" s="3">
        <v>81</v>
      </c>
      <c r="E82" s="2">
        <v>5.46</v>
      </c>
      <c r="F82" s="2">
        <v>5.54</v>
      </c>
      <c r="G82" s="2">
        <v>5.38</v>
      </c>
      <c r="H82" s="2">
        <v>0.9</v>
      </c>
      <c r="I82" s="2">
        <v>1.46</v>
      </c>
      <c r="J82" s="2">
        <v>0.62</v>
      </c>
      <c r="K82" s="2">
        <v>0.36</v>
      </c>
      <c r="L82" s="2">
        <v>0.26</v>
      </c>
      <c r="M82" s="2">
        <v>0.05</v>
      </c>
    </row>
    <row r="83" spans="1:13">
      <c r="A83" t="s">
        <v>110</v>
      </c>
      <c r="B83" t="s">
        <v>53</v>
      </c>
      <c r="C83" s="3">
        <v>2022</v>
      </c>
      <c r="D83" s="3">
        <v>82</v>
      </c>
      <c r="E83" s="2">
        <v>5.38</v>
      </c>
      <c r="F83" s="2">
        <v>5.48</v>
      </c>
      <c r="G83" s="2">
        <v>5.29</v>
      </c>
      <c r="H83" s="2">
        <v>1.17</v>
      </c>
      <c r="I83" s="2">
        <v>1.17</v>
      </c>
      <c r="J83" s="2">
        <v>0.79</v>
      </c>
      <c r="K83" s="2">
        <v>0.6</v>
      </c>
      <c r="L83" s="2">
        <v>0.27</v>
      </c>
      <c r="M83" s="2">
        <v>0.06</v>
      </c>
    </row>
    <row r="84" spans="1:13">
      <c r="A84" t="s">
        <v>111</v>
      </c>
      <c r="B84" t="s">
        <v>53</v>
      </c>
      <c r="C84" s="3">
        <v>2022</v>
      </c>
      <c r="D84" s="3">
        <v>83</v>
      </c>
      <c r="E84" s="2">
        <v>5.35</v>
      </c>
      <c r="F84" s="2">
        <v>5.42</v>
      </c>
      <c r="G84" s="2">
        <v>5.29</v>
      </c>
      <c r="H84" s="2">
        <v>0.72</v>
      </c>
      <c r="I84" s="2">
        <v>1.25</v>
      </c>
      <c r="J84" s="2">
        <v>0.82</v>
      </c>
      <c r="K84" s="2">
        <v>0.65</v>
      </c>
      <c r="L84" s="2">
        <v>0.14000000000000001</v>
      </c>
      <c r="M84" s="2">
        <v>0.09</v>
      </c>
    </row>
    <row r="85" spans="1:13">
      <c r="A85" t="s">
        <v>112</v>
      </c>
      <c r="B85" t="s">
        <v>53</v>
      </c>
      <c r="C85" s="3">
        <v>2022</v>
      </c>
      <c r="D85" s="3">
        <v>84</v>
      </c>
      <c r="E85" s="2">
        <v>5.29</v>
      </c>
      <c r="F85" s="2">
        <v>5.38</v>
      </c>
      <c r="G85" s="2">
        <v>5.19</v>
      </c>
      <c r="H85" s="2">
        <v>0.89</v>
      </c>
      <c r="I85" s="2">
        <v>1.1499999999999999</v>
      </c>
      <c r="J85" s="2">
        <v>0.61</v>
      </c>
      <c r="K85" s="2">
        <v>0.56999999999999995</v>
      </c>
      <c r="L85" s="2">
        <v>0.54</v>
      </c>
      <c r="M85" s="2">
        <v>0.04</v>
      </c>
    </row>
    <row r="86" spans="1:13">
      <c r="A86" t="s">
        <v>113</v>
      </c>
      <c r="B86" t="s">
        <v>114</v>
      </c>
      <c r="C86" s="3">
        <v>2022</v>
      </c>
      <c r="D86" s="3">
        <v>85</v>
      </c>
      <c r="E86" s="2">
        <v>5.23</v>
      </c>
      <c r="F86" s="2">
        <v>5.38</v>
      </c>
      <c r="G86" s="2">
        <v>5.09</v>
      </c>
      <c r="H86" s="2">
        <v>0.54</v>
      </c>
      <c r="I86" s="2">
        <v>0.8</v>
      </c>
      <c r="J86" s="2">
        <v>0.15</v>
      </c>
      <c r="K86" s="2">
        <v>0.4</v>
      </c>
      <c r="L86" s="2">
        <v>0.17</v>
      </c>
      <c r="M86" s="2">
        <v>0.09</v>
      </c>
    </row>
    <row r="87" spans="1:13">
      <c r="A87" t="s">
        <v>115</v>
      </c>
      <c r="B87" t="s">
        <v>114</v>
      </c>
      <c r="C87" s="3">
        <v>2022</v>
      </c>
      <c r="D87" s="3">
        <v>86</v>
      </c>
      <c r="E87" s="2">
        <v>5.22</v>
      </c>
      <c r="F87" s="2">
        <v>5.37</v>
      </c>
      <c r="G87" s="2">
        <v>5.0599999999999996</v>
      </c>
      <c r="H87" s="2">
        <v>0.37</v>
      </c>
      <c r="I87" s="2">
        <v>0.35</v>
      </c>
      <c r="J87" s="2">
        <v>0.33</v>
      </c>
      <c r="K87" s="2">
        <v>0.41</v>
      </c>
      <c r="L87" s="2">
        <v>0.2</v>
      </c>
      <c r="M87" s="2">
        <v>0.13</v>
      </c>
    </row>
    <row r="88" spans="1:13">
      <c r="A88" t="s">
        <v>116</v>
      </c>
      <c r="B88" t="s">
        <v>92</v>
      </c>
      <c r="C88" s="3">
        <v>2022</v>
      </c>
      <c r="D88" s="3">
        <v>87</v>
      </c>
      <c r="E88" s="2">
        <v>5.2</v>
      </c>
      <c r="F88" s="2">
        <v>5.34</v>
      </c>
      <c r="G88" s="2">
        <v>5.0599999999999996</v>
      </c>
      <c r="H88" s="2">
        <v>0.94</v>
      </c>
      <c r="I88" s="2">
        <v>1.4</v>
      </c>
      <c r="J88" s="2">
        <v>0.91</v>
      </c>
      <c r="K88" s="2">
        <v>0.55000000000000004</v>
      </c>
      <c r="L88" s="2">
        <v>0.22</v>
      </c>
      <c r="M88" s="2">
        <v>7.0000000000000007E-2</v>
      </c>
    </row>
    <row r="89" spans="1:13">
      <c r="A89" t="s">
        <v>117</v>
      </c>
      <c r="B89" t="s">
        <v>118</v>
      </c>
      <c r="C89" s="3">
        <v>2022</v>
      </c>
      <c r="D89" s="3">
        <v>88</v>
      </c>
      <c r="E89" s="2">
        <v>5.19</v>
      </c>
      <c r="F89" s="2">
        <v>5.35</v>
      </c>
      <c r="G89" s="2">
        <v>5.04</v>
      </c>
      <c r="H89" s="2">
        <v>0.63</v>
      </c>
      <c r="I89" s="2">
        <v>0.76</v>
      </c>
      <c r="J89" s="2">
        <v>0.46</v>
      </c>
      <c r="K89" s="2">
        <v>0.39</v>
      </c>
      <c r="L89" s="2">
        <v>0.12</v>
      </c>
      <c r="M89" s="2">
        <v>0.12</v>
      </c>
    </row>
    <row r="90" spans="1:13">
      <c r="A90" t="s">
        <v>119</v>
      </c>
      <c r="B90" t="s">
        <v>37</v>
      </c>
      <c r="C90" s="3">
        <v>2022</v>
      </c>
      <c r="D90" s="3">
        <v>89</v>
      </c>
      <c r="E90" s="2">
        <v>5.16</v>
      </c>
      <c r="F90" s="2">
        <v>5.23</v>
      </c>
      <c r="G90" s="2">
        <v>5.0999999999999996</v>
      </c>
      <c r="H90" s="2">
        <v>0.99</v>
      </c>
      <c r="I90" s="2">
        <v>1.18</v>
      </c>
      <c r="J90" s="2">
        <v>0.73</v>
      </c>
      <c r="K90" s="2">
        <v>0.47</v>
      </c>
      <c r="L90" s="2">
        <v>0.04</v>
      </c>
      <c r="M90" s="2">
        <v>0.25</v>
      </c>
    </row>
    <row r="91" spans="1:13">
      <c r="A91" t="s">
        <v>120</v>
      </c>
      <c r="B91" t="s">
        <v>56</v>
      </c>
      <c r="C91" s="3">
        <v>2022</v>
      </c>
      <c r="D91" s="3">
        <v>90</v>
      </c>
      <c r="E91" s="2">
        <v>5.16</v>
      </c>
      <c r="F91" s="2">
        <v>5.25</v>
      </c>
      <c r="G91" s="2">
        <v>5.07</v>
      </c>
      <c r="H91" s="2">
        <v>0.94</v>
      </c>
      <c r="I91" s="2">
        <v>1.18</v>
      </c>
      <c r="J91" s="2">
        <v>0.8</v>
      </c>
      <c r="K91" s="2">
        <v>0.41</v>
      </c>
      <c r="L91" s="2">
        <v>0.19</v>
      </c>
      <c r="M91" s="2">
        <v>0.02</v>
      </c>
    </row>
    <row r="92" spans="1:13">
      <c r="A92" t="s">
        <v>121</v>
      </c>
      <c r="B92" t="s">
        <v>114</v>
      </c>
      <c r="C92" s="3">
        <v>2022</v>
      </c>
      <c r="D92" s="3">
        <v>91</v>
      </c>
      <c r="E92" s="2">
        <v>5.15</v>
      </c>
      <c r="F92" s="2">
        <v>5.26</v>
      </c>
      <c r="G92" s="2">
        <v>5.03</v>
      </c>
      <c r="H92" s="2">
        <v>0.57999999999999996</v>
      </c>
      <c r="I92" s="2">
        <v>0.97</v>
      </c>
      <c r="J92" s="2">
        <v>0.43</v>
      </c>
      <c r="K92" s="2">
        <v>0.48</v>
      </c>
      <c r="L92" s="2">
        <v>0.26</v>
      </c>
      <c r="M92" s="2">
        <v>0.06</v>
      </c>
    </row>
    <row r="93" spans="1:13">
      <c r="A93" t="s">
        <v>122</v>
      </c>
      <c r="B93" t="s">
        <v>92</v>
      </c>
      <c r="C93" s="3">
        <v>2022</v>
      </c>
      <c r="D93" s="3">
        <v>92</v>
      </c>
      <c r="E93" s="2">
        <v>5.14</v>
      </c>
      <c r="F93" s="2">
        <v>5.25</v>
      </c>
      <c r="G93" s="2">
        <v>5.0199999999999996</v>
      </c>
      <c r="H93" s="2">
        <v>0.44</v>
      </c>
      <c r="I93" s="2">
        <v>1.1000000000000001</v>
      </c>
      <c r="J93" s="2">
        <v>0.67</v>
      </c>
      <c r="K93" s="2">
        <v>0.48</v>
      </c>
      <c r="L93" s="2">
        <v>0.3</v>
      </c>
      <c r="M93" s="2">
        <v>0.13</v>
      </c>
    </row>
    <row r="94" spans="1:13">
      <c r="A94" t="s">
        <v>123</v>
      </c>
      <c r="B94" t="s">
        <v>103</v>
      </c>
      <c r="C94" s="3">
        <v>2022</v>
      </c>
      <c r="D94" s="3">
        <v>93</v>
      </c>
      <c r="E94" s="2">
        <v>5.13</v>
      </c>
      <c r="F94" s="2">
        <v>5.21</v>
      </c>
      <c r="G94" s="2">
        <v>5.05</v>
      </c>
      <c r="H94" s="2">
        <v>1.1299999999999999</v>
      </c>
      <c r="I94" s="2">
        <v>1.2</v>
      </c>
      <c r="J94" s="2">
        <v>0.78</v>
      </c>
      <c r="K94" s="2">
        <v>0.25</v>
      </c>
      <c r="L94" s="2">
        <v>0.09</v>
      </c>
      <c r="M94" s="2">
        <v>0.12</v>
      </c>
    </row>
    <row r="95" spans="1:13">
      <c r="A95" t="s">
        <v>124</v>
      </c>
      <c r="B95" t="s">
        <v>44</v>
      </c>
      <c r="C95" s="3">
        <v>2022</v>
      </c>
      <c r="D95" s="3">
        <v>94</v>
      </c>
      <c r="E95" s="2">
        <v>5.12</v>
      </c>
      <c r="F95" s="2">
        <v>5.17</v>
      </c>
      <c r="G95" s="2">
        <v>5.07</v>
      </c>
      <c r="H95" s="2">
        <v>0.99</v>
      </c>
      <c r="I95" s="2">
        <v>1.1299999999999999</v>
      </c>
      <c r="J95" s="2">
        <v>0.87</v>
      </c>
      <c r="K95" s="2">
        <v>0.6</v>
      </c>
      <c r="L95" s="2">
        <v>0.08</v>
      </c>
      <c r="M95" s="2">
        <v>0.12</v>
      </c>
    </row>
    <row r="96" spans="1:13">
      <c r="A96" t="s">
        <v>125</v>
      </c>
      <c r="B96" t="s">
        <v>62</v>
      </c>
      <c r="C96" s="3">
        <v>2022</v>
      </c>
      <c r="D96" s="3">
        <v>95</v>
      </c>
      <c r="E96" s="2">
        <v>5.12</v>
      </c>
      <c r="F96" s="2">
        <v>5.18</v>
      </c>
      <c r="G96" s="2">
        <v>5.0599999999999996</v>
      </c>
      <c r="H96" s="2">
        <v>1.01</v>
      </c>
      <c r="I96" s="2">
        <v>1.51</v>
      </c>
      <c r="J96" s="2">
        <v>0.61</v>
      </c>
      <c r="K96" s="2">
        <v>0.52</v>
      </c>
      <c r="L96" s="2">
        <v>0.32</v>
      </c>
      <c r="M96" s="2">
        <v>0.03</v>
      </c>
    </row>
    <row r="97" spans="1:13">
      <c r="A97" t="s">
        <v>126</v>
      </c>
      <c r="B97" t="s">
        <v>37</v>
      </c>
      <c r="C97" s="3">
        <v>2022</v>
      </c>
      <c r="D97" s="3">
        <v>96</v>
      </c>
      <c r="E97" s="2">
        <v>5.0999999999999996</v>
      </c>
      <c r="F97" s="2">
        <v>5.19</v>
      </c>
      <c r="G97" s="2">
        <v>5.01</v>
      </c>
      <c r="H97" s="2">
        <v>1.05</v>
      </c>
      <c r="I97" s="2">
        <v>1.46</v>
      </c>
      <c r="J97" s="2">
        <v>0.78</v>
      </c>
      <c r="K97" s="2">
        <v>0.42</v>
      </c>
      <c r="L97" s="2">
        <v>0.1</v>
      </c>
      <c r="M97" s="2">
        <v>0</v>
      </c>
    </row>
    <row r="98" spans="1:13">
      <c r="A98" t="s">
        <v>127</v>
      </c>
      <c r="B98" t="s">
        <v>108</v>
      </c>
      <c r="C98" s="3">
        <v>2022</v>
      </c>
      <c r="D98" s="3">
        <v>97</v>
      </c>
      <c r="E98" s="2">
        <v>5.09</v>
      </c>
      <c r="F98" s="2">
        <v>5.2</v>
      </c>
      <c r="G98" s="2">
        <v>4.99</v>
      </c>
      <c r="H98" s="2">
        <v>0.76</v>
      </c>
      <c r="I98" s="2">
        <v>0.65</v>
      </c>
      <c r="J98" s="2">
        <v>0.75</v>
      </c>
      <c r="K98" s="2">
        <v>0.45</v>
      </c>
      <c r="L98" s="2">
        <v>0.04</v>
      </c>
      <c r="M98" s="2">
        <v>0.08</v>
      </c>
    </row>
    <row r="99" spans="1:13">
      <c r="A99" t="s">
        <v>128</v>
      </c>
      <c r="B99" t="s">
        <v>118</v>
      </c>
      <c r="C99" s="3">
        <v>2022</v>
      </c>
      <c r="D99" s="3">
        <v>98</v>
      </c>
      <c r="E99" s="2">
        <v>5.08</v>
      </c>
      <c r="F99" s="2">
        <v>5.22</v>
      </c>
      <c r="G99" s="2">
        <v>4.95</v>
      </c>
      <c r="H99" s="2">
        <v>0.5</v>
      </c>
      <c r="I99" s="2">
        <v>0.9</v>
      </c>
      <c r="J99" s="2">
        <v>0.27</v>
      </c>
      <c r="K99" s="2">
        <v>0.44</v>
      </c>
      <c r="L99" s="2">
        <v>0.2</v>
      </c>
      <c r="M99" s="2">
        <v>0.05</v>
      </c>
    </row>
    <row r="100" spans="1:13">
      <c r="A100" t="s">
        <v>129</v>
      </c>
      <c r="B100" t="s">
        <v>46</v>
      </c>
      <c r="C100" s="3">
        <v>2022</v>
      </c>
      <c r="D100" s="3">
        <v>99</v>
      </c>
      <c r="E100" s="2">
        <v>5.05</v>
      </c>
      <c r="F100" s="2">
        <v>5.18</v>
      </c>
      <c r="G100" s="2">
        <v>4.93</v>
      </c>
      <c r="H100" s="2">
        <v>0.77</v>
      </c>
      <c r="I100" s="2">
        <v>1.35</v>
      </c>
      <c r="J100" s="2">
        <v>0.77</v>
      </c>
      <c r="K100" s="2">
        <v>0.27</v>
      </c>
      <c r="L100" s="2">
        <v>0.09</v>
      </c>
      <c r="M100" s="2">
        <v>0.06</v>
      </c>
    </row>
    <row r="101" spans="1:13">
      <c r="A101" t="s">
        <v>130</v>
      </c>
      <c r="B101" t="s">
        <v>108</v>
      </c>
      <c r="C101" s="3">
        <v>2022</v>
      </c>
      <c r="D101" s="3">
        <v>100</v>
      </c>
      <c r="E101" s="2">
        <v>5.01</v>
      </c>
      <c r="F101" s="2">
        <v>5.09</v>
      </c>
      <c r="G101" s="2">
        <v>4.92</v>
      </c>
      <c r="H101" s="2">
        <v>0.94</v>
      </c>
      <c r="I101" s="2">
        <v>1.1399999999999999</v>
      </c>
      <c r="J101" s="2">
        <v>0.75</v>
      </c>
      <c r="K101" s="2">
        <v>0.08</v>
      </c>
      <c r="L101" s="2">
        <v>0.12</v>
      </c>
      <c r="M101" s="2">
        <v>0.13</v>
      </c>
    </row>
    <row r="102" spans="1:13">
      <c r="A102" t="s">
        <v>131</v>
      </c>
      <c r="B102" t="s">
        <v>114</v>
      </c>
      <c r="C102" s="3">
        <v>2022</v>
      </c>
      <c r="D102" s="3">
        <v>101</v>
      </c>
      <c r="E102" s="2">
        <v>4.9800000000000004</v>
      </c>
      <c r="F102" s="2">
        <v>5.08</v>
      </c>
      <c r="G102" s="2">
        <v>4.88</v>
      </c>
      <c r="H102" s="2">
        <v>0.5</v>
      </c>
      <c r="I102" s="2">
        <v>0.95</v>
      </c>
      <c r="J102" s="2">
        <v>0.52</v>
      </c>
      <c r="K102" s="2">
        <v>0.35</v>
      </c>
      <c r="L102" s="2">
        <v>0.16</v>
      </c>
      <c r="M102" s="2">
        <v>0.08</v>
      </c>
    </row>
    <row r="103" spans="1:13">
      <c r="A103" t="s">
        <v>132</v>
      </c>
      <c r="B103" t="s">
        <v>114</v>
      </c>
      <c r="C103" s="3">
        <v>2022</v>
      </c>
      <c r="D103" s="3">
        <v>102</v>
      </c>
      <c r="E103" s="2">
        <v>4.95</v>
      </c>
      <c r="F103" s="2">
        <v>5.09</v>
      </c>
      <c r="G103" s="2">
        <v>4.8099999999999996</v>
      </c>
      <c r="H103" s="2">
        <v>0.39</v>
      </c>
      <c r="I103" s="2">
        <v>0.75</v>
      </c>
      <c r="J103" s="2">
        <v>0.33</v>
      </c>
      <c r="K103" s="2">
        <v>0.37</v>
      </c>
      <c r="L103" s="2">
        <v>0.25</v>
      </c>
      <c r="M103" s="2">
        <v>0.11</v>
      </c>
    </row>
    <row r="104" spans="1:13">
      <c r="A104" t="s">
        <v>133</v>
      </c>
      <c r="B104" t="s">
        <v>114</v>
      </c>
      <c r="C104" s="3">
        <v>2022</v>
      </c>
      <c r="D104" s="3">
        <v>103</v>
      </c>
      <c r="E104" s="2">
        <v>4.91</v>
      </c>
      <c r="F104" s="2">
        <v>5.0599999999999996</v>
      </c>
      <c r="G104" s="2">
        <v>4.76</v>
      </c>
      <c r="H104" s="2">
        <v>0.11</v>
      </c>
      <c r="I104" s="2">
        <v>0.7</v>
      </c>
      <c r="J104" s="2">
        <v>0.3</v>
      </c>
      <c r="K104" s="2">
        <v>0.44</v>
      </c>
      <c r="L104" s="2">
        <v>0.21</v>
      </c>
      <c r="M104" s="2">
        <v>0.14000000000000001</v>
      </c>
    </row>
    <row r="105" spans="1:13">
      <c r="A105" t="s">
        <v>134</v>
      </c>
      <c r="B105" t="s">
        <v>53</v>
      </c>
      <c r="C105" s="3">
        <v>2022</v>
      </c>
      <c r="D105" s="3">
        <v>104</v>
      </c>
      <c r="E105" s="2">
        <v>4.8899999999999997</v>
      </c>
      <c r="F105" s="2">
        <v>4.97</v>
      </c>
      <c r="G105" s="2">
        <v>4.8099999999999996</v>
      </c>
      <c r="H105" s="2">
        <v>0.71</v>
      </c>
      <c r="I105" s="2">
        <v>0.99</v>
      </c>
      <c r="J105" s="2">
        <v>0.49</v>
      </c>
      <c r="K105" s="2">
        <v>0.61</v>
      </c>
      <c r="L105" s="2">
        <v>0.27</v>
      </c>
      <c r="M105" s="2">
        <v>0.19</v>
      </c>
    </row>
    <row r="106" spans="1:13">
      <c r="A106" t="s">
        <v>135</v>
      </c>
      <c r="B106" t="s">
        <v>56</v>
      </c>
      <c r="C106" s="3">
        <v>2022</v>
      </c>
      <c r="D106" s="3">
        <v>105</v>
      </c>
      <c r="E106" s="2">
        <v>4.88</v>
      </c>
      <c r="F106" s="2">
        <v>4.99</v>
      </c>
      <c r="G106" s="2">
        <v>4.7699999999999996</v>
      </c>
      <c r="H106" s="2">
        <v>0.91</v>
      </c>
      <c r="I106" s="2">
        <v>0.83</v>
      </c>
      <c r="J106" s="2">
        <v>0.85</v>
      </c>
      <c r="K106" s="2">
        <v>0.46</v>
      </c>
      <c r="L106" s="2">
        <v>0.17</v>
      </c>
      <c r="M106" s="2">
        <v>0.03</v>
      </c>
    </row>
    <row r="107" spans="1:13">
      <c r="A107" t="s">
        <v>136</v>
      </c>
      <c r="B107" t="s">
        <v>53</v>
      </c>
      <c r="C107" s="3">
        <v>2022</v>
      </c>
      <c r="D107" s="3">
        <v>106</v>
      </c>
      <c r="E107" s="2">
        <v>4.8499999999999996</v>
      </c>
      <c r="F107" s="2">
        <v>4.96</v>
      </c>
      <c r="G107" s="2">
        <v>4.7300000000000004</v>
      </c>
      <c r="H107" s="2">
        <v>0.54</v>
      </c>
      <c r="I107" s="2">
        <v>1.07</v>
      </c>
      <c r="J107" s="2">
        <v>0.59</v>
      </c>
      <c r="K107" s="2">
        <v>0.67</v>
      </c>
      <c r="L107" s="2">
        <v>0.23</v>
      </c>
      <c r="M107" s="2">
        <v>7.0000000000000007E-2</v>
      </c>
    </row>
    <row r="108" spans="1:13">
      <c r="A108" t="s">
        <v>137</v>
      </c>
      <c r="B108" t="s">
        <v>92</v>
      </c>
      <c r="C108" s="3">
        <v>2022</v>
      </c>
      <c r="D108" s="3">
        <v>107</v>
      </c>
      <c r="E108" s="2">
        <v>4.83</v>
      </c>
      <c r="F108" s="2">
        <v>4.91</v>
      </c>
      <c r="G108" s="2">
        <v>4.75</v>
      </c>
      <c r="H108" s="2">
        <v>0.56000000000000005</v>
      </c>
      <c r="I108" s="2">
        <v>0.87</v>
      </c>
      <c r="J108" s="2">
        <v>0.69</v>
      </c>
      <c r="K108" s="2">
        <v>0.6</v>
      </c>
      <c r="L108" s="2">
        <v>0.18</v>
      </c>
      <c r="M108" s="2">
        <v>0.18</v>
      </c>
    </row>
    <row r="109" spans="1:13">
      <c r="A109" t="s">
        <v>138</v>
      </c>
      <c r="B109" t="s">
        <v>118</v>
      </c>
      <c r="C109" s="3">
        <v>2022</v>
      </c>
      <c r="D109" s="3">
        <v>108</v>
      </c>
      <c r="E109" s="2">
        <v>4.83</v>
      </c>
      <c r="F109" s="2">
        <v>4.95</v>
      </c>
      <c r="G109" s="2">
        <v>4.71</v>
      </c>
      <c r="H109" s="2">
        <v>0.99</v>
      </c>
      <c r="I109" s="2">
        <v>1.1100000000000001</v>
      </c>
      <c r="J109" s="2">
        <v>0.52</v>
      </c>
      <c r="K109" s="2">
        <v>0.37</v>
      </c>
      <c r="L109" s="2">
        <v>0.05</v>
      </c>
      <c r="M109" s="2">
        <v>0.06</v>
      </c>
    </row>
    <row r="110" spans="1:13">
      <c r="A110" t="s">
        <v>139</v>
      </c>
      <c r="B110" t="s">
        <v>140</v>
      </c>
      <c r="C110" s="3">
        <v>2022</v>
      </c>
      <c r="D110" s="3">
        <v>109</v>
      </c>
      <c r="E110" s="2">
        <v>4.8099999999999996</v>
      </c>
      <c r="F110" s="2">
        <v>4.93</v>
      </c>
      <c r="G110" s="2">
        <v>4.7</v>
      </c>
      <c r="H110" s="2">
        <v>0.9</v>
      </c>
      <c r="I110" s="2">
        <v>1.26</v>
      </c>
      <c r="J110" s="2">
        <v>0.41</v>
      </c>
      <c r="K110" s="2">
        <v>0.43</v>
      </c>
      <c r="L110" s="2">
        <v>0.13</v>
      </c>
      <c r="M110" s="2">
        <v>0.06</v>
      </c>
    </row>
    <row r="111" spans="1:13">
      <c r="A111" t="s">
        <v>141</v>
      </c>
      <c r="B111" t="s">
        <v>31</v>
      </c>
      <c r="C111" s="3">
        <v>2022</v>
      </c>
      <c r="D111" s="3">
        <v>110</v>
      </c>
      <c r="E111" s="2">
        <v>4.78</v>
      </c>
      <c r="F111" s="2">
        <v>4.9400000000000004</v>
      </c>
      <c r="G111" s="2">
        <v>4.63</v>
      </c>
      <c r="H111" s="2">
        <v>0.98</v>
      </c>
      <c r="I111" s="2">
        <v>1.01</v>
      </c>
      <c r="J111" s="2">
        <v>0.53</v>
      </c>
      <c r="K111" s="2">
        <v>0.28000000000000003</v>
      </c>
      <c r="L111" s="2">
        <v>0.15</v>
      </c>
      <c r="M111" s="2">
        <v>7.0000000000000007E-2</v>
      </c>
    </row>
    <row r="112" spans="1:13">
      <c r="A112" t="s">
        <v>142</v>
      </c>
      <c r="B112" t="s">
        <v>31</v>
      </c>
      <c r="C112" s="3">
        <v>2022</v>
      </c>
      <c r="D112" s="3">
        <v>111</v>
      </c>
      <c r="E112" s="2">
        <v>4.7699999999999996</v>
      </c>
      <c r="F112" s="2">
        <v>4.8600000000000003</v>
      </c>
      <c r="G112" s="2">
        <v>4.6900000000000004</v>
      </c>
      <c r="H112" s="2">
        <v>0.89</v>
      </c>
      <c r="I112" s="2">
        <v>1.19</v>
      </c>
      <c r="J112" s="2">
        <v>0.79</v>
      </c>
      <c r="K112" s="2">
        <v>0.19</v>
      </c>
      <c r="L112" s="2">
        <v>0.16</v>
      </c>
      <c r="M112" s="2">
        <v>0.02</v>
      </c>
    </row>
    <row r="113" spans="1:13">
      <c r="A113" t="s">
        <v>143</v>
      </c>
      <c r="B113" t="s">
        <v>114</v>
      </c>
      <c r="C113" s="3">
        <v>2022</v>
      </c>
      <c r="D113" s="3">
        <v>112</v>
      </c>
      <c r="E113" s="2">
        <v>4.7699999999999996</v>
      </c>
      <c r="F113" s="2">
        <v>4.8899999999999997</v>
      </c>
      <c r="G113" s="2">
        <v>4.6500000000000004</v>
      </c>
      <c r="H113" s="2">
        <v>0.3</v>
      </c>
      <c r="I113" s="2">
        <v>0.93</v>
      </c>
      <c r="J113" s="2">
        <v>0.31</v>
      </c>
      <c r="K113" s="2">
        <v>0.32</v>
      </c>
      <c r="L113" s="2">
        <v>0.19</v>
      </c>
      <c r="M113" s="2">
        <v>0.13</v>
      </c>
    </row>
    <row r="114" spans="1:13">
      <c r="A114" t="s">
        <v>144</v>
      </c>
      <c r="B114" t="s">
        <v>114</v>
      </c>
      <c r="C114" s="3">
        <v>2022</v>
      </c>
      <c r="D114" s="3">
        <v>113</v>
      </c>
      <c r="E114" s="2">
        <v>4.75</v>
      </c>
      <c r="F114" s="2">
        <v>4.88</v>
      </c>
      <c r="G114" s="2">
        <v>4.62</v>
      </c>
      <c r="H114" s="2">
        <v>0.26</v>
      </c>
      <c r="I114" s="2">
        <v>0.88</v>
      </c>
      <c r="J114" s="2">
        <v>0.35</v>
      </c>
      <c r="K114" s="2">
        <v>0.4</v>
      </c>
      <c r="L114" s="2">
        <v>0.43</v>
      </c>
      <c r="M114" s="2">
        <v>0.16</v>
      </c>
    </row>
    <row r="115" spans="1:13">
      <c r="A115" t="s">
        <v>145</v>
      </c>
      <c r="B115" t="s">
        <v>114</v>
      </c>
      <c r="C115" s="3">
        <v>2022</v>
      </c>
      <c r="D115" s="3">
        <v>114</v>
      </c>
      <c r="E115" s="2">
        <v>4.7300000000000004</v>
      </c>
      <c r="F115" s="2">
        <v>4.8600000000000003</v>
      </c>
      <c r="G115" s="2">
        <v>4.5999999999999996</v>
      </c>
      <c r="H115" s="2">
        <v>0.35</v>
      </c>
      <c r="I115" s="2">
        <v>0.97</v>
      </c>
      <c r="J115" s="2">
        <v>0.23</v>
      </c>
      <c r="K115" s="2">
        <v>0.38</v>
      </c>
      <c r="L115" s="2">
        <v>0.17</v>
      </c>
      <c r="M115" s="2">
        <v>0.06</v>
      </c>
    </row>
    <row r="116" spans="1:13">
      <c r="A116" t="s">
        <v>146</v>
      </c>
      <c r="B116" t="s">
        <v>114</v>
      </c>
      <c r="C116" s="3">
        <v>2022</v>
      </c>
      <c r="D116" s="3">
        <v>115</v>
      </c>
      <c r="E116" s="2">
        <v>4.72</v>
      </c>
      <c r="F116" s="2">
        <v>4.83</v>
      </c>
      <c r="G116" s="2">
        <v>4.62</v>
      </c>
      <c r="H116" s="2">
        <v>0.65</v>
      </c>
      <c r="I116" s="2">
        <v>0.99</v>
      </c>
      <c r="J116" s="2">
        <v>0.17</v>
      </c>
      <c r="K116" s="2">
        <v>0.44</v>
      </c>
      <c r="L116" s="2">
        <v>0.22</v>
      </c>
      <c r="M116" s="2">
        <v>0.05</v>
      </c>
    </row>
    <row r="117" spans="1:13">
      <c r="A117" t="s">
        <v>147</v>
      </c>
      <c r="B117" t="s">
        <v>37</v>
      </c>
      <c r="C117" s="3">
        <v>2022</v>
      </c>
      <c r="D117" s="3">
        <v>116</v>
      </c>
      <c r="E117" s="2">
        <v>4.68</v>
      </c>
      <c r="F117" s="2">
        <v>4.79</v>
      </c>
      <c r="G117" s="2">
        <v>4.5599999999999996</v>
      </c>
      <c r="H117" s="2">
        <v>0.81</v>
      </c>
      <c r="I117" s="2">
        <v>1.03</v>
      </c>
      <c r="J117" s="2">
        <v>0.78</v>
      </c>
      <c r="K117" s="2">
        <v>0.38</v>
      </c>
      <c r="L117" s="2">
        <v>0.11</v>
      </c>
      <c r="M117" s="2">
        <v>0.1</v>
      </c>
    </row>
    <row r="118" spans="1:13">
      <c r="A118" t="s">
        <v>148</v>
      </c>
      <c r="B118" t="s">
        <v>37</v>
      </c>
      <c r="C118" s="3">
        <v>2022</v>
      </c>
      <c r="D118" s="3">
        <v>117</v>
      </c>
      <c r="E118" s="2">
        <v>4.67</v>
      </c>
      <c r="F118" s="2">
        <v>4.76</v>
      </c>
      <c r="G118" s="2">
        <v>4.59</v>
      </c>
      <c r="H118" s="2">
        <v>0.85</v>
      </c>
      <c r="I118" s="2">
        <v>0.73</v>
      </c>
      <c r="J118" s="2">
        <v>0.69</v>
      </c>
      <c r="K118" s="2">
        <v>0.49</v>
      </c>
      <c r="L118" s="2">
        <v>0.05</v>
      </c>
      <c r="M118" s="2">
        <v>0.17</v>
      </c>
    </row>
    <row r="119" spans="1:13">
      <c r="A119" t="s">
        <v>149</v>
      </c>
      <c r="B119" t="s">
        <v>31</v>
      </c>
      <c r="C119" s="3">
        <v>2022</v>
      </c>
      <c r="D119" s="3">
        <v>118</v>
      </c>
      <c r="E119" s="2">
        <v>4.67</v>
      </c>
      <c r="F119" s="2">
        <v>4.78</v>
      </c>
      <c r="G119" s="2">
        <v>4.5599999999999996</v>
      </c>
      <c r="H119" s="2">
        <v>1.03</v>
      </c>
      <c r="I119" s="2">
        <v>0.89</v>
      </c>
      <c r="J119" s="2">
        <v>0.75</v>
      </c>
      <c r="K119" s="2">
        <v>0.3</v>
      </c>
      <c r="L119" s="2">
        <v>0.28000000000000003</v>
      </c>
      <c r="M119" s="2">
        <v>0.14000000000000001</v>
      </c>
    </row>
    <row r="120" spans="1:13">
      <c r="A120" t="s">
        <v>150</v>
      </c>
      <c r="B120" t="s">
        <v>31</v>
      </c>
      <c r="C120" s="3">
        <v>2022</v>
      </c>
      <c r="D120" s="3">
        <v>119</v>
      </c>
      <c r="E120" s="2">
        <v>4.63</v>
      </c>
      <c r="F120" s="2">
        <v>4.75</v>
      </c>
      <c r="G120" s="2">
        <v>4.5199999999999996</v>
      </c>
      <c r="H120" s="2">
        <v>0.79</v>
      </c>
      <c r="I120" s="2">
        <v>1.1399999999999999</v>
      </c>
      <c r="J120" s="2">
        <v>0.78</v>
      </c>
      <c r="K120" s="2">
        <v>0.42</v>
      </c>
      <c r="L120" s="2">
        <v>0.09</v>
      </c>
      <c r="M120" s="2">
        <v>0.15</v>
      </c>
    </row>
    <row r="121" spans="1:13">
      <c r="A121" t="s">
        <v>151</v>
      </c>
      <c r="B121" t="s">
        <v>74</v>
      </c>
      <c r="C121" s="3">
        <v>2022</v>
      </c>
      <c r="D121" s="3">
        <v>120</v>
      </c>
      <c r="E121" s="2">
        <v>4.62</v>
      </c>
      <c r="F121" s="2">
        <v>4.78</v>
      </c>
      <c r="G121" s="2">
        <v>4.47</v>
      </c>
      <c r="H121" s="2">
        <v>0.18</v>
      </c>
      <c r="I121" s="2">
        <v>0.96</v>
      </c>
      <c r="J121" s="2">
        <v>0.32</v>
      </c>
      <c r="K121" s="2">
        <v>0.56000000000000005</v>
      </c>
      <c r="L121" s="2">
        <v>0.22</v>
      </c>
      <c r="M121" s="2">
        <v>0.16</v>
      </c>
    </row>
    <row r="122" spans="1:13">
      <c r="A122" t="s">
        <v>152</v>
      </c>
      <c r="B122" t="s">
        <v>74</v>
      </c>
      <c r="C122" s="3">
        <v>2022</v>
      </c>
      <c r="D122" s="3">
        <v>121</v>
      </c>
      <c r="E122" s="2">
        <v>4.58</v>
      </c>
      <c r="F122" s="2">
        <v>4.72</v>
      </c>
      <c r="G122" s="2">
        <v>4.45</v>
      </c>
      <c r="H122" s="2">
        <v>0.48</v>
      </c>
      <c r="I122" s="2">
        <v>0.91</v>
      </c>
      <c r="J122" s="2">
        <v>0.54</v>
      </c>
      <c r="K122" s="2">
        <v>0.52</v>
      </c>
      <c r="L122" s="2">
        <v>0.39</v>
      </c>
      <c r="M122" s="2">
        <v>7.0000000000000007E-2</v>
      </c>
    </row>
    <row r="123" spans="1:13">
      <c r="A123" t="s">
        <v>153</v>
      </c>
      <c r="B123" t="s">
        <v>140</v>
      </c>
      <c r="C123" s="3">
        <v>2022</v>
      </c>
      <c r="D123" s="3">
        <v>122</v>
      </c>
      <c r="E123" s="2">
        <v>4.57</v>
      </c>
      <c r="F123" s="2">
        <v>4.6900000000000004</v>
      </c>
      <c r="G123" s="2">
        <v>4.45</v>
      </c>
      <c r="H123" s="2">
        <v>0.84</v>
      </c>
      <c r="I123" s="2">
        <v>1.25</v>
      </c>
      <c r="J123" s="2">
        <v>0.41</v>
      </c>
      <c r="K123" s="2">
        <v>0.44</v>
      </c>
      <c r="L123" s="2">
        <v>0.08</v>
      </c>
      <c r="M123" s="2">
        <v>0.05</v>
      </c>
    </row>
    <row r="124" spans="1:13">
      <c r="A124" t="s">
        <v>154</v>
      </c>
      <c r="B124" t="s">
        <v>37</v>
      </c>
      <c r="C124" s="3">
        <v>2022</v>
      </c>
      <c r="D124" s="3">
        <v>123</v>
      </c>
      <c r="E124" s="2">
        <v>4.5599999999999996</v>
      </c>
      <c r="F124" s="2">
        <v>4.66</v>
      </c>
      <c r="G124" s="2">
        <v>4.46</v>
      </c>
      <c r="H124" s="2">
        <v>0.78</v>
      </c>
      <c r="I124" s="2">
        <v>1.32</v>
      </c>
      <c r="J124" s="2">
        <v>0.7</v>
      </c>
      <c r="K124" s="2">
        <v>0.32</v>
      </c>
      <c r="L124" s="2">
        <v>0.18</v>
      </c>
      <c r="M124" s="2">
        <v>0.01</v>
      </c>
    </row>
    <row r="125" spans="1:13">
      <c r="A125" t="s">
        <v>155</v>
      </c>
      <c r="B125" t="s">
        <v>114</v>
      </c>
      <c r="C125" s="3">
        <v>2022</v>
      </c>
      <c r="D125" s="3">
        <v>124</v>
      </c>
      <c r="E125" s="2">
        <v>4.5599999999999996</v>
      </c>
      <c r="F125" s="2">
        <v>4.72</v>
      </c>
      <c r="G125" s="2">
        <v>4.4000000000000004</v>
      </c>
      <c r="H125" s="2">
        <v>0.17</v>
      </c>
      <c r="I125" s="2">
        <v>0.92</v>
      </c>
      <c r="J125" s="2">
        <v>0.39</v>
      </c>
      <c r="K125" s="2">
        <v>0.41</v>
      </c>
      <c r="L125" s="2">
        <v>0.23</v>
      </c>
      <c r="M125" s="2">
        <v>0.05</v>
      </c>
    </row>
    <row r="126" spans="1:13">
      <c r="A126" t="s">
        <v>156</v>
      </c>
      <c r="B126" t="s">
        <v>31</v>
      </c>
      <c r="C126" s="3">
        <v>2022</v>
      </c>
      <c r="D126" s="3">
        <v>125</v>
      </c>
      <c r="E126" s="2">
        <v>4.55</v>
      </c>
      <c r="F126" s="2">
        <v>4.66</v>
      </c>
      <c r="G126" s="2">
        <v>4.4400000000000004</v>
      </c>
      <c r="H126" s="2">
        <v>0.59</v>
      </c>
      <c r="I126" s="2">
        <v>1.19</v>
      </c>
      <c r="J126" s="2">
        <v>0.61</v>
      </c>
      <c r="K126" s="2">
        <v>0.3</v>
      </c>
      <c r="L126" s="2">
        <v>0.09</v>
      </c>
      <c r="M126" s="2">
        <v>7.0000000000000007E-2</v>
      </c>
    </row>
    <row r="127" spans="1:13">
      <c r="A127" t="s">
        <v>157</v>
      </c>
      <c r="B127" t="s">
        <v>74</v>
      </c>
      <c r="C127" s="3">
        <v>2022</v>
      </c>
      <c r="D127" s="3">
        <v>126</v>
      </c>
      <c r="E127" s="2">
        <v>4.43</v>
      </c>
      <c r="F127" s="2">
        <v>4.57</v>
      </c>
      <c r="G127" s="2">
        <v>4.3</v>
      </c>
      <c r="H127" s="2">
        <v>0.31</v>
      </c>
      <c r="I127" s="2">
        <v>1.05</v>
      </c>
      <c r="J127" s="2">
        <v>0.38</v>
      </c>
      <c r="K127" s="2">
        <v>0.4</v>
      </c>
      <c r="L127" s="2">
        <v>0.26</v>
      </c>
      <c r="M127" s="2">
        <v>0.06</v>
      </c>
    </row>
    <row r="128" spans="1:13">
      <c r="A128" t="s">
        <v>158</v>
      </c>
      <c r="B128" t="s">
        <v>118</v>
      </c>
      <c r="C128" s="3">
        <v>2022</v>
      </c>
      <c r="D128" s="3">
        <v>127</v>
      </c>
      <c r="E128" s="2">
        <v>4.42</v>
      </c>
      <c r="F128" s="2">
        <v>4.57</v>
      </c>
      <c r="G128" s="2">
        <v>4.28</v>
      </c>
      <c r="H128" s="2">
        <v>0.3</v>
      </c>
      <c r="I128" s="2">
        <v>0.74</v>
      </c>
      <c r="J128" s="2">
        <v>0.11</v>
      </c>
      <c r="K128" s="2">
        <v>0.23</v>
      </c>
      <c r="L128" s="2">
        <v>0.21</v>
      </c>
      <c r="M128" s="2">
        <v>0.09</v>
      </c>
    </row>
    <row r="129" spans="1:13">
      <c r="A129" t="s">
        <v>159</v>
      </c>
      <c r="B129" t="s">
        <v>108</v>
      </c>
      <c r="C129" s="3">
        <v>2022</v>
      </c>
      <c r="D129" s="3">
        <v>128</v>
      </c>
      <c r="E129" s="2">
        <v>4.3899999999999997</v>
      </c>
      <c r="F129" s="2">
        <v>4.49</v>
      </c>
      <c r="G129" s="2">
        <v>4.29</v>
      </c>
      <c r="H129" s="2">
        <v>0.87</v>
      </c>
      <c r="I129" s="2">
        <v>0.87</v>
      </c>
      <c r="J129" s="2">
        <v>0.78</v>
      </c>
      <c r="K129" s="2">
        <v>0.24</v>
      </c>
      <c r="L129" s="2">
        <v>0.06</v>
      </c>
      <c r="M129" s="2">
        <v>0.04</v>
      </c>
    </row>
    <row r="130" spans="1:13">
      <c r="A130" t="s">
        <v>160</v>
      </c>
      <c r="B130" t="s">
        <v>108</v>
      </c>
      <c r="C130" s="3">
        <v>2022</v>
      </c>
      <c r="D130" s="3">
        <v>129</v>
      </c>
      <c r="E130" s="2">
        <v>4.37</v>
      </c>
      <c r="F130" s="2">
        <v>4.4800000000000004</v>
      </c>
      <c r="G130" s="2">
        <v>4.2699999999999996</v>
      </c>
      <c r="H130" s="2">
        <v>0.54</v>
      </c>
      <c r="I130" s="2">
        <v>1.1100000000000001</v>
      </c>
      <c r="J130" s="2">
        <v>0.43</v>
      </c>
      <c r="K130" s="2">
        <v>0.19</v>
      </c>
      <c r="L130" s="2">
        <v>0.13</v>
      </c>
      <c r="M130" s="2">
        <v>0.12</v>
      </c>
    </row>
    <row r="131" spans="1:13">
      <c r="A131" t="s">
        <v>161</v>
      </c>
      <c r="B131" t="s">
        <v>92</v>
      </c>
      <c r="C131" s="3">
        <v>2022</v>
      </c>
      <c r="D131" s="3">
        <v>130</v>
      </c>
      <c r="E131" s="2">
        <v>4.33</v>
      </c>
      <c r="F131" s="2">
        <v>4.43</v>
      </c>
      <c r="G131" s="2">
        <v>4.22</v>
      </c>
      <c r="H131" s="2">
        <v>0.9</v>
      </c>
      <c r="I131" s="2">
        <v>1.19</v>
      </c>
      <c r="J131" s="2">
        <v>0.79</v>
      </c>
      <c r="K131" s="2">
        <v>0.53</v>
      </c>
      <c r="L131" s="2">
        <v>0.25</v>
      </c>
      <c r="M131" s="2">
        <v>0.05</v>
      </c>
    </row>
    <row r="132" spans="1:13">
      <c r="A132" t="s">
        <v>162</v>
      </c>
      <c r="B132" t="s">
        <v>118</v>
      </c>
      <c r="C132" s="3">
        <v>2022</v>
      </c>
      <c r="D132" s="3">
        <v>131</v>
      </c>
      <c r="E132" s="2">
        <v>4.3099999999999996</v>
      </c>
      <c r="F132" s="2">
        <v>4.5199999999999996</v>
      </c>
      <c r="G132" s="2">
        <v>4.0999999999999996</v>
      </c>
      <c r="H132" s="2">
        <v>0.06</v>
      </c>
      <c r="I132" s="2">
        <v>0.83</v>
      </c>
      <c r="J132" s="2">
        <v>0.28000000000000003</v>
      </c>
      <c r="K132" s="2">
        <v>0.36</v>
      </c>
      <c r="L132" s="2">
        <v>0.25</v>
      </c>
      <c r="M132" s="2">
        <v>0.08</v>
      </c>
    </row>
    <row r="133" spans="1:13">
      <c r="A133" t="s">
        <v>163</v>
      </c>
      <c r="B133" t="s">
        <v>140</v>
      </c>
      <c r="C133" s="3">
        <v>2022</v>
      </c>
      <c r="D133" s="3">
        <v>132</v>
      </c>
      <c r="E133" s="2">
        <v>4.3099999999999996</v>
      </c>
      <c r="F133" s="2">
        <v>4.45</v>
      </c>
      <c r="G133" s="2">
        <v>4.17</v>
      </c>
      <c r="H133" s="2">
        <v>0.83</v>
      </c>
      <c r="I133" s="2">
        <v>1.06</v>
      </c>
      <c r="J133" s="2">
        <v>0.22</v>
      </c>
      <c r="K133" s="2">
        <v>0.3</v>
      </c>
      <c r="L133" s="2">
        <v>7.0000000000000007E-2</v>
      </c>
      <c r="M133" s="2">
        <v>0.15</v>
      </c>
    </row>
    <row r="134" spans="1:13">
      <c r="A134" t="s">
        <v>164</v>
      </c>
      <c r="B134" t="s">
        <v>53</v>
      </c>
      <c r="C134" s="3">
        <v>2022</v>
      </c>
      <c r="D134" s="3">
        <v>133</v>
      </c>
      <c r="E134" s="2">
        <v>4.3099999999999996</v>
      </c>
      <c r="F134" s="2">
        <v>4.3899999999999997</v>
      </c>
      <c r="G134" s="2">
        <v>4.22</v>
      </c>
      <c r="H134" s="2">
        <v>0.68</v>
      </c>
      <c r="I134" s="2">
        <v>1.1000000000000001</v>
      </c>
      <c r="J134" s="2">
        <v>0.5</v>
      </c>
      <c r="K134" s="2">
        <v>0.6</v>
      </c>
      <c r="L134" s="2">
        <v>0.56999999999999995</v>
      </c>
      <c r="M134" s="2">
        <v>0.19</v>
      </c>
    </row>
    <row r="135" spans="1:13">
      <c r="A135" t="s">
        <v>165</v>
      </c>
      <c r="B135" t="s">
        <v>166</v>
      </c>
      <c r="C135" s="3">
        <v>2022</v>
      </c>
      <c r="D135" s="3">
        <v>134</v>
      </c>
      <c r="E135" s="2">
        <v>4.29</v>
      </c>
      <c r="F135" s="2">
        <v>4.45</v>
      </c>
      <c r="G135" s="2">
        <v>4.12</v>
      </c>
      <c r="H135" s="2">
        <v>0.42</v>
      </c>
      <c r="I135" s="2">
        <v>0.72</v>
      </c>
      <c r="J135" s="2">
        <v>0.44</v>
      </c>
      <c r="K135" s="2">
        <v>0.18</v>
      </c>
      <c r="L135" s="2">
        <v>0.26</v>
      </c>
      <c r="M135" s="2">
        <v>0.1</v>
      </c>
    </row>
    <row r="136" spans="1:13">
      <c r="A136" t="s">
        <v>167</v>
      </c>
      <c r="B136" t="s">
        <v>114</v>
      </c>
      <c r="C136" s="3">
        <v>2022</v>
      </c>
      <c r="D136" s="3">
        <v>135</v>
      </c>
      <c r="E136" s="2">
        <v>4.1900000000000004</v>
      </c>
      <c r="F136" s="2">
        <v>4.3099999999999996</v>
      </c>
      <c r="G136" s="2">
        <v>4.0599999999999996</v>
      </c>
      <c r="H136" s="2">
        <v>0.27</v>
      </c>
      <c r="I136" s="2">
        <v>0.55000000000000004</v>
      </c>
      <c r="J136" s="2">
        <v>0.34</v>
      </c>
      <c r="K136" s="2">
        <v>0.3</v>
      </c>
      <c r="L136" s="2">
        <v>0.2</v>
      </c>
      <c r="M136" s="2">
        <v>0.11</v>
      </c>
    </row>
    <row r="137" spans="1:13">
      <c r="A137" t="s">
        <v>168</v>
      </c>
      <c r="B137" t="s">
        <v>74</v>
      </c>
      <c r="C137" s="3">
        <v>2022</v>
      </c>
      <c r="D137" s="3">
        <v>136</v>
      </c>
      <c r="E137" s="2">
        <v>4.1900000000000004</v>
      </c>
      <c r="F137" s="2">
        <v>4.26</v>
      </c>
      <c r="G137" s="2">
        <v>4.1100000000000003</v>
      </c>
      <c r="H137" s="2">
        <v>0.32</v>
      </c>
      <c r="I137" s="2">
        <v>1</v>
      </c>
      <c r="J137" s="2">
        <v>0.48</v>
      </c>
      <c r="K137" s="2">
        <v>0.41</v>
      </c>
      <c r="L137" s="2">
        <v>0.23</v>
      </c>
      <c r="M137" s="2">
        <v>0.12</v>
      </c>
    </row>
    <row r="138" spans="1:13">
      <c r="A138" t="s">
        <v>169</v>
      </c>
      <c r="B138" t="s">
        <v>74</v>
      </c>
      <c r="C138" s="3">
        <v>2022</v>
      </c>
      <c r="D138" s="3">
        <v>137</v>
      </c>
      <c r="E138" s="2">
        <v>4.17</v>
      </c>
      <c r="F138" s="2">
        <v>4.28</v>
      </c>
      <c r="G138" s="2">
        <v>4.05</v>
      </c>
      <c r="H138" s="2">
        <v>0.24</v>
      </c>
      <c r="I138" s="2">
        <v>0.82</v>
      </c>
      <c r="J138" s="2">
        <v>0.5</v>
      </c>
      <c r="K138" s="2">
        <v>0.19</v>
      </c>
      <c r="L138" s="2">
        <v>0.19</v>
      </c>
      <c r="M138" s="2">
        <v>0.08</v>
      </c>
    </row>
    <row r="139" spans="1:13">
      <c r="A139" t="s">
        <v>170</v>
      </c>
      <c r="B139" t="s">
        <v>108</v>
      </c>
      <c r="C139" s="3">
        <v>2022</v>
      </c>
      <c r="D139" s="3">
        <v>138</v>
      </c>
      <c r="E139" s="2">
        <v>4.1500000000000004</v>
      </c>
      <c r="F139" s="2">
        <v>4.22</v>
      </c>
      <c r="G139" s="2">
        <v>4.08</v>
      </c>
      <c r="H139" s="2">
        <v>0.88</v>
      </c>
      <c r="I139" s="2">
        <v>0.98</v>
      </c>
      <c r="J139" s="2">
        <v>0.6</v>
      </c>
      <c r="K139" s="2">
        <v>0.37</v>
      </c>
      <c r="L139" s="2">
        <v>7.0000000000000007E-2</v>
      </c>
      <c r="M139" s="2">
        <v>0.1</v>
      </c>
    </row>
    <row r="140" spans="1:13">
      <c r="A140" t="s">
        <v>171</v>
      </c>
      <c r="B140" t="s">
        <v>114</v>
      </c>
      <c r="C140" s="3">
        <v>2022</v>
      </c>
      <c r="D140" s="3">
        <v>139</v>
      </c>
      <c r="E140" s="2">
        <v>3.93</v>
      </c>
      <c r="F140" s="2">
        <v>4.05</v>
      </c>
      <c r="G140" s="2">
        <v>3.81</v>
      </c>
      <c r="H140" s="2">
        <v>0.24</v>
      </c>
      <c r="I140" s="2">
        <v>0.75</v>
      </c>
      <c r="J140" s="2">
        <v>0.2</v>
      </c>
      <c r="K140" s="2">
        <v>0.38</v>
      </c>
      <c r="L140" s="2">
        <v>0.26</v>
      </c>
      <c r="M140" s="2">
        <v>0.05</v>
      </c>
    </row>
    <row r="141" spans="1:13">
      <c r="A141" t="s">
        <v>172</v>
      </c>
      <c r="B141" t="s">
        <v>74</v>
      </c>
      <c r="C141" s="3">
        <v>2022</v>
      </c>
      <c r="D141" s="3">
        <v>140</v>
      </c>
      <c r="E141" s="2">
        <v>3.78</v>
      </c>
      <c r="F141" s="2">
        <v>3.99</v>
      </c>
      <c r="G141" s="2">
        <v>3.57</v>
      </c>
      <c r="H141" s="2">
        <v>0</v>
      </c>
      <c r="I141" s="2">
        <v>0.4</v>
      </c>
      <c r="J141" s="2">
        <v>0.3</v>
      </c>
      <c r="K141" s="2">
        <v>0.28000000000000003</v>
      </c>
      <c r="L141" s="2">
        <v>0.19</v>
      </c>
      <c r="M141" s="2">
        <v>0.21</v>
      </c>
    </row>
    <row r="142" spans="1:13">
      <c r="A142" t="s">
        <v>173</v>
      </c>
      <c r="B142" t="s">
        <v>140</v>
      </c>
      <c r="C142" s="3">
        <v>2022</v>
      </c>
      <c r="D142" s="3">
        <v>141</v>
      </c>
      <c r="E142" s="2">
        <v>3.76</v>
      </c>
      <c r="F142" s="2">
        <v>3.88</v>
      </c>
      <c r="G142" s="2">
        <v>3.64</v>
      </c>
      <c r="H142" s="2">
        <v>0.54</v>
      </c>
      <c r="I142" s="2">
        <v>0.9</v>
      </c>
      <c r="J142" s="2">
        <v>0.36</v>
      </c>
      <c r="K142" s="2">
        <v>0.49</v>
      </c>
      <c r="L142" s="2">
        <v>0.25</v>
      </c>
      <c r="M142" s="2">
        <v>0.09</v>
      </c>
    </row>
    <row r="143" spans="1:13">
      <c r="A143" t="s">
        <v>174</v>
      </c>
      <c r="B143" t="s">
        <v>27</v>
      </c>
      <c r="C143" s="3">
        <v>2022</v>
      </c>
      <c r="D143" s="3">
        <v>142</v>
      </c>
      <c r="E143" s="2">
        <v>3.72</v>
      </c>
      <c r="F143" s="2">
        <v>3.92</v>
      </c>
      <c r="G143" s="2">
        <v>3.52</v>
      </c>
      <c r="H143" s="2">
        <v>0.28000000000000003</v>
      </c>
      <c r="I143" s="2">
        <v>0.65</v>
      </c>
      <c r="J143" s="2">
        <v>0.37</v>
      </c>
      <c r="K143" s="2">
        <v>0.17</v>
      </c>
      <c r="L143" s="2">
        <v>0.46</v>
      </c>
      <c r="M143" s="2">
        <v>0.16</v>
      </c>
    </row>
    <row r="144" spans="1:13">
      <c r="A144" t="s">
        <v>175</v>
      </c>
      <c r="B144" t="s">
        <v>140</v>
      </c>
      <c r="C144" s="3">
        <v>2022</v>
      </c>
      <c r="D144" s="3">
        <v>143</v>
      </c>
      <c r="E144" s="2">
        <v>3.65</v>
      </c>
      <c r="F144" s="2">
        <v>3.81</v>
      </c>
      <c r="G144" s="2">
        <v>3.49</v>
      </c>
      <c r="H144" s="2">
        <v>0.45</v>
      </c>
      <c r="I144" s="2">
        <v>1.0900000000000001</v>
      </c>
      <c r="J144" s="2">
        <v>0.1</v>
      </c>
      <c r="K144" s="2">
        <v>0.41</v>
      </c>
      <c r="L144" s="2">
        <v>0.1</v>
      </c>
      <c r="M144" s="2">
        <v>0.05</v>
      </c>
    </row>
    <row r="145" spans="1:13">
      <c r="A145" t="s">
        <v>176</v>
      </c>
      <c r="B145" t="s">
        <v>92</v>
      </c>
      <c r="C145" s="3">
        <v>2022</v>
      </c>
      <c r="D145" s="3">
        <v>144</v>
      </c>
      <c r="E145" s="2">
        <v>3.57</v>
      </c>
      <c r="F145" s="2">
        <v>3.63</v>
      </c>
      <c r="G145" s="2">
        <v>3.52</v>
      </c>
      <c r="H145" s="2">
        <v>0.73</v>
      </c>
      <c r="I145" s="2">
        <v>0.64</v>
      </c>
      <c r="J145" s="2">
        <v>0.54</v>
      </c>
      <c r="K145" s="2">
        <v>0.57999999999999996</v>
      </c>
      <c r="L145" s="2">
        <v>0.24</v>
      </c>
      <c r="M145" s="2">
        <v>0.11</v>
      </c>
    </row>
    <row r="146" spans="1:13">
      <c r="A146" t="s">
        <v>177</v>
      </c>
      <c r="B146" t="s">
        <v>140</v>
      </c>
      <c r="C146" s="3">
        <v>2022</v>
      </c>
      <c r="D146" s="3">
        <v>145</v>
      </c>
      <c r="E146" s="2">
        <v>3.54</v>
      </c>
      <c r="F146" s="2">
        <v>3.68</v>
      </c>
      <c r="G146" s="2">
        <v>3.4</v>
      </c>
      <c r="H146" s="2">
        <v>0.18</v>
      </c>
      <c r="I146" s="2">
        <v>0.53</v>
      </c>
      <c r="J146" s="2">
        <v>0.45</v>
      </c>
      <c r="K146" s="2">
        <v>0.49</v>
      </c>
      <c r="L146" s="2">
        <v>0.21</v>
      </c>
      <c r="M146" s="2">
        <v>0.13</v>
      </c>
    </row>
    <row r="147" spans="1:13">
      <c r="A147" t="s">
        <v>178</v>
      </c>
      <c r="B147" t="s">
        <v>31</v>
      </c>
      <c r="C147" s="3">
        <v>2022</v>
      </c>
      <c r="D147" s="3">
        <v>146</v>
      </c>
      <c r="E147" s="2">
        <v>3.53</v>
      </c>
      <c r="F147" s="2">
        <v>3.63</v>
      </c>
      <c r="G147" s="2">
        <v>3.42</v>
      </c>
      <c r="H147" s="2">
        <v>0.39</v>
      </c>
      <c r="I147" s="2">
        <v>1.18</v>
      </c>
      <c r="J147" s="2">
        <v>0.42</v>
      </c>
      <c r="K147" s="2">
        <v>0.24</v>
      </c>
      <c r="L147" s="2">
        <v>0.09</v>
      </c>
      <c r="M147" s="2">
        <v>0.09</v>
      </c>
    </row>
    <row r="148" spans="1:13">
      <c r="A148" t="s">
        <v>179</v>
      </c>
      <c r="B148" t="s">
        <v>140</v>
      </c>
      <c r="C148" s="3">
        <v>2022</v>
      </c>
      <c r="D148" s="3">
        <v>147</v>
      </c>
      <c r="E148" s="2">
        <v>3.48</v>
      </c>
      <c r="F148" s="2">
        <v>3.6</v>
      </c>
      <c r="G148" s="2">
        <v>3.36</v>
      </c>
      <c r="H148" s="2">
        <v>1</v>
      </c>
      <c r="I148" s="2">
        <v>1.0900000000000001</v>
      </c>
      <c r="J148" s="2">
        <v>0.49</v>
      </c>
      <c r="K148" s="2">
        <v>0.51</v>
      </c>
      <c r="L148" s="2">
        <v>0.03</v>
      </c>
      <c r="M148" s="2">
        <v>0.1</v>
      </c>
    </row>
    <row r="149" spans="1:13">
      <c r="A149" t="s">
        <v>180</v>
      </c>
      <c r="B149" t="s">
        <v>74</v>
      </c>
      <c r="C149" s="3">
        <v>2022</v>
      </c>
      <c r="D149" s="3">
        <v>148</v>
      </c>
      <c r="E149" s="2">
        <v>3.48</v>
      </c>
      <c r="F149" s="2">
        <v>3.6</v>
      </c>
      <c r="G149" s="2">
        <v>3.35</v>
      </c>
      <c r="H149" s="2">
        <v>0.46</v>
      </c>
      <c r="I149" s="2">
        <v>0.87</v>
      </c>
      <c r="J149" s="2">
        <v>0.44</v>
      </c>
      <c r="K149" s="2">
        <v>0.51</v>
      </c>
      <c r="L149" s="2">
        <v>0.27</v>
      </c>
      <c r="M149" s="2">
        <v>0.2</v>
      </c>
    </row>
    <row r="150" spans="1:13">
      <c r="A150" t="s">
        <v>181</v>
      </c>
      <c r="B150" t="s">
        <v>118</v>
      </c>
      <c r="C150" s="3">
        <v>2022</v>
      </c>
      <c r="D150" s="3">
        <v>149</v>
      </c>
      <c r="E150" s="2">
        <v>3.48</v>
      </c>
      <c r="F150" s="2">
        <v>3.7</v>
      </c>
      <c r="G150" s="2">
        <v>3.25</v>
      </c>
      <c r="H150" s="2">
        <v>0.04</v>
      </c>
      <c r="I150" s="2">
        <v>0</v>
      </c>
      <c r="J150" s="2">
        <v>0</v>
      </c>
      <c r="K150" s="2">
        <v>0.28999999999999998</v>
      </c>
      <c r="L150" s="2">
        <v>0.25</v>
      </c>
      <c r="M150" s="2">
        <v>0.03</v>
      </c>
    </row>
    <row r="151" spans="1:13">
      <c r="A151" t="s">
        <v>182</v>
      </c>
      <c r="B151" t="s">
        <v>74</v>
      </c>
      <c r="C151" s="3">
        <v>2022</v>
      </c>
      <c r="D151" s="3">
        <v>150</v>
      </c>
      <c r="E151" s="2">
        <v>3.31</v>
      </c>
      <c r="F151" s="2">
        <v>3.42</v>
      </c>
      <c r="G151" s="2">
        <v>3.21</v>
      </c>
      <c r="H151" s="2">
        <v>0.34</v>
      </c>
      <c r="I151" s="2">
        <v>0.52</v>
      </c>
      <c r="J151" s="2">
        <v>0.56999999999999995</v>
      </c>
      <c r="K151" s="2">
        <v>0.6</v>
      </c>
      <c r="L151" s="2">
        <v>0.24</v>
      </c>
      <c r="M151" s="2">
        <v>0.49</v>
      </c>
    </row>
    <row r="152" spans="1:13">
      <c r="A152" t="s">
        <v>183</v>
      </c>
      <c r="B152" t="s">
        <v>140</v>
      </c>
      <c r="C152" s="3">
        <v>2022</v>
      </c>
      <c r="D152" s="3">
        <v>151</v>
      </c>
      <c r="E152" s="2">
        <v>3.3</v>
      </c>
      <c r="F152" s="2">
        <v>3.41</v>
      </c>
      <c r="G152" s="2">
        <v>3.18</v>
      </c>
      <c r="H152" s="2">
        <v>0.43</v>
      </c>
      <c r="I152" s="2">
        <v>1.05</v>
      </c>
      <c r="J152" s="2">
        <v>0.38</v>
      </c>
      <c r="K152" s="2">
        <v>0.38</v>
      </c>
      <c r="L152" s="2">
        <v>0.15</v>
      </c>
      <c r="M152" s="2">
        <v>0.08</v>
      </c>
    </row>
    <row r="153" spans="1:13">
      <c r="A153" t="s">
        <v>184</v>
      </c>
      <c r="B153" t="s">
        <v>74</v>
      </c>
      <c r="C153" s="3">
        <v>2022</v>
      </c>
      <c r="D153" s="3">
        <v>152</v>
      </c>
      <c r="E153" s="2">
        <v>2.82</v>
      </c>
      <c r="F153" s="2">
        <v>3.03</v>
      </c>
      <c r="G153" s="2">
        <v>2.61</v>
      </c>
      <c r="H153" s="2">
        <v>0.28999999999999998</v>
      </c>
      <c r="I153" s="2">
        <v>0.55000000000000004</v>
      </c>
      <c r="J153" s="2">
        <v>0.21</v>
      </c>
      <c r="K153" s="2">
        <v>7.0000000000000007E-2</v>
      </c>
      <c r="L153" s="2">
        <v>0.21</v>
      </c>
      <c r="M153" s="2">
        <v>0.11</v>
      </c>
    </row>
    <row r="154" spans="1:13">
      <c r="A154" t="s">
        <v>185</v>
      </c>
      <c r="B154" t="s">
        <v>62</v>
      </c>
      <c r="C154" s="3">
        <v>2022</v>
      </c>
      <c r="D154" s="3">
        <v>153</v>
      </c>
      <c r="E154" s="2">
        <v>2.57</v>
      </c>
      <c r="F154" s="2">
        <v>2.63</v>
      </c>
      <c r="G154" s="2">
        <v>2.5099999999999998</v>
      </c>
      <c r="H154" s="2">
        <v>0.3</v>
      </c>
      <c r="I154" s="2">
        <v>0.36</v>
      </c>
      <c r="J154" s="2">
        <v>0.27</v>
      </c>
      <c r="K154" s="2">
        <v>0</v>
      </c>
      <c r="L154" s="2">
        <v>0.14000000000000001</v>
      </c>
      <c r="M15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9C37-7DD4-4D7F-9C0B-54219873DB72}">
  <dimension ref="A1:M138"/>
  <sheetViews>
    <sheetView topLeftCell="A122" workbookViewId="0">
      <selection activeCell="A2" sqref="A2:M138"/>
    </sheetView>
  </sheetViews>
  <sheetFormatPr defaultRowHeight="15"/>
  <cols>
    <col min="1" max="1" width="18.140625" customWidth="1"/>
    <col min="2" max="2" width="17.28515625" customWidth="1"/>
    <col min="3" max="3" width="17.28515625" style="3" customWidth="1"/>
    <col min="4" max="4" width="14.7109375" style="3" bestFit="1" customWidth="1"/>
    <col min="5" max="13" width="9.140625" style="2"/>
  </cols>
  <sheetData>
    <row r="1" spans="1:13">
      <c r="A1" t="s">
        <v>0</v>
      </c>
      <c r="B1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 s="3">
        <v>2023</v>
      </c>
      <c r="D2" s="3">
        <v>1</v>
      </c>
      <c r="E2" s="2">
        <v>7.8040000000000003</v>
      </c>
      <c r="F2" s="2">
        <v>7.875</v>
      </c>
      <c r="G2" s="2">
        <v>7.7329999999999997</v>
      </c>
      <c r="H2" s="2">
        <v>1.8879999999999999</v>
      </c>
      <c r="I2" s="2">
        <v>1.585</v>
      </c>
      <c r="J2" s="2">
        <v>0.53500000000000003</v>
      </c>
      <c r="K2" s="2">
        <v>0.77200000000000002</v>
      </c>
      <c r="L2" s="2">
        <v>0.126</v>
      </c>
      <c r="M2" s="2">
        <v>0.53500000000000003</v>
      </c>
    </row>
    <row r="3" spans="1:13">
      <c r="A3" t="s">
        <v>15</v>
      </c>
      <c r="B3" t="s">
        <v>14</v>
      </c>
      <c r="C3" s="3">
        <v>2023</v>
      </c>
      <c r="D3" s="3">
        <v>2</v>
      </c>
      <c r="E3" s="2">
        <v>7.5860000000000003</v>
      </c>
      <c r="F3" s="2">
        <v>7.6669999999999998</v>
      </c>
      <c r="G3" s="2">
        <v>7.5060000000000002</v>
      </c>
      <c r="H3" s="2">
        <v>1.9490000000000001</v>
      </c>
      <c r="I3" s="2">
        <v>1.548</v>
      </c>
      <c r="J3" s="2">
        <v>0.53700000000000003</v>
      </c>
      <c r="K3" s="2">
        <v>0.73399999999999999</v>
      </c>
      <c r="L3" s="2">
        <v>0.20799999999999999</v>
      </c>
      <c r="M3" s="2">
        <v>0.52500000000000002</v>
      </c>
    </row>
    <row r="4" spans="1:13">
      <c r="A4" t="s">
        <v>18</v>
      </c>
      <c r="B4" t="s">
        <v>14</v>
      </c>
      <c r="C4" s="3">
        <v>2023</v>
      </c>
      <c r="D4" s="3">
        <v>3</v>
      </c>
      <c r="E4" s="2">
        <v>7.53</v>
      </c>
      <c r="F4" s="2">
        <v>7.625</v>
      </c>
      <c r="G4" s="2">
        <v>7.4340000000000002</v>
      </c>
      <c r="H4" s="2">
        <v>1.9259999999999999</v>
      </c>
      <c r="I4" s="2">
        <v>1.62</v>
      </c>
      <c r="J4" s="2">
        <v>0.55900000000000005</v>
      </c>
      <c r="K4" s="2">
        <v>0.73799999999999999</v>
      </c>
      <c r="L4" s="2">
        <v>0.25</v>
      </c>
      <c r="M4" s="2">
        <v>0.187</v>
      </c>
    </row>
    <row r="5" spans="1:13">
      <c r="A5" t="s">
        <v>30</v>
      </c>
      <c r="B5" t="s">
        <v>31</v>
      </c>
      <c r="C5" s="3">
        <v>2023</v>
      </c>
      <c r="D5" s="3">
        <v>4</v>
      </c>
      <c r="E5" s="2">
        <v>7.4729999999999999</v>
      </c>
      <c r="F5" s="2">
        <v>7.5350000000000001</v>
      </c>
      <c r="G5" s="2">
        <v>7.4109999999999996</v>
      </c>
      <c r="H5" s="2">
        <v>1.833</v>
      </c>
      <c r="I5" s="2">
        <v>1.5209999999999999</v>
      </c>
      <c r="J5" s="2">
        <v>0.57699999999999996</v>
      </c>
      <c r="K5" s="2">
        <v>0.56899999999999995</v>
      </c>
      <c r="L5" s="2">
        <v>0.124</v>
      </c>
      <c r="M5" s="2">
        <v>0.158</v>
      </c>
    </row>
    <row r="6" spans="1:13">
      <c r="A6" t="s">
        <v>20</v>
      </c>
      <c r="B6" t="s">
        <v>17</v>
      </c>
      <c r="C6" s="3">
        <v>2023</v>
      </c>
      <c r="D6" s="3">
        <v>5</v>
      </c>
      <c r="E6" s="2">
        <v>7.4029999999999996</v>
      </c>
      <c r="F6" s="2">
        <v>7.46</v>
      </c>
      <c r="G6" s="2">
        <v>7.3460000000000001</v>
      </c>
      <c r="H6" s="2">
        <v>1.9419999999999999</v>
      </c>
      <c r="I6" s="2">
        <v>1.488</v>
      </c>
      <c r="J6" s="2">
        <v>0.54500000000000004</v>
      </c>
      <c r="K6" s="2">
        <v>0.67200000000000004</v>
      </c>
      <c r="L6" s="2">
        <v>0.251</v>
      </c>
      <c r="M6" s="2">
        <v>0.39400000000000002</v>
      </c>
    </row>
    <row r="7" spans="1:13">
      <c r="A7" t="s">
        <v>21</v>
      </c>
      <c r="B7" t="s">
        <v>14</v>
      </c>
      <c r="C7" s="3">
        <v>2023</v>
      </c>
      <c r="D7" s="3">
        <v>6</v>
      </c>
      <c r="E7" s="2">
        <v>7.3949999999999996</v>
      </c>
      <c r="F7" s="2">
        <v>7.468</v>
      </c>
      <c r="G7" s="2">
        <v>7.3220000000000001</v>
      </c>
      <c r="H7" s="2">
        <v>1.921</v>
      </c>
      <c r="I7" s="2">
        <v>1.51</v>
      </c>
      <c r="J7" s="2">
        <v>0.56200000000000006</v>
      </c>
      <c r="K7" s="2">
        <v>0.754</v>
      </c>
      <c r="L7" s="2">
        <v>0.22500000000000001</v>
      </c>
      <c r="M7" s="2">
        <v>0.52</v>
      </c>
    </row>
    <row r="8" spans="1:13">
      <c r="A8" t="s">
        <v>19</v>
      </c>
      <c r="B8" t="s">
        <v>14</v>
      </c>
      <c r="C8" s="3">
        <v>2023</v>
      </c>
      <c r="D8" s="3">
        <v>7</v>
      </c>
      <c r="E8" s="2">
        <v>7.3150000000000004</v>
      </c>
      <c r="F8" s="2">
        <v>7.4020000000000001</v>
      </c>
      <c r="G8" s="2">
        <v>7.2290000000000001</v>
      </c>
      <c r="H8" s="2">
        <v>1.994</v>
      </c>
      <c r="I8" s="2">
        <v>1.5209999999999999</v>
      </c>
      <c r="J8" s="2">
        <v>0.54400000000000004</v>
      </c>
      <c r="K8" s="2">
        <v>0.752</v>
      </c>
      <c r="L8" s="2">
        <v>0.21199999999999999</v>
      </c>
      <c r="M8" s="2">
        <v>0.46300000000000002</v>
      </c>
    </row>
    <row r="9" spans="1:13">
      <c r="A9" t="s">
        <v>16</v>
      </c>
      <c r="B9" t="s">
        <v>17</v>
      </c>
      <c r="C9" s="3">
        <v>2023</v>
      </c>
      <c r="D9" s="3">
        <v>8</v>
      </c>
      <c r="E9" s="2">
        <v>7.24</v>
      </c>
      <c r="F9" s="2">
        <v>7.3239999999999998</v>
      </c>
      <c r="G9" s="2">
        <v>7.1559999999999997</v>
      </c>
      <c r="H9" s="2">
        <v>2.0219999999999998</v>
      </c>
      <c r="I9" s="2">
        <v>1.4630000000000001</v>
      </c>
      <c r="J9" s="2">
        <v>0.58199999999999996</v>
      </c>
      <c r="K9" s="2">
        <v>0.67800000000000005</v>
      </c>
      <c r="L9" s="2">
        <v>0.151</v>
      </c>
      <c r="M9" s="2">
        <v>0.47499999999999998</v>
      </c>
    </row>
    <row r="10" spans="1:13">
      <c r="A10" t="s">
        <v>25</v>
      </c>
      <c r="B10" t="s">
        <v>17</v>
      </c>
      <c r="C10" s="3">
        <v>2023</v>
      </c>
      <c r="D10" s="3">
        <v>9</v>
      </c>
      <c r="E10" s="2">
        <v>7.2279999999999998</v>
      </c>
      <c r="F10" s="2">
        <v>7.3630000000000004</v>
      </c>
      <c r="G10" s="2">
        <v>7.093</v>
      </c>
      <c r="H10" s="2">
        <v>2.2000000000000002</v>
      </c>
      <c r="I10" s="2">
        <v>1.357</v>
      </c>
      <c r="J10" s="2">
        <v>0.54900000000000004</v>
      </c>
      <c r="K10" s="2">
        <v>0.71</v>
      </c>
      <c r="L10" s="2">
        <v>0.14899999999999999</v>
      </c>
      <c r="M10" s="2">
        <v>0.41799999999999998</v>
      </c>
    </row>
    <row r="11" spans="1:13">
      <c r="A11" t="s">
        <v>22</v>
      </c>
      <c r="B11" t="s">
        <v>23</v>
      </c>
      <c r="C11" s="3">
        <v>2023</v>
      </c>
      <c r="D11" s="3">
        <v>10</v>
      </c>
      <c r="E11" s="2">
        <v>7.1230000000000002</v>
      </c>
      <c r="F11" s="2">
        <v>7.1980000000000004</v>
      </c>
      <c r="G11" s="2">
        <v>7.048</v>
      </c>
      <c r="H11" s="2">
        <v>1.8420000000000001</v>
      </c>
      <c r="I11" s="2">
        <v>1.544</v>
      </c>
      <c r="J11" s="2">
        <v>0.51300000000000001</v>
      </c>
      <c r="K11" s="2">
        <v>0.67200000000000004</v>
      </c>
      <c r="L11" s="2">
        <v>0.23</v>
      </c>
      <c r="M11" s="2">
        <v>0.47099999999999997</v>
      </c>
    </row>
    <row r="12" spans="1:13">
      <c r="A12" t="s">
        <v>24</v>
      </c>
      <c r="B12" t="s">
        <v>17</v>
      </c>
      <c r="C12" s="3">
        <v>2023</v>
      </c>
      <c r="D12" s="3">
        <v>11</v>
      </c>
      <c r="E12" s="2">
        <v>7.0970000000000004</v>
      </c>
      <c r="F12" s="2">
        <v>7.1760000000000002</v>
      </c>
      <c r="G12" s="2">
        <v>7.0179999999999998</v>
      </c>
      <c r="H12" s="2">
        <v>1.927</v>
      </c>
      <c r="I12" s="2">
        <v>1.3819999999999999</v>
      </c>
      <c r="J12" s="2">
        <v>0.53500000000000003</v>
      </c>
      <c r="K12" s="2">
        <v>0.63</v>
      </c>
      <c r="L12" s="2">
        <v>0.191</v>
      </c>
      <c r="M12" s="2">
        <v>0.31</v>
      </c>
    </row>
    <row r="13" spans="1:13">
      <c r="A13" t="s">
        <v>28</v>
      </c>
      <c r="B13" t="s">
        <v>23</v>
      </c>
      <c r="C13" s="3">
        <v>2023</v>
      </c>
      <c r="D13" s="3">
        <v>12</v>
      </c>
      <c r="E13" s="2">
        <v>7.0949999999999998</v>
      </c>
      <c r="F13" s="2">
        <v>7.18</v>
      </c>
      <c r="G13" s="2">
        <v>7.0090000000000003</v>
      </c>
      <c r="H13" s="2">
        <v>1.899</v>
      </c>
      <c r="I13" s="2">
        <v>1.4970000000000001</v>
      </c>
      <c r="J13" s="2">
        <v>0.53200000000000003</v>
      </c>
      <c r="K13" s="2">
        <v>0.67700000000000005</v>
      </c>
      <c r="L13" s="2">
        <v>0.24199999999999999</v>
      </c>
      <c r="M13" s="2">
        <v>0.31</v>
      </c>
    </row>
    <row r="14" spans="1:13">
      <c r="A14" t="s">
        <v>26</v>
      </c>
      <c r="B14" t="s">
        <v>27</v>
      </c>
      <c r="C14" s="3">
        <v>2023</v>
      </c>
      <c r="D14" s="3">
        <v>13</v>
      </c>
      <c r="E14" s="2">
        <v>6.9610000000000003</v>
      </c>
      <c r="F14" s="2">
        <v>7.0419999999999998</v>
      </c>
      <c r="G14" s="2">
        <v>6.8789999999999996</v>
      </c>
      <c r="H14" s="2">
        <v>1.881</v>
      </c>
      <c r="I14" s="2">
        <v>1.484</v>
      </c>
      <c r="J14" s="2">
        <v>0.54100000000000004</v>
      </c>
      <c r="K14" s="2">
        <v>0.65600000000000003</v>
      </c>
      <c r="L14" s="2">
        <v>0.218</v>
      </c>
      <c r="M14" s="2">
        <v>0.36399999999999999</v>
      </c>
    </row>
    <row r="15" spans="1:13">
      <c r="A15" t="s">
        <v>33</v>
      </c>
      <c r="B15" t="s">
        <v>14</v>
      </c>
      <c r="C15" s="3">
        <v>2023</v>
      </c>
      <c r="D15" s="3">
        <v>14</v>
      </c>
      <c r="E15" s="2">
        <v>6.9109999999999996</v>
      </c>
      <c r="F15" s="2">
        <v>6.9960000000000004</v>
      </c>
      <c r="G15" s="2">
        <v>6.8250000000000002</v>
      </c>
      <c r="H15" s="2">
        <v>2.1520000000000001</v>
      </c>
      <c r="I15" s="2">
        <v>1.425</v>
      </c>
      <c r="J15" s="2">
        <v>0.53900000000000003</v>
      </c>
      <c r="K15" s="2">
        <v>0.65600000000000003</v>
      </c>
      <c r="L15" s="2">
        <v>0.186</v>
      </c>
      <c r="M15" s="2">
        <v>0.40899999999999997</v>
      </c>
    </row>
    <row r="16" spans="1:13">
      <c r="A16" t="s">
        <v>35</v>
      </c>
      <c r="B16" t="s">
        <v>27</v>
      </c>
      <c r="C16" s="3">
        <v>2023</v>
      </c>
      <c r="D16" s="3">
        <v>15</v>
      </c>
      <c r="E16" s="2">
        <v>6.8940000000000001</v>
      </c>
      <c r="F16" s="2">
        <v>6.9859999999999998</v>
      </c>
      <c r="G16" s="2">
        <v>6.8019999999999996</v>
      </c>
      <c r="H16" s="2">
        <v>1.98</v>
      </c>
      <c r="I16" s="2">
        <v>1.46</v>
      </c>
      <c r="J16" s="2">
        <v>0.39</v>
      </c>
      <c r="K16" s="2">
        <v>0.55700000000000005</v>
      </c>
      <c r="L16" s="2">
        <v>0.21</v>
      </c>
      <c r="M16" s="2">
        <v>0.17199999999999999</v>
      </c>
    </row>
    <row r="17" spans="1:13">
      <c r="A17" t="s">
        <v>34</v>
      </c>
      <c r="B17" t="s">
        <v>17</v>
      </c>
      <c r="C17" s="3">
        <v>2023</v>
      </c>
      <c r="D17" s="3">
        <v>16</v>
      </c>
      <c r="E17" s="2">
        <v>6.8920000000000003</v>
      </c>
      <c r="F17" s="2">
        <v>6.9889999999999999</v>
      </c>
      <c r="G17" s="2">
        <v>6.7949999999999999</v>
      </c>
      <c r="H17" s="2">
        <v>1.919</v>
      </c>
      <c r="I17" s="2">
        <v>1.401</v>
      </c>
      <c r="J17" s="2">
        <v>0.53900000000000003</v>
      </c>
      <c r="K17" s="2">
        <v>0.61799999999999999</v>
      </c>
      <c r="L17" s="2">
        <v>0.153</v>
      </c>
      <c r="M17" s="2">
        <v>0.36499999999999999</v>
      </c>
    </row>
    <row r="18" spans="1:13">
      <c r="A18" t="s">
        <v>38</v>
      </c>
      <c r="B18" t="s">
        <v>17</v>
      </c>
      <c r="C18" s="3">
        <v>2023</v>
      </c>
      <c r="D18" s="3">
        <v>17</v>
      </c>
      <c r="E18" s="2">
        <v>6.859</v>
      </c>
      <c r="F18" s="2">
        <v>6.9260000000000002</v>
      </c>
      <c r="G18" s="2">
        <v>6.7930000000000001</v>
      </c>
      <c r="H18" s="2">
        <v>1.907</v>
      </c>
      <c r="I18" s="2">
        <v>1.4490000000000001</v>
      </c>
      <c r="J18" s="2">
        <v>0.52800000000000002</v>
      </c>
      <c r="K18" s="2">
        <v>0.59</v>
      </c>
      <c r="L18" s="2">
        <v>0.13700000000000001</v>
      </c>
      <c r="M18" s="2">
        <v>0.27300000000000002</v>
      </c>
    </row>
    <row r="19" spans="1:13">
      <c r="A19" t="s">
        <v>186</v>
      </c>
      <c r="B19" t="s">
        <v>36</v>
      </c>
      <c r="C19" s="3">
        <v>2023</v>
      </c>
      <c r="D19" s="3">
        <v>18</v>
      </c>
      <c r="E19" s="2">
        <v>6.8449999999999998</v>
      </c>
      <c r="F19" s="2">
        <v>6.931</v>
      </c>
      <c r="G19" s="2">
        <v>6.7590000000000003</v>
      </c>
      <c r="H19" s="2">
        <v>1.823</v>
      </c>
      <c r="I19" s="2">
        <v>1.544</v>
      </c>
      <c r="J19" s="2">
        <v>0.47699999999999998</v>
      </c>
      <c r="K19" s="2">
        <v>0.69299999999999995</v>
      </c>
      <c r="L19" s="2">
        <v>0.158</v>
      </c>
      <c r="M19" s="2">
        <v>0.05</v>
      </c>
    </row>
    <row r="20" spans="1:13">
      <c r="A20" t="s">
        <v>29</v>
      </c>
      <c r="B20" t="s">
        <v>14</v>
      </c>
      <c r="C20" s="3">
        <v>2023</v>
      </c>
      <c r="D20" s="3">
        <v>19</v>
      </c>
      <c r="E20" s="2">
        <v>6.7960000000000003</v>
      </c>
      <c r="F20" s="2">
        <v>6.8769999999999998</v>
      </c>
      <c r="G20" s="2">
        <v>6.7140000000000004</v>
      </c>
      <c r="H20" s="2">
        <v>1.857</v>
      </c>
      <c r="I20" s="2">
        <v>1.3660000000000001</v>
      </c>
      <c r="J20" s="2">
        <v>0.51100000000000001</v>
      </c>
      <c r="K20" s="2">
        <v>0.626</v>
      </c>
      <c r="L20" s="2">
        <v>0.27200000000000002</v>
      </c>
      <c r="M20" s="2">
        <v>0.34</v>
      </c>
    </row>
    <row r="21" spans="1:13">
      <c r="A21" t="s">
        <v>65</v>
      </c>
      <c r="B21" t="s">
        <v>14</v>
      </c>
      <c r="C21" s="3">
        <v>2023</v>
      </c>
      <c r="D21" s="3">
        <v>20</v>
      </c>
      <c r="E21" s="2">
        <v>6.7629999999999999</v>
      </c>
      <c r="F21" s="2">
        <v>6.8490000000000002</v>
      </c>
      <c r="G21" s="2">
        <v>6.6769999999999996</v>
      </c>
      <c r="H21" s="2">
        <v>1.8080000000000001</v>
      </c>
      <c r="I21" s="2">
        <v>1.5109999999999999</v>
      </c>
      <c r="J21" s="2">
        <v>0.432</v>
      </c>
      <c r="K21" s="2">
        <v>0.48699999999999999</v>
      </c>
      <c r="L21" s="2">
        <v>5.8999999999999997E-2</v>
      </c>
      <c r="M21" s="2">
        <v>8.8999999999999996E-2</v>
      </c>
    </row>
    <row r="22" spans="1:13">
      <c r="A22" t="s">
        <v>41</v>
      </c>
      <c r="B22" t="s">
        <v>17</v>
      </c>
      <c r="C22" s="3">
        <v>2023</v>
      </c>
      <c r="D22" s="3">
        <v>21</v>
      </c>
      <c r="E22" s="2">
        <v>6.6609999999999996</v>
      </c>
      <c r="F22" s="2">
        <v>6.7350000000000003</v>
      </c>
      <c r="G22" s="2">
        <v>6.5880000000000001</v>
      </c>
      <c r="H22" s="2">
        <v>1.8560000000000001</v>
      </c>
      <c r="I22" s="2">
        <v>1.4330000000000001</v>
      </c>
      <c r="J22" s="2">
        <v>0.56599999999999995</v>
      </c>
      <c r="K22" s="2">
        <v>0.58199999999999996</v>
      </c>
      <c r="L22" s="2">
        <v>8.3000000000000004E-2</v>
      </c>
      <c r="M22" s="2">
        <v>0.27</v>
      </c>
    </row>
    <row r="23" spans="1:13">
      <c r="A23" t="s">
        <v>55</v>
      </c>
      <c r="B23" t="s">
        <v>56</v>
      </c>
      <c r="C23" s="3">
        <v>2023</v>
      </c>
      <c r="D23" s="3">
        <v>22</v>
      </c>
      <c r="E23" s="2">
        <v>6.65</v>
      </c>
      <c r="F23" s="2">
        <v>6.75</v>
      </c>
      <c r="G23" s="2">
        <v>6.55</v>
      </c>
      <c r="H23" s="2">
        <v>1.8149999999999999</v>
      </c>
      <c r="I23" s="2">
        <v>1.5389999999999999</v>
      </c>
      <c r="J23" s="2">
        <v>0.53200000000000003</v>
      </c>
      <c r="K23" s="2">
        <v>0.70699999999999996</v>
      </c>
      <c r="L23" s="2">
        <v>0.14399999999999999</v>
      </c>
      <c r="M23" s="2">
        <v>0.113</v>
      </c>
    </row>
    <row r="24" spans="1:13">
      <c r="A24" t="s">
        <v>32</v>
      </c>
      <c r="B24" t="s">
        <v>27</v>
      </c>
      <c r="C24" s="3">
        <v>2023</v>
      </c>
      <c r="D24" s="3">
        <v>23</v>
      </c>
      <c r="E24" s="2">
        <v>6.609</v>
      </c>
      <c r="F24" s="2">
        <v>6.71</v>
      </c>
      <c r="G24" s="2">
        <v>6.5069999999999997</v>
      </c>
      <c r="H24" s="2">
        <v>1.587</v>
      </c>
      <c r="I24" s="2">
        <v>1.34</v>
      </c>
      <c r="J24" s="2">
        <v>0.503</v>
      </c>
      <c r="K24" s="2">
        <v>0.68300000000000005</v>
      </c>
      <c r="L24" s="2">
        <v>9.9000000000000005E-2</v>
      </c>
      <c r="M24" s="2">
        <v>0.11600000000000001</v>
      </c>
    </row>
    <row r="25" spans="1:13">
      <c r="A25" t="s">
        <v>71</v>
      </c>
      <c r="B25" t="s">
        <v>37</v>
      </c>
      <c r="C25" s="3">
        <v>2023</v>
      </c>
      <c r="D25" s="3">
        <v>24</v>
      </c>
      <c r="E25" s="2">
        <v>6.5890000000000004</v>
      </c>
      <c r="F25" s="2">
        <v>6.69</v>
      </c>
      <c r="G25" s="2">
        <v>6.4880000000000004</v>
      </c>
      <c r="H25" s="2">
        <v>1.726</v>
      </c>
      <c r="I25" s="2">
        <v>1.28</v>
      </c>
      <c r="J25" s="2">
        <v>0.42299999999999999</v>
      </c>
      <c r="K25" s="2">
        <v>0.63100000000000001</v>
      </c>
      <c r="L25" s="2">
        <v>4.3999999999999997E-2</v>
      </c>
      <c r="M25" s="2">
        <v>0</v>
      </c>
    </row>
    <row r="26" spans="1:13">
      <c r="A26" t="s">
        <v>52</v>
      </c>
      <c r="B26" t="s">
        <v>53</v>
      </c>
      <c r="C26" s="3">
        <v>2023</v>
      </c>
      <c r="D26" s="3">
        <v>25</v>
      </c>
      <c r="E26" s="2">
        <v>6.5869999999999997</v>
      </c>
      <c r="F26" s="2">
        <v>6.72</v>
      </c>
      <c r="G26" s="2">
        <v>6.4539999999999997</v>
      </c>
      <c r="H26" s="2">
        <v>2.1680000000000001</v>
      </c>
      <c r="I26" s="2">
        <v>1.3540000000000001</v>
      </c>
      <c r="J26" s="2">
        <v>0.60699999999999998</v>
      </c>
      <c r="K26" s="2">
        <v>0.66</v>
      </c>
      <c r="L26" s="2">
        <v>0.17</v>
      </c>
      <c r="M26" s="2">
        <v>0.56100000000000005</v>
      </c>
    </row>
    <row r="27" spans="1:13">
      <c r="A27" t="s">
        <v>39</v>
      </c>
      <c r="B27" t="s">
        <v>31</v>
      </c>
      <c r="C27" s="3">
        <v>2023</v>
      </c>
      <c r="D27" s="3">
        <v>26</v>
      </c>
      <c r="E27" s="2">
        <v>6.5709999999999997</v>
      </c>
      <c r="F27" s="2">
        <v>6.6559999999999997</v>
      </c>
      <c r="G27" s="2">
        <v>6.4859999999999998</v>
      </c>
      <c r="H27" s="2">
        <v>2.0150000000000001</v>
      </c>
      <c r="I27" s="2">
        <v>1.2230000000000001</v>
      </c>
      <c r="J27" s="2">
        <v>0.40100000000000002</v>
      </c>
      <c r="K27" s="2">
        <v>0.745</v>
      </c>
      <c r="L27" s="2">
        <v>0.188</v>
      </c>
      <c r="M27" s="2">
        <v>0.247</v>
      </c>
    </row>
    <row r="28" spans="1:13">
      <c r="A28" t="s">
        <v>43</v>
      </c>
      <c r="B28" t="s">
        <v>44</v>
      </c>
      <c r="C28" s="3">
        <v>2023</v>
      </c>
      <c r="D28" s="3">
        <v>27</v>
      </c>
      <c r="E28" s="2">
        <v>6.5350000000000001</v>
      </c>
      <c r="F28" s="2">
        <v>6.6269999999999998</v>
      </c>
      <c r="G28" s="2">
        <v>6.444</v>
      </c>
      <c r="H28" s="2">
        <v>1.89</v>
      </c>
      <c r="I28" s="2">
        <v>1.3720000000000001</v>
      </c>
      <c r="J28" s="2">
        <v>0.49199999999999999</v>
      </c>
      <c r="K28" s="2">
        <v>0.56200000000000006</v>
      </c>
      <c r="L28" s="2">
        <v>6.7000000000000004E-2</v>
      </c>
      <c r="M28" s="2">
        <v>0.17799999999999999</v>
      </c>
    </row>
    <row r="29" spans="1:13">
      <c r="A29" t="s">
        <v>45</v>
      </c>
      <c r="B29" t="s">
        <v>46</v>
      </c>
      <c r="C29" s="3">
        <v>2023</v>
      </c>
      <c r="D29" s="3">
        <v>28</v>
      </c>
      <c r="E29" s="2">
        <v>6.4939999999999998</v>
      </c>
      <c r="F29" s="2">
        <v>6.5830000000000002</v>
      </c>
      <c r="G29" s="2">
        <v>6.4039999999999999</v>
      </c>
      <c r="H29" s="2">
        <v>1.617</v>
      </c>
      <c r="I29" s="2">
        <v>1.4450000000000001</v>
      </c>
      <c r="J29" s="2">
        <v>0.435</v>
      </c>
      <c r="K29" s="2">
        <v>0.68300000000000005</v>
      </c>
      <c r="L29" s="2">
        <v>0.10199999999999999</v>
      </c>
      <c r="M29" s="2">
        <v>0.254</v>
      </c>
    </row>
    <row r="30" spans="1:13">
      <c r="A30" t="s">
        <v>60</v>
      </c>
      <c r="B30" t="s">
        <v>37</v>
      </c>
      <c r="C30" s="3">
        <v>2023</v>
      </c>
      <c r="D30" s="3">
        <v>29</v>
      </c>
      <c r="E30" s="2">
        <v>6.4690000000000003</v>
      </c>
      <c r="F30" s="2">
        <v>6.5780000000000003</v>
      </c>
      <c r="G30" s="2">
        <v>6.36</v>
      </c>
      <c r="H30" s="2">
        <v>1.7310000000000001</v>
      </c>
      <c r="I30" s="2">
        <v>1.544</v>
      </c>
      <c r="J30" s="2">
        <v>0.47199999999999998</v>
      </c>
      <c r="K30" s="2">
        <v>0.49399999999999999</v>
      </c>
      <c r="L30" s="2">
        <v>0.128</v>
      </c>
      <c r="M30" s="2">
        <v>2.1999999999999999E-2</v>
      </c>
    </row>
    <row r="31" spans="1:13">
      <c r="A31" t="s">
        <v>47</v>
      </c>
      <c r="B31" t="s">
        <v>31</v>
      </c>
      <c r="C31" s="3">
        <v>2023</v>
      </c>
      <c r="D31" s="3">
        <v>30</v>
      </c>
      <c r="E31" s="2">
        <v>6.4630000000000001</v>
      </c>
      <c r="F31" s="2">
        <v>6.5810000000000004</v>
      </c>
      <c r="G31" s="2">
        <v>6.3440000000000003</v>
      </c>
      <c r="H31" s="2">
        <v>1.861</v>
      </c>
      <c r="I31" s="2">
        <v>1.37</v>
      </c>
      <c r="J31" s="2">
        <v>0.35099999999999998</v>
      </c>
      <c r="K31" s="2">
        <v>0.68200000000000005</v>
      </c>
      <c r="L31" s="2">
        <v>9.2999999999999999E-2</v>
      </c>
      <c r="M31" s="2">
        <v>0.17</v>
      </c>
    </row>
    <row r="32" spans="1:13">
      <c r="A32" t="s">
        <v>76</v>
      </c>
      <c r="B32" t="s">
        <v>14</v>
      </c>
      <c r="C32" s="3">
        <v>2023</v>
      </c>
      <c r="D32" s="3">
        <v>31</v>
      </c>
      <c r="E32" s="2">
        <v>6.4550000000000001</v>
      </c>
      <c r="F32" s="2">
        <v>6.5339999999999998</v>
      </c>
      <c r="G32" s="2">
        <v>6.3769999999999998</v>
      </c>
      <c r="H32" s="2">
        <v>1.798</v>
      </c>
      <c r="I32" s="2">
        <v>1.526</v>
      </c>
      <c r="J32" s="2">
        <v>0.49399999999999999</v>
      </c>
      <c r="K32" s="2">
        <v>0.72799999999999998</v>
      </c>
      <c r="L32" s="2">
        <v>0.153</v>
      </c>
      <c r="M32" s="2">
        <v>0.372</v>
      </c>
    </row>
    <row r="33" spans="1:13">
      <c r="A33" t="s">
        <v>48</v>
      </c>
      <c r="B33" t="s">
        <v>49</v>
      </c>
      <c r="C33" s="3">
        <v>2023</v>
      </c>
      <c r="D33" s="3">
        <v>32</v>
      </c>
      <c r="E33" s="2">
        <v>6.4359999999999999</v>
      </c>
      <c r="F33" s="2">
        <v>6.5190000000000001</v>
      </c>
      <c r="G33" s="2">
        <v>6.3540000000000001</v>
      </c>
      <c r="H33" s="2">
        <v>1.798</v>
      </c>
      <c r="I33" s="2">
        <v>1.4910000000000001</v>
      </c>
      <c r="J33" s="2">
        <v>0.56699999999999995</v>
      </c>
      <c r="K33" s="2">
        <v>0.53300000000000003</v>
      </c>
      <c r="L33" s="2">
        <v>0.10100000000000001</v>
      </c>
      <c r="M33" s="2">
        <v>0.157</v>
      </c>
    </row>
    <row r="34" spans="1:13">
      <c r="A34" t="s">
        <v>51</v>
      </c>
      <c r="B34" t="s">
        <v>49</v>
      </c>
      <c r="C34" s="3">
        <v>2023</v>
      </c>
      <c r="D34" s="3">
        <v>33</v>
      </c>
      <c r="E34" s="2">
        <v>6.4050000000000002</v>
      </c>
      <c r="F34" s="2">
        <v>6.5110000000000001</v>
      </c>
      <c r="G34" s="2">
        <v>6.298</v>
      </c>
      <c r="H34" s="2">
        <v>1.8320000000000001</v>
      </c>
      <c r="I34" s="2">
        <v>1.365</v>
      </c>
      <c r="J34" s="2">
        <v>0.55900000000000005</v>
      </c>
      <c r="K34" s="2">
        <v>0.438</v>
      </c>
      <c r="L34" s="2">
        <v>9.7000000000000003E-2</v>
      </c>
      <c r="M34" s="2">
        <v>6.3E-2</v>
      </c>
    </row>
    <row r="35" spans="1:13">
      <c r="A35" t="s">
        <v>58</v>
      </c>
      <c r="B35" t="s">
        <v>56</v>
      </c>
      <c r="C35" s="3">
        <v>2023</v>
      </c>
      <c r="D35" s="3">
        <v>34</v>
      </c>
      <c r="E35" s="2">
        <v>6.3680000000000003</v>
      </c>
      <c r="F35" s="2">
        <v>6.4850000000000003</v>
      </c>
      <c r="G35" s="2">
        <v>6.25</v>
      </c>
      <c r="H35" s="2">
        <v>1.3740000000000001</v>
      </c>
      <c r="I35" s="2">
        <v>1.2689999999999999</v>
      </c>
      <c r="J35" s="2">
        <v>0.372</v>
      </c>
      <c r="K35" s="2">
        <v>0.63900000000000001</v>
      </c>
      <c r="L35" s="2">
        <v>0.27500000000000002</v>
      </c>
      <c r="M35" s="2">
        <v>4.4999999999999998E-2</v>
      </c>
    </row>
    <row r="36" spans="1:13">
      <c r="A36" t="s">
        <v>63</v>
      </c>
      <c r="B36" t="s">
        <v>46</v>
      </c>
      <c r="C36" s="3">
        <v>2023</v>
      </c>
      <c r="D36" s="3">
        <v>35</v>
      </c>
      <c r="E36" s="2">
        <v>6.3339999999999996</v>
      </c>
      <c r="F36" s="2">
        <v>6.4240000000000004</v>
      </c>
      <c r="G36" s="2">
        <v>6.2430000000000003</v>
      </c>
      <c r="H36" s="2">
        <v>1.645</v>
      </c>
      <c r="I36" s="2">
        <v>1.3839999999999999</v>
      </c>
      <c r="J36" s="2">
        <v>0.51100000000000001</v>
      </c>
      <c r="K36" s="2">
        <v>0.54600000000000004</v>
      </c>
      <c r="L36" s="2">
        <v>0.13100000000000001</v>
      </c>
      <c r="M36" s="2">
        <v>7.5999999999999998E-2</v>
      </c>
    </row>
    <row r="37" spans="1:13">
      <c r="A37" t="s">
        <v>42</v>
      </c>
      <c r="B37" t="s">
        <v>27</v>
      </c>
      <c r="C37" s="3">
        <v>2023</v>
      </c>
      <c r="D37" s="3">
        <v>36</v>
      </c>
      <c r="E37" s="2">
        <v>6.33</v>
      </c>
      <c r="F37" s="2">
        <v>6.4409999999999998</v>
      </c>
      <c r="G37" s="2">
        <v>6.218</v>
      </c>
      <c r="H37" s="2">
        <v>1.55</v>
      </c>
      <c r="I37" s="2">
        <v>1.169</v>
      </c>
      <c r="J37" s="2">
        <v>0.38900000000000001</v>
      </c>
      <c r="K37" s="2">
        <v>0.63200000000000001</v>
      </c>
      <c r="L37" s="2">
        <v>8.5999999999999993E-2</v>
      </c>
      <c r="M37" s="2">
        <v>0.115</v>
      </c>
    </row>
    <row r="38" spans="1:13">
      <c r="A38" t="s">
        <v>40</v>
      </c>
      <c r="B38" t="s">
        <v>17</v>
      </c>
      <c r="C38" s="3">
        <v>2023</v>
      </c>
      <c r="D38" s="3">
        <v>37</v>
      </c>
      <c r="E38" s="2">
        <v>6.3</v>
      </c>
      <c r="F38" s="2">
        <v>6.3879999999999999</v>
      </c>
      <c r="G38" s="2">
        <v>6.2119999999999997</v>
      </c>
      <c r="H38" s="2">
        <v>1.841</v>
      </c>
      <c r="I38" s="2">
        <v>1.468</v>
      </c>
      <c r="J38" s="2">
        <v>0.54700000000000004</v>
      </c>
      <c r="K38" s="2">
        <v>0.67100000000000004</v>
      </c>
      <c r="L38" s="2">
        <v>0.2</v>
      </c>
      <c r="M38" s="2">
        <v>0.14299999999999999</v>
      </c>
    </row>
    <row r="39" spans="1:13">
      <c r="A39" t="s">
        <v>59</v>
      </c>
      <c r="B39" t="s">
        <v>27</v>
      </c>
      <c r="C39" s="3">
        <v>2023</v>
      </c>
      <c r="D39" s="3">
        <v>38</v>
      </c>
      <c r="E39" s="2">
        <v>6.2649999999999997</v>
      </c>
      <c r="F39" s="2">
        <v>6.4240000000000004</v>
      </c>
      <c r="G39" s="2">
        <v>6.1050000000000004</v>
      </c>
      <c r="H39" s="2">
        <v>1.714</v>
      </c>
      <c r="I39" s="2">
        <v>1.4019999999999999</v>
      </c>
      <c r="J39" s="2">
        <v>0.47499999999999998</v>
      </c>
      <c r="K39" s="2">
        <v>0.63</v>
      </c>
      <c r="L39" s="2">
        <v>6.5000000000000002E-2</v>
      </c>
      <c r="M39" s="2">
        <v>3.5999999999999997E-2</v>
      </c>
    </row>
    <row r="40" spans="1:13">
      <c r="A40" t="s">
        <v>67</v>
      </c>
      <c r="B40" t="s">
        <v>37</v>
      </c>
      <c r="C40" s="3">
        <v>2023</v>
      </c>
      <c r="D40" s="3">
        <v>39</v>
      </c>
      <c r="E40" s="2">
        <v>6.26</v>
      </c>
      <c r="F40" s="2">
        <v>6.343</v>
      </c>
      <c r="G40" s="2">
        <v>6.1769999999999996</v>
      </c>
      <c r="H40" s="2">
        <v>1.7669999999999999</v>
      </c>
      <c r="I40" s="2">
        <v>1.474</v>
      </c>
      <c r="J40" s="2">
        <v>0.47699999999999998</v>
      </c>
      <c r="K40" s="2">
        <v>0.51100000000000001</v>
      </c>
      <c r="L40" s="2">
        <v>0.12</v>
      </c>
      <c r="M40" s="2">
        <v>0.13900000000000001</v>
      </c>
    </row>
    <row r="41" spans="1:13">
      <c r="A41" t="s">
        <v>70</v>
      </c>
      <c r="B41" t="s">
        <v>27</v>
      </c>
      <c r="C41" s="3">
        <v>2023</v>
      </c>
      <c r="D41" s="3">
        <v>40</v>
      </c>
      <c r="E41" s="2">
        <v>6.2590000000000003</v>
      </c>
      <c r="F41" s="2">
        <v>6.4080000000000004</v>
      </c>
      <c r="G41" s="2">
        <v>6.109</v>
      </c>
      <c r="H41" s="2">
        <v>1.109</v>
      </c>
      <c r="I41" s="2">
        <v>1.292</v>
      </c>
      <c r="J41" s="2">
        <v>0.38500000000000001</v>
      </c>
      <c r="K41" s="2">
        <v>0.66</v>
      </c>
      <c r="L41" s="2">
        <v>0.14799999999999999</v>
      </c>
      <c r="M41" s="2">
        <v>0.218</v>
      </c>
    </row>
    <row r="42" spans="1:13">
      <c r="A42" t="s">
        <v>82</v>
      </c>
      <c r="B42" t="s">
        <v>14</v>
      </c>
      <c r="C42" s="3">
        <v>2023</v>
      </c>
      <c r="D42" s="3">
        <v>41</v>
      </c>
      <c r="E42" s="2">
        <v>6.2130000000000001</v>
      </c>
      <c r="F42" s="2">
        <v>6.2949999999999999</v>
      </c>
      <c r="G42" s="2">
        <v>6.1310000000000002</v>
      </c>
      <c r="H42" s="2">
        <v>1.7370000000000001</v>
      </c>
      <c r="I42" s="2">
        <v>1.5049999999999999</v>
      </c>
      <c r="J42" s="2">
        <v>0.40500000000000003</v>
      </c>
      <c r="K42" s="2">
        <v>0.57999999999999996</v>
      </c>
      <c r="L42" s="2">
        <v>0.107</v>
      </c>
      <c r="M42" s="2">
        <v>7.0999999999999994E-2</v>
      </c>
    </row>
    <row r="43" spans="1:13">
      <c r="A43" t="s">
        <v>64</v>
      </c>
      <c r="B43" t="s">
        <v>31</v>
      </c>
      <c r="C43" s="3">
        <v>2023</v>
      </c>
      <c r="D43" s="3">
        <v>42</v>
      </c>
      <c r="E43" s="2">
        <v>6.173</v>
      </c>
      <c r="F43" s="2">
        <v>6.3689999999999998</v>
      </c>
      <c r="G43" s="2">
        <v>5.9770000000000003</v>
      </c>
      <c r="H43" s="2">
        <v>1.883</v>
      </c>
      <c r="I43" s="2">
        <v>1.2689999999999999</v>
      </c>
      <c r="J43" s="2">
        <v>0.38900000000000001</v>
      </c>
      <c r="K43" s="2">
        <v>0.748</v>
      </c>
      <c r="L43" s="2">
        <v>0.19900000000000001</v>
      </c>
      <c r="M43" s="2">
        <v>0.13800000000000001</v>
      </c>
    </row>
    <row r="44" spans="1:13">
      <c r="A44" t="s">
        <v>50</v>
      </c>
      <c r="B44" t="s">
        <v>27</v>
      </c>
      <c r="C44" s="3">
        <v>2023</v>
      </c>
      <c r="D44" s="3">
        <v>43</v>
      </c>
      <c r="E44" s="2">
        <v>6.15</v>
      </c>
      <c r="F44" s="2">
        <v>6.3620000000000001</v>
      </c>
      <c r="G44" s="2">
        <v>5.9390000000000001</v>
      </c>
      <c r="H44" s="2">
        <v>1.2869999999999999</v>
      </c>
      <c r="I44" s="2">
        <v>1.1879999999999999</v>
      </c>
      <c r="J44" s="2">
        <v>0.31</v>
      </c>
      <c r="K44" s="2">
        <v>0.63100000000000001</v>
      </c>
      <c r="L44" s="2">
        <v>0.106</v>
      </c>
      <c r="M44" s="2">
        <v>6.6000000000000003E-2</v>
      </c>
    </row>
    <row r="45" spans="1:13">
      <c r="A45" t="s">
        <v>75</v>
      </c>
      <c r="B45" t="s">
        <v>62</v>
      </c>
      <c r="C45" s="3">
        <v>2023</v>
      </c>
      <c r="D45" s="3">
        <v>44</v>
      </c>
      <c r="E45" s="2">
        <v>6.1440000000000001</v>
      </c>
      <c r="F45" s="2">
        <v>6.2389999999999999</v>
      </c>
      <c r="G45" s="2">
        <v>6.0490000000000004</v>
      </c>
      <c r="H45" s="2">
        <v>1.6639999999999999</v>
      </c>
      <c r="I45" s="2">
        <v>1.4910000000000001</v>
      </c>
      <c r="J45" s="2">
        <v>0.38900000000000001</v>
      </c>
      <c r="K45" s="2">
        <v>0.628</v>
      </c>
      <c r="L45" s="2">
        <v>0.13600000000000001</v>
      </c>
      <c r="M45" s="2">
        <v>0.14899999999999999</v>
      </c>
    </row>
    <row r="46" spans="1:13">
      <c r="A46" t="s">
        <v>89</v>
      </c>
      <c r="B46" t="s">
        <v>56</v>
      </c>
      <c r="C46" s="3">
        <v>2023</v>
      </c>
      <c r="D46" s="3">
        <v>45</v>
      </c>
      <c r="E46" s="2">
        <v>6.1440000000000001</v>
      </c>
      <c r="F46" s="2">
        <v>6.2990000000000004</v>
      </c>
      <c r="G46" s="2">
        <v>5.9880000000000004</v>
      </c>
      <c r="H46" s="2">
        <v>1.552</v>
      </c>
      <c r="I46" s="2">
        <v>1.343</v>
      </c>
      <c r="J46" s="2">
        <v>0.42399999999999999</v>
      </c>
      <c r="K46" s="2">
        <v>0.61699999999999999</v>
      </c>
      <c r="L46" s="2">
        <v>0.246</v>
      </c>
      <c r="M46" s="2">
        <v>8.1000000000000003E-2</v>
      </c>
    </row>
    <row r="47" spans="1:13">
      <c r="A47" t="s">
        <v>69</v>
      </c>
      <c r="B47" t="s">
        <v>49</v>
      </c>
      <c r="C47" s="3">
        <v>2023</v>
      </c>
      <c r="D47" s="3">
        <v>46</v>
      </c>
      <c r="E47" s="2">
        <v>6.13</v>
      </c>
      <c r="F47" s="2">
        <v>6.2359999999999998</v>
      </c>
      <c r="G47" s="2">
        <v>6.024</v>
      </c>
      <c r="H47" s="2">
        <v>1.8240000000000001</v>
      </c>
      <c r="I47" s="2">
        <v>1.224</v>
      </c>
      <c r="J47" s="2">
        <v>0.57999999999999996</v>
      </c>
      <c r="K47" s="2">
        <v>0.45500000000000002</v>
      </c>
      <c r="L47" s="2">
        <v>0.104</v>
      </c>
      <c r="M47" s="2">
        <v>0.05</v>
      </c>
    </row>
    <row r="48" spans="1:13">
      <c r="A48" t="s">
        <v>87</v>
      </c>
      <c r="B48" t="s">
        <v>44</v>
      </c>
      <c r="C48" s="3">
        <v>2023</v>
      </c>
      <c r="D48" s="3">
        <v>47</v>
      </c>
      <c r="E48" s="2">
        <v>6.1289999999999996</v>
      </c>
      <c r="F48" s="2">
        <v>6.2110000000000003</v>
      </c>
      <c r="G48" s="2">
        <v>6.0469999999999997</v>
      </c>
      <c r="H48" s="2">
        <v>1.825</v>
      </c>
      <c r="I48" s="2">
        <v>1.3959999999999999</v>
      </c>
      <c r="J48" s="2">
        <v>0.622</v>
      </c>
      <c r="K48" s="2">
        <v>0.55600000000000005</v>
      </c>
      <c r="L48" s="2">
        <v>8.9999999999999993E-3</v>
      </c>
      <c r="M48" s="2">
        <v>0.20699999999999999</v>
      </c>
    </row>
    <row r="49" spans="1:13">
      <c r="A49" t="s">
        <v>106</v>
      </c>
      <c r="B49" t="s">
        <v>56</v>
      </c>
      <c r="C49" s="3">
        <v>2023</v>
      </c>
      <c r="D49" s="3">
        <v>48</v>
      </c>
      <c r="E49" s="2">
        <v>6.125</v>
      </c>
      <c r="F49" s="2">
        <v>6.2370000000000001</v>
      </c>
      <c r="G49" s="2">
        <v>6.0129999999999999</v>
      </c>
      <c r="H49" s="2">
        <v>1.7270000000000001</v>
      </c>
      <c r="I49" s="2">
        <v>1.4550000000000001</v>
      </c>
      <c r="J49" s="2">
        <v>0.47499999999999998</v>
      </c>
      <c r="K49" s="2">
        <v>0.5</v>
      </c>
      <c r="L49" s="2">
        <v>8.6999999999999994E-2</v>
      </c>
      <c r="M49" s="2">
        <v>3.0000000000000001E-3</v>
      </c>
    </row>
    <row r="50" spans="1:13">
      <c r="A50" t="s">
        <v>54</v>
      </c>
      <c r="B50" t="s">
        <v>46</v>
      </c>
      <c r="C50" s="3">
        <v>2023</v>
      </c>
      <c r="D50" s="3">
        <v>49</v>
      </c>
      <c r="E50" s="2">
        <v>6.125</v>
      </c>
      <c r="F50" s="2">
        <v>6.2519999999999998</v>
      </c>
      <c r="G50" s="2">
        <v>5.9969999999999999</v>
      </c>
      <c r="H50" s="2">
        <v>1.454</v>
      </c>
      <c r="I50" s="2">
        <v>1.25</v>
      </c>
      <c r="J50" s="2">
        <v>0.38700000000000001</v>
      </c>
      <c r="K50" s="2">
        <v>0.55800000000000005</v>
      </c>
      <c r="L50" s="2">
        <v>0.13100000000000001</v>
      </c>
      <c r="M50" s="2">
        <v>0.13700000000000001</v>
      </c>
    </row>
    <row r="51" spans="1:13">
      <c r="A51" t="s">
        <v>57</v>
      </c>
      <c r="B51" t="s">
        <v>27</v>
      </c>
      <c r="C51" s="3">
        <v>2023</v>
      </c>
      <c r="D51" s="3">
        <v>50</v>
      </c>
      <c r="E51" s="2">
        <v>6.1219999999999999</v>
      </c>
      <c r="F51" s="2">
        <v>6.2569999999999997</v>
      </c>
      <c r="G51" s="2">
        <v>5.9859999999999998</v>
      </c>
      <c r="H51" s="2">
        <v>1.278</v>
      </c>
      <c r="I51" s="2">
        <v>1.044</v>
      </c>
      <c r="J51" s="2">
        <v>0.38300000000000001</v>
      </c>
      <c r="K51" s="2">
        <v>0.71299999999999997</v>
      </c>
      <c r="L51" s="2">
        <v>7.9000000000000001E-2</v>
      </c>
      <c r="M51" s="2">
        <v>0.222</v>
      </c>
    </row>
    <row r="52" spans="1:13">
      <c r="A52" t="s">
        <v>78</v>
      </c>
      <c r="B52" t="s">
        <v>37</v>
      </c>
      <c r="C52" s="3">
        <v>2023</v>
      </c>
      <c r="D52" s="3">
        <v>51</v>
      </c>
      <c r="E52" s="2">
        <v>6.0410000000000004</v>
      </c>
      <c r="F52" s="2">
        <v>6.149</v>
      </c>
      <c r="G52" s="2">
        <v>5.9329999999999998</v>
      </c>
      <c r="H52" s="2">
        <v>1.754</v>
      </c>
      <c r="I52" s="2">
        <v>1.5189999999999999</v>
      </c>
      <c r="J52" s="2">
        <v>0.435</v>
      </c>
      <c r="K52" s="2">
        <v>0.501</v>
      </c>
      <c r="L52" s="2">
        <v>0.105</v>
      </c>
      <c r="M52" s="2">
        <v>6.5000000000000002E-2</v>
      </c>
    </row>
    <row r="53" spans="1:13">
      <c r="A53" t="s">
        <v>80</v>
      </c>
      <c r="B53" t="s">
        <v>46</v>
      </c>
      <c r="C53" s="3">
        <v>2023</v>
      </c>
      <c r="D53" s="3">
        <v>52</v>
      </c>
      <c r="E53" s="2">
        <v>6.024</v>
      </c>
      <c r="F53" s="2">
        <v>6.1470000000000002</v>
      </c>
      <c r="G53" s="2">
        <v>5.9</v>
      </c>
      <c r="H53" s="2">
        <v>1.59</v>
      </c>
      <c r="I53" s="2">
        <v>1.3879999999999999</v>
      </c>
      <c r="J53" s="2">
        <v>0.42699999999999999</v>
      </c>
      <c r="K53" s="2">
        <v>0.58699999999999997</v>
      </c>
      <c r="L53" s="2">
        <v>8.7999999999999995E-2</v>
      </c>
      <c r="M53" s="2">
        <v>8.2000000000000003E-2</v>
      </c>
    </row>
    <row r="54" spans="1:13">
      <c r="A54" t="s">
        <v>81</v>
      </c>
      <c r="B54" t="s">
        <v>27</v>
      </c>
      <c r="C54" s="3">
        <v>2023</v>
      </c>
      <c r="D54" s="3">
        <v>53</v>
      </c>
      <c r="E54" s="2">
        <v>6.0229999999999997</v>
      </c>
      <c r="F54" s="2">
        <v>6.1959999999999997</v>
      </c>
      <c r="G54" s="2">
        <v>5.8490000000000002</v>
      </c>
      <c r="H54" s="2">
        <v>1.115</v>
      </c>
      <c r="I54" s="2">
        <v>1.0720000000000001</v>
      </c>
      <c r="J54" s="2">
        <v>0.34100000000000003</v>
      </c>
      <c r="K54" s="2">
        <v>0.61299999999999999</v>
      </c>
      <c r="L54" s="2">
        <v>0.189</v>
      </c>
      <c r="M54" s="2">
        <v>6.2E-2</v>
      </c>
    </row>
    <row r="55" spans="1:13">
      <c r="A55" t="s">
        <v>61</v>
      </c>
      <c r="B55" t="s">
        <v>62</v>
      </c>
      <c r="C55" s="3">
        <v>2023</v>
      </c>
      <c r="D55" s="3">
        <v>54</v>
      </c>
      <c r="E55" s="2">
        <v>6.0140000000000002</v>
      </c>
      <c r="F55" s="2">
        <v>6.13</v>
      </c>
      <c r="G55" s="2">
        <v>5.899</v>
      </c>
      <c r="H55" s="2">
        <v>1.2270000000000001</v>
      </c>
      <c r="I55" s="2">
        <v>1.347</v>
      </c>
      <c r="J55" s="2">
        <v>0.375</v>
      </c>
      <c r="K55" s="2">
        <v>0.74</v>
      </c>
      <c r="L55" s="2">
        <v>0.26</v>
      </c>
      <c r="M55" s="2">
        <v>0.20799999999999999</v>
      </c>
    </row>
    <row r="56" spans="1:13">
      <c r="A56" t="s">
        <v>110</v>
      </c>
      <c r="B56" t="s">
        <v>53</v>
      </c>
      <c r="C56" s="3">
        <v>2023</v>
      </c>
      <c r="D56" s="3">
        <v>55</v>
      </c>
      <c r="E56" s="2">
        <v>6.0119999999999996</v>
      </c>
      <c r="F56" s="2">
        <v>6.1669999999999998</v>
      </c>
      <c r="G56" s="2">
        <v>5.8579999999999997</v>
      </c>
      <c r="H56" s="2">
        <v>1.665</v>
      </c>
      <c r="I56" s="2">
        <v>1.155</v>
      </c>
      <c r="J56" s="2">
        <v>0.38500000000000001</v>
      </c>
      <c r="K56" s="2">
        <v>0.65900000000000003</v>
      </c>
      <c r="L56" s="2">
        <v>0.222</v>
      </c>
      <c r="M56" s="2">
        <v>0.122</v>
      </c>
    </row>
    <row r="57" spans="1:13">
      <c r="A57" t="s">
        <v>84</v>
      </c>
      <c r="B57" t="s">
        <v>17</v>
      </c>
      <c r="C57" s="3">
        <v>2023</v>
      </c>
      <c r="D57" s="3">
        <v>56</v>
      </c>
      <c r="E57" s="2">
        <v>5.968</v>
      </c>
      <c r="F57" s="2">
        <v>6.0759999999999996</v>
      </c>
      <c r="G57" s="2">
        <v>5.86</v>
      </c>
      <c r="H57" s="2">
        <v>1.758</v>
      </c>
      <c r="I57" s="2">
        <v>1.3560000000000001</v>
      </c>
      <c r="J57" s="2">
        <v>0.53700000000000003</v>
      </c>
      <c r="K57" s="2">
        <v>0.69299999999999995</v>
      </c>
      <c r="L57" s="2">
        <v>3.1E-2</v>
      </c>
      <c r="M57" s="2">
        <v>3.6999999999999998E-2</v>
      </c>
    </row>
    <row r="58" spans="1:13">
      <c r="A58" t="s">
        <v>86</v>
      </c>
      <c r="B58" t="s">
        <v>44</v>
      </c>
      <c r="C58" s="3">
        <v>2023</v>
      </c>
      <c r="D58" s="3">
        <v>57</v>
      </c>
      <c r="E58" s="2">
        <v>5.9509999999999996</v>
      </c>
      <c r="F58" s="2">
        <v>6.04</v>
      </c>
      <c r="G58" s="2">
        <v>5.8620000000000001</v>
      </c>
      <c r="H58" s="2">
        <v>1.853</v>
      </c>
      <c r="I58" s="2">
        <v>1.1879999999999999</v>
      </c>
      <c r="J58" s="2">
        <v>0.60299999999999998</v>
      </c>
      <c r="K58" s="2">
        <v>0.44600000000000001</v>
      </c>
      <c r="L58" s="2">
        <v>0.112</v>
      </c>
      <c r="M58" s="2">
        <v>0.16300000000000001</v>
      </c>
    </row>
    <row r="59" spans="1:13">
      <c r="A59" t="s">
        <v>104</v>
      </c>
      <c r="B59" t="s">
        <v>56</v>
      </c>
      <c r="C59" s="3">
        <v>2023</v>
      </c>
      <c r="D59" s="3">
        <v>58</v>
      </c>
      <c r="E59" s="2">
        <v>5.931</v>
      </c>
      <c r="F59" s="2">
        <v>6.024</v>
      </c>
      <c r="G59" s="2">
        <v>5.8380000000000001</v>
      </c>
      <c r="H59" s="2">
        <v>1.708</v>
      </c>
      <c r="I59" s="2">
        <v>1.2470000000000001</v>
      </c>
      <c r="J59" s="2">
        <v>0.53500000000000003</v>
      </c>
      <c r="K59" s="2">
        <v>0.248</v>
      </c>
      <c r="L59" s="2">
        <v>8.0000000000000002E-3</v>
      </c>
      <c r="M59" s="2">
        <v>9.7000000000000003E-2</v>
      </c>
    </row>
    <row r="60" spans="1:13">
      <c r="A60" t="s">
        <v>73</v>
      </c>
      <c r="B60" t="s">
        <v>74</v>
      </c>
      <c r="C60" s="3">
        <v>2023</v>
      </c>
      <c r="D60" s="3">
        <v>59</v>
      </c>
      <c r="E60" s="2">
        <v>5.9020000000000001</v>
      </c>
      <c r="F60" s="2">
        <v>6.0129999999999999</v>
      </c>
      <c r="G60" s="2">
        <v>5.7910000000000004</v>
      </c>
      <c r="H60" s="2">
        <v>1.589</v>
      </c>
      <c r="I60" s="2">
        <v>1.3819999999999999</v>
      </c>
      <c r="J60" s="2">
        <v>0.33600000000000002</v>
      </c>
      <c r="K60" s="2">
        <v>0.57399999999999995</v>
      </c>
      <c r="L60" s="2">
        <v>0.121</v>
      </c>
      <c r="M60" s="2">
        <v>0.11</v>
      </c>
    </row>
    <row r="61" spans="1:13">
      <c r="A61" t="s">
        <v>79</v>
      </c>
      <c r="B61" t="s">
        <v>53</v>
      </c>
      <c r="C61" s="3">
        <v>2023</v>
      </c>
      <c r="D61" s="3">
        <v>60</v>
      </c>
      <c r="E61" s="2">
        <v>5.843</v>
      </c>
      <c r="F61" s="2">
        <v>5.9690000000000003</v>
      </c>
      <c r="G61" s="2">
        <v>5.7169999999999996</v>
      </c>
      <c r="H61" s="2">
        <v>1.5149999999999999</v>
      </c>
      <c r="I61" s="2">
        <v>1.3440000000000001</v>
      </c>
      <c r="J61" s="2">
        <v>0.46100000000000002</v>
      </c>
      <c r="K61" s="2">
        <v>0.624</v>
      </c>
      <c r="L61" s="2">
        <v>0.29099999999999998</v>
      </c>
      <c r="M61" s="2">
        <v>1.2999999999999999E-2</v>
      </c>
    </row>
    <row r="62" spans="1:13">
      <c r="A62" t="s">
        <v>109</v>
      </c>
      <c r="B62" t="s">
        <v>44</v>
      </c>
      <c r="C62" s="3">
        <v>2023</v>
      </c>
      <c r="D62" s="3">
        <v>61</v>
      </c>
      <c r="E62" s="2">
        <v>5.84</v>
      </c>
      <c r="F62" s="2">
        <v>5.93</v>
      </c>
      <c r="G62" s="2">
        <v>5.75</v>
      </c>
      <c r="H62" s="2">
        <v>1.379</v>
      </c>
      <c r="I62" s="2">
        <v>1.494</v>
      </c>
      <c r="J62" s="2">
        <v>0.24399999999999999</v>
      </c>
      <c r="K62" s="2">
        <v>0.42499999999999999</v>
      </c>
      <c r="L62" s="2">
        <v>0.23899999999999999</v>
      </c>
      <c r="M62" s="2">
        <v>5.8000000000000003E-2</v>
      </c>
    </row>
    <row r="63" spans="1:13">
      <c r="A63" t="s">
        <v>100</v>
      </c>
      <c r="B63" t="s">
        <v>62</v>
      </c>
      <c r="C63" s="3">
        <v>2023</v>
      </c>
      <c r="D63" s="3">
        <v>62</v>
      </c>
      <c r="E63" s="2">
        <v>5.8250000000000002</v>
      </c>
      <c r="F63" s="2">
        <v>5.9130000000000003</v>
      </c>
      <c r="G63" s="2">
        <v>5.7370000000000001</v>
      </c>
      <c r="H63" s="2">
        <v>1.0609999999999999</v>
      </c>
      <c r="I63" s="2">
        <v>1.4390000000000001</v>
      </c>
      <c r="J63" s="2">
        <v>0.41699999999999998</v>
      </c>
      <c r="K63" s="2">
        <v>0.73499999999999999</v>
      </c>
      <c r="L63" s="2">
        <v>0.23400000000000001</v>
      </c>
      <c r="M63" s="2">
        <v>1.7999999999999999E-2</v>
      </c>
    </row>
    <row r="64" spans="1:13">
      <c r="A64" t="s">
        <v>96</v>
      </c>
      <c r="B64" t="s">
        <v>37</v>
      </c>
      <c r="C64" s="3">
        <v>2023</v>
      </c>
      <c r="D64" s="3">
        <v>63</v>
      </c>
      <c r="E64" s="2">
        <v>5.819</v>
      </c>
      <c r="F64" s="2">
        <v>5.9219999999999997</v>
      </c>
      <c r="G64" s="2">
        <v>5.7169999999999996</v>
      </c>
      <c r="H64" s="2">
        <v>1.425</v>
      </c>
      <c r="I64" s="2">
        <v>1.302</v>
      </c>
      <c r="J64" s="2">
        <v>0.375</v>
      </c>
      <c r="K64" s="2">
        <v>0.61</v>
      </c>
      <c r="L64" s="2">
        <v>9.2999999999999999E-2</v>
      </c>
      <c r="M64" s="2">
        <v>0.02</v>
      </c>
    </row>
    <row r="65" spans="1:13">
      <c r="A65" t="s">
        <v>124</v>
      </c>
      <c r="B65" t="s">
        <v>44</v>
      </c>
      <c r="C65" s="3">
        <v>2023</v>
      </c>
      <c r="D65" s="3">
        <v>64</v>
      </c>
      <c r="E65" s="2">
        <v>5.8179999999999996</v>
      </c>
      <c r="F65" s="2">
        <v>5.9050000000000002</v>
      </c>
      <c r="G65" s="2">
        <v>5.7309999999999999</v>
      </c>
      <c r="H65" s="2">
        <v>1.51</v>
      </c>
      <c r="I65" s="2">
        <v>1.2490000000000001</v>
      </c>
      <c r="J65" s="2">
        <v>0.46800000000000003</v>
      </c>
      <c r="K65" s="2">
        <v>0.66600000000000004</v>
      </c>
      <c r="L65" s="2">
        <v>0.115</v>
      </c>
      <c r="M65" s="2">
        <v>0.14499999999999999</v>
      </c>
    </row>
    <row r="66" spans="1:13">
      <c r="A66" t="s">
        <v>111</v>
      </c>
      <c r="B66" t="s">
        <v>53</v>
      </c>
      <c r="C66" s="3">
        <v>2023</v>
      </c>
      <c r="D66" s="3">
        <v>65</v>
      </c>
      <c r="E66" s="2">
        <v>5.7629999999999999</v>
      </c>
      <c r="F66" s="2">
        <v>5.8650000000000002</v>
      </c>
      <c r="G66" s="2">
        <v>5.6619999999999999</v>
      </c>
      <c r="H66" s="2">
        <v>1.349</v>
      </c>
      <c r="I66" s="2">
        <v>1.212</v>
      </c>
      <c r="J66" s="2">
        <v>0.38100000000000001</v>
      </c>
      <c r="K66" s="2">
        <v>0.74099999999999999</v>
      </c>
      <c r="L66" s="2">
        <v>0.13400000000000001</v>
      </c>
      <c r="M66" s="2">
        <v>0.122</v>
      </c>
    </row>
    <row r="67" spans="1:13">
      <c r="A67" t="s">
        <v>93</v>
      </c>
      <c r="B67" t="s">
        <v>46</v>
      </c>
      <c r="C67" s="3">
        <v>2023</v>
      </c>
      <c r="D67" s="3">
        <v>66</v>
      </c>
      <c r="E67" s="2">
        <v>5.7380000000000004</v>
      </c>
      <c r="F67" s="2">
        <v>5.851</v>
      </c>
      <c r="G67" s="2">
        <v>5.625</v>
      </c>
      <c r="H67" s="2">
        <v>1.4279999999999999</v>
      </c>
      <c r="I67" s="2">
        <v>1.427</v>
      </c>
      <c r="J67" s="2">
        <v>0.39200000000000002</v>
      </c>
      <c r="K67" s="2">
        <v>0.67800000000000005</v>
      </c>
      <c r="L67" s="2">
        <v>0.14799999999999999</v>
      </c>
      <c r="M67" s="2">
        <v>6.2E-2</v>
      </c>
    </row>
    <row r="68" spans="1:13">
      <c r="A68" t="s">
        <v>98</v>
      </c>
      <c r="B68" t="s">
        <v>56</v>
      </c>
      <c r="C68" s="3">
        <v>2023</v>
      </c>
      <c r="D68" s="3">
        <v>67</v>
      </c>
      <c r="E68" s="2">
        <v>5.7220000000000004</v>
      </c>
      <c r="F68" s="2">
        <v>5.9409999999999998</v>
      </c>
      <c r="G68" s="2">
        <v>5.5030000000000001</v>
      </c>
      <c r="H68" s="2">
        <v>1.5369999999999999</v>
      </c>
      <c r="I68" s="2">
        <v>1.385</v>
      </c>
      <c r="J68" s="2">
        <v>0.42399999999999999</v>
      </c>
      <c r="K68" s="2">
        <v>0.56299999999999994</v>
      </c>
      <c r="L68" s="2">
        <v>0.17</v>
      </c>
      <c r="M68" s="2">
        <v>6.0999999999999999E-2</v>
      </c>
    </row>
    <row r="69" spans="1:13">
      <c r="A69" t="s">
        <v>85</v>
      </c>
      <c r="B69" t="s">
        <v>27</v>
      </c>
      <c r="C69" s="3">
        <v>2023</v>
      </c>
      <c r="D69" s="3">
        <v>68</v>
      </c>
      <c r="E69" s="2">
        <v>5.7030000000000003</v>
      </c>
      <c r="F69" s="2">
        <v>5.8760000000000003</v>
      </c>
      <c r="G69" s="2">
        <v>5.5289999999999999</v>
      </c>
      <c r="H69" s="2">
        <v>1.3049999999999999</v>
      </c>
      <c r="I69" s="2">
        <v>1.329</v>
      </c>
      <c r="J69" s="2">
        <v>0.41099999999999998</v>
      </c>
      <c r="K69" s="2">
        <v>0.58699999999999997</v>
      </c>
      <c r="L69" s="2">
        <v>7.9000000000000001E-2</v>
      </c>
      <c r="M69" s="2">
        <v>3.9E-2</v>
      </c>
    </row>
    <row r="70" spans="1:13">
      <c r="A70" t="s">
        <v>90</v>
      </c>
      <c r="B70" t="s">
        <v>46</v>
      </c>
      <c r="C70" s="3">
        <v>2023</v>
      </c>
      <c r="D70" s="3">
        <v>69</v>
      </c>
      <c r="E70" s="2">
        <v>5.6840000000000002</v>
      </c>
      <c r="F70" s="2">
        <v>5.7969999999999997</v>
      </c>
      <c r="G70" s="2">
        <v>5.5720000000000001</v>
      </c>
      <c r="H70" s="2">
        <v>1.24</v>
      </c>
      <c r="I70" s="2">
        <v>1.1870000000000001</v>
      </c>
      <c r="J70" s="2">
        <v>0.32900000000000001</v>
      </c>
      <c r="K70" s="2">
        <v>0.64800000000000002</v>
      </c>
      <c r="L70" s="2">
        <v>0.10299999999999999</v>
      </c>
      <c r="M70" s="2">
        <v>0.06</v>
      </c>
    </row>
    <row r="71" spans="1:13">
      <c r="A71" t="s">
        <v>99</v>
      </c>
      <c r="B71" t="s">
        <v>37</v>
      </c>
      <c r="C71" s="3">
        <v>2023</v>
      </c>
      <c r="D71" s="3">
        <v>70</v>
      </c>
      <c r="E71" s="2">
        <v>5.6609999999999996</v>
      </c>
      <c r="F71" s="2">
        <v>5.734</v>
      </c>
      <c r="G71" s="2">
        <v>5.5880000000000001</v>
      </c>
      <c r="H71" s="2">
        <v>1.68</v>
      </c>
      <c r="I71" s="2">
        <v>1.383</v>
      </c>
      <c r="J71" s="2">
        <v>0.36599999999999999</v>
      </c>
      <c r="K71" s="2">
        <v>0.44900000000000001</v>
      </c>
      <c r="L71" s="2">
        <v>0.12</v>
      </c>
      <c r="M71" s="2">
        <v>9.0999999999999998E-2</v>
      </c>
    </row>
    <row r="72" spans="1:13">
      <c r="A72" t="s">
        <v>95</v>
      </c>
      <c r="B72" t="s">
        <v>56</v>
      </c>
      <c r="C72" s="3">
        <v>2023</v>
      </c>
      <c r="D72" s="3">
        <v>71</v>
      </c>
      <c r="E72" s="2">
        <v>5.633</v>
      </c>
      <c r="F72" s="2">
        <v>5.7750000000000004</v>
      </c>
      <c r="G72" s="2">
        <v>5.49</v>
      </c>
      <c r="H72" s="2">
        <v>1.4670000000000001</v>
      </c>
      <c r="I72" s="2">
        <v>1.361</v>
      </c>
      <c r="J72" s="2">
        <v>0.42899999999999999</v>
      </c>
      <c r="K72" s="2">
        <v>0.48499999999999999</v>
      </c>
      <c r="L72" s="2">
        <v>0.247</v>
      </c>
      <c r="M72" s="2">
        <v>8.0000000000000002E-3</v>
      </c>
    </row>
    <row r="73" spans="1:13">
      <c r="A73" t="s">
        <v>68</v>
      </c>
      <c r="B73" t="s">
        <v>46</v>
      </c>
      <c r="C73" s="3">
        <v>2023</v>
      </c>
      <c r="D73" s="3">
        <v>72</v>
      </c>
      <c r="E73" s="2">
        <v>5.63</v>
      </c>
      <c r="F73" s="2">
        <v>5.7469999999999999</v>
      </c>
      <c r="G73" s="2">
        <v>5.5140000000000002</v>
      </c>
      <c r="H73" s="2">
        <v>1.4550000000000001</v>
      </c>
      <c r="I73" s="2">
        <v>1.2130000000000001</v>
      </c>
      <c r="J73" s="2">
        <v>0.48599999999999999</v>
      </c>
      <c r="K73" s="2">
        <v>0.56200000000000006</v>
      </c>
      <c r="L73" s="2">
        <v>0.08</v>
      </c>
      <c r="M73" s="2">
        <v>6.8000000000000005E-2</v>
      </c>
    </row>
    <row r="74" spans="1:13">
      <c r="A74" t="s">
        <v>94</v>
      </c>
      <c r="B74" t="s">
        <v>27</v>
      </c>
      <c r="C74" s="3">
        <v>2023</v>
      </c>
      <c r="D74" s="3">
        <v>73</v>
      </c>
      <c r="E74" s="2">
        <v>5.569</v>
      </c>
      <c r="F74" s="2">
        <v>5.7119999999999997</v>
      </c>
      <c r="G74" s="2">
        <v>5.4260000000000002</v>
      </c>
      <c r="H74" s="2">
        <v>1.536</v>
      </c>
      <c r="I74" s="2">
        <v>1.2270000000000001</v>
      </c>
      <c r="J74" s="2">
        <v>0.35099999999999998</v>
      </c>
      <c r="K74" s="2">
        <v>0.623</v>
      </c>
      <c r="L74" s="2">
        <v>8.3000000000000004E-2</v>
      </c>
      <c r="M74" s="2">
        <v>0.19500000000000001</v>
      </c>
    </row>
    <row r="75" spans="1:13">
      <c r="A75" t="s">
        <v>83</v>
      </c>
      <c r="B75" t="s">
        <v>46</v>
      </c>
      <c r="C75" s="3">
        <v>2023</v>
      </c>
      <c r="D75" s="3">
        <v>74</v>
      </c>
      <c r="E75" s="2">
        <v>5.5590000000000002</v>
      </c>
      <c r="F75" s="2">
        <v>5.6820000000000004</v>
      </c>
      <c r="G75" s="2">
        <v>5.4359999999999999</v>
      </c>
      <c r="H75" s="2">
        <v>1.343</v>
      </c>
      <c r="I75" s="2">
        <v>1.173</v>
      </c>
      <c r="J75" s="2">
        <v>0.47599999999999998</v>
      </c>
      <c r="K75" s="2">
        <v>0.56000000000000005</v>
      </c>
      <c r="L75" s="2">
        <v>7.9000000000000001E-2</v>
      </c>
      <c r="M75" s="2">
        <v>6.9000000000000006E-2</v>
      </c>
    </row>
    <row r="76" spans="1:13">
      <c r="A76" t="s">
        <v>88</v>
      </c>
      <c r="B76" t="s">
        <v>46</v>
      </c>
      <c r="C76" s="3">
        <v>2023</v>
      </c>
      <c r="D76" s="3">
        <v>75</v>
      </c>
      <c r="E76" s="2">
        <v>5.5259999999999998</v>
      </c>
      <c r="F76" s="2">
        <v>5.64</v>
      </c>
      <c r="G76" s="2">
        <v>5.4119999999999999</v>
      </c>
      <c r="H76" s="2">
        <v>1.39</v>
      </c>
      <c r="I76" s="2">
        <v>1.153</v>
      </c>
      <c r="J76" s="2">
        <v>0.499</v>
      </c>
      <c r="K76" s="2">
        <v>0.54900000000000004</v>
      </c>
      <c r="L76" s="2">
        <v>7.2999999999999995E-2</v>
      </c>
      <c r="M76" s="2">
        <v>2.7E-2</v>
      </c>
    </row>
    <row r="77" spans="1:13">
      <c r="A77" t="s">
        <v>77</v>
      </c>
      <c r="B77" t="s">
        <v>53</v>
      </c>
      <c r="C77" s="3">
        <v>2023</v>
      </c>
      <c r="D77" s="3">
        <v>76</v>
      </c>
      <c r="E77" s="2">
        <v>5.5229999999999997</v>
      </c>
      <c r="F77" s="2">
        <v>5.6749999999999998</v>
      </c>
      <c r="G77" s="2">
        <v>5.3710000000000004</v>
      </c>
      <c r="H77" s="2">
        <v>1.238</v>
      </c>
      <c r="I77" s="2">
        <v>1.1080000000000001</v>
      </c>
      <c r="J77" s="2">
        <v>0.28599999999999998</v>
      </c>
      <c r="K77" s="2">
        <v>0.71399999999999997</v>
      </c>
      <c r="L77" s="2">
        <v>0.104</v>
      </c>
      <c r="M77" s="2">
        <v>0.14099999999999999</v>
      </c>
    </row>
    <row r="78" spans="1:13">
      <c r="A78" t="s">
        <v>126</v>
      </c>
      <c r="B78" t="s">
        <v>37</v>
      </c>
      <c r="C78" s="3">
        <v>2023</v>
      </c>
      <c r="D78" s="3">
        <v>77</v>
      </c>
      <c r="E78" s="2">
        <v>5.4660000000000002</v>
      </c>
      <c r="F78" s="2">
        <v>5.5819999999999999</v>
      </c>
      <c r="G78" s="2">
        <v>5.35</v>
      </c>
      <c r="H78" s="2">
        <v>1.635</v>
      </c>
      <c r="I78" s="2">
        <v>1.4570000000000001</v>
      </c>
      <c r="J78" s="2">
        <v>0.40799999999999997</v>
      </c>
      <c r="K78" s="2">
        <v>0.55700000000000005</v>
      </c>
      <c r="L78" s="2">
        <v>0.106</v>
      </c>
      <c r="M78" s="2">
        <v>1.2999999999999999E-2</v>
      </c>
    </row>
    <row r="79" spans="1:13">
      <c r="A79" t="s">
        <v>122</v>
      </c>
      <c r="B79" t="s">
        <v>92</v>
      </c>
      <c r="C79" s="3">
        <v>2023</v>
      </c>
      <c r="D79" s="3">
        <v>78</v>
      </c>
      <c r="E79" s="2">
        <v>5.36</v>
      </c>
      <c r="F79" s="2">
        <v>5.5069999999999997</v>
      </c>
      <c r="G79" s="2">
        <v>5.2140000000000004</v>
      </c>
      <c r="H79" s="2">
        <v>0.97899999999999998</v>
      </c>
      <c r="I79" s="2">
        <v>1.0269999999999999</v>
      </c>
      <c r="J79" s="2">
        <v>0.28100000000000003</v>
      </c>
      <c r="K79" s="2">
        <v>0.56699999999999995</v>
      </c>
      <c r="L79" s="2">
        <v>0.215</v>
      </c>
      <c r="M79" s="2">
        <v>0.104</v>
      </c>
    </row>
    <row r="80" spans="1:13">
      <c r="A80" t="s">
        <v>147</v>
      </c>
      <c r="B80" t="s">
        <v>37</v>
      </c>
      <c r="C80" s="3">
        <v>2023</v>
      </c>
      <c r="D80" s="3">
        <v>79</v>
      </c>
      <c r="E80" s="2">
        <v>5.3419999999999996</v>
      </c>
      <c r="F80" s="2">
        <v>5.47</v>
      </c>
      <c r="G80" s="2">
        <v>5.2130000000000001</v>
      </c>
      <c r="H80" s="2">
        <v>1.466</v>
      </c>
      <c r="I80" s="2">
        <v>1.1339999999999999</v>
      </c>
      <c r="J80" s="2">
        <v>0.443</v>
      </c>
      <c r="K80" s="2">
        <v>0.55100000000000005</v>
      </c>
      <c r="L80" s="2">
        <v>5.2999999999999999E-2</v>
      </c>
      <c r="M80" s="2">
        <v>0.16</v>
      </c>
    </row>
    <row r="81" spans="1:13">
      <c r="A81" t="s">
        <v>97</v>
      </c>
      <c r="B81" t="s">
        <v>62</v>
      </c>
      <c r="C81" s="3">
        <v>2023</v>
      </c>
      <c r="D81" s="3">
        <v>80</v>
      </c>
      <c r="E81" s="2">
        <v>5.33</v>
      </c>
      <c r="F81" s="2">
        <v>5.452</v>
      </c>
      <c r="G81" s="2">
        <v>5.2069999999999999</v>
      </c>
      <c r="H81" s="2">
        <v>0.97199999999999998</v>
      </c>
      <c r="I81" s="2">
        <v>1.248</v>
      </c>
      <c r="J81" s="2">
        <v>0.29099999999999998</v>
      </c>
      <c r="K81" s="2">
        <v>0.59899999999999998</v>
      </c>
      <c r="L81" s="2">
        <v>0.104</v>
      </c>
      <c r="M81" s="2">
        <v>0.29199999999999998</v>
      </c>
    </row>
    <row r="82" spans="1:13">
      <c r="A82" t="s">
        <v>130</v>
      </c>
      <c r="B82" t="s">
        <v>108</v>
      </c>
      <c r="C82" s="3">
        <v>2023</v>
      </c>
      <c r="D82" s="3">
        <v>81</v>
      </c>
      <c r="E82" s="2">
        <v>5.3289999999999997</v>
      </c>
      <c r="F82" s="2">
        <v>5.4509999999999996</v>
      </c>
      <c r="G82" s="2">
        <v>5.2069999999999999</v>
      </c>
      <c r="H82" s="2">
        <v>1.353</v>
      </c>
      <c r="I82" s="2">
        <v>1.298</v>
      </c>
      <c r="J82" s="2">
        <v>0.40899999999999997</v>
      </c>
      <c r="K82" s="2">
        <v>0.252</v>
      </c>
      <c r="L82" s="2">
        <v>7.2999999999999995E-2</v>
      </c>
      <c r="M82" s="2">
        <v>0.152</v>
      </c>
    </row>
    <row r="83" spans="1:13">
      <c r="A83" t="s">
        <v>105</v>
      </c>
      <c r="B83" t="s">
        <v>44</v>
      </c>
      <c r="C83" s="3">
        <v>2023</v>
      </c>
      <c r="D83" s="3">
        <v>82</v>
      </c>
      <c r="E83" s="2">
        <v>5.3079999999999998</v>
      </c>
      <c r="F83" s="2">
        <v>5.4029999999999996</v>
      </c>
      <c r="G83" s="2">
        <v>5.2140000000000004</v>
      </c>
      <c r="H83" s="2">
        <v>1.9510000000000001</v>
      </c>
      <c r="I83" s="2">
        <v>1.2010000000000001</v>
      </c>
      <c r="J83" s="2">
        <v>0.70199999999999996</v>
      </c>
      <c r="K83" s="2">
        <v>0.40699999999999997</v>
      </c>
      <c r="L83" s="2">
        <v>0.123</v>
      </c>
      <c r="M83" s="2">
        <v>0.39</v>
      </c>
    </row>
    <row r="84" spans="1:13">
      <c r="A84" t="s">
        <v>135</v>
      </c>
      <c r="B84" t="s">
        <v>56</v>
      </c>
      <c r="C84" s="3">
        <v>2023</v>
      </c>
      <c r="D84" s="3">
        <v>83</v>
      </c>
      <c r="E84" s="2">
        <v>5.2770000000000001</v>
      </c>
      <c r="F84" s="2">
        <v>5.4059999999999997</v>
      </c>
      <c r="G84" s="2">
        <v>5.1479999999999997</v>
      </c>
      <c r="H84" s="2">
        <v>1.4490000000000001</v>
      </c>
      <c r="I84" s="2">
        <v>0.95099999999999996</v>
      </c>
      <c r="J84" s="2">
        <v>0.48</v>
      </c>
      <c r="K84" s="2">
        <v>0.54900000000000004</v>
      </c>
      <c r="L84" s="2">
        <v>0.13300000000000001</v>
      </c>
      <c r="M84" s="2">
        <v>3.6999999999999998E-2</v>
      </c>
    </row>
    <row r="85" spans="1:13">
      <c r="A85" t="s">
        <v>112</v>
      </c>
      <c r="B85" t="s">
        <v>53</v>
      </c>
      <c r="C85" s="3">
        <v>2023</v>
      </c>
      <c r="D85" s="3">
        <v>84</v>
      </c>
      <c r="E85" s="2">
        <v>5.2770000000000001</v>
      </c>
      <c r="F85" s="2">
        <v>5.3920000000000003</v>
      </c>
      <c r="G85" s="2">
        <v>5.1609999999999996</v>
      </c>
      <c r="H85" s="2">
        <v>1.3839999999999999</v>
      </c>
      <c r="I85" s="2">
        <v>1.169</v>
      </c>
      <c r="J85" s="2">
        <v>0.314</v>
      </c>
      <c r="K85" s="2">
        <v>0.66300000000000003</v>
      </c>
      <c r="L85" s="2">
        <v>0.42199999999999999</v>
      </c>
      <c r="M85" s="2">
        <v>3.7999999999999999E-2</v>
      </c>
    </row>
    <row r="86" spans="1:13">
      <c r="A86" t="s">
        <v>139</v>
      </c>
      <c r="B86" t="s">
        <v>140</v>
      </c>
      <c r="C86" s="3">
        <v>2023</v>
      </c>
      <c r="D86" s="3">
        <v>85</v>
      </c>
      <c r="E86" s="2">
        <v>5.2750000000000004</v>
      </c>
      <c r="F86" s="2">
        <v>5.4169999999999998</v>
      </c>
      <c r="G86" s="2">
        <v>5.1319999999999997</v>
      </c>
      <c r="H86" s="2">
        <v>1.417</v>
      </c>
      <c r="I86" s="2">
        <v>1.4279999999999999</v>
      </c>
      <c r="J86" s="2">
        <v>0.14899999999999999</v>
      </c>
      <c r="K86" s="2">
        <v>0.46400000000000002</v>
      </c>
      <c r="L86" s="2">
        <v>0.09</v>
      </c>
      <c r="M86" s="2">
        <v>1.9E-2</v>
      </c>
    </row>
    <row r="87" spans="1:13">
      <c r="A87" t="s">
        <v>117</v>
      </c>
      <c r="B87" t="s">
        <v>118</v>
      </c>
      <c r="C87" s="3">
        <v>2023</v>
      </c>
      <c r="D87" s="3">
        <v>86</v>
      </c>
      <c r="E87" s="2">
        <v>5.2670000000000003</v>
      </c>
      <c r="F87" s="2">
        <v>5.44</v>
      </c>
      <c r="G87" s="2">
        <v>5.0940000000000003</v>
      </c>
      <c r="H87" s="2">
        <v>0.92100000000000004</v>
      </c>
      <c r="I87" s="2">
        <v>0.66500000000000004</v>
      </c>
      <c r="J87" s="2">
        <v>0.14499999999999999</v>
      </c>
      <c r="K87" s="2">
        <v>0.46400000000000002</v>
      </c>
      <c r="L87" s="2">
        <v>0.13400000000000001</v>
      </c>
      <c r="M87" s="2">
        <v>0.13600000000000001</v>
      </c>
    </row>
    <row r="88" spans="1:13">
      <c r="A88" t="s">
        <v>187</v>
      </c>
      <c r="B88" t="s">
        <v>56</v>
      </c>
      <c r="C88" s="3">
        <v>2023</v>
      </c>
      <c r="D88" s="3">
        <v>87</v>
      </c>
      <c r="E88" s="2">
        <v>5.2539999999999996</v>
      </c>
      <c r="F88" s="2">
        <v>5.3609999999999998</v>
      </c>
      <c r="G88" s="2">
        <v>5.1459999999999999</v>
      </c>
      <c r="H88" s="2">
        <v>1.498</v>
      </c>
      <c r="I88" s="2">
        <v>1.171</v>
      </c>
      <c r="J88" s="2">
        <v>0.40799999999999997</v>
      </c>
      <c r="K88" s="2">
        <v>0.51500000000000001</v>
      </c>
      <c r="L88" s="2">
        <v>0.20699999999999999</v>
      </c>
      <c r="M88" s="2">
        <v>0.02</v>
      </c>
    </row>
    <row r="89" spans="1:13">
      <c r="A89" t="s">
        <v>129</v>
      </c>
      <c r="B89" t="s">
        <v>46</v>
      </c>
      <c r="C89" s="3">
        <v>2023</v>
      </c>
      <c r="D89" s="3">
        <v>88</v>
      </c>
      <c r="E89" s="2">
        <v>5.2110000000000003</v>
      </c>
      <c r="F89" s="2">
        <v>5.3360000000000003</v>
      </c>
      <c r="G89" s="2">
        <v>5.085</v>
      </c>
      <c r="H89" s="2">
        <v>0</v>
      </c>
      <c r="I89" s="2">
        <v>1.2569999999999999</v>
      </c>
      <c r="J89" s="2">
        <v>0.34100000000000003</v>
      </c>
      <c r="K89" s="2">
        <v>0.36899999999999999</v>
      </c>
      <c r="L89" s="2">
        <v>0.20499999999999999</v>
      </c>
      <c r="M89" s="2">
        <v>8.4000000000000005E-2</v>
      </c>
    </row>
    <row r="90" spans="1:13">
      <c r="A90" t="s">
        <v>134</v>
      </c>
      <c r="B90" t="s">
        <v>53</v>
      </c>
      <c r="C90" s="3">
        <v>2023</v>
      </c>
      <c r="D90" s="3">
        <v>89</v>
      </c>
      <c r="E90" s="2">
        <v>5.1109999999999998</v>
      </c>
      <c r="F90" s="2">
        <v>5.2690000000000001</v>
      </c>
      <c r="G90" s="2">
        <v>4.952</v>
      </c>
      <c r="H90" s="2">
        <v>1.232</v>
      </c>
      <c r="I90" s="2">
        <v>0.85299999999999998</v>
      </c>
      <c r="J90" s="2">
        <v>0.25700000000000001</v>
      </c>
      <c r="K90" s="2">
        <v>0.71499999999999997</v>
      </c>
      <c r="L90" s="2">
        <v>0.185</v>
      </c>
      <c r="M90" s="2">
        <v>0.16200000000000001</v>
      </c>
    </row>
    <row r="91" spans="1:13">
      <c r="A91" t="s">
        <v>148</v>
      </c>
      <c r="B91" t="s">
        <v>37</v>
      </c>
      <c r="C91" s="3">
        <v>2023</v>
      </c>
      <c r="D91" s="3">
        <v>90</v>
      </c>
      <c r="E91" s="2">
        <v>5.109</v>
      </c>
      <c r="F91" s="2">
        <v>5.2190000000000003</v>
      </c>
      <c r="G91" s="2">
        <v>5</v>
      </c>
      <c r="H91" s="2">
        <v>1.4770000000000001</v>
      </c>
      <c r="I91" s="2">
        <v>0.94699999999999995</v>
      </c>
      <c r="J91" s="2">
        <v>0.36599999999999999</v>
      </c>
      <c r="K91" s="2">
        <v>0.53900000000000003</v>
      </c>
      <c r="L91" s="2">
        <v>0</v>
      </c>
      <c r="M91" s="2">
        <v>0.20100000000000001</v>
      </c>
    </row>
    <row r="92" spans="1:13">
      <c r="A92" t="s">
        <v>132</v>
      </c>
      <c r="B92" t="s">
        <v>114</v>
      </c>
      <c r="C92" s="3">
        <v>2023</v>
      </c>
      <c r="D92" s="3">
        <v>91</v>
      </c>
      <c r="E92" s="2">
        <v>5.0720000000000001</v>
      </c>
      <c r="F92" s="2">
        <v>5.2130000000000001</v>
      </c>
      <c r="G92" s="2">
        <v>4.931</v>
      </c>
      <c r="H92" s="2">
        <v>0.84399999999999997</v>
      </c>
      <c r="I92" s="2">
        <v>0.77600000000000002</v>
      </c>
      <c r="J92" s="2">
        <v>7.1999999999999995E-2</v>
      </c>
      <c r="K92" s="2">
        <v>0.36899999999999999</v>
      </c>
      <c r="L92" s="2">
        <v>0.20399999999999999</v>
      </c>
      <c r="M92" s="2">
        <v>0.10199999999999999</v>
      </c>
    </row>
    <row r="93" spans="1:13">
      <c r="A93" t="s">
        <v>154</v>
      </c>
      <c r="B93" t="s">
        <v>37</v>
      </c>
      <c r="C93" s="3">
        <v>2023</v>
      </c>
      <c r="D93" s="3">
        <v>92</v>
      </c>
      <c r="E93" s="2">
        <v>5.0709999999999997</v>
      </c>
      <c r="F93" s="2">
        <v>5.1870000000000003</v>
      </c>
      <c r="G93" s="2">
        <v>4.9560000000000004</v>
      </c>
      <c r="H93" s="2">
        <v>1.3580000000000001</v>
      </c>
      <c r="I93" s="2">
        <v>1.3540000000000001</v>
      </c>
      <c r="J93" s="2">
        <v>0.35499999999999998</v>
      </c>
      <c r="K93" s="2">
        <v>0.55100000000000005</v>
      </c>
      <c r="L93" s="2">
        <v>0.26500000000000001</v>
      </c>
      <c r="M93" s="2">
        <v>1.6E-2</v>
      </c>
    </row>
    <row r="94" spans="1:13">
      <c r="A94" t="s">
        <v>113</v>
      </c>
      <c r="B94" t="s">
        <v>114</v>
      </c>
      <c r="C94" s="3">
        <v>2023</v>
      </c>
      <c r="D94" s="3">
        <v>93</v>
      </c>
      <c r="E94" s="2">
        <v>5.0529999999999999</v>
      </c>
      <c r="F94" s="2">
        <v>5.1980000000000004</v>
      </c>
      <c r="G94" s="2">
        <v>4.907</v>
      </c>
      <c r="H94" s="2">
        <v>1.0940000000000001</v>
      </c>
      <c r="I94" s="2">
        <v>0.58399999999999996</v>
      </c>
      <c r="J94" s="2">
        <v>0.12</v>
      </c>
      <c r="K94" s="2">
        <v>0.46700000000000003</v>
      </c>
      <c r="L94" s="2">
        <v>0.13800000000000001</v>
      </c>
      <c r="M94" s="2">
        <v>0.13100000000000001</v>
      </c>
    </row>
    <row r="95" spans="1:13">
      <c r="A95" t="s">
        <v>138</v>
      </c>
      <c r="B95" t="s">
        <v>118</v>
      </c>
      <c r="C95" s="3">
        <v>2023</v>
      </c>
      <c r="D95" s="3">
        <v>94</v>
      </c>
      <c r="E95" s="2">
        <v>5.0350000000000001</v>
      </c>
      <c r="F95" s="2">
        <v>5.1749999999999998</v>
      </c>
      <c r="G95" s="2">
        <v>4.8940000000000001</v>
      </c>
      <c r="H95" s="2">
        <v>1.4379999999999999</v>
      </c>
      <c r="I95" s="2">
        <v>1.0209999999999999</v>
      </c>
      <c r="J95" s="2">
        <v>0.183</v>
      </c>
      <c r="K95" s="2">
        <v>0.34599999999999997</v>
      </c>
      <c r="L95" s="2">
        <v>3.5999999999999997E-2</v>
      </c>
      <c r="M95" s="2">
        <v>0.10199999999999999</v>
      </c>
    </row>
    <row r="96" spans="1:13">
      <c r="A96" t="s">
        <v>146</v>
      </c>
      <c r="B96" t="s">
        <v>114</v>
      </c>
      <c r="C96" s="3">
        <v>2023</v>
      </c>
      <c r="D96" s="3">
        <v>95</v>
      </c>
      <c r="E96" s="2">
        <v>4.9809999999999999</v>
      </c>
      <c r="F96" s="2">
        <v>5.1360000000000001</v>
      </c>
      <c r="G96" s="2">
        <v>4.8250000000000002</v>
      </c>
      <c r="H96" s="2">
        <v>1.0649999999999999</v>
      </c>
      <c r="I96" s="2">
        <v>1.0069999999999999</v>
      </c>
      <c r="J96" s="2">
        <v>9.1999999999999998E-2</v>
      </c>
      <c r="K96" s="2">
        <v>0.44800000000000001</v>
      </c>
      <c r="L96" s="2">
        <v>0.17599999999999999</v>
      </c>
      <c r="M96" s="2">
        <v>1.2999999999999999E-2</v>
      </c>
    </row>
    <row r="97" spans="1:13">
      <c r="A97" t="s">
        <v>128</v>
      </c>
      <c r="B97" t="s">
        <v>118</v>
      </c>
      <c r="C97" s="3">
        <v>2023</v>
      </c>
      <c r="D97" s="3">
        <v>96</v>
      </c>
      <c r="E97" s="2">
        <v>4.9729999999999999</v>
      </c>
      <c r="F97" s="2">
        <v>5.1120000000000001</v>
      </c>
      <c r="G97" s="2">
        <v>4.8339999999999996</v>
      </c>
      <c r="H97" s="2">
        <v>0.96499999999999997</v>
      </c>
      <c r="I97" s="2">
        <v>0.871</v>
      </c>
      <c r="J97" s="2">
        <v>0.11799999999999999</v>
      </c>
      <c r="K97" s="2">
        <v>0.40500000000000003</v>
      </c>
      <c r="L97" s="2">
        <v>0.14399999999999999</v>
      </c>
      <c r="M97" s="2">
        <v>5.8999999999999997E-2</v>
      </c>
    </row>
    <row r="98" spans="1:13">
      <c r="A98" t="s">
        <v>151</v>
      </c>
      <c r="B98" t="s">
        <v>74</v>
      </c>
      <c r="C98" s="3">
        <v>2023</v>
      </c>
      <c r="D98" s="3">
        <v>97</v>
      </c>
      <c r="E98" s="2">
        <v>4.9539999999999997</v>
      </c>
      <c r="F98" s="2">
        <v>5.181</v>
      </c>
      <c r="G98" s="2">
        <v>4.7270000000000003</v>
      </c>
      <c r="H98" s="2">
        <v>0.56999999999999995</v>
      </c>
      <c r="I98" s="2">
        <v>0.88500000000000001</v>
      </c>
      <c r="J98" s="2">
        <v>0</v>
      </c>
      <c r="K98" s="2">
        <v>0.625</v>
      </c>
      <c r="L98" s="2">
        <v>0.161</v>
      </c>
      <c r="M98" s="2">
        <v>0.192</v>
      </c>
    </row>
    <row r="99" spans="1:13">
      <c r="A99" t="s">
        <v>141</v>
      </c>
      <c r="B99" t="s">
        <v>31</v>
      </c>
      <c r="C99" s="3">
        <v>2023</v>
      </c>
      <c r="D99" s="3">
        <v>98</v>
      </c>
      <c r="E99" s="2">
        <v>4.9409999999999998</v>
      </c>
      <c r="F99" s="2">
        <v>5.0990000000000002</v>
      </c>
      <c r="G99" s="2">
        <v>4.7830000000000004</v>
      </c>
      <c r="H99" s="2">
        <v>1.2809999999999999</v>
      </c>
      <c r="I99" s="2">
        <v>0.95299999999999996</v>
      </c>
      <c r="J99" s="2">
        <v>0.32400000000000001</v>
      </c>
      <c r="K99" s="2">
        <v>0.35099999999999998</v>
      </c>
      <c r="L99" s="2">
        <v>0.13400000000000001</v>
      </c>
      <c r="M99" s="2">
        <v>3.7999999999999999E-2</v>
      </c>
    </row>
    <row r="100" spans="1:13">
      <c r="A100" t="s">
        <v>188</v>
      </c>
      <c r="B100" t="s">
        <v>31</v>
      </c>
      <c r="C100" s="3">
        <v>2023</v>
      </c>
      <c r="D100" s="3">
        <v>99</v>
      </c>
      <c r="E100" s="2">
        <v>4.9080000000000004</v>
      </c>
      <c r="F100" s="2">
        <v>5.0890000000000004</v>
      </c>
      <c r="G100" s="2">
        <v>4.7270000000000003</v>
      </c>
      <c r="H100" s="2">
        <v>1.1439999999999999</v>
      </c>
      <c r="I100" s="2">
        <v>1.3089999999999999</v>
      </c>
      <c r="K100" s="2">
        <v>0.41599999999999998</v>
      </c>
      <c r="L100" s="2">
        <v>6.5000000000000002E-2</v>
      </c>
      <c r="M100" s="2">
        <v>6.7000000000000004E-2</v>
      </c>
    </row>
    <row r="101" spans="1:13">
      <c r="A101" t="s">
        <v>127</v>
      </c>
      <c r="B101" t="s">
        <v>108</v>
      </c>
      <c r="C101" s="3">
        <v>2023</v>
      </c>
      <c r="D101" s="3">
        <v>100</v>
      </c>
      <c r="E101" s="2">
        <v>4.9029999999999996</v>
      </c>
      <c r="F101" s="2">
        <v>5.0229999999999997</v>
      </c>
      <c r="G101" s="2">
        <v>4.7830000000000004</v>
      </c>
      <c r="H101" s="2">
        <v>1.236</v>
      </c>
      <c r="I101" s="2">
        <v>0.53500000000000003</v>
      </c>
      <c r="J101" s="2">
        <v>0.33700000000000002</v>
      </c>
      <c r="K101" s="2">
        <v>0.54</v>
      </c>
      <c r="L101" s="2">
        <v>1.2999999999999999E-2</v>
      </c>
      <c r="M101" s="2">
        <v>8.5000000000000006E-2</v>
      </c>
    </row>
    <row r="102" spans="1:13">
      <c r="A102" t="s">
        <v>149</v>
      </c>
      <c r="B102" t="s">
        <v>31</v>
      </c>
      <c r="C102" s="3">
        <v>2023</v>
      </c>
      <c r="D102" s="3">
        <v>101</v>
      </c>
      <c r="E102" s="2">
        <v>4.8760000000000003</v>
      </c>
      <c r="F102" s="2">
        <v>4.9800000000000004</v>
      </c>
      <c r="G102" s="2">
        <v>4.7720000000000002</v>
      </c>
      <c r="H102" s="2">
        <v>1.4650000000000001</v>
      </c>
      <c r="I102" s="2">
        <v>1.1020000000000001</v>
      </c>
      <c r="J102" s="2">
        <v>0.41099999999999998</v>
      </c>
      <c r="K102" s="2">
        <v>0.28100000000000003</v>
      </c>
      <c r="L102" s="2">
        <v>0.22900000000000001</v>
      </c>
      <c r="M102" s="2">
        <v>0.13</v>
      </c>
    </row>
    <row r="103" spans="1:13">
      <c r="A103" t="s">
        <v>131</v>
      </c>
      <c r="B103" t="s">
        <v>114</v>
      </c>
      <c r="C103" s="3">
        <v>2023</v>
      </c>
      <c r="D103" s="3">
        <v>102</v>
      </c>
      <c r="E103" s="2">
        <v>4.8550000000000004</v>
      </c>
      <c r="F103" s="2">
        <v>4.9829999999999997</v>
      </c>
      <c r="G103" s="2">
        <v>4.7270000000000003</v>
      </c>
      <c r="H103" s="2">
        <v>0.94299999999999995</v>
      </c>
      <c r="I103" s="2">
        <v>0.72699999999999998</v>
      </c>
      <c r="J103" s="2">
        <v>0.23100000000000001</v>
      </c>
      <c r="K103" s="2">
        <v>0.51900000000000002</v>
      </c>
      <c r="L103" s="2">
        <v>0.14199999999999999</v>
      </c>
      <c r="M103" s="2">
        <v>0.06</v>
      </c>
    </row>
    <row r="104" spans="1:13">
      <c r="A104" t="s">
        <v>160</v>
      </c>
      <c r="B104" t="s">
        <v>108</v>
      </c>
      <c r="C104" s="3">
        <v>2023</v>
      </c>
      <c r="D104" s="3">
        <v>103</v>
      </c>
      <c r="E104" s="2">
        <v>4.7240000000000002</v>
      </c>
      <c r="F104" s="2">
        <v>5.0110000000000001</v>
      </c>
      <c r="G104" s="2">
        <v>4.4370000000000003</v>
      </c>
      <c r="H104" s="2">
        <v>1.099</v>
      </c>
      <c r="I104" s="2">
        <v>0.76400000000000001</v>
      </c>
      <c r="J104" s="2">
        <v>0.24399999999999999</v>
      </c>
      <c r="K104" s="2">
        <v>0.32</v>
      </c>
      <c r="L104" s="2">
        <v>0.13</v>
      </c>
      <c r="M104" s="2">
        <v>0.19500000000000001</v>
      </c>
    </row>
    <row r="105" spans="1:13">
      <c r="A105" t="s">
        <v>143</v>
      </c>
      <c r="B105" t="s">
        <v>114</v>
      </c>
      <c r="C105" s="3">
        <v>2023</v>
      </c>
      <c r="D105" s="3">
        <v>104</v>
      </c>
      <c r="E105" s="2">
        <v>4.6379999999999999</v>
      </c>
      <c r="F105" s="2">
        <v>4.819</v>
      </c>
      <c r="G105" s="2">
        <v>4.4560000000000004</v>
      </c>
      <c r="H105" s="2">
        <v>0.76800000000000002</v>
      </c>
      <c r="I105" s="2">
        <v>0.81399999999999995</v>
      </c>
      <c r="J105" s="2">
        <v>0.107</v>
      </c>
      <c r="K105" s="2">
        <v>0.41899999999999998</v>
      </c>
      <c r="L105" s="2">
        <v>0.188</v>
      </c>
      <c r="M105" s="2">
        <v>0.113</v>
      </c>
    </row>
    <row r="106" spans="1:13">
      <c r="A106" t="s">
        <v>153</v>
      </c>
      <c r="B106" t="s">
        <v>140</v>
      </c>
      <c r="C106" s="3">
        <v>2023</v>
      </c>
      <c r="D106" s="3">
        <v>105</v>
      </c>
      <c r="E106" s="2">
        <v>4.6310000000000002</v>
      </c>
      <c r="F106" s="2">
        <v>4.766</v>
      </c>
      <c r="G106" s="2">
        <v>4.4960000000000004</v>
      </c>
      <c r="H106" s="2">
        <v>1.2889999999999999</v>
      </c>
      <c r="I106" s="2">
        <v>1.1259999999999999</v>
      </c>
      <c r="J106" s="2">
        <v>0.14499999999999999</v>
      </c>
      <c r="K106" s="2">
        <v>0.38300000000000001</v>
      </c>
      <c r="L106" s="2">
        <v>6.9000000000000006E-2</v>
      </c>
      <c r="M106" s="2">
        <v>7.0999999999999994E-2</v>
      </c>
    </row>
    <row r="107" spans="1:13">
      <c r="A107" t="s">
        <v>123</v>
      </c>
      <c r="B107" t="s">
        <v>103</v>
      </c>
      <c r="C107" s="3">
        <v>2023</v>
      </c>
      <c r="D107" s="3">
        <v>106</v>
      </c>
      <c r="E107" s="2">
        <v>4.6139999999999999</v>
      </c>
      <c r="F107" s="2">
        <v>4.7770000000000001</v>
      </c>
      <c r="G107" s="2">
        <v>4.45</v>
      </c>
      <c r="H107" s="2">
        <v>1.714</v>
      </c>
      <c r="I107" s="2">
        <v>1.1479999999999999</v>
      </c>
      <c r="J107" s="2">
        <v>0.46700000000000003</v>
      </c>
      <c r="K107" s="2">
        <v>0.125</v>
      </c>
      <c r="L107" s="2">
        <v>9.5000000000000001E-2</v>
      </c>
      <c r="M107" s="2">
        <v>9.6000000000000002E-2</v>
      </c>
    </row>
    <row r="108" spans="1:13">
      <c r="A108" t="s">
        <v>121</v>
      </c>
      <c r="B108" t="s">
        <v>114</v>
      </c>
      <c r="C108" s="3">
        <v>2023</v>
      </c>
      <c r="D108" s="3">
        <v>107</v>
      </c>
      <c r="E108" s="2">
        <v>4.6050000000000004</v>
      </c>
      <c r="F108" s="2">
        <v>4.7290000000000001</v>
      </c>
      <c r="G108" s="2">
        <v>4.4809999999999999</v>
      </c>
      <c r="H108" s="2">
        <v>1.101</v>
      </c>
      <c r="I108" s="2">
        <v>0.75600000000000001</v>
      </c>
      <c r="J108" s="2">
        <v>0.19700000000000001</v>
      </c>
      <c r="K108" s="2">
        <v>0.52600000000000002</v>
      </c>
      <c r="L108" s="2">
        <v>0.21099999999999999</v>
      </c>
      <c r="M108" s="2">
        <v>3.5000000000000003E-2</v>
      </c>
    </row>
    <row r="109" spans="1:13">
      <c r="A109" t="s">
        <v>91</v>
      </c>
      <c r="B109" t="s">
        <v>92</v>
      </c>
      <c r="C109" s="3">
        <v>2023</v>
      </c>
      <c r="D109" s="3">
        <v>108</v>
      </c>
      <c r="E109" s="2">
        <v>4.5549999999999997</v>
      </c>
      <c r="F109" s="2">
        <v>4.7069999999999999</v>
      </c>
      <c r="G109" s="2">
        <v>4.4039999999999999</v>
      </c>
      <c r="H109" s="2">
        <v>1.081</v>
      </c>
      <c r="I109" s="2">
        <v>0.65700000000000003</v>
      </c>
      <c r="J109" s="2">
        <v>0.158</v>
      </c>
      <c r="K109" s="2">
        <v>0.51100000000000001</v>
      </c>
      <c r="L109" s="2">
        <v>0.14099999999999999</v>
      </c>
      <c r="M109" s="2">
        <v>0.10199999999999999</v>
      </c>
    </row>
    <row r="110" spans="1:13">
      <c r="A110" t="s">
        <v>133</v>
      </c>
      <c r="B110" t="s">
        <v>114</v>
      </c>
      <c r="C110" s="3">
        <v>2023</v>
      </c>
      <c r="D110" s="3">
        <v>109</v>
      </c>
      <c r="E110" s="2">
        <v>4.5010000000000003</v>
      </c>
      <c r="F110" s="2">
        <v>4.7119999999999997</v>
      </c>
      <c r="G110" s="2">
        <v>4.2910000000000004</v>
      </c>
      <c r="H110" s="2">
        <v>0.56100000000000005</v>
      </c>
      <c r="I110" s="2">
        <v>0.628</v>
      </c>
      <c r="J110" s="2">
        <v>0.13700000000000001</v>
      </c>
      <c r="K110" s="2">
        <v>0.54</v>
      </c>
      <c r="L110" s="2">
        <v>0.154</v>
      </c>
      <c r="M110" s="2">
        <v>0.14000000000000001</v>
      </c>
    </row>
    <row r="111" spans="1:13">
      <c r="A111" t="s">
        <v>159</v>
      </c>
      <c r="B111" t="s">
        <v>108</v>
      </c>
      <c r="C111" s="3">
        <v>2023</v>
      </c>
      <c r="D111" s="3">
        <v>110</v>
      </c>
      <c r="E111" s="2">
        <v>4.4969999999999999</v>
      </c>
      <c r="F111" s="2">
        <v>4.601</v>
      </c>
      <c r="G111" s="2">
        <v>4.3929999999999998</v>
      </c>
      <c r="H111" s="2">
        <v>1.333</v>
      </c>
      <c r="I111" s="2">
        <v>0.98099999999999998</v>
      </c>
      <c r="J111" s="2">
        <v>0.42199999999999999</v>
      </c>
      <c r="K111" s="2">
        <v>0.25900000000000001</v>
      </c>
      <c r="L111" s="2">
        <v>2.1999999999999999E-2</v>
      </c>
      <c r="M111" s="2">
        <v>1.6E-2</v>
      </c>
    </row>
    <row r="112" spans="1:13">
      <c r="A112" t="s">
        <v>152</v>
      </c>
      <c r="B112" t="s">
        <v>74</v>
      </c>
      <c r="C112" s="3">
        <v>2023</v>
      </c>
      <c r="D112" s="3">
        <v>111</v>
      </c>
      <c r="E112" s="2">
        <v>4.4870000000000001</v>
      </c>
      <c r="F112" s="2">
        <v>4.6159999999999997</v>
      </c>
      <c r="G112" s="2">
        <v>4.3570000000000002</v>
      </c>
      <c r="H112" s="2">
        <v>1.0509999999999999</v>
      </c>
      <c r="I112" s="2">
        <v>0.88100000000000001</v>
      </c>
      <c r="J112" s="2">
        <v>0.19</v>
      </c>
      <c r="K112" s="2">
        <v>0.41799999999999998</v>
      </c>
      <c r="L112" s="2">
        <v>0.29099999999999998</v>
      </c>
      <c r="M112" s="2">
        <v>5.5E-2</v>
      </c>
    </row>
    <row r="113" spans="1:13">
      <c r="A113" t="s">
        <v>161</v>
      </c>
      <c r="B113" t="s">
        <v>92</v>
      </c>
      <c r="C113" s="3">
        <v>2023</v>
      </c>
      <c r="D113" s="3">
        <v>112</v>
      </c>
      <c r="E113" s="2">
        <v>4.4420000000000002</v>
      </c>
      <c r="F113" s="2">
        <v>4.6029999999999998</v>
      </c>
      <c r="G113" s="2">
        <v>4.28</v>
      </c>
      <c r="H113" s="2">
        <v>1.4219999999999999</v>
      </c>
      <c r="I113" s="2">
        <v>1.224</v>
      </c>
      <c r="J113" s="2">
        <v>0.42599999999999999</v>
      </c>
      <c r="K113" s="2">
        <v>0.53900000000000003</v>
      </c>
      <c r="L113" s="2">
        <v>0.12</v>
      </c>
      <c r="M113" s="2">
        <v>8.5999999999999993E-2</v>
      </c>
    </row>
    <row r="114" spans="1:13">
      <c r="A114" t="s">
        <v>157</v>
      </c>
      <c r="B114" t="s">
        <v>74</v>
      </c>
      <c r="C114" s="3">
        <v>2023</v>
      </c>
      <c r="D114" s="3">
        <v>113</v>
      </c>
      <c r="E114" s="2">
        <v>4.4320000000000004</v>
      </c>
      <c r="F114" s="2">
        <v>4.6070000000000002</v>
      </c>
      <c r="G114" s="2">
        <v>4.258</v>
      </c>
      <c r="H114" s="2">
        <v>0.78500000000000003</v>
      </c>
      <c r="I114" s="2">
        <v>1.1439999999999999</v>
      </c>
      <c r="J114" s="2">
        <v>0.20100000000000001</v>
      </c>
      <c r="K114" s="2">
        <v>0.42499999999999999</v>
      </c>
      <c r="L114" s="2">
        <v>0.19700000000000001</v>
      </c>
      <c r="M114" s="2">
        <v>5.0999999999999997E-2</v>
      </c>
    </row>
    <row r="115" spans="1:13">
      <c r="A115" t="s">
        <v>158</v>
      </c>
      <c r="B115" t="s">
        <v>118</v>
      </c>
      <c r="C115" s="3">
        <v>2023</v>
      </c>
      <c r="D115" s="3">
        <v>114</v>
      </c>
      <c r="E115" s="2">
        <v>4.3970000000000002</v>
      </c>
      <c r="F115" s="2">
        <v>4.633</v>
      </c>
      <c r="G115" s="2">
        <v>4.16</v>
      </c>
      <c r="H115" s="2">
        <v>0.622</v>
      </c>
      <c r="I115" s="2">
        <v>0.96199999999999997</v>
      </c>
      <c r="J115" s="2">
        <v>4.2999999999999997E-2</v>
      </c>
      <c r="K115" s="2">
        <v>0.39300000000000002</v>
      </c>
      <c r="L115" s="2">
        <v>0.255</v>
      </c>
      <c r="M115" s="2">
        <v>8.7999999999999995E-2</v>
      </c>
    </row>
    <row r="116" spans="1:13">
      <c r="A116" t="s">
        <v>136</v>
      </c>
      <c r="B116" t="s">
        <v>53</v>
      </c>
      <c r="C116" s="3">
        <v>2023</v>
      </c>
      <c r="D116" s="3">
        <v>115</v>
      </c>
      <c r="E116" s="2">
        <v>4.3929999999999998</v>
      </c>
      <c r="F116" s="2">
        <v>4.508</v>
      </c>
      <c r="G116" s="2">
        <v>4.2789999999999999</v>
      </c>
      <c r="H116" s="2">
        <v>1.0249999999999999</v>
      </c>
      <c r="I116" s="2">
        <v>1.024</v>
      </c>
      <c r="J116" s="2">
        <v>0.28299999999999997</v>
      </c>
      <c r="K116" s="2">
        <v>0.76800000000000002</v>
      </c>
      <c r="L116" s="2">
        <v>0.17599999999999999</v>
      </c>
      <c r="M116" s="2">
        <v>5.0999999999999997E-2</v>
      </c>
    </row>
    <row r="117" spans="1:13">
      <c r="A117" t="s">
        <v>115</v>
      </c>
      <c r="B117" t="s">
        <v>114</v>
      </c>
      <c r="C117" s="3">
        <v>2023</v>
      </c>
      <c r="D117" s="3">
        <v>116</v>
      </c>
      <c r="E117" s="2">
        <v>4.3739999999999997</v>
      </c>
      <c r="F117" s="2">
        <v>4.5039999999999996</v>
      </c>
      <c r="G117" s="2">
        <v>4.2439999999999998</v>
      </c>
      <c r="H117" s="2">
        <v>0.92400000000000004</v>
      </c>
      <c r="I117" s="2">
        <v>0.24199999999999999</v>
      </c>
      <c r="J117" s="2">
        <v>0.124</v>
      </c>
      <c r="K117" s="2">
        <v>0.48099999999999998</v>
      </c>
      <c r="L117" s="2">
        <v>0.114</v>
      </c>
      <c r="M117" s="2">
        <v>0.253</v>
      </c>
    </row>
    <row r="118" spans="1:13">
      <c r="A118" t="s">
        <v>164</v>
      </c>
      <c r="B118" t="s">
        <v>53</v>
      </c>
      <c r="C118" s="3">
        <v>2023</v>
      </c>
      <c r="D118" s="3">
        <v>117</v>
      </c>
      <c r="E118" s="2">
        <v>4.3719999999999999</v>
      </c>
      <c r="F118" s="2">
        <v>4.5330000000000004</v>
      </c>
      <c r="G118" s="2">
        <v>4.2119999999999997</v>
      </c>
      <c r="H118" s="2">
        <v>1.032</v>
      </c>
      <c r="I118" s="2">
        <v>1.125</v>
      </c>
      <c r="J118" s="2">
        <v>0.26900000000000002</v>
      </c>
      <c r="K118" s="2">
        <v>0.46</v>
      </c>
      <c r="L118" s="2">
        <v>0.4</v>
      </c>
      <c r="M118" s="2">
        <v>0.19400000000000001</v>
      </c>
    </row>
    <row r="119" spans="1:13">
      <c r="A119" t="s">
        <v>137</v>
      </c>
      <c r="B119" t="s">
        <v>92</v>
      </c>
      <c r="C119" s="3">
        <v>2023</v>
      </c>
      <c r="D119" s="3">
        <v>118</v>
      </c>
      <c r="E119" s="2">
        <v>4.282</v>
      </c>
      <c r="F119" s="2">
        <v>4.4160000000000004</v>
      </c>
      <c r="G119" s="2">
        <v>4.1479999999999997</v>
      </c>
      <c r="H119" s="2">
        <v>1.133</v>
      </c>
      <c r="I119" s="2">
        <v>0.51300000000000001</v>
      </c>
      <c r="J119" s="2">
        <v>0.35499999999999998</v>
      </c>
      <c r="K119" s="2">
        <v>0.61699999999999999</v>
      </c>
      <c r="L119" s="2">
        <v>0.13900000000000001</v>
      </c>
      <c r="M119" s="2">
        <v>0.16500000000000001</v>
      </c>
    </row>
    <row r="120" spans="1:13">
      <c r="A120" t="s">
        <v>144</v>
      </c>
      <c r="B120" t="s">
        <v>114</v>
      </c>
      <c r="C120" s="3">
        <v>2023</v>
      </c>
      <c r="D120" s="3">
        <v>119</v>
      </c>
      <c r="E120" s="2">
        <v>4.2789999999999999</v>
      </c>
      <c r="F120" s="2">
        <v>4.484</v>
      </c>
      <c r="G120" s="2">
        <v>4.0750000000000002</v>
      </c>
      <c r="H120" s="2">
        <v>0.76100000000000001</v>
      </c>
      <c r="I120" s="2">
        <v>0.61399999999999999</v>
      </c>
      <c r="J120" s="2">
        <v>0.17399999999999999</v>
      </c>
      <c r="K120" s="2">
        <v>0.28599999999999998</v>
      </c>
      <c r="L120" s="2">
        <v>0.33200000000000002</v>
      </c>
      <c r="M120" s="2">
        <v>3.3000000000000002E-2</v>
      </c>
    </row>
    <row r="121" spans="1:13">
      <c r="A121" t="s">
        <v>145</v>
      </c>
      <c r="B121" t="s">
        <v>114</v>
      </c>
      <c r="C121" s="3">
        <v>2023</v>
      </c>
      <c r="D121" s="3">
        <v>120</v>
      </c>
      <c r="E121" s="2">
        <v>4.1980000000000004</v>
      </c>
      <c r="F121" s="2">
        <v>4.319</v>
      </c>
      <c r="G121" s="2">
        <v>4.0759999999999996</v>
      </c>
      <c r="H121" s="2">
        <v>0.76300000000000001</v>
      </c>
      <c r="I121" s="2">
        <v>0.63700000000000001</v>
      </c>
      <c r="J121" s="2">
        <v>0.106</v>
      </c>
      <c r="K121" s="2">
        <v>0.441</v>
      </c>
      <c r="L121" s="2">
        <v>0.121</v>
      </c>
      <c r="M121" s="2">
        <v>5.8999999999999997E-2</v>
      </c>
    </row>
    <row r="122" spans="1:13">
      <c r="A122" t="s">
        <v>170</v>
      </c>
      <c r="B122" t="s">
        <v>108</v>
      </c>
      <c r="C122" s="3">
        <v>2023</v>
      </c>
      <c r="D122" s="3">
        <v>121</v>
      </c>
      <c r="E122" s="2">
        <v>4.17</v>
      </c>
      <c r="F122" s="2">
        <v>4.2869999999999999</v>
      </c>
      <c r="G122" s="2">
        <v>4.0540000000000003</v>
      </c>
      <c r="H122" s="2">
        <v>1.377</v>
      </c>
      <c r="I122" s="2">
        <v>0.97199999999999998</v>
      </c>
      <c r="J122" s="2">
        <v>0.32600000000000001</v>
      </c>
      <c r="K122" s="2">
        <v>0.46700000000000003</v>
      </c>
      <c r="L122" s="2">
        <v>3.7999999999999999E-2</v>
      </c>
      <c r="M122" s="2">
        <v>0.25</v>
      </c>
    </row>
    <row r="123" spans="1:13">
      <c r="A123" t="s">
        <v>167</v>
      </c>
      <c r="B123" t="s">
        <v>114</v>
      </c>
      <c r="C123" s="3">
        <v>2023</v>
      </c>
      <c r="D123" s="3">
        <v>122</v>
      </c>
      <c r="E123" s="2">
        <v>4.1369999999999996</v>
      </c>
      <c r="F123" s="2">
        <v>4.2889999999999997</v>
      </c>
      <c r="G123" s="2">
        <v>3.9860000000000002</v>
      </c>
      <c r="H123" s="2">
        <v>0.77</v>
      </c>
      <c r="I123" s="2">
        <v>0.64200000000000002</v>
      </c>
      <c r="J123" s="2">
        <v>0.161</v>
      </c>
      <c r="K123" s="2">
        <v>0.36699999999999999</v>
      </c>
      <c r="L123" s="2">
        <v>0.14899999999999999</v>
      </c>
      <c r="M123" s="2">
        <v>0.13600000000000001</v>
      </c>
    </row>
    <row r="124" spans="1:13">
      <c r="A124" t="s">
        <v>150</v>
      </c>
      <c r="B124" t="s">
        <v>31</v>
      </c>
      <c r="C124" s="3">
        <v>2023</v>
      </c>
      <c r="D124" s="3">
        <v>123</v>
      </c>
      <c r="E124" s="2">
        <v>4.12</v>
      </c>
      <c r="F124" s="2">
        <v>4.242</v>
      </c>
      <c r="G124" s="2">
        <v>3.9969999999999999</v>
      </c>
      <c r="H124" s="2">
        <v>1.292</v>
      </c>
      <c r="I124" s="2">
        <v>0.98</v>
      </c>
      <c r="J124" s="2">
        <v>0.438</v>
      </c>
      <c r="K124" s="2">
        <v>0.51700000000000002</v>
      </c>
      <c r="L124" s="2">
        <v>5.6000000000000001E-2</v>
      </c>
      <c r="M124" s="2">
        <v>0.17299999999999999</v>
      </c>
    </row>
    <row r="125" spans="1:13">
      <c r="A125" t="s">
        <v>168</v>
      </c>
      <c r="B125" t="s">
        <v>74</v>
      </c>
      <c r="C125" s="3">
        <v>2023</v>
      </c>
      <c r="D125" s="3">
        <v>124</v>
      </c>
      <c r="E125" s="2">
        <v>4.0910000000000002</v>
      </c>
      <c r="F125" s="2">
        <v>4.2729999999999997</v>
      </c>
      <c r="G125" s="2">
        <v>3.9079999999999999</v>
      </c>
      <c r="H125" s="2">
        <v>0.79300000000000004</v>
      </c>
      <c r="I125" s="2">
        <v>1.1140000000000001</v>
      </c>
      <c r="J125" s="2">
        <v>0.25</v>
      </c>
      <c r="K125" s="2">
        <v>0.45100000000000001</v>
      </c>
      <c r="L125" s="2">
        <v>0.28299999999999997</v>
      </c>
      <c r="M125" s="2">
        <v>0.10100000000000001</v>
      </c>
    </row>
    <row r="126" spans="1:13">
      <c r="A126" t="s">
        <v>155</v>
      </c>
      <c r="B126" t="s">
        <v>114</v>
      </c>
      <c r="C126" s="3">
        <v>2023</v>
      </c>
      <c r="D126" s="3">
        <v>125</v>
      </c>
      <c r="E126" s="2">
        <v>4.0419999999999998</v>
      </c>
      <c r="F126" s="2">
        <v>4.3250000000000002</v>
      </c>
      <c r="G126" s="2">
        <v>3.76</v>
      </c>
      <c r="H126" s="2">
        <v>0.628</v>
      </c>
      <c r="I126" s="2">
        <v>0.64400000000000002</v>
      </c>
      <c r="J126" s="2">
        <v>0.14099999999999999</v>
      </c>
      <c r="K126" s="2">
        <v>0.47099999999999997</v>
      </c>
      <c r="L126" s="2">
        <v>0.219</v>
      </c>
      <c r="M126" s="2">
        <v>7.0999999999999994E-2</v>
      </c>
    </row>
    <row r="127" spans="1:13">
      <c r="A127" t="s">
        <v>176</v>
      </c>
      <c r="B127" t="s">
        <v>92</v>
      </c>
      <c r="C127" s="3">
        <v>2023</v>
      </c>
      <c r="D127" s="3">
        <v>126</v>
      </c>
      <c r="E127" s="2">
        <v>4.0359999999999996</v>
      </c>
      <c r="F127" s="2">
        <v>4.0919999999999996</v>
      </c>
      <c r="G127" s="2">
        <v>3.98</v>
      </c>
      <c r="H127" s="2">
        <v>1.159</v>
      </c>
      <c r="I127" s="2">
        <v>0.67400000000000004</v>
      </c>
      <c r="J127" s="2">
        <v>0.252</v>
      </c>
      <c r="K127" s="2">
        <v>0.68500000000000005</v>
      </c>
      <c r="L127" s="2">
        <v>0.17499999999999999</v>
      </c>
      <c r="M127" s="2">
        <v>0.111</v>
      </c>
    </row>
    <row r="128" spans="1:13">
      <c r="A128" t="s">
        <v>169</v>
      </c>
      <c r="B128" t="s">
        <v>74</v>
      </c>
      <c r="C128" s="3">
        <v>2023</v>
      </c>
      <c r="D128" s="3">
        <v>127</v>
      </c>
      <c r="E128" s="2">
        <v>4.0190000000000001</v>
      </c>
      <c r="F128" s="2">
        <v>4.1989999999999998</v>
      </c>
      <c r="G128" s="2">
        <v>3.839</v>
      </c>
      <c r="H128" s="2">
        <v>0.63200000000000001</v>
      </c>
      <c r="I128" s="2">
        <v>0.77900000000000003</v>
      </c>
      <c r="J128" s="2">
        <v>0.17799999999999999</v>
      </c>
      <c r="K128" s="2">
        <v>0.187</v>
      </c>
      <c r="L128" s="2">
        <v>0.17699999999999999</v>
      </c>
      <c r="M128" s="2">
        <v>0.13400000000000001</v>
      </c>
    </row>
    <row r="129" spans="1:13">
      <c r="A129" t="s">
        <v>173</v>
      </c>
      <c r="B129" t="s">
        <v>140</v>
      </c>
      <c r="C129" s="3">
        <v>2023</v>
      </c>
      <c r="D129" s="3">
        <v>128</v>
      </c>
      <c r="E129" s="2">
        <v>3.9820000000000002</v>
      </c>
      <c r="F129" s="2">
        <v>4.1669999999999998</v>
      </c>
      <c r="G129" s="2">
        <v>3.7970000000000002</v>
      </c>
      <c r="H129" s="2">
        <v>0.91400000000000003</v>
      </c>
      <c r="I129" s="2">
        <v>0.89</v>
      </c>
      <c r="J129" s="2">
        <v>9.5000000000000001E-2</v>
      </c>
      <c r="K129" s="2">
        <v>0.54500000000000004</v>
      </c>
      <c r="L129" s="2">
        <v>0.189</v>
      </c>
      <c r="M129" s="2">
        <v>0.08</v>
      </c>
    </row>
    <row r="130" spans="1:13">
      <c r="A130" t="s">
        <v>180</v>
      </c>
      <c r="B130" t="s">
        <v>74</v>
      </c>
      <c r="C130" s="3">
        <v>2023</v>
      </c>
      <c r="D130" s="3">
        <v>129</v>
      </c>
      <c r="E130" s="2">
        <v>3.694</v>
      </c>
      <c r="F130" s="2">
        <v>3.84</v>
      </c>
      <c r="G130" s="2">
        <v>3.5470000000000002</v>
      </c>
      <c r="H130" s="2">
        <v>0.83599999999999997</v>
      </c>
      <c r="I130" s="2">
        <v>0.78700000000000003</v>
      </c>
      <c r="J130" s="2">
        <v>0.214</v>
      </c>
      <c r="K130" s="2">
        <v>0.60699999999999998</v>
      </c>
      <c r="L130" s="2">
        <v>0.23400000000000001</v>
      </c>
      <c r="M130" s="2">
        <v>0.26900000000000002</v>
      </c>
    </row>
    <row r="131" spans="1:13">
      <c r="A131" t="s">
        <v>165</v>
      </c>
      <c r="B131" t="s">
        <v>166</v>
      </c>
      <c r="C131" s="3">
        <v>2023</v>
      </c>
      <c r="D131" s="3">
        <v>130</v>
      </c>
      <c r="E131" s="2">
        <v>3.5449999999999999</v>
      </c>
      <c r="F131" s="2">
        <v>3.774</v>
      </c>
      <c r="G131" s="2">
        <v>3.3170000000000002</v>
      </c>
      <c r="H131" s="2">
        <v>0.91400000000000003</v>
      </c>
      <c r="I131" s="2">
        <v>0.32700000000000001</v>
      </c>
      <c r="J131" s="2">
        <v>0.215</v>
      </c>
      <c r="K131" s="2">
        <v>0.11700000000000001</v>
      </c>
      <c r="L131" s="2">
        <v>0.129</v>
      </c>
      <c r="M131" s="2">
        <v>0.14499999999999999</v>
      </c>
    </row>
    <row r="132" spans="1:13">
      <c r="A132" t="s">
        <v>177</v>
      </c>
      <c r="B132" t="s">
        <v>140</v>
      </c>
      <c r="C132" s="3">
        <v>2023</v>
      </c>
      <c r="D132" s="3">
        <v>131</v>
      </c>
      <c r="E132" s="2">
        <v>3.4950000000000001</v>
      </c>
      <c r="F132" s="2">
        <v>3.6709999999999998</v>
      </c>
      <c r="G132" s="2">
        <v>3.32</v>
      </c>
      <c r="H132" s="2">
        <v>0.63700000000000001</v>
      </c>
      <c r="I132" s="2">
        <v>0.47899999999999998</v>
      </c>
      <c r="J132" s="2">
        <v>0.189</v>
      </c>
      <c r="K132" s="2">
        <v>0.49</v>
      </c>
      <c r="L132" s="2">
        <v>0.13900000000000001</v>
      </c>
      <c r="M132" s="2">
        <v>0.129</v>
      </c>
    </row>
    <row r="133" spans="1:13">
      <c r="A133" t="s">
        <v>179</v>
      </c>
      <c r="B133" t="s">
        <v>140</v>
      </c>
      <c r="C133" s="3">
        <v>2023</v>
      </c>
      <c r="D133" s="3">
        <v>132</v>
      </c>
      <c r="E133" s="2">
        <v>3.4350000000000001</v>
      </c>
      <c r="F133" s="2">
        <v>3.702</v>
      </c>
      <c r="G133" s="2">
        <v>3.1680000000000001</v>
      </c>
      <c r="H133" s="2">
        <v>1.4710000000000001</v>
      </c>
      <c r="I133" s="2">
        <v>1.0409999999999999</v>
      </c>
      <c r="J133" s="2">
        <v>8.6999999999999994E-2</v>
      </c>
      <c r="K133" s="2">
        <v>0.48</v>
      </c>
      <c r="L133" s="2">
        <v>2.1000000000000001E-2</v>
      </c>
      <c r="M133" s="2">
        <v>7.0999999999999994E-2</v>
      </c>
    </row>
    <row r="134" spans="1:13">
      <c r="A134" t="s">
        <v>162</v>
      </c>
      <c r="B134" t="s">
        <v>118</v>
      </c>
      <c r="C134" s="3">
        <v>2023</v>
      </c>
      <c r="D134" s="3">
        <v>133</v>
      </c>
      <c r="E134" s="2">
        <v>3.2069999999999999</v>
      </c>
      <c r="F134" s="2">
        <v>3.3940000000000001</v>
      </c>
      <c r="G134" s="2">
        <v>3.02</v>
      </c>
      <c r="H134" s="2">
        <v>0.53100000000000003</v>
      </c>
      <c r="I134" s="2">
        <v>0.78400000000000003</v>
      </c>
      <c r="J134" s="2">
        <v>0.105</v>
      </c>
      <c r="K134" s="2">
        <v>0.375</v>
      </c>
      <c r="L134" s="2">
        <v>0.183</v>
      </c>
      <c r="M134" s="2">
        <v>6.8000000000000005E-2</v>
      </c>
    </row>
    <row r="135" spans="1:13">
      <c r="A135" t="s">
        <v>183</v>
      </c>
      <c r="B135" t="s">
        <v>140</v>
      </c>
      <c r="C135" s="3">
        <v>2023</v>
      </c>
      <c r="D135" s="3">
        <v>134</v>
      </c>
      <c r="E135" s="2">
        <v>3.2040000000000002</v>
      </c>
      <c r="F135" s="2">
        <v>3.323</v>
      </c>
      <c r="G135" s="2">
        <v>3.0840000000000001</v>
      </c>
      <c r="H135" s="2">
        <v>0.75800000000000001</v>
      </c>
      <c r="I135" s="2">
        <v>0.88100000000000001</v>
      </c>
      <c r="J135" s="2">
        <v>6.9000000000000006E-2</v>
      </c>
      <c r="K135" s="2">
        <v>0.36299999999999999</v>
      </c>
      <c r="L135" s="2">
        <v>0.112</v>
      </c>
      <c r="M135" s="2">
        <v>0.11700000000000001</v>
      </c>
    </row>
    <row r="136" spans="1:13">
      <c r="A136" t="s">
        <v>171</v>
      </c>
      <c r="B136" t="s">
        <v>114</v>
      </c>
      <c r="C136" s="3">
        <v>2023</v>
      </c>
      <c r="D136" s="3">
        <v>135</v>
      </c>
      <c r="E136" s="2">
        <v>3.1379999999999999</v>
      </c>
      <c r="F136" s="2">
        <v>3.2989999999999999</v>
      </c>
      <c r="G136" s="2">
        <v>2.976</v>
      </c>
      <c r="H136" s="2">
        <v>0.67</v>
      </c>
      <c r="I136" s="2">
        <v>0.54</v>
      </c>
      <c r="J136" s="2">
        <v>9.1999999999999998E-2</v>
      </c>
      <c r="K136" s="2">
        <v>0.371</v>
      </c>
      <c r="L136" s="2">
        <v>0.193</v>
      </c>
      <c r="M136" s="2">
        <v>5.0999999999999997E-2</v>
      </c>
    </row>
    <row r="137" spans="1:13">
      <c r="A137" t="s">
        <v>142</v>
      </c>
      <c r="B137" t="s">
        <v>31</v>
      </c>
      <c r="C137" s="3">
        <v>2023</v>
      </c>
      <c r="D137" s="3">
        <v>136</v>
      </c>
      <c r="E137" s="2">
        <v>2.3919999999999999</v>
      </c>
      <c r="F137" s="2">
        <v>2.4790000000000001</v>
      </c>
      <c r="G137" s="2">
        <v>2.3050000000000002</v>
      </c>
      <c r="H137" s="2">
        <v>1.417</v>
      </c>
      <c r="I137" s="2">
        <v>0.47599999999999998</v>
      </c>
      <c r="J137" s="2">
        <v>0.39800000000000002</v>
      </c>
      <c r="K137" s="2">
        <v>0.123</v>
      </c>
      <c r="L137" s="2">
        <v>6.0999999999999999E-2</v>
      </c>
      <c r="M137" s="2">
        <v>2.7E-2</v>
      </c>
    </row>
    <row r="138" spans="1:13">
      <c r="A138" t="s">
        <v>185</v>
      </c>
      <c r="B138" t="s">
        <v>62</v>
      </c>
      <c r="C138" s="3">
        <v>2023</v>
      </c>
      <c r="D138" s="3">
        <v>137</v>
      </c>
      <c r="E138" s="2">
        <v>1.859</v>
      </c>
      <c r="F138" s="2">
        <v>1.923</v>
      </c>
      <c r="G138" s="2">
        <v>1.7949999999999999</v>
      </c>
      <c r="H138" s="2">
        <v>0.64500000000000002</v>
      </c>
      <c r="I138" s="2">
        <v>0</v>
      </c>
      <c r="J138" s="2">
        <v>8.6999999999999994E-2</v>
      </c>
      <c r="K138" s="2">
        <v>0</v>
      </c>
      <c r="L138" s="2">
        <v>9.2999999999999999E-2</v>
      </c>
      <c r="M138" s="2">
        <v>5.8999999999999997E-2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CABB-4844-46C9-8540-EFA096652114}">
  <dimension ref="A1:B166"/>
  <sheetViews>
    <sheetView workbookViewId="0">
      <pane ySplit="1" topLeftCell="A29" activePane="bottomLeft" state="frozen"/>
      <selection pane="bottomLeft" activeCell="F38" sqref="F38"/>
    </sheetView>
  </sheetViews>
  <sheetFormatPr defaultRowHeight="15"/>
  <cols>
    <col min="1" max="1" width="35" bestFit="1" customWidth="1"/>
    <col min="2" max="2" width="15.85546875" bestFit="1" customWidth="1"/>
  </cols>
  <sheetData>
    <row r="1" spans="1:2">
      <c r="A1" t="s">
        <v>189</v>
      </c>
      <c r="B1" t="s">
        <v>190</v>
      </c>
    </row>
    <row r="2" spans="1:2">
      <c r="A2" t="s">
        <v>13</v>
      </c>
      <c r="B2" t="s">
        <v>14</v>
      </c>
    </row>
    <row r="3" spans="1:2">
      <c r="A3" t="s">
        <v>15</v>
      </c>
      <c r="B3" t="s">
        <v>14</v>
      </c>
    </row>
    <row r="4" spans="1:2">
      <c r="A4" t="s">
        <v>18</v>
      </c>
      <c r="B4" t="s">
        <v>14</v>
      </c>
    </row>
    <row r="5" spans="1:2">
      <c r="A5" t="s">
        <v>19</v>
      </c>
      <c r="B5" t="s">
        <v>14</v>
      </c>
    </row>
    <row r="6" spans="1:2">
      <c r="A6" t="s">
        <v>21</v>
      </c>
      <c r="B6" t="s">
        <v>14</v>
      </c>
    </row>
    <row r="7" spans="1:2">
      <c r="A7" t="s">
        <v>33</v>
      </c>
      <c r="B7" t="s">
        <v>14</v>
      </c>
    </row>
    <row r="8" spans="1:2">
      <c r="A8" t="s">
        <v>29</v>
      </c>
      <c r="B8" t="s">
        <v>14</v>
      </c>
    </row>
    <row r="9" spans="1:2">
      <c r="A9" t="s">
        <v>76</v>
      </c>
      <c r="B9" t="s">
        <v>14</v>
      </c>
    </row>
    <row r="10" spans="1:2">
      <c r="A10" t="s">
        <v>82</v>
      </c>
      <c r="B10" t="s">
        <v>14</v>
      </c>
    </row>
    <row r="11" spans="1:2">
      <c r="A11" t="s">
        <v>65</v>
      </c>
      <c r="B11" t="s">
        <v>14</v>
      </c>
    </row>
    <row r="12" spans="1:2">
      <c r="A12" t="s">
        <v>16</v>
      </c>
      <c r="B12" t="s">
        <v>17</v>
      </c>
    </row>
    <row r="13" spans="1:2">
      <c r="A13" t="s">
        <v>20</v>
      </c>
      <c r="B13" t="s">
        <v>17</v>
      </c>
    </row>
    <row r="14" spans="1:2">
      <c r="A14" t="s">
        <v>36</v>
      </c>
      <c r="B14" t="s">
        <v>37</v>
      </c>
    </row>
    <row r="15" spans="1:2">
      <c r="A15" t="s">
        <v>60</v>
      </c>
      <c r="B15" t="s">
        <v>37</v>
      </c>
    </row>
    <row r="16" spans="1:2">
      <c r="A16" t="s">
        <v>67</v>
      </c>
      <c r="B16" t="s">
        <v>37</v>
      </c>
    </row>
    <row r="17" spans="1:2">
      <c r="A17" t="s">
        <v>71</v>
      </c>
      <c r="B17" t="s">
        <v>37</v>
      </c>
    </row>
    <row r="18" spans="1:2">
      <c r="A18" t="s">
        <v>78</v>
      </c>
      <c r="B18" t="s">
        <v>37</v>
      </c>
    </row>
    <row r="19" spans="1:2">
      <c r="A19" t="s">
        <v>126</v>
      </c>
      <c r="B19" t="s">
        <v>37</v>
      </c>
    </row>
    <row r="20" spans="1:2">
      <c r="A20" t="s">
        <v>96</v>
      </c>
      <c r="B20" t="s">
        <v>37</v>
      </c>
    </row>
    <row r="21" spans="1:2">
      <c r="A21" t="s">
        <v>154</v>
      </c>
      <c r="B21" t="s">
        <v>37</v>
      </c>
    </row>
    <row r="22" spans="1:2">
      <c r="A22" t="s">
        <v>99</v>
      </c>
      <c r="B22" t="s">
        <v>37</v>
      </c>
    </row>
    <row r="23" spans="1:2">
      <c r="A23" t="s">
        <v>101</v>
      </c>
      <c r="B23" t="s">
        <v>37</v>
      </c>
    </row>
    <row r="24" spans="1:2">
      <c r="A24" t="s">
        <v>89</v>
      </c>
      <c r="B24" t="s">
        <v>56</v>
      </c>
    </row>
    <row r="25" spans="1:2">
      <c r="A25" t="s">
        <v>98</v>
      </c>
      <c r="B25" t="s">
        <v>56</v>
      </c>
    </row>
    <row r="26" spans="1:2">
      <c r="A26" t="s">
        <v>95</v>
      </c>
      <c r="B26" t="s">
        <v>56</v>
      </c>
    </row>
    <row r="27" spans="1:2">
      <c r="A27" t="s">
        <v>187</v>
      </c>
      <c r="B27" t="s">
        <v>56</v>
      </c>
    </row>
    <row r="28" spans="1:2">
      <c r="A28" t="s">
        <v>135</v>
      </c>
      <c r="B28" t="s">
        <v>56</v>
      </c>
    </row>
    <row r="29" spans="1:2">
      <c r="A29" t="s">
        <v>58</v>
      </c>
      <c r="B29" t="s">
        <v>56</v>
      </c>
    </row>
    <row r="30" spans="1:2">
      <c r="A30" t="s">
        <v>106</v>
      </c>
      <c r="B30" t="s">
        <v>56</v>
      </c>
    </row>
    <row r="31" spans="1:2">
      <c r="A31" t="s">
        <v>55</v>
      </c>
      <c r="B31" t="s">
        <v>56</v>
      </c>
    </row>
    <row r="32" spans="1:2">
      <c r="A32" t="s">
        <v>104</v>
      </c>
      <c r="B32" t="s">
        <v>56</v>
      </c>
    </row>
    <row r="33" spans="1:2">
      <c r="A33" t="s">
        <v>51</v>
      </c>
      <c r="B33" t="s">
        <v>49</v>
      </c>
    </row>
    <row r="34" spans="1:2">
      <c r="A34" t="s">
        <v>48</v>
      </c>
      <c r="B34" t="s">
        <v>49</v>
      </c>
    </row>
    <row r="35" spans="1:2">
      <c r="A35" t="s">
        <v>69</v>
      </c>
      <c r="B35" t="s">
        <v>49</v>
      </c>
    </row>
    <row r="36" spans="1:2">
      <c r="A36" t="s">
        <v>102</v>
      </c>
      <c r="B36" t="s">
        <v>103</v>
      </c>
    </row>
    <row r="37" spans="1:2">
      <c r="A37" t="s">
        <v>123</v>
      </c>
      <c r="B37" t="s">
        <v>103</v>
      </c>
    </row>
    <row r="38" spans="1:2">
      <c r="A38" t="s">
        <v>30</v>
      </c>
      <c r="B38" t="s">
        <v>31</v>
      </c>
    </row>
    <row r="39" spans="1:2">
      <c r="A39" t="s">
        <v>39</v>
      </c>
      <c r="B39" t="s">
        <v>31</v>
      </c>
    </row>
    <row r="40" spans="1:2">
      <c r="A40" t="s">
        <v>64</v>
      </c>
      <c r="B40" t="s">
        <v>31</v>
      </c>
    </row>
    <row r="41" spans="1:2">
      <c r="A41" t="s">
        <v>72</v>
      </c>
      <c r="B41" t="s">
        <v>31</v>
      </c>
    </row>
    <row r="42" spans="1:2">
      <c r="A42" t="s">
        <v>191</v>
      </c>
      <c r="B42" t="s">
        <v>31</v>
      </c>
    </row>
    <row r="43" spans="1:2">
      <c r="A43" t="s">
        <v>149</v>
      </c>
      <c r="B43" t="s">
        <v>31</v>
      </c>
    </row>
    <row r="44" spans="1:2">
      <c r="A44" t="s">
        <v>150</v>
      </c>
      <c r="B44" t="s">
        <v>31</v>
      </c>
    </row>
    <row r="45" spans="1:2">
      <c r="A45" t="s">
        <v>141</v>
      </c>
      <c r="B45" t="s">
        <v>31</v>
      </c>
    </row>
    <row r="46" spans="1:2">
      <c r="A46" t="s">
        <v>142</v>
      </c>
      <c r="B46" t="s">
        <v>31</v>
      </c>
    </row>
    <row r="47" spans="1:2">
      <c r="A47" t="s">
        <v>156</v>
      </c>
      <c r="B47" t="s">
        <v>31</v>
      </c>
    </row>
    <row r="48" spans="1:2">
      <c r="A48" t="s">
        <v>178</v>
      </c>
      <c r="B48" t="s">
        <v>31</v>
      </c>
    </row>
    <row r="49" spans="1:2">
      <c r="A49" t="s">
        <v>26</v>
      </c>
      <c r="B49" t="s">
        <v>27</v>
      </c>
    </row>
    <row r="50" spans="1:2">
      <c r="A50" t="s">
        <v>192</v>
      </c>
      <c r="B50" t="s">
        <v>27</v>
      </c>
    </row>
    <row r="51" spans="1:2">
      <c r="A51" t="s">
        <v>42</v>
      </c>
      <c r="B51" t="s">
        <v>27</v>
      </c>
    </row>
    <row r="52" spans="1:2">
      <c r="A52" t="s">
        <v>193</v>
      </c>
      <c r="B52" t="s">
        <v>27</v>
      </c>
    </row>
    <row r="53" spans="1:2">
      <c r="A53" t="s">
        <v>50</v>
      </c>
      <c r="B53" t="s">
        <v>27</v>
      </c>
    </row>
    <row r="54" spans="1:2">
      <c r="A54" t="s">
        <v>194</v>
      </c>
      <c r="B54" t="s">
        <v>27</v>
      </c>
    </row>
    <row r="55" spans="1:2">
      <c r="A55" t="s">
        <v>59</v>
      </c>
      <c r="B55" t="s">
        <v>27</v>
      </c>
    </row>
    <row r="56" spans="1:2">
      <c r="A56" t="s">
        <v>66</v>
      </c>
      <c r="B56" t="s">
        <v>27</v>
      </c>
    </row>
    <row r="57" spans="1:2">
      <c r="A57" t="s">
        <v>94</v>
      </c>
      <c r="B57" t="s">
        <v>27</v>
      </c>
    </row>
    <row r="58" spans="1:2">
      <c r="A58" t="s">
        <v>174</v>
      </c>
      <c r="B58" t="s">
        <v>27</v>
      </c>
    </row>
    <row r="59" spans="1:2">
      <c r="A59" t="s">
        <v>85</v>
      </c>
      <c r="B59" t="s">
        <v>27</v>
      </c>
    </row>
    <row r="60" spans="1:2">
      <c r="A60" t="s">
        <v>54</v>
      </c>
      <c r="B60" t="s">
        <v>46</v>
      </c>
    </row>
    <row r="61" spans="1:2">
      <c r="A61" t="s">
        <v>63</v>
      </c>
      <c r="B61" t="s">
        <v>46</v>
      </c>
    </row>
    <row r="62" spans="1:2">
      <c r="A62" t="s">
        <v>80</v>
      </c>
      <c r="B62" t="s">
        <v>46</v>
      </c>
    </row>
    <row r="63" spans="1:2">
      <c r="A63" t="s">
        <v>45</v>
      </c>
      <c r="B63" t="s">
        <v>46</v>
      </c>
    </row>
    <row r="64" spans="1:2">
      <c r="A64" t="s">
        <v>68</v>
      </c>
      <c r="B64" t="s">
        <v>46</v>
      </c>
    </row>
    <row r="65" spans="1:2">
      <c r="A65" t="s">
        <v>129</v>
      </c>
      <c r="B65" t="s">
        <v>46</v>
      </c>
    </row>
    <row r="66" spans="1:2">
      <c r="A66" t="s">
        <v>88</v>
      </c>
      <c r="B66" t="s">
        <v>46</v>
      </c>
    </row>
    <row r="67" spans="1:2">
      <c r="A67" t="s">
        <v>83</v>
      </c>
      <c r="B67" t="s">
        <v>46</v>
      </c>
    </row>
    <row r="68" spans="1:2">
      <c r="A68" t="s">
        <v>90</v>
      </c>
      <c r="B68" t="s">
        <v>46</v>
      </c>
    </row>
    <row r="69" spans="1:2">
      <c r="A69" t="s">
        <v>93</v>
      </c>
      <c r="B69" t="s">
        <v>46</v>
      </c>
    </row>
    <row r="70" spans="1:2">
      <c r="A70" t="s">
        <v>75</v>
      </c>
      <c r="B70" t="s">
        <v>62</v>
      </c>
    </row>
    <row r="71" spans="1:2">
      <c r="A71" t="s">
        <v>61</v>
      </c>
      <c r="B71" t="s">
        <v>62</v>
      </c>
    </row>
    <row r="72" spans="1:2">
      <c r="A72" t="s">
        <v>100</v>
      </c>
      <c r="B72" t="s">
        <v>62</v>
      </c>
    </row>
    <row r="73" spans="1:2">
      <c r="A73" t="s">
        <v>125</v>
      </c>
      <c r="B73" t="s">
        <v>62</v>
      </c>
    </row>
    <row r="74" spans="1:2">
      <c r="A74" t="s">
        <v>97</v>
      </c>
      <c r="B74" t="s">
        <v>62</v>
      </c>
    </row>
    <row r="75" spans="1:2">
      <c r="A75" t="s">
        <v>185</v>
      </c>
      <c r="B75" t="s">
        <v>62</v>
      </c>
    </row>
    <row r="76" spans="1:2">
      <c r="A76" t="s">
        <v>176</v>
      </c>
      <c r="B76" t="s">
        <v>92</v>
      </c>
    </row>
    <row r="77" spans="1:2">
      <c r="A77" t="s">
        <v>91</v>
      </c>
      <c r="B77" t="s">
        <v>92</v>
      </c>
    </row>
    <row r="78" spans="1:2">
      <c r="A78" t="s">
        <v>137</v>
      </c>
      <c r="B78" t="s">
        <v>92</v>
      </c>
    </row>
    <row r="79" spans="1:2">
      <c r="A79" t="s">
        <v>195</v>
      </c>
      <c r="B79" t="s">
        <v>92</v>
      </c>
    </row>
    <row r="80" spans="1:2">
      <c r="A80" t="s">
        <v>122</v>
      </c>
      <c r="B80" t="s">
        <v>92</v>
      </c>
    </row>
    <row r="81" spans="1:2">
      <c r="A81" t="s">
        <v>116</v>
      </c>
      <c r="B81" t="s">
        <v>92</v>
      </c>
    </row>
    <row r="82" spans="1:2">
      <c r="A82" t="s">
        <v>196</v>
      </c>
      <c r="B82" t="s">
        <v>44</v>
      </c>
    </row>
    <row r="83" spans="1:2">
      <c r="A83" t="s">
        <v>105</v>
      </c>
      <c r="B83" t="s">
        <v>44</v>
      </c>
    </row>
    <row r="84" spans="1:2">
      <c r="A84" t="s">
        <v>124</v>
      </c>
      <c r="B84" t="s">
        <v>44</v>
      </c>
    </row>
    <row r="85" spans="1:2">
      <c r="A85" t="s">
        <v>87</v>
      </c>
      <c r="B85" t="s">
        <v>44</v>
      </c>
    </row>
    <row r="86" spans="1:2">
      <c r="A86" t="s">
        <v>86</v>
      </c>
      <c r="B86" t="s">
        <v>44</v>
      </c>
    </row>
    <row r="87" spans="1:2">
      <c r="A87" t="s">
        <v>109</v>
      </c>
      <c r="B87" t="s">
        <v>44</v>
      </c>
    </row>
    <row r="88" spans="1:2">
      <c r="A88" t="s">
        <v>79</v>
      </c>
      <c r="B88" t="s">
        <v>53</v>
      </c>
    </row>
    <row r="89" spans="1:2">
      <c r="A89" t="s">
        <v>111</v>
      </c>
      <c r="B89" t="s">
        <v>53</v>
      </c>
    </row>
    <row r="90" spans="1:2">
      <c r="A90" t="s">
        <v>112</v>
      </c>
      <c r="B90" t="s">
        <v>53</v>
      </c>
    </row>
    <row r="91" spans="1:2">
      <c r="A91" t="s">
        <v>110</v>
      </c>
      <c r="B91" t="s">
        <v>53</v>
      </c>
    </row>
    <row r="92" spans="1:2">
      <c r="A92" t="s">
        <v>77</v>
      </c>
      <c r="B92" t="s">
        <v>53</v>
      </c>
    </row>
    <row r="93" spans="1:2">
      <c r="A93" t="s">
        <v>136</v>
      </c>
      <c r="B93" t="s">
        <v>53</v>
      </c>
    </row>
    <row r="94" spans="1:2">
      <c r="A94" t="s">
        <v>134</v>
      </c>
      <c r="B94" t="s">
        <v>53</v>
      </c>
    </row>
    <row r="95" spans="1:2">
      <c r="A95" t="s">
        <v>164</v>
      </c>
      <c r="B95" t="s">
        <v>53</v>
      </c>
    </row>
    <row r="96" spans="1:2">
      <c r="A96" t="s">
        <v>52</v>
      </c>
      <c r="B96" t="s">
        <v>53</v>
      </c>
    </row>
    <row r="97" spans="1:2">
      <c r="A97" t="s">
        <v>28</v>
      </c>
      <c r="B97" t="s">
        <v>23</v>
      </c>
    </row>
    <row r="98" spans="1:2">
      <c r="A98" t="s">
        <v>22</v>
      </c>
      <c r="B98" t="s">
        <v>23</v>
      </c>
    </row>
    <row r="99" spans="1:2">
      <c r="A99" t="s">
        <v>170</v>
      </c>
      <c r="B99" t="s">
        <v>108</v>
      </c>
    </row>
    <row r="100" spans="1:2">
      <c r="A100" t="s">
        <v>107</v>
      </c>
      <c r="B100" t="s">
        <v>108</v>
      </c>
    </row>
    <row r="101" spans="1:2">
      <c r="A101" t="s">
        <v>130</v>
      </c>
      <c r="B101" t="s">
        <v>108</v>
      </c>
    </row>
    <row r="102" spans="1:2">
      <c r="A102" t="s">
        <v>127</v>
      </c>
      <c r="B102" t="s">
        <v>108</v>
      </c>
    </row>
    <row r="103" spans="1:2">
      <c r="A103" t="s">
        <v>159</v>
      </c>
      <c r="B103" t="s">
        <v>108</v>
      </c>
    </row>
    <row r="104" spans="1:2">
      <c r="A104" t="s">
        <v>160</v>
      </c>
      <c r="B104" t="s">
        <v>108</v>
      </c>
    </row>
    <row r="105" spans="1:2">
      <c r="A105" t="s">
        <v>121</v>
      </c>
      <c r="B105" t="s">
        <v>114</v>
      </c>
    </row>
    <row r="106" spans="1:2">
      <c r="A106" t="s">
        <v>131</v>
      </c>
      <c r="B106" t="s">
        <v>114</v>
      </c>
    </row>
    <row r="107" spans="1:2">
      <c r="A107" t="s">
        <v>113</v>
      </c>
      <c r="B107" t="s">
        <v>114</v>
      </c>
    </row>
    <row r="108" spans="1:2">
      <c r="A108" t="s">
        <v>115</v>
      </c>
      <c r="B108" t="s">
        <v>114</v>
      </c>
    </row>
    <row r="109" spans="1:2">
      <c r="A109" t="s">
        <v>132</v>
      </c>
      <c r="B109" t="s">
        <v>114</v>
      </c>
    </row>
    <row r="110" spans="1:2">
      <c r="A110" t="s">
        <v>146</v>
      </c>
      <c r="B110" t="s">
        <v>114</v>
      </c>
    </row>
    <row r="111" spans="1:2">
      <c r="A111" t="s">
        <v>144</v>
      </c>
      <c r="B111" t="s">
        <v>114</v>
      </c>
    </row>
    <row r="112" spans="1:2">
      <c r="A112" t="s">
        <v>143</v>
      </c>
      <c r="B112" t="s">
        <v>114</v>
      </c>
    </row>
    <row r="113" spans="1:2">
      <c r="A113" t="s">
        <v>145</v>
      </c>
      <c r="B113" t="s">
        <v>114</v>
      </c>
    </row>
    <row r="114" spans="1:2">
      <c r="A114" t="s">
        <v>155</v>
      </c>
      <c r="B114" t="s">
        <v>114</v>
      </c>
    </row>
    <row r="115" spans="1:2">
      <c r="A115" t="s">
        <v>171</v>
      </c>
      <c r="B115" t="s">
        <v>114</v>
      </c>
    </row>
    <row r="116" spans="1:2">
      <c r="A116" t="s">
        <v>167</v>
      </c>
      <c r="B116" t="s">
        <v>114</v>
      </c>
    </row>
    <row r="117" spans="1:2">
      <c r="A117" t="s">
        <v>133</v>
      </c>
      <c r="B117" t="s">
        <v>114</v>
      </c>
    </row>
    <row r="118" spans="1:2">
      <c r="A118" t="s">
        <v>128</v>
      </c>
      <c r="B118" t="s">
        <v>118</v>
      </c>
    </row>
    <row r="119" spans="1:2">
      <c r="A119" t="s">
        <v>158</v>
      </c>
      <c r="B119" t="s">
        <v>118</v>
      </c>
    </row>
    <row r="120" spans="1:2">
      <c r="A120" t="s">
        <v>117</v>
      </c>
      <c r="B120" t="s">
        <v>118</v>
      </c>
    </row>
    <row r="121" spans="1:2">
      <c r="A121" t="s">
        <v>162</v>
      </c>
      <c r="B121" t="s">
        <v>118</v>
      </c>
    </row>
    <row r="122" spans="1:2">
      <c r="A122" t="s">
        <v>138</v>
      </c>
      <c r="B122" t="s">
        <v>118</v>
      </c>
    </row>
    <row r="123" spans="1:2">
      <c r="A123" t="s">
        <v>181</v>
      </c>
      <c r="B123" t="s">
        <v>118</v>
      </c>
    </row>
    <row r="124" spans="1:2">
      <c r="A124" t="s">
        <v>168</v>
      </c>
      <c r="B124" t="s">
        <v>74</v>
      </c>
    </row>
    <row r="125" spans="1:2">
      <c r="A125" t="s">
        <v>157</v>
      </c>
      <c r="B125" t="s">
        <v>74</v>
      </c>
    </row>
    <row r="126" spans="1:2">
      <c r="A126" t="s">
        <v>152</v>
      </c>
      <c r="B126" t="s">
        <v>74</v>
      </c>
    </row>
    <row r="127" spans="1:2">
      <c r="A127" t="s">
        <v>180</v>
      </c>
      <c r="B127" t="s">
        <v>74</v>
      </c>
    </row>
    <row r="128" spans="1:2">
      <c r="A128" t="s">
        <v>182</v>
      </c>
      <c r="B128" t="s">
        <v>74</v>
      </c>
    </row>
    <row r="129" spans="1:2">
      <c r="A129" t="s">
        <v>169</v>
      </c>
      <c r="B129" t="s">
        <v>74</v>
      </c>
    </row>
    <row r="130" spans="1:2">
      <c r="A130" t="s">
        <v>197</v>
      </c>
      <c r="B130" t="s">
        <v>74</v>
      </c>
    </row>
    <row r="131" spans="1:2">
      <c r="A131" t="s">
        <v>151</v>
      </c>
      <c r="B131" t="s">
        <v>74</v>
      </c>
    </row>
    <row r="132" spans="1:2">
      <c r="A132" t="s">
        <v>73</v>
      </c>
      <c r="B132" t="s">
        <v>74</v>
      </c>
    </row>
    <row r="133" spans="1:2">
      <c r="A133" t="s">
        <v>198</v>
      </c>
      <c r="B133" t="s">
        <v>74</v>
      </c>
    </row>
    <row r="134" spans="1:2">
      <c r="A134" t="s">
        <v>199</v>
      </c>
      <c r="B134" t="s">
        <v>74</v>
      </c>
    </row>
    <row r="135" spans="1:2">
      <c r="A135" t="s">
        <v>200</v>
      </c>
      <c r="B135" t="s">
        <v>140</v>
      </c>
    </row>
    <row r="136" spans="1:2">
      <c r="A136" t="s">
        <v>153</v>
      </c>
      <c r="B136" t="s">
        <v>140</v>
      </c>
    </row>
    <row r="137" spans="1:2">
      <c r="A137" t="s">
        <v>179</v>
      </c>
      <c r="B137" t="s">
        <v>140</v>
      </c>
    </row>
    <row r="138" spans="1:2">
      <c r="A138" t="s">
        <v>173</v>
      </c>
      <c r="B138" t="s">
        <v>140</v>
      </c>
    </row>
    <row r="139" spans="1:2">
      <c r="A139" t="s">
        <v>183</v>
      </c>
      <c r="B139" t="s">
        <v>140</v>
      </c>
    </row>
    <row r="140" spans="1:2">
      <c r="A140" t="s">
        <v>177</v>
      </c>
      <c r="B140" t="s">
        <v>140</v>
      </c>
    </row>
    <row r="141" spans="1:2">
      <c r="A141" t="s">
        <v>163</v>
      </c>
      <c r="B141" t="s">
        <v>140</v>
      </c>
    </row>
    <row r="142" spans="1:2">
      <c r="A142" t="s">
        <v>175</v>
      </c>
      <c r="B142" t="s">
        <v>140</v>
      </c>
    </row>
    <row r="143" spans="1:2">
      <c r="A143" t="s">
        <v>201</v>
      </c>
      <c r="B143" t="s">
        <v>140</v>
      </c>
    </row>
    <row r="144" spans="1:2">
      <c r="A144" t="s">
        <v>24</v>
      </c>
      <c r="B144" t="s">
        <v>17</v>
      </c>
    </row>
    <row r="145" spans="1:2">
      <c r="A145" t="s">
        <v>25</v>
      </c>
      <c r="B145" t="s">
        <v>17</v>
      </c>
    </row>
    <row r="146" spans="1:2">
      <c r="A146" t="s">
        <v>32</v>
      </c>
      <c r="B146" t="s">
        <v>27</v>
      </c>
    </row>
    <row r="147" spans="1:2">
      <c r="A147" t="s">
        <v>34</v>
      </c>
      <c r="B147" t="s">
        <v>17</v>
      </c>
    </row>
    <row r="148" spans="1:2">
      <c r="A148" t="s">
        <v>35</v>
      </c>
      <c r="B148" t="s">
        <v>27</v>
      </c>
    </row>
    <row r="149" spans="1:2">
      <c r="A149" t="s">
        <v>38</v>
      </c>
      <c r="B149" t="s">
        <v>17</v>
      </c>
    </row>
    <row r="150" spans="1:2">
      <c r="A150" t="s">
        <v>40</v>
      </c>
      <c r="B150" t="s">
        <v>17</v>
      </c>
    </row>
    <row r="151" spans="1:2">
      <c r="A151" t="s">
        <v>41</v>
      </c>
      <c r="B151" t="s">
        <v>17</v>
      </c>
    </row>
    <row r="152" spans="1:2">
      <c r="A152" t="s">
        <v>43</v>
      </c>
      <c r="B152" t="s">
        <v>44</v>
      </c>
    </row>
    <row r="153" spans="1:2">
      <c r="A153" t="s">
        <v>47</v>
      </c>
      <c r="B153" t="s">
        <v>31</v>
      </c>
    </row>
    <row r="154" spans="1:2">
      <c r="A154" t="s">
        <v>57</v>
      </c>
      <c r="B154" t="s">
        <v>27</v>
      </c>
    </row>
    <row r="155" spans="1:2">
      <c r="A155" t="s">
        <v>70</v>
      </c>
      <c r="B155" t="s">
        <v>27</v>
      </c>
    </row>
    <row r="156" spans="1:2">
      <c r="A156" t="s">
        <v>81</v>
      </c>
      <c r="B156" t="s">
        <v>27</v>
      </c>
    </row>
    <row r="157" spans="1:2">
      <c r="A157" t="s">
        <v>84</v>
      </c>
      <c r="B157" t="s">
        <v>17</v>
      </c>
    </row>
    <row r="158" spans="1:2">
      <c r="A158" t="s">
        <v>119</v>
      </c>
      <c r="B158" t="s">
        <v>37</v>
      </c>
    </row>
    <row r="159" spans="1:2">
      <c r="A159" t="s">
        <v>120</v>
      </c>
      <c r="B159" t="s">
        <v>56</v>
      </c>
    </row>
    <row r="160" spans="1:2">
      <c r="A160" t="s">
        <v>139</v>
      </c>
      <c r="B160" t="s">
        <v>140</v>
      </c>
    </row>
    <row r="161" spans="1:2">
      <c r="A161" t="s">
        <v>147</v>
      </c>
      <c r="B161" t="s">
        <v>37</v>
      </c>
    </row>
    <row r="162" spans="1:2">
      <c r="A162" t="s">
        <v>148</v>
      </c>
      <c r="B162" t="s">
        <v>37</v>
      </c>
    </row>
    <row r="163" spans="1:2">
      <c r="A163" t="s">
        <v>161</v>
      </c>
      <c r="B163" t="s">
        <v>92</v>
      </c>
    </row>
    <row r="164" spans="1:2" ht="43.5">
      <c r="A164" t="s">
        <v>165</v>
      </c>
      <c r="B164" s="1" t="s">
        <v>166</v>
      </c>
    </row>
    <row r="165" spans="1:2">
      <c r="A165" t="s">
        <v>172</v>
      </c>
      <c r="B165" t="s">
        <v>74</v>
      </c>
    </row>
    <row r="166" spans="1:2">
      <c r="A166" t="s">
        <v>184</v>
      </c>
      <c r="B166" t="s">
        <v>74</v>
      </c>
    </row>
  </sheetData>
  <autoFilter ref="A1:C143" xr:uid="{CEF3CABB-4844-46C9-8540-EFA09665211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11E-7022-497C-91D6-5AB4D38190BF}">
  <dimension ref="A1:M138"/>
  <sheetViews>
    <sheetView workbookViewId="0">
      <pane ySplit="1" topLeftCell="A2" activePane="bottomLeft" state="frozen"/>
      <selection pane="bottomLeft" activeCellId="2" sqref="M1:M1048576 E1:E1048576 A1:A1048576"/>
    </sheetView>
  </sheetViews>
  <sheetFormatPr defaultRowHeight="15"/>
  <cols>
    <col min="1" max="1" width="16.140625" customWidth="1"/>
    <col min="2" max="2" width="16.85546875" customWidth="1"/>
    <col min="3" max="3" width="16.85546875" style="3" customWidth="1"/>
    <col min="4" max="4" width="14.7109375" style="3" bestFit="1" customWidth="1"/>
    <col min="5" max="11" width="9.140625" style="2"/>
    <col min="12" max="12" width="10.140625" style="2" bestFit="1" customWidth="1"/>
    <col min="13" max="13" width="22.42578125" style="2" bestFit="1" customWidth="1"/>
  </cols>
  <sheetData>
    <row r="1" spans="1:13">
      <c r="A1" t="s">
        <v>0</v>
      </c>
      <c r="B1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 s="3">
        <v>2024</v>
      </c>
      <c r="D2" s="3">
        <v>1</v>
      </c>
      <c r="E2" s="2">
        <v>7.8040000000000003</v>
      </c>
      <c r="F2" s="2">
        <v>7.875</v>
      </c>
      <c r="G2" s="2">
        <v>7.7329999999999997</v>
      </c>
      <c r="H2" s="2">
        <v>1.8879999999999999</v>
      </c>
      <c r="I2" s="2">
        <v>1.585</v>
      </c>
      <c r="J2" s="2">
        <v>0.53500000000000003</v>
      </c>
      <c r="K2" s="2">
        <v>0.77200000000000002</v>
      </c>
      <c r="L2" s="2">
        <v>0.126</v>
      </c>
      <c r="M2" s="2">
        <v>0.53500000000000003</v>
      </c>
    </row>
    <row r="3" spans="1:13">
      <c r="A3" t="s">
        <v>15</v>
      </c>
      <c r="B3" t="s">
        <v>14</v>
      </c>
      <c r="C3" s="3">
        <v>2024</v>
      </c>
      <c r="D3" s="3">
        <v>2</v>
      </c>
      <c r="E3" s="2">
        <v>7.5860000000000003</v>
      </c>
      <c r="F3" s="2">
        <v>7.6669999999999998</v>
      </c>
      <c r="G3" s="2">
        <v>7.5060000000000002</v>
      </c>
      <c r="H3" s="2">
        <v>1.9490000000000001</v>
      </c>
      <c r="I3" s="2">
        <v>1.548</v>
      </c>
      <c r="J3" s="2">
        <v>0.53700000000000003</v>
      </c>
      <c r="K3" s="2">
        <v>0.73399999999999999</v>
      </c>
      <c r="L3" s="2">
        <v>0.20799999999999999</v>
      </c>
      <c r="M3" s="2">
        <v>0.52500000000000002</v>
      </c>
    </row>
    <row r="4" spans="1:13">
      <c r="A4" t="s">
        <v>18</v>
      </c>
      <c r="B4" t="s">
        <v>14</v>
      </c>
      <c r="C4" s="3">
        <v>2024</v>
      </c>
      <c r="D4" s="3">
        <v>3</v>
      </c>
      <c r="E4" s="2">
        <v>7.53</v>
      </c>
      <c r="F4" s="2">
        <v>7.625</v>
      </c>
      <c r="G4" s="2">
        <v>7.4340000000000002</v>
      </c>
      <c r="H4" s="2">
        <v>1.9259999999999999</v>
      </c>
      <c r="I4" s="2">
        <v>1.62</v>
      </c>
      <c r="J4" s="2">
        <v>0.55900000000000005</v>
      </c>
      <c r="K4" s="2">
        <v>0.73799999999999999</v>
      </c>
      <c r="L4" s="2">
        <v>0.25</v>
      </c>
      <c r="M4" s="2">
        <v>0.187</v>
      </c>
    </row>
    <row r="5" spans="1:13">
      <c r="A5" t="s">
        <v>30</v>
      </c>
      <c r="B5" t="s">
        <v>31</v>
      </c>
      <c r="C5" s="3">
        <v>2024</v>
      </c>
      <c r="D5" s="3">
        <v>4</v>
      </c>
      <c r="E5" s="2">
        <v>7.4729999999999999</v>
      </c>
      <c r="F5" s="2">
        <v>7.5350000000000001</v>
      </c>
      <c r="G5" s="2">
        <v>7.4109999999999996</v>
      </c>
      <c r="H5" s="2">
        <v>1.833</v>
      </c>
      <c r="I5" s="2">
        <v>1.5209999999999999</v>
      </c>
      <c r="J5" s="2">
        <v>0.57699999999999996</v>
      </c>
      <c r="K5" s="2">
        <v>0.56899999999999995</v>
      </c>
      <c r="L5" s="2">
        <v>0.124</v>
      </c>
      <c r="M5" s="2">
        <v>0.158</v>
      </c>
    </row>
    <row r="6" spans="1:13">
      <c r="A6" t="s">
        <v>20</v>
      </c>
      <c r="B6" t="s">
        <v>17</v>
      </c>
      <c r="C6" s="3">
        <v>2024</v>
      </c>
      <c r="D6" s="3">
        <v>5</v>
      </c>
      <c r="E6" s="2">
        <v>7.4029999999999996</v>
      </c>
      <c r="F6" s="2">
        <v>7.46</v>
      </c>
      <c r="G6" s="2">
        <v>7.3460000000000001</v>
      </c>
      <c r="H6" s="2">
        <v>1.9419999999999999</v>
      </c>
      <c r="I6" s="2">
        <v>1.488</v>
      </c>
      <c r="J6" s="2">
        <v>0.54500000000000004</v>
      </c>
      <c r="K6" s="2">
        <v>0.67200000000000004</v>
      </c>
      <c r="L6" s="2">
        <v>0.251</v>
      </c>
      <c r="M6" s="2">
        <v>0.39400000000000002</v>
      </c>
    </row>
    <row r="7" spans="1:13">
      <c r="A7" t="s">
        <v>21</v>
      </c>
      <c r="B7" t="s">
        <v>14</v>
      </c>
      <c r="C7" s="3">
        <v>2024</v>
      </c>
      <c r="D7" s="3">
        <v>6</v>
      </c>
      <c r="E7" s="2">
        <v>7.3949999999999996</v>
      </c>
      <c r="F7" s="2">
        <v>7.468</v>
      </c>
      <c r="G7" s="2">
        <v>7.3220000000000001</v>
      </c>
      <c r="H7" s="2">
        <v>1.921</v>
      </c>
      <c r="I7" s="2">
        <v>1.51</v>
      </c>
      <c r="J7" s="2">
        <v>0.56200000000000006</v>
      </c>
      <c r="K7" s="2">
        <v>0.754</v>
      </c>
      <c r="L7" s="2">
        <v>0.22500000000000001</v>
      </c>
      <c r="M7" s="2">
        <v>0.52</v>
      </c>
    </row>
    <row r="8" spans="1:13">
      <c r="A8" t="s">
        <v>19</v>
      </c>
      <c r="B8" t="s">
        <v>14</v>
      </c>
      <c r="C8" s="3">
        <v>2024</v>
      </c>
      <c r="D8" s="3">
        <v>7</v>
      </c>
      <c r="E8" s="2">
        <v>7.3150000000000004</v>
      </c>
      <c r="F8" s="2">
        <v>7.4020000000000001</v>
      </c>
      <c r="G8" s="2">
        <v>7.2290000000000001</v>
      </c>
      <c r="H8" s="2">
        <v>1.994</v>
      </c>
      <c r="I8" s="2">
        <v>1.5209999999999999</v>
      </c>
      <c r="J8" s="2">
        <v>0.54400000000000004</v>
      </c>
      <c r="K8" s="2">
        <v>0.752</v>
      </c>
      <c r="L8" s="2">
        <v>0.21199999999999999</v>
      </c>
      <c r="M8" s="2">
        <v>0.46300000000000002</v>
      </c>
    </row>
    <row r="9" spans="1:13">
      <c r="A9" t="s">
        <v>16</v>
      </c>
      <c r="B9" t="s">
        <v>17</v>
      </c>
      <c r="C9" s="3">
        <v>2024</v>
      </c>
      <c r="D9" s="3">
        <v>8</v>
      </c>
      <c r="E9" s="2">
        <v>7.24</v>
      </c>
      <c r="F9" s="2">
        <v>7.3239999999999998</v>
      </c>
      <c r="G9" s="2">
        <v>7.1559999999999997</v>
      </c>
      <c r="H9" s="2">
        <v>2.0219999999999998</v>
      </c>
      <c r="I9" s="2">
        <v>1.4630000000000001</v>
      </c>
      <c r="J9" s="2">
        <v>0.58199999999999996</v>
      </c>
      <c r="K9" s="2">
        <v>0.67800000000000005</v>
      </c>
      <c r="L9" s="2">
        <v>0.151</v>
      </c>
      <c r="M9" s="2">
        <v>0.47499999999999998</v>
      </c>
    </row>
    <row r="10" spans="1:13">
      <c r="A10" t="s">
        <v>25</v>
      </c>
      <c r="B10" t="s">
        <v>17</v>
      </c>
      <c r="C10" s="3">
        <v>2024</v>
      </c>
      <c r="D10" s="3">
        <v>9</v>
      </c>
      <c r="E10" s="2">
        <v>7.2279999999999998</v>
      </c>
      <c r="F10" s="2">
        <v>7.3630000000000004</v>
      </c>
      <c r="G10" s="2">
        <v>7.093</v>
      </c>
      <c r="H10" s="2">
        <v>2.2000000000000002</v>
      </c>
      <c r="I10" s="2">
        <v>1.357</v>
      </c>
      <c r="J10" s="2">
        <v>0.54900000000000004</v>
      </c>
      <c r="K10" s="2">
        <v>0.71</v>
      </c>
      <c r="L10" s="2">
        <v>0.14899999999999999</v>
      </c>
      <c r="M10" s="2">
        <v>0.41799999999999998</v>
      </c>
    </row>
    <row r="11" spans="1:13">
      <c r="A11" t="s">
        <v>22</v>
      </c>
      <c r="B11" t="s">
        <v>23</v>
      </c>
      <c r="C11" s="3">
        <v>2024</v>
      </c>
      <c r="D11" s="3">
        <v>10</v>
      </c>
      <c r="E11" s="2">
        <v>7.1230000000000002</v>
      </c>
      <c r="F11" s="2">
        <v>7.1980000000000004</v>
      </c>
      <c r="G11" s="2">
        <v>7.048</v>
      </c>
      <c r="H11" s="2">
        <v>1.8420000000000001</v>
      </c>
      <c r="I11" s="2">
        <v>1.544</v>
      </c>
      <c r="J11" s="2">
        <v>0.51300000000000001</v>
      </c>
      <c r="K11" s="2">
        <v>0.67200000000000004</v>
      </c>
      <c r="L11" s="2">
        <v>0.23</v>
      </c>
      <c r="M11" s="2">
        <v>0.47099999999999997</v>
      </c>
    </row>
    <row r="12" spans="1:13">
      <c r="A12" t="s">
        <v>24</v>
      </c>
      <c r="B12" t="s">
        <v>17</v>
      </c>
      <c r="C12" s="3">
        <v>2024</v>
      </c>
      <c r="D12" s="3">
        <v>11</v>
      </c>
      <c r="E12" s="2">
        <v>7.0970000000000004</v>
      </c>
      <c r="F12" s="2">
        <v>7.1760000000000002</v>
      </c>
      <c r="G12" s="2">
        <v>7.0179999999999998</v>
      </c>
      <c r="H12" s="2">
        <v>1.927</v>
      </c>
      <c r="I12" s="2">
        <v>1.3819999999999999</v>
      </c>
      <c r="J12" s="2">
        <v>0.53500000000000003</v>
      </c>
      <c r="K12" s="2">
        <v>0.63</v>
      </c>
      <c r="L12" s="2">
        <v>0.191</v>
      </c>
      <c r="M12" s="2">
        <v>0.31</v>
      </c>
    </row>
    <row r="13" spans="1:13">
      <c r="A13" t="s">
        <v>28</v>
      </c>
      <c r="B13" t="s">
        <v>23</v>
      </c>
      <c r="C13" s="3">
        <v>2024</v>
      </c>
      <c r="D13" s="3">
        <v>12</v>
      </c>
      <c r="E13" s="2">
        <v>7.0949999999999998</v>
      </c>
      <c r="F13" s="2">
        <v>7.18</v>
      </c>
      <c r="G13" s="2">
        <v>7.0090000000000003</v>
      </c>
      <c r="H13" s="2">
        <v>1.899</v>
      </c>
      <c r="I13" s="2">
        <v>1.4970000000000001</v>
      </c>
      <c r="J13" s="2">
        <v>0.53200000000000003</v>
      </c>
      <c r="K13" s="2">
        <v>0.67700000000000005</v>
      </c>
      <c r="L13" s="2">
        <v>0.24199999999999999</v>
      </c>
      <c r="M13" s="2">
        <v>0.31</v>
      </c>
    </row>
    <row r="14" spans="1:13">
      <c r="A14" t="s">
        <v>26</v>
      </c>
      <c r="B14" t="s">
        <v>27</v>
      </c>
      <c r="C14" s="3">
        <v>2024</v>
      </c>
      <c r="D14" s="3">
        <v>13</v>
      </c>
      <c r="E14" s="2">
        <v>6.9610000000000003</v>
      </c>
      <c r="F14" s="2">
        <v>7.0419999999999998</v>
      </c>
      <c r="G14" s="2">
        <v>6.8789999999999996</v>
      </c>
      <c r="H14" s="2">
        <v>1.881</v>
      </c>
      <c r="I14" s="2">
        <v>1.484</v>
      </c>
      <c r="J14" s="2">
        <v>0.54100000000000004</v>
      </c>
      <c r="K14" s="2">
        <v>0.65600000000000003</v>
      </c>
      <c r="L14" s="2">
        <v>0.218</v>
      </c>
      <c r="M14" s="2">
        <v>0.36399999999999999</v>
      </c>
    </row>
    <row r="15" spans="1:13">
      <c r="A15" t="s">
        <v>33</v>
      </c>
      <c r="B15" t="s">
        <v>14</v>
      </c>
      <c r="C15" s="3">
        <v>2024</v>
      </c>
      <c r="D15" s="3">
        <v>14</v>
      </c>
      <c r="E15" s="2">
        <v>6.9109999999999996</v>
      </c>
      <c r="F15" s="2">
        <v>6.9960000000000004</v>
      </c>
      <c r="G15" s="2">
        <v>6.8250000000000002</v>
      </c>
      <c r="H15" s="2">
        <v>2.1520000000000001</v>
      </c>
      <c r="I15" s="2">
        <v>1.425</v>
      </c>
      <c r="J15" s="2">
        <v>0.53900000000000003</v>
      </c>
      <c r="K15" s="2">
        <v>0.65600000000000003</v>
      </c>
      <c r="L15" s="2">
        <v>0.186</v>
      </c>
      <c r="M15" s="2">
        <v>0.40899999999999997</v>
      </c>
    </row>
    <row r="16" spans="1:13">
      <c r="A16" t="s">
        <v>35</v>
      </c>
      <c r="B16" t="s">
        <v>27</v>
      </c>
      <c r="C16" s="3">
        <v>2024</v>
      </c>
      <c r="D16" s="3">
        <v>15</v>
      </c>
      <c r="E16" s="2">
        <v>6.8940000000000001</v>
      </c>
      <c r="F16" s="2">
        <v>6.9859999999999998</v>
      </c>
      <c r="G16" s="2">
        <v>6.8019999999999996</v>
      </c>
      <c r="H16" s="2">
        <v>1.98</v>
      </c>
      <c r="I16" s="2">
        <v>1.46</v>
      </c>
      <c r="J16" s="2">
        <v>0.39</v>
      </c>
      <c r="K16" s="2">
        <v>0.55700000000000005</v>
      </c>
      <c r="L16" s="2">
        <v>0.21</v>
      </c>
      <c r="M16" s="2">
        <v>0.17199999999999999</v>
      </c>
    </row>
    <row r="17" spans="1:13">
      <c r="A17" t="s">
        <v>34</v>
      </c>
      <c r="B17" t="s">
        <v>17</v>
      </c>
      <c r="C17" s="3">
        <v>2024</v>
      </c>
      <c r="D17" s="3">
        <v>16</v>
      </c>
      <c r="E17" s="2">
        <v>6.8920000000000003</v>
      </c>
      <c r="F17" s="2">
        <v>6.9889999999999999</v>
      </c>
      <c r="G17" s="2">
        <v>6.7949999999999999</v>
      </c>
      <c r="H17" s="2">
        <v>1.919</v>
      </c>
      <c r="I17" s="2">
        <v>1.401</v>
      </c>
      <c r="J17" s="2">
        <v>0.53900000000000003</v>
      </c>
      <c r="K17" s="2">
        <v>0.61799999999999999</v>
      </c>
      <c r="L17" s="2">
        <v>0.153</v>
      </c>
      <c r="M17" s="2">
        <v>0.36499999999999999</v>
      </c>
    </row>
    <row r="18" spans="1:13">
      <c r="A18" t="s">
        <v>38</v>
      </c>
      <c r="B18" t="s">
        <v>17</v>
      </c>
      <c r="C18" s="3">
        <v>2024</v>
      </c>
      <c r="D18" s="3">
        <v>17</v>
      </c>
      <c r="E18" s="2">
        <v>6.859</v>
      </c>
      <c r="F18" s="2">
        <v>6.9260000000000002</v>
      </c>
      <c r="G18" s="2">
        <v>6.7930000000000001</v>
      </c>
      <c r="H18" s="2">
        <v>1.907</v>
      </c>
      <c r="I18" s="2">
        <v>1.4490000000000001</v>
      </c>
      <c r="J18" s="2">
        <v>0.52800000000000002</v>
      </c>
      <c r="K18" s="2">
        <v>0.59</v>
      </c>
      <c r="L18" s="2">
        <v>0.13700000000000001</v>
      </c>
      <c r="M18" s="2">
        <v>0.27300000000000002</v>
      </c>
    </row>
    <row r="19" spans="1:13">
      <c r="A19" t="s">
        <v>186</v>
      </c>
      <c r="B19" t="s">
        <v>36</v>
      </c>
      <c r="C19" s="3">
        <v>2024</v>
      </c>
      <c r="D19" s="3">
        <v>18</v>
      </c>
      <c r="E19" s="2">
        <v>6.8449999999999998</v>
      </c>
      <c r="F19" s="2">
        <v>6.931</v>
      </c>
      <c r="G19" s="2">
        <v>6.7590000000000003</v>
      </c>
      <c r="H19" s="2">
        <v>1.823</v>
      </c>
      <c r="I19" s="2">
        <v>1.544</v>
      </c>
      <c r="J19" s="2">
        <v>0.47699999999999998</v>
      </c>
      <c r="K19" s="2">
        <v>0.69299999999999995</v>
      </c>
      <c r="L19" s="2">
        <v>0.158</v>
      </c>
      <c r="M19" s="2">
        <v>0.05</v>
      </c>
    </row>
    <row r="20" spans="1:13">
      <c r="A20" t="s">
        <v>29</v>
      </c>
      <c r="B20" t="s">
        <v>14</v>
      </c>
      <c r="C20" s="3">
        <v>2024</v>
      </c>
      <c r="D20" s="3">
        <v>19</v>
      </c>
      <c r="E20" s="2">
        <v>6.7960000000000003</v>
      </c>
      <c r="F20" s="2">
        <v>6.8769999999999998</v>
      </c>
      <c r="G20" s="2">
        <v>6.7140000000000004</v>
      </c>
      <c r="H20" s="2">
        <v>1.857</v>
      </c>
      <c r="I20" s="2">
        <v>1.3660000000000001</v>
      </c>
      <c r="J20" s="2">
        <v>0.51100000000000001</v>
      </c>
      <c r="K20" s="2">
        <v>0.626</v>
      </c>
      <c r="L20" s="2">
        <v>0.27200000000000002</v>
      </c>
      <c r="M20" s="2">
        <v>0.34</v>
      </c>
    </row>
    <row r="21" spans="1:13">
      <c r="A21" t="s">
        <v>65</v>
      </c>
      <c r="B21" t="s">
        <v>14</v>
      </c>
      <c r="C21" s="3">
        <v>2024</v>
      </c>
      <c r="D21" s="3">
        <v>20</v>
      </c>
      <c r="E21" s="2">
        <v>6.7629999999999999</v>
      </c>
      <c r="F21" s="2">
        <v>6.8490000000000002</v>
      </c>
      <c r="G21" s="2">
        <v>6.6769999999999996</v>
      </c>
      <c r="H21" s="2">
        <v>1.8080000000000001</v>
      </c>
      <c r="I21" s="2">
        <v>1.5109999999999999</v>
      </c>
      <c r="J21" s="2">
        <v>0.432</v>
      </c>
      <c r="K21" s="2">
        <v>0.48699999999999999</v>
      </c>
      <c r="L21" s="2">
        <v>5.8999999999999997E-2</v>
      </c>
      <c r="M21" s="2">
        <v>8.8999999999999996E-2</v>
      </c>
    </row>
    <row r="22" spans="1:13">
      <c r="A22" t="s">
        <v>41</v>
      </c>
      <c r="B22" t="s">
        <v>17</v>
      </c>
      <c r="C22" s="3">
        <v>2024</v>
      </c>
      <c r="D22" s="3">
        <v>21</v>
      </c>
      <c r="E22" s="2">
        <v>6.6609999999999996</v>
      </c>
      <c r="F22" s="2">
        <v>6.7350000000000003</v>
      </c>
      <c r="G22" s="2">
        <v>6.5880000000000001</v>
      </c>
      <c r="H22" s="2">
        <v>1.8560000000000001</v>
      </c>
      <c r="I22" s="2">
        <v>1.4330000000000001</v>
      </c>
      <c r="J22" s="2">
        <v>0.56599999999999995</v>
      </c>
      <c r="K22" s="2">
        <v>0.58199999999999996</v>
      </c>
      <c r="L22" s="2">
        <v>8.3000000000000004E-2</v>
      </c>
      <c r="M22" s="2">
        <v>0.27</v>
      </c>
    </row>
    <row r="23" spans="1:13">
      <c r="A23" t="s">
        <v>55</v>
      </c>
      <c r="B23" t="s">
        <v>56</v>
      </c>
      <c r="C23" s="3">
        <v>2024</v>
      </c>
      <c r="D23" s="3">
        <v>22</v>
      </c>
      <c r="E23" s="2">
        <v>6.65</v>
      </c>
      <c r="F23" s="2">
        <v>6.75</v>
      </c>
      <c r="G23" s="2">
        <v>6.55</v>
      </c>
      <c r="H23" s="2">
        <v>1.8149999999999999</v>
      </c>
      <c r="I23" s="2">
        <v>1.5389999999999999</v>
      </c>
      <c r="J23" s="2">
        <v>0.53200000000000003</v>
      </c>
      <c r="K23" s="2">
        <v>0.70699999999999996</v>
      </c>
      <c r="L23" s="2">
        <v>0.14399999999999999</v>
      </c>
      <c r="M23" s="2">
        <v>0.113</v>
      </c>
    </row>
    <row r="24" spans="1:13">
      <c r="A24" t="s">
        <v>32</v>
      </c>
      <c r="B24" t="s">
        <v>27</v>
      </c>
      <c r="C24" s="3">
        <v>2024</v>
      </c>
      <c r="D24" s="3">
        <v>23</v>
      </c>
      <c r="E24" s="2">
        <v>6.609</v>
      </c>
      <c r="F24" s="2">
        <v>6.71</v>
      </c>
      <c r="G24" s="2">
        <v>6.5069999999999997</v>
      </c>
      <c r="H24" s="2">
        <v>1.587</v>
      </c>
      <c r="I24" s="2">
        <v>1.34</v>
      </c>
      <c r="J24" s="2">
        <v>0.503</v>
      </c>
      <c r="K24" s="2">
        <v>0.68300000000000005</v>
      </c>
      <c r="L24" s="2">
        <v>9.9000000000000005E-2</v>
      </c>
      <c r="M24" s="2">
        <v>0.11600000000000001</v>
      </c>
    </row>
    <row r="25" spans="1:13">
      <c r="A25" t="s">
        <v>71</v>
      </c>
      <c r="B25" t="s">
        <v>37</v>
      </c>
      <c r="C25" s="3">
        <v>2024</v>
      </c>
      <c r="D25" s="3">
        <v>24</v>
      </c>
      <c r="E25" s="2">
        <v>6.5890000000000004</v>
      </c>
      <c r="F25" s="2">
        <v>6.69</v>
      </c>
      <c r="G25" s="2">
        <v>6.4880000000000004</v>
      </c>
      <c r="H25" s="2">
        <v>1.726</v>
      </c>
      <c r="I25" s="2">
        <v>1.28</v>
      </c>
      <c r="J25" s="2">
        <v>0.42299999999999999</v>
      </c>
      <c r="K25" s="2">
        <v>0.63100000000000001</v>
      </c>
      <c r="L25" s="2">
        <v>4.3999999999999997E-2</v>
      </c>
      <c r="M25" s="2">
        <v>0</v>
      </c>
    </row>
    <row r="26" spans="1:13">
      <c r="A26" t="s">
        <v>52</v>
      </c>
      <c r="B26" t="s">
        <v>53</v>
      </c>
      <c r="C26" s="3">
        <v>2024</v>
      </c>
      <c r="D26" s="3">
        <v>25</v>
      </c>
      <c r="E26" s="2">
        <v>6.5869999999999997</v>
      </c>
      <c r="F26" s="2">
        <v>6.72</v>
      </c>
      <c r="G26" s="2">
        <v>6.4539999999999997</v>
      </c>
      <c r="H26" s="2">
        <v>2.1680000000000001</v>
      </c>
      <c r="I26" s="2">
        <v>1.3540000000000001</v>
      </c>
      <c r="J26" s="2">
        <v>0.60699999999999998</v>
      </c>
      <c r="K26" s="2">
        <v>0.66</v>
      </c>
      <c r="L26" s="2">
        <v>0.17</v>
      </c>
      <c r="M26" s="2">
        <v>0.56100000000000005</v>
      </c>
    </row>
    <row r="27" spans="1:13">
      <c r="A27" t="s">
        <v>39</v>
      </c>
      <c r="B27" t="s">
        <v>31</v>
      </c>
      <c r="C27" s="3">
        <v>2024</v>
      </c>
      <c r="D27" s="3">
        <v>26</v>
      </c>
      <c r="E27" s="2">
        <v>6.5709999999999997</v>
      </c>
      <c r="F27" s="2">
        <v>6.6559999999999997</v>
      </c>
      <c r="G27" s="2">
        <v>6.4859999999999998</v>
      </c>
      <c r="H27" s="2">
        <v>2.0150000000000001</v>
      </c>
      <c r="I27" s="2">
        <v>1.2230000000000001</v>
      </c>
      <c r="J27" s="2">
        <v>0.40100000000000002</v>
      </c>
      <c r="K27" s="2">
        <v>0.745</v>
      </c>
      <c r="L27" s="2">
        <v>0.188</v>
      </c>
      <c r="M27" s="2">
        <v>0.247</v>
      </c>
    </row>
    <row r="28" spans="1:13">
      <c r="A28" t="s">
        <v>43</v>
      </c>
      <c r="B28" t="s">
        <v>44</v>
      </c>
      <c r="C28" s="3">
        <v>2024</v>
      </c>
      <c r="D28" s="3">
        <v>27</v>
      </c>
      <c r="E28" s="2">
        <v>6.5350000000000001</v>
      </c>
      <c r="F28" s="2">
        <v>6.6269999999999998</v>
      </c>
      <c r="G28" s="2">
        <v>6.444</v>
      </c>
      <c r="H28" s="2">
        <v>1.89</v>
      </c>
      <c r="I28" s="2">
        <v>1.3720000000000001</v>
      </c>
      <c r="J28" s="2">
        <v>0.49199999999999999</v>
      </c>
      <c r="K28" s="2">
        <v>0.56200000000000006</v>
      </c>
      <c r="L28" s="2">
        <v>6.7000000000000004E-2</v>
      </c>
      <c r="M28" s="2">
        <v>0.17799999999999999</v>
      </c>
    </row>
    <row r="29" spans="1:13">
      <c r="A29" t="s">
        <v>45</v>
      </c>
      <c r="B29" t="s">
        <v>46</v>
      </c>
      <c r="C29" s="3">
        <v>2024</v>
      </c>
      <c r="D29" s="3">
        <v>28</v>
      </c>
      <c r="E29" s="2">
        <v>6.4939999999999998</v>
      </c>
      <c r="F29" s="2">
        <v>6.5830000000000002</v>
      </c>
      <c r="G29" s="2">
        <v>6.4039999999999999</v>
      </c>
      <c r="H29" s="2">
        <v>1.617</v>
      </c>
      <c r="I29" s="2">
        <v>1.4450000000000001</v>
      </c>
      <c r="J29" s="2">
        <v>0.435</v>
      </c>
      <c r="K29" s="2">
        <v>0.68300000000000005</v>
      </c>
      <c r="L29" s="2">
        <v>0.10199999999999999</v>
      </c>
      <c r="M29" s="2">
        <v>0.254</v>
      </c>
    </row>
    <row r="30" spans="1:13">
      <c r="A30" t="s">
        <v>60</v>
      </c>
      <c r="B30" t="s">
        <v>37</v>
      </c>
      <c r="C30" s="3">
        <v>2024</v>
      </c>
      <c r="D30" s="3">
        <v>29</v>
      </c>
      <c r="E30" s="2">
        <v>6.4690000000000003</v>
      </c>
      <c r="F30" s="2">
        <v>6.5780000000000003</v>
      </c>
      <c r="G30" s="2">
        <v>6.36</v>
      </c>
      <c r="H30" s="2">
        <v>1.7310000000000001</v>
      </c>
      <c r="I30" s="2">
        <v>1.544</v>
      </c>
      <c r="J30" s="2">
        <v>0.47199999999999998</v>
      </c>
      <c r="K30" s="2">
        <v>0.49399999999999999</v>
      </c>
      <c r="L30" s="2">
        <v>0.128</v>
      </c>
      <c r="M30" s="2">
        <v>2.1999999999999999E-2</v>
      </c>
    </row>
    <row r="31" spans="1:13">
      <c r="A31" t="s">
        <v>47</v>
      </c>
      <c r="B31" t="s">
        <v>31</v>
      </c>
      <c r="C31" s="3">
        <v>2024</v>
      </c>
      <c r="D31" s="3">
        <v>30</v>
      </c>
      <c r="E31" s="2">
        <v>6.4630000000000001</v>
      </c>
      <c r="F31" s="2">
        <v>6.5810000000000004</v>
      </c>
      <c r="G31" s="2">
        <v>6.3440000000000003</v>
      </c>
      <c r="H31" s="2">
        <v>1.861</v>
      </c>
      <c r="I31" s="2">
        <v>1.37</v>
      </c>
      <c r="J31" s="2">
        <v>0.35099999999999998</v>
      </c>
      <c r="K31" s="2">
        <v>0.68200000000000005</v>
      </c>
      <c r="L31" s="2">
        <v>9.2999999999999999E-2</v>
      </c>
      <c r="M31" s="2">
        <v>0.17</v>
      </c>
    </row>
    <row r="32" spans="1:13">
      <c r="A32" t="s">
        <v>76</v>
      </c>
      <c r="B32" t="s">
        <v>14</v>
      </c>
      <c r="C32" s="3">
        <v>2024</v>
      </c>
      <c r="D32" s="3">
        <v>31</v>
      </c>
      <c r="E32" s="2">
        <v>6.4550000000000001</v>
      </c>
      <c r="F32" s="2">
        <v>6.5339999999999998</v>
      </c>
      <c r="G32" s="2">
        <v>6.3769999999999998</v>
      </c>
      <c r="H32" s="2">
        <v>1.798</v>
      </c>
      <c r="I32" s="2">
        <v>1.526</v>
      </c>
      <c r="J32" s="2">
        <v>0.49399999999999999</v>
      </c>
      <c r="K32" s="2">
        <v>0.72799999999999998</v>
      </c>
      <c r="L32" s="2">
        <v>0.153</v>
      </c>
      <c r="M32" s="2">
        <v>0.372</v>
      </c>
    </row>
    <row r="33" spans="1:13">
      <c r="A33" t="s">
        <v>48</v>
      </c>
      <c r="B33" t="s">
        <v>49</v>
      </c>
      <c r="C33" s="3">
        <v>2024</v>
      </c>
      <c r="D33" s="3">
        <v>32</v>
      </c>
      <c r="E33" s="2">
        <v>6.4359999999999999</v>
      </c>
      <c r="F33" s="2">
        <v>6.5190000000000001</v>
      </c>
      <c r="G33" s="2">
        <v>6.3540000000000001</v>
      </c>
      <c r="H33" s="2">
        <v>1.798</v>
      </c>
      <c r="I33" s="2">
        <v>1.4910000000000001</v>
      </c>
      <c r="J33" s="2">
        <v>0.56699999999999995</v>
      </c>
      <c r="K33" s="2">
        <v>0.53300000000000003</v>
      </c>
      <c r="L33" s="2">
        <v>0.10100000000000001</v>
      </c>
      <c r="M33" s="2">
        <v>0.157</v>
      </c>
    </row>
    <row r="34" spans="1:13">
      <c r="A34" t="s">
        <v>51</v>
      </c>
      <c r="B34" t="s">
        <v>49</v>
      </c>
      <c r="C34" s="3">
        <v>2024</v>
      </c>
      <c r="D34" s="3">
        <v>33</v>
      </c>
      <c r="E34" s="2">
        <v>6.4050000000000002</v>
      </c>
      <c r="F34" s="2">
        <v>6.5110000000000001</v>
      </c>
      <c r="G34" s="2">
        <v>6.298</v>
      </c>
      <c r="H34" s="2">
        <v>1.8320000000000001</v>
      </c>
      <c r="I34" s="2">
        <v>1.365</v>
      </c>
      <c r="J34" s="2">
        <v>0.55900000000000005</v>
      </c>
      <c r="K34" s="2">
        <v>0.438</v>
      </c>
      <c r="L34" s="2">
        <v>9.7000000000000003E-2</v>
      </c>
      <c r="M34" s="2">
        <v>6.3E-2</v>
      </c>
    </row>
    <row r="35" spans="1:13">
      <c r="A35" t="s">
        <v>58</v>
      </c>
      <c r="B35" t="s">
        <v>56</v>
      </c>
      <c r="C35" s="3">
        <v>2024</v>
      </c>
      <c r="D35" s="3">
        <v>34</v>
      </c>
      <c r="E35" s="2">
        <v>6.3680000000000003</v>
      </c>
      <c r="F35" s="2">
        <v>6.4850000000000003</v>
      </c>
      <c r="G35" s="2">
        <v>6.25</v>
      </c>
      <c r="H35" s="2">
        <v>1.3740000000000001</v>
      </c>
      <c r="I35" s="2">
        <v>1.2689999999999999</v>
      </c>
      <c r="J35" s="2">
        <v>0.372</v>
      </c>
      <c r="K35" s="2">
        <v>0.63900000000000001</v>
      </c>
      <c r="L35" s="2">
        <v>0.27500000000000002</v>
      </c>
      <c r="M35" s="2">
        <v>4.4999999999999998E-2</v>
      </c>
    </row>
    <row r="36" spans="1:13">
      <c r="A36" t="s">
        <v>63</v>
      </c>
      <c r="B36" t="s">
        <v>46</v>
      </c>
      <c r="C36" s="3">
        <v>2024</v>
      </c>
      <c r="D36" s="3">
        <v>35</v>
      </c>
      <c r="E36" s="2">
        <v>6.3339999999999996</v>
      </c>
      <c r="F36" s="2">
        <v>6.4240000000000004</v>
      </c>
      <c r="G36" s="2">
        <v>6.2430000000000003</v>
      </c>
      <c r="H36" s="2">
        <v>1.645</v>
      </c>
      <c r="I36" s="2">
        <v>1.3839999999999999</v>
      </c>
      <c r="J36" s="2">
        <v>0.51100000000000001</v>
      </c>
      <c r="K36" s="2">
        <v>0.54600000000000004</v>
      </c>
      <c r="L36" s="2">
        <v>0.13100000000000001</v>
      </c>
      <c r="M36" s="2">
        <v>7.5999999999999998E-2</v>
      </c>
    </row>
    <row r="37" spans="1:13">
      <c r="A37" t="s">
        <v>42</v>
      </c>
      <c r="B37" t="s">
        <v>27</v>
      </c>
      <c r="C37" s="3">
        <v>2024</v>
      </c>
      <c r="D37" s="3">
        <v>36</v>
      </c>
      <c r="E37" s="2">
        <v>6.33</v>
      </c>
      <c r="F37" s="2">
        <v>6.4409999999999998</v>
      </c>
      <c r="G37" s="2">
        <v>6.218</v>
      </c>
      <c r="H37" s="2">
        <v>1.55</v>
      </c>
      <c r="I37" s="2">
        <v>1.169</v>
      </c>
      <c r="J37" s="2">
        <v>0.38900000000000001</v>
      </c>
      <c r="K37" s="2">
        <v>0.63200000000000001</v>
      </c>
      <c r="L37" s="2">
        <v>8.5999999999999993E-2</v>
      </c>
      <c r="M37" s="2">
        <v>0.115</v>
      </c>
    </row>
    <row r="38" spans="1:13">
      <c r="A38" t="s">
        <v>40</v>
      </c>
      <c r="B38" t="s">
        <v>17</v>
      </c>
      <c r="C38" s="3">
        <v>2024</v>
      </c>
      <c r="D38" s="3">
        <v>37</v>
      </c>
      <c r="E38" s="2">
        <v>6.3</v>
      </c>
      <c r="F38" s="2">
        <v>6.3879999999999999</v>
      </c>
      <c r="G38" s="2">
        <v>6.2119999999999997</v>
      </c>
      <c r="H38" s="2">
        <v>1.841</v>
      </c>
      <c r="I38" s="2">
        <v>1.468</v>
      </c>
      <c r="J38" s="2">
        <v>0.54700000000000004</v>
      </c>
      <c r="K38" s="2">
        <v>0.67100000000000004</v>
      </c>
      <c r="L38" s="2">
        <v>0.2</v>
      </c>
      <c r="M38" s="2">
        <v>0.14299999999999999</v>
      </c>
    </row>
    <row r="39" spans="1:13">
      <c r="A39" t="s">
        <v>59</v>
      </c>
      <c r="B39" t="s">
        <v>27</v>
      </c>
      <c r="C39" s="3">
        <v>2024</v>
      </c>
      <c r="D39" s="3">
        <v>38</v>
      </c>
      <c r="E39" s="2">
        <v>6.2649999999999997</v>
      </c>
      <c r="F39" s="2">
        <v>6.4240000000000004</v>
      </c>
      <c r="G39" s="2">
        <v>6.1050000000000004</v>
      </c>
      <c r="H39" s="2">
        <v>1.714</v>
      </c>
      <c r="I39" s="2">
        <v>1.4019999999999999</v>
      </c>
      <c r="J39" s="2">
        <v>0.47499999999999998</v>
      </c>
      <c r="K39" s="2">
        <v>0.63</v>
      </c>
      <c r="L39" s="2">
        <v>6.5000000000000002E-2</v>
      </c>
      <c r="M39" s="2">
        <v>3.5999999999999997E-2</v>
      </c>
    </row>
    <row r="40" spans="1:13">
      <c r="A40" t="s">
        <v>67</v>
      </c>
      <c r="B40" t="s">
        <v>37</v>
      </c>
      <c r="C40" s="3">
        <v>2024</v>
      </c>
      <c r="D40" s="3">
        <v>39</v>
      </c>
      <c r="E40" s="2">
        <v>6.26</v>
      </c>
      <c r="F40" s="2">
        <v>6.343</v>
      </c>
      <c r="G40" s="2">
        <v>6.1769999999999996</v>
      </c>
      <c r="H40" s="2">
        <v>1.7669999999999999</v>
      </c>
      <c r="I40" s="2">
        <v>1.474</v>
      </c>
      <c r="J40" s="2">
        <v>0.47699999999999998</v>
      </c>
      <c r="K40" s="2">
        <v>0.51100000000000001</v>
      </c>
      <c r="L40" s="2">
        <v>0.12</v>
      </c>
      <c r="M40" s="2">
        <v>0.13900000000000001</v>
      </c>
    </row>
    <row r="41" spans="1:13">
      <c r="A41" t="s">
        <v>70</v>
      </c>
      <c r="B41" t="s">
        <v>27</v>
      </c>
      <c r="C41" s="3">
        <v>2024</v>
      </c>
      <c r="D41" s="3">
        <v>40</v>
      </c>
      <c r="E41" s="2">
        <v>6.2590000000000003</v>
      </c>
      <c r="F41" s="2">
        <v>6.4080000000000004</v>
      </c>
      <c r="G41" s="2">
        <v>6.109</v>
      </c>
      <c r="H41" s="2">
        <v>1.109</v>
      </c>
      <c r="I41" s="2">
        <v>1.292</v>
      </c>
      <c r="J41" s="2">
        <v>0.38500000000000001</v>
      </c>
      <c r="K41" s="2">
        <v>0.66</v>
      </c>
      <c r="L41" s="2">
        <v>0.14799999999999999</v>
      </c>
      <c r="M41" s="2">
        <v>0.218</v>
      </c>
    </row>
    <row r="42" spans="1:13">
      <c r="A42" t="s">
        <v>82</v>
      </c>
      <c r="B42" t="s">
        <v>14</v>
      </c>
      <c r="C42" s="3">
        <v>2024</v>
      </c>
      <c r="D42" s="3">
        <v>41</v>
      </c>
      <c r="E42" s="2">
        <v>6.2130000000000001</v>
      </c>
      <c r="F42" s="2">
        <v>6.2949999999999999</v>
      </c>
      <c r="G42" s="2">
        <v>6.1310000000000002</v>
      </c>
      <c r="H42" s="2">
        <v>1.7370000000000001</v>
      </c>
      <c r="I42" s="2">
        <v>1.5049999999999999</v>
      </c>
      <c r="J42" s="2">
        <v>0.40500000000000003</v>
      </c>
      <c r="K42" s="2">
        <v>0.57999999999999996</v>
      </c>
      <c r="L42" s="2">
        <v>0.107</v>
      </c>
      <c r="M42" s="2">
        <v>7.0999999999999994E-2</v>
      </c>
    </row>
    <row r="43" spans="1:13">
      <c r="A43" t="s">
        <v>64</v>
      </c>
      <c r="B43" t="s">
        <v>31</v>
      </c>
      <c r="C43" s="3">
        <v>2024</v>
      </c>
      <c r="D43" s="3">
        <v>42</v>
      </c>
      <c r="E43" s="2">
        <v>6.173</v>
      </c>
      <c r="F43" s="2">
        <v>6.3689999999999998</v>
      </c>
      <c r="G43" s="2">
        <v>5.9770000000000003</v>
      </c>
      <c r="H43" s="2">
        <v>1.883</v>
      </c>
      <c r="I43" s="2">
        <v>1.2689999999999999</v>
      </c>
      <c r="J43" s="2">
        <v>0.38900000000000001</v>
      </c>
      <c r="K43" s="2">
        <v>0.748</v>
      </c>
      <c r="L43" s="2">
        <v>0.19900000000000001</v>
      </c>
      <c r="M43" s="2">
        <v>0.13800000000000001</v>
      </c>
    </row>
    <row r="44" spans="1:13">
      <c r="A44" t="s">
        <v>50</v>
      </c>
      <c r="B44" t="s">
        <v>27</v>
      </c>
      <c r="C44" s="3">
        <v>2024</v>
      </c>
      <c r="D44" s="3">
        <v>43</v>
      </c>
      <c r="E44" s="2">
        <v>6.15</v>
      </c>
      <c r="F44" s="2">
        <v>6.3620000000000001</v>
      </c>
      <c r="G44" s="2">
        <v>5.9390000000000001</v>
      </c>
      <c r="H44" s="2">
        <v>1.2869999999999999</v>
      </c>
      <c r="I44" s="2">
        <v>1.1879999999999999</v>
      </c>
      <c r="J44" s="2">
        <v>0.31</v>
      </c>
      <c r="K44" s="2">
        <v>0.63100000000000001</v>
      </c>
      <c r="L44" s="2">
        <v>0.106</v>
      </c>
      <c r="M44" s="2">
        <v>6.6000000000000003E-2</v>
      </c>
    </row>
    <row r="45" spans="1:13">
      <c r="A45" t="s">
        <v>75</v>
      </c>
      <c r="B45" t="s">
        <v>62</v>
      </c>
      <c r="C45" s="3">
        <v>2024</v>
      </c>
      <c r="D45" s="3">
        <v>44</v>
      </c>
      <c r="E45" s="2">
        <v>6.1440000000000001</v>
      </c>
      <c r="F45" s="2">
        <v>6.2389999999999999</v>
      </c>
      <c r="G45" s="2">
        <v>6.0490000000000004</v>
      </c>
      <c r="H45" s="2">
        <v>1.6639999999999999</v>
      </c>
      <c r="I45" s="2">
        <v>1.4910000000000001</v>
      </c>
      <c r="J45" s="2">
        <v>0.38900000000000001</v>
      </c>
      <c r="K45" s="2">
        <v>0.628</v>
      </c>
      <c r="L45" s="2">
        <v>0.13600000000000001</v>
      </c>
      <c r="M45" s="2">
        <v>0.14899999999999999</v>
      </c>
    </row>
    <row r="46" spans="1:13">
      <c r="A46" t="s">
        <v>89</v>
      </c>
      <c r="B46" t="s">
        <v>56</v>
      </c>
      <c r="C46" s="3">
        <v>2024</v>
      </c>
      <c r="D46" s="3">
        <v>45</v>
      </c>
      <c r="E46" s="2">
        <v>6.1440000000000001</v>
      </c>
      <c r="F46" s="2">
        <v>6.2990000000000004</v>
      </c>
      <c r="G46" s="2">
        <v>5.9880000000000004</v>
      </c>
      <c r="H46" s="2">
        <v>1.552</v>
      </c>
      <c r="I46" s="2">
        <v>1.343</v>
      </c>
      <c r="J46" s="2">
        <v>0.42399999999999999</v>
      </c>
      <c r="K46" s="2">
        <v>0.61699999999999999</v>
      </c>
      <c r="L46" s="2">
        <v>0.246</v>
      </c>
      <c r="M46" s="2">
        <v>8.1000000000000003E-2</v>
      </c>
    </row>
    <row r="47" spans="1:13">
      <c r="A47" t="s">
        <v>69</v>
      </c>
      <c r="B47" t="s">
        <v>49</v>
      </c>
      <c r="C47" s="3">
        <v>2024</v>
      </c>
      <c r="D47" s="3">
        <v>46</v>
      </c>
      <c r="E47" s="2">
        <v>6.13</v>
      </c>
      <c r="F47" s="2">
        <v>6.2359999999999998</v>
      </c>
      <c r="G47" s="2">
        <v>6.024</v>
      </c>
      <c r="H47" s="2">
        <v>1.8240000000000001</v>
      </c>
      <c r="I47" s="2">
        <v>1.224</v>
      </c>
      <c r="J47" s="2">
        <v>0.57999999999999996</v>
      </c>
      <c r="K47" s="2">
        <v>0.45500000000000002</v>
      </c>
      <c r="L47" s="2">
        <v>0.104</v>
      </c>
      <c r="M47" s="2">
        <v>0.05</v>
      </c>
    </row>
    <row r="48" spans="1:13">
      <c r="A48" t="s">
        <v>87</v>
      </c>
      <c r="B48" t="s">
        <v>44</v>
      </c>
      <c r="C48" s="3">
        <v>2024</v>
      </c>
      <c r="D48" s="3">
        <v>47</v>
      </c>
      <c r="E48" s="2">
        <v>6.1289999999999996</v>
      </c>
      <c r="F48" s="2">
        <v>6.2110000000000003</v>
      </c>
      <c r="G48" s="2">
        <v>6.0469999999999997</v>
      </c>
      <c r="H48" s="2">
        <v>1.825</v>
      </c>
      <c r="I48" s="2">
        <v>1.3959999999999999</v>
      </c>
      <c r="J48" s="2">
        <v>0.622</v>
      </c>
      <c r="K48" s="2">
        <v>0.55600000000000005</v>
      </c>
      <c r="L48" s="2">
        <v>8.9999999999999993E-3</v>
      </c>
      <c r="M48" s="2">
        <v>0.20699999999999999</v>
      </c>
    </row>
    <row r="49" spans="1:13">
      <c r="A49" t="s">
        <v>106</v>
      </c>
      <c r="B49" t="s">
        <v>56</v>
      </c>
      <c r="C49" s="3">
        <v>2024</v>
      </c>
      <c r="D49" s="3">
        <v>48</v>
      </c>
      <c r="E49" s="2">
        <v>6.125</v>
      </c>
      <c r="F49" s="2">
        <v>6.2370000000000001</v>
      </c>
      <c r="G49" s="2">
        <v>6.0129999999999999</v>
      </c>
      <c r="H49" s="2">
        <v>1.7270000000000001</v>
      </c>
      <c r="I49" s="2">
        <v>1.4550000000000001</v>
      </c>
      <c r="J49" s="2">
        <v>0.47499999999999998</v>
      </c>
      <c r="K49" s="2">
        <v>0.5</v>
      </c>
      <c r="L49" s="2">
        <v>8.6999999999999994E-2</v>
      </c>
      <c r="M49" s="2">
        <v>3.0000000000000001E-3</v>
      </c>
    </row>
    <row r="50" spans="1:13">
      <c r="A50" t="s">
        <v>54</v>
      </c>
      <c r="B50" t="s">
        <v>46</v>
      </c>
      <c r="C50" s="3">
        <v>2024</v>
      </c>
      <c r="D50" s="3">
        <v>49</v>
      </c>
      <c r="E50" s="2">
        <v>6.125</v>
      </c>
      <c r="F50" s="2">
        <v>6.2519999999999998</v>
      </c>
      <c r="G50" s="2">
        <v>5.9969999999999999</v>
      </c>
      <c r="H50" s="2">
        <v>1.454</v>
      </c>
      <c r="I50" s="2">
        <v>1.25</v>
      </c>
      <c r="J50" s="2">
        <v>0.38700000000000001</v>
      </c>
      <c r="K50" s="2">
        <v>0.55800000000000005</v>
      </c>
      <c r="L50" s="2">
        <v>0.13100000000000001</v>
      </c>
      <c r="M50" s="2">
        <v>0.13700000000000001</v>
      </c>
    </row>
    <row r="51" spans="1:13">
      <c r="A51" t="s">
        <v>57</v>
      </c>
      <c r="B51" t="s">
        <v>27</v>
      </c>
      <c r="C51" s="3">
        <v>2024</v>
      </c>
      <c r="D51" s="3">
        <v>50</v>
      </c>
      <c r="E51" s="2">
        <v>6.1219999999999999</v>
      </c>
      <c r="F51" s="2">
        <v>6.2569999999999997</v>
      </c>
      <c r="G51" s="2">
        <v>5.9859999999999998</v>
      </c>
      <c r="H51" s="2">
        <v>1.278</v>
      </c>
      <c r="I51" s="2">
        <v>1.044</v>
      </c>
      <c r="J51" s="2">
        <v>0.38300000000000001</v>
      </c>
      <c r="K51" s="2">
        <v>0.71299999999999997</v>
      </c>
      <c r="L51" s="2">
        <v>7.9000000000000001E-2</v>
      </c>
      <c r="M51" s="2">
        <v>0.222</v>
      </c>
    </row>
    <row r="52" spans="1:13">
      <c r="A52" t="s">
        <v>78</v>
      </c>
      <c r="B52" t="s">
        <v>37</v>
      </c>
      <c r="C52" s="3">
        <v>2024</v>
      </c>
      <c r="D52" s="3">
        <v>51</v>
      </c>
      <c r="E52" s="2">
        <v>6.0410000000000004</v>
      </c>
      <c r="F52" s="2">
        <v>6.149</v>
      </c>
      <c r="G52" s="2">
        <v>5.9329999999999998</v>
      </c>
      <c r="H52" s="2">
        <v>1.754</v>
      </c>
      <c r="I52" s="2">
        <v>1.5189999999999999</v>
      </c>
      <c r="J52" s="2">
        <v>0.435</v>
      </c>
      <c r="K52" s="2">
        <v>0.501</v>
      </c>
      <c r="L52" s="2">
        <v>0.105</v>
      </c>
      <c r="M52" s="2">
        <v>6.5000000000000002E-2</v>
      </c>
    </row>
    <row r="53" spans="1:13">
      <c r="A53" t="s">
        <v>80</v>
      </c>
      <c r="B53" t="s">
        <v>46</v>
      </c>
      <c r="C53" s="3">
        <v>2024</v>
      </c>
      <c r="D53" s="3">
        <v>52</v>
      </c>
      <c r="E53" s="2">
        <v>6.024</v>
      </c>
      <c r="F53" s="2">
        <v>6.1470000000000002</v>
      </c>
      <c r="G53" s="2">
        <v>5.9</v>
      </c>
      <c r="H53" s="2">
        <v>1.59</v>
      </c>
      <c r="I53" s="2">
        <v>1.3879999999999999</v>
      </c>
      <c r="J53" s="2">
        <v>0.42699999999999999</v>
      </c>
      <c r="K53" s="2">
        <v>0.58699999999999997</v>
      </c>
      <c r="L53" s="2">
        <v>8.7999999999999995E-2</v>
      </c>
      <c r="M53" s="2">
        <v>8.2000000000000003E-2</v>
      </c>
    </row>
    <row r="54" spans="1:13">
      <c r="A54" t="s">
        <v>81</v>
      </c>
      <c r="B54" t="s">
        <v>27</v>
      </c>
      <c r="C54" s="3">
        <v>2024</v>
      </c>
      <c r="D54" s="3">
        <v>53</v>
      </c>
      <c r="E54" s="2">
        <v>6.0229999999999997</v>
      </c>
      <c r="F54" s="2">
        <v>6.1959999999999997</v>
      </c>
      <c r="G54" s="2">
        <v>5.8490000000000002</v>
      </c>
      <c r="H54" s="2">
        <v>1.115</v>
      </c>
      <c r="I54" s="2">
        <v>1.0720000000000001</v>
      </c>
      <c r="J54" s="2">
        <v>0.34100000000000003</v>
      </c>
      <c r="K54" s="2">
        <v>0.61299999999999999</v>
      </c>
      <c r="L54" s="2">
        <v>0.189</v>
      </c>
      <c r="M54" s="2">
        <v>6.2E-2</v>
      </c>
    </row>
    <row r="55" spans="1:13">
      <c r="A55" t="s">
        <v>61</v>
      </c>
      <c r="B55" t="s">
        <v>62</v>
      </c>
      <c r="C55" s="3">
        <v>2024</v>
      </c>
      <c r="D55" s="3">
        <v>54</v>
      </c>
      <c r="E55" s="2">
        <v>6.0140000000000002</v>
      </c>
      <c r="F55" s="2">
        <v>6.13</v>
      </c>
      <c r="G55" s="2">
        <v>5.899</v>
      </c>
      <c r="H55" s="2">
        <v>1.2270000000000001</v>
      </c>
      <c r="I55" s="2">
        <v>1.347</v>
      </c>
      <c r="J55" s="2">
        <v>0.375</v>
      </c>
      <c r="K55" s="2">
        <v>0.74</v>
      </c>
      <c r="L55" s="2">
        <v>0.26</v>
      </c>
      <c r="M55" s="2">
        <v>0.20799999999999999</v>
      </c>
    </row>
    <row r="56" spans="1:13">
      <c r="A56" t="s">
        <v>110</v>
      </c>
      <c r="B56" t="s">
        <v>53</v>
      </c>
      <c r="C56" s="3">
        <v>2024</v>
      </c>
      <c r="D56" s="3">
        <v>55</v>
      </c>
      <c r="E56" s="2">
        <v>6.0119999999999996</v>
      </c>
      <c r="F56" s="2">
        <v>6.1669999999999998</v>
      </c>
      <c r="G56" s="2">
        <v>5.8579999999999997</v>
      </c>
      <c r="H56" s="2">
        <v>1.665</v>
      </c>
      <c r="I56" s="2">
        <v>1.155</v>
      </c>
      <c r="J56" s="2">
        <v>0.38500000000000001</v>
      </c>
      <c r="K56" s="2">
        <v>0.65900000000000003</v>
      </c>
      <c r="L56" s="2">
        <v>0.222</v>
      </c>
      <c r="M56" s="2">
        <v>0.122</v>
      </c>
    </row>
    <row r="57" spans="1:13">
      <c r="A57" t="s">
        <v>84</v>
      </c>
      <c r="B57" t="s">
        <v>17</v>
      </c>
      <c r="C57" s="3">
        <v>2024</v>
      </c>
      <c r="D57" s="3">
        <v>56</v>
      </c>
      <c r="E57" s="2">
        <v>5.968</v>
      </c>
      <c r="F57" s="2">
        <v>6.0759999999999996</v>
      </c>
      <c r="G57" s="2">
        <v>5.86</v>
      </c>
      <c r="H57" s="2">
        <v>1.758</v>
      </c>
      <c r="I57" s="2">
        <v>1.3560000000000001</v>
      </c>
      <c r="J57" s="2">
        <v>0.53700000000000003</v>
      </c>
      <c r="K57" s="2">
        <v>0.69299999999999995</v>
      </c>
      <c r="L57" s="2">
        <v>3.1E-2</v>
      </c>
      <c r="M57" s="2">
        <v>3.6999999999999998E-2</v>
      </c>
    </row>
    <row r="58" spans="1:13">
      <c r="A58" t="s">
        <v>86</v>
      </c>
      <c r="B58" t="s">
        <v>44</v>
      </c>
      <c r="C58" s="3">
        <v>2024</v>
      </c>
      <c r="D58" s="3">
        <v>57</v>
      </c>
      <c r="E58" s="2">
        <v>5.9509999999999996</v>
      </c>
      <c r="F58" s="2">
        <v>6.04</v>
      </c>
      <c r="G58" s="2">
        <v>5.8620000000000001</v>
      </c>
      <c r="H58" s="2">
        <v>1.853</v>
      </c>
      <c r="I58" s="2">
        <v>1.1879999999999999</v>
      </c>
      <c r="J58" s="2">
        <v>0.60299999999999998</v>
      </c>
      <c r="K58" s="2">
        <v>0.44600000000000001</v>
      </c>
      <c r="L58" s="2">
        <v>0.112</v>
      </c>
      <c r="M58" s="2">
        <v>0.16300000000000001</v>
      </c>
    </row>
    <row r="59" spans="1:13">
      <c r="A59" t="s">
        <v>104</v>
      </c>
      <c r="B59" t="s">
        <v>56</v>
      </c>
      <c r="C59" s="3">
        <v>2024</v>
      </c>
      <c r="D59" s="3">
        <v>58</v>
      </c>
      <c r="E59" s="2">
        <v>5.931</v>
      </c>
      <c r="F59" s="2">
        <v>6.024</v>
      </c>
      <c r="G59" s="2">
        <v>5.8380000000000001</v>
      </c>
      <c r="H59" s="2">
        <v>1.708</v>
      </c>
      <c r="I59" s="2">
        <v>1.2470000000000001</v>
      </c>
      <c r="J59" s="2">
        <v>0.53500000000000003</v>
      </c>
      <c r="K59" s="2">
        <v>0.248</v>
      </c>
      <c r="L59" s="2">
        <v>8.0000000000000002E-3</v>
      </c>
      <c r="M59" s="2">
        <v>9.7000000000000003E-2</v>
      </c>
    </row>
    <row r="60" spans="1:13">
      <c r="A60" t="s">
        <v>73</v>
      </c>
      <c r="B60" t="s">
        <v>74</v>
      </c>
      <c r="C60" s="3">
        <v>2024</v>
      </c>
      <c r="D60" s="3">
        <v>59</v>
      </c>
      <c r="E60" s="2">
        <v>5.9020000000000001</v>
      </c>
      <c r="F60" s="2">
        <v>6.0129999999999999</v>
      </c>
      <c r="G60" s="2">
        <v>5.7910000000000004</v>
      </c>
      <c r="H60" s="2">
        <v>1.589</v>
      </c>
      <c r="I60" s="2">
        <v>1.3819999999999999</v>
      </c>
      <c r="J60" s="2">
        <v>0.33600000000000002</v>
      </c>
      <c r="K60" s="2">
        <v>0.57399999999999995</v>
      </c>
      <c r="L60" s="2">
        <v>0.121</v>
      </c>
      <c r="M60" s="2">
        <v>0.11</v>
      </c>
    </row>
    <row r="61" spans="1:13">
      <c r="A61" t="s">
        <v>79</v>
      </c>
      <c r="B61" t="s">
        <v>53</v>
      </c>
      <c r="C61" s="3">
        <v>2024</v>
      </c>
      <c r="D61" s="3">
        <v>60</v>
      </c>
      <c r="E61" s="2">
        <v>5.843</v>
      </c>
      <c r="F61" s="2">
        <v>5.9690000000000003</v>
      </c>
      <c r="G61" s="2">
        <v>5.7169999999999996</v>
      </c>
      <c r="H61" s="2">
        <v>1.5149999999999999</v>
      </c>
      <c r="I61" s="2">
        <v>1.3440000000000001</v>
      </c>
      <c r="J61" s="2">
        <v>0.46100000000000002</v>
      </c>
      <c r="K61" s="2">
        <v>0.624</v>
      </c>
      <c r="L61" s="2">
        <v>0.29099999999999998</v>
      </c>
      <c r="M61" s="2">
        <v>1.2999999999999999E-2</v>
      </c>
    </row>
    <row r="62" spans="1:13">
      <c r="A62" t="s">
        <v>109</v>
      </c>
      <c r="B62" t="s">
        <v>44</v>
      </c>
      <c r="C62" s="3">
        <v>2024</v>
      </c>
      <c r="D62" s="3">
        <v>61</v>
      </c>
      <c r="E62" s="2">
        <v>5.84</v>
      </c>
      <c r="F62" s="2">
        <v>5.93</v>
      </c>
      <c r="G62" s="2">
        <v>5.75</v>
      </c>
      <c r="H62" s="2">
        <v>1.379</v>
      </c>
      <c r="I62" s="2">
        <v>1.494</v>
      </c>
      <c r="J62" s="2">
        <v>0.24399999999999999</v>
      </c>
      <c r="K62" s="2">
        <v>0.42499999999999999</v>
      </c>
      <c r="L62" s="2">
        <v>0.23899999999999999</v>
      </c>
      <c r="M62" s="2">
        <v>5.8000000000000003E-2</v>
      </c>
    </row>
    <row r="63" spans="1:13">
      <c r="A63" t="s">
        <v>100</v>
      </c>
      <c r="B63" t="s">
        <v>62</v>
      </c>
      <c r="C63" s="3">
        <v>2024</v>
      </c>
      <c r="D63" s="3">
        <v>62</v>
      </c>
      <c r="E63" s="2">
        <v>5.8250000000000002</v>
      </c>
      <c r="F63" s="2">
        <v>5.9130000000000003</v>
      </c>
      <c r="G63" s="2">
        <v>5.7370000000000001</v>
      </c>
      <c r="H63" s="2">
        <v>1.0609999999999999</v>
      </c>
      <c r="I63" s="2">
        <v>1.4390000000000001</v>
      </c>
      <c r="J63" s="2">
        <v>0.41699999999999998</v>
      </c>
      <c r="K63" s="2">
        <v>0.73499999999999999</v>
      </c>
      <c r="L63" s="2">
        <v>0.23400000000000001</v>
      </c>
      <c r="M63" s="2">
        <v>1.7999999999999999E-2</v>
      </c>
    </row>
    <row r="64" spans="1:13">
      <c r="A64" t="s">
        <v>96</v>
      </c>
      <c r="B64" t="s">
        <v>37</v>
      </c>
      <c r="C64" s="3">
        <v>2024</v>
      </c>
      <c r="D64" s="3">
        <v>63</v>
      </c>
      <c r="E64" s="2">
        <v>5.819</v>
      </c>
      <c r="F64" s="2">
        <v>5.9219999999999997</v>
      </c>
      <c r="G64" s="2">
        <v>5.7169999999999996</v>
      </c>
      <c r="H64" s="2">
        <v>1.425</v>
      </c>
      <c r="I64" s="2">
        <v>1.302</v>
      </c>
      <c r="J64" s="2">
        <v>0.375</v>
      </c>
      <c r="K64" s="2">
        <v>0.61</v>
      </c>
      <c r="L64" s="2">
        <v>9.2999999999999999E-2</v>
      </c>
      <c r="M64" s="2">
        <v>0.02</v>
      </c>
    </row>
    <row r="65" spans="1:13">
      <c r="A65" t="s">
        <v>124</v>
      </c>
      <c r="B65" t="s">
        <v>44</v>
      </c>
      <c r="C65" s="3">
        <v>2024</v>
      </c>
      <c r="D65" s="3">
        <v>64</v>
      </c>
      <c r="E65" s="2">
        <v>5.8179999999999996</v>
      </c>
      <c r="F65" s="2">
        <v>5.9050000000000002</v>
      </c>
      <c r="G65" s="2">
        <v>5.7309999999999999</v>
      </c>
      <c r="H65" s="2">
        <v>1.51</v>
      </c>
      <c r="I65" s="2">
        <v>1.2490000000000001</v>
      </c>
      <c r="J65" s="2">
        <v>0.46800000000000003</v>
      </c>
      <c r="K65" s="2">
        <v>0.66600000000000004</v>
      </c>
      <c r="L65" s="2">
        <v>0.115</v>
      </c>
      <c r="M65" s="2">
        <v>0.14499999999999999</v>
      </c>
    </row>
    <row r="66" spans="1:13">
      <c r="A66" t="s">
        <v>111</v>
      </c>
      <c r="B66" t="s">
        <v>53</v>
      </c>
      <c r="C66" s="3">
        <v>2024</v>
      </c>
      <c r="D66" s="3">
        <v>65</v>
      </c>
      <c r="E66" s="2">
        <v>5.7629999999999999</v>
      </c>
      <c r="F66" s="2">
        <v>5.8650000000000002</v>
      </c>
      <c r="G66" s="2">
        <v>5.6619999999999999</v>
      </c>
      <c r="H66" s="2">
        <v>1.349</v>
      </c>
      <c r="I66" s="2">
        <v>1.212</v>
      </c>
      <c r="J66" s="2">
        <v>0.38100000000000001</v>
      </c>
      <c r="K66" s="2">
        <v>0.74099999999999999</v>
      </c>
      <c r="L66" s="2">
        <v>0.13400000000000001</v>
      </c>
      <c r="M66" s="2">
        <v>0.122</v>
      </c>
    </row>
    <row r="67" spans="1:13">
      <c r="A67" t="s">
        <v>93</v>
      </c>
      <c r="B67" t="s">
        <v>46</v>
      </c>
      <c r="C67" s="3">
        <v>2024</v>
      </c>
      <c r="D67" s="3">
        <v>66</v>
      </c>
      <c r="E67" s="2">
        <v>5.7380000000000004</v>
      </c>
      <c r="F67" s="2">
        <v>5.851</v>
      </c>
      <c r="G67" s="2">
        <v>5.625</v>
      </c>
      <c r="H67" s="2">
        <v>1.4279999999999999</v>
      </c>
      <c r="I67" s="2">
        <v>1.427</v>
      </c>
      <c r="J67" s="2">
        <v>0.39200000000000002</v>
      </c>
      <c r="K67" s="2">
        <v>0.67800000000000005</v>
      </c>
      <c r="L67" s="2">
        <v>0.14799999999999999</v>
      </c>
      <c r="M67" s="2">
        <v>6.2E-2</v>
      </c>
    </row>
    <row r="68" spans="1:13">
      <c r="A68" t="s">
        <v>98</v>
      </c>
      <c r="B68" t="s">
        <v>56</v>
      </c>
      <c r="C68" s="3">
        <v>2024</v>
      </c>
      <c r="D68" s="3">
        <v>67</v>
      </c>
      <c r="E68" s="2">
        <v>5.7220000000000004</v>
      </c>
      <c r="F68" s="2">
        <v>5.9409999999999998</v>
      </c>
      <c r="G68" s="2">
        <v>5.5030000000000001</v>
      </c>
      <c r="H68" s="2">
        <v>1.5369999999999999</v>
      </c>
      <c r="I68" s="2">
        <v>1.385</v>
      </c>
      <c r="J68" s="2">
        <v>0.42399999999999999</v>
      </c>
      <c r="K68" s="2">
        <v>0.56299999999999994</v>
      </c>
      <c r="L68" s="2">
        <v>0.17</v>
      </c>
      <c r="M68" s="2">
        <v>6.0999999999999999E-2</v>
      </c>
    </row>
    <row r="69" spans="1:13">
      <c r="A69" t="s">
        <v>85</v>
      </c>
      <c r="B69" t="s">
        <v>27</v>
      </c>
      <c r="C69" s="3">
        <v>2024</v>
      </c>
      <c r="D69" s="3">
        <v>68</v>
      </c>
      <c r="E69" s="2">
        <v>5.7030000000000003</v>
      </c>
      <c r="F69" s="2">
        <v>5.8760000000000003</v>
      </c>
      <c r="G69" s="2">
        <v>5.5289999999999999</v>
      </c>
      <c r="H69" s="2">
        <v>1.3049999999999999</v>
      </c>
      <c r="I69" s="2">
        <v>1.329</v>
      </c>
      <c r="J69" s="2">
        <v>0.41099999999999998</v>
      </c>
      <c r="K69" s="2">
        <v>0.58699999999999997</v>
      </c>
      <c r="L69" s="2">
        <v>7.9000000000000001E-2</v>
      </c>
      <c r="M69" s="2">
        <v>3.9E-2</v>
      </c>
    </row>
    <row r="70" spans="1:13">
      <c r="A70" t="s">
        <v>90</v>
      </c>
      <c r="B70" t="s">
        <v>46</v>
      </c>
      <c r="C70" s="3">
        <v>2024</v>
      </c>
      <c r="D70" s="3">
        <v>69</v>
      </c>
      <c r="E70" s="2">
        <v>5.6840000000000002</v>
      </c>
      <c r="F70" s="2">
        <v>5.7969999999999997</v>
      </c>
      <c r="G70" s="2">
        <v>5.5720000000000001</v>
      </c>
      <c r="H70" s="2">
        <v>1.24</v>
      </c>
      <c r="I70" s="2">
        <v>1.1870000000000001</v>
      </c>
      <c r="J70" s="2">
        <v>0.32900000000000001</v>
      </c>
      <c r="K70" s="2">
        <v>0.64800000000000002</v>
      </c>
      <c r="L70" s="2">
        <v>0.10299999999999999</v>
      </c>
      <c r="M70" s="2">
        <v>0.06</v>
      </c>
    </row>
    <row r="71" spans="1:13">
      <c r="A71" t="s">
        <v>99</v>
      </c>
      <c r="B71" t="s">
        <v>37</v>
      </c>
      <c r="C71" s="3">
        <v>2024</v>
      </c>
      <c r="D71" s="3">
        <v>70</v>
      </c>
      <c r="E71" s="2">
        <v>5.6609999999999996</v>
      </c>
      <c r="F71" s="2">
        <v>5.734</v>
      </c>
      <c r="G71" s="2">
        <v>5.5880000000000001</v>
      </c>
      <c r="H71" s="2">
        <v>1.68</v>
      </c>
      <c r="I71" s="2">
        <v>1.383</v>
      </c>
      <c r="J71" s="2">
        <v>0.36599999999999999</v>
      </c>
      <c r="K71" s="2">
        <v>0.44900000000000001</v>
      </c>
      <c r="L71" s="2">
        <v>0.12</v>
      </c>
      <c r="M71" s="2">
        <v>9.0999999999999998E-2</v>
      </c>
    </row>
    <row r="72" spans="1:13">
      <c r="A72" t="s">
        <v>95</v>
      </c>
      <c r="B72" t="s">
        <v>56</v>
      </c>
      <c r="C72" s="3">
        <v>2024</v>
      </c>
      <c r="D72" s="3">
        <v>71</v>
      </c>
      <c r="E72" s="2">
        <v>5.633</v>
      </c>
      <c r="F72" s="2">
        <v>5.7750000000000004</v>
      </c>
      <c r="G72" s="2">
        <v>5.49</v>
      </c>
      <c r="H72" s="2">
        <v>1.4670000000000001</v>
      </c>
      <c r="I72" s="2">
        <v>1.361</v>
      </c>
      <c r="J72" s="2">
        <v>0.42899999999999999</v>
      </c>
      <c r="K72" s="2">
        <v>0.48499999999999999</v>
      </c>
      <c r="L72" s="2">
        <v>0.247</v>
      </c>
      <c r="M72" s="2">
        <v>8.0000000000000002E-3</v>
      </c>
    </row>
    <row r="73" spans="1:13">
      <c r="A73" t="s">
        <v>68</v>
      </c>
      <c r="B73" t="s">
        <v>46</v>
      </c>
      <c r="C73" s="3">
        <v>2024</v>
      </c>
      <c r="D73" s="3">
        <v>72</v>
      </c>
      <c r="E73" s="2">
        <v>5.63</v>
      </c>
      <c r="F73" s="2">
        <v>5.7469999999999999</v>
      </c>
      <c r="G73" s="2">
        <v>5.5140000000000002</v>
      </c>
      <c r="H73" s="2">
        <v>1.4550000000000001</v>
      </c>
      <c r="I73" s="2">
        <v>1.2130000000000001</v>
      </c>
      <c r="J73" s="2">
        <v>0.48599999999999999</v>
      </c>
      <c r="K73" s="2">
        <v>0.56200000000000006</v>
      </c>
      <c r="L73" s="2">
        <v>0.08</v>
      </c>
      <c r="M73" s="2">
        <v>6.8000000000000005E-2</v>
      </c>
    </row>
    <row r="74" spans="1:13">
      <c r="A74" t="s">
        <v>94</v>
      </c>
      <c r="B74" t="s">
        <v>27</v>
      </c>
      <c r="C74" s="3">
        <v>2024</v>
      </c>
      <c r="D74" s="3">
        <v>73</v>
      </c>
      <c r="E74" s="2">
        <v>5.569</v>
      </c>
      <c r="F74" s="2">
        <v>5.7119999999999997</v>
      </c>
      <c r="G74" s="2">
        <v>5.4260000000000002</v>
      </c>
      <c r="H74" s="2">
        <v>1.536</v>
      </c>
      <c r="I74" s="2">
        <v>1.2270000000000001</v>
      </c>
      <c r="J74" s="2">
        <v>0.35099999999999998</v>
      </c>
      <c r="K74" s="2">
        <v>0.623</v>
      </c>
      <c r="L74" s="2">
        <v>8.3000000000000004E-2</v>
      </c>
      <c r="M74" s="2">
        <v>0.19500000000000001</v>
      </c>
    </row>
    <row r="75" spans="1:13">
      <c r="A75" t="s">
        <v>83</v>
      </c>
      <c r="B75" t="s">
        <v>46</v>
      </c>
      <c r="C75" s="3">
        <v>2024</v>
      </c>
      <c r="D75" s="3">
        <v>74</v>
      </c>
      <c r="E75" s="2">
        <v>5.5590000000000002</v>
      </c>
      <c r="F75" s="2">
        <v>5.6820000000000004</v>
      </c>
      <c r="G75" s="2">
        <v>5.4359999999999999</v>
      </c>
      <c r="H75" s="2">
        <v>1.343</v>
      </c>
      <c r="I75" s="2">
        <v>1.173</v>
      </c>
      <c r="J75" s="2">
        <v>0.47599999999999998</v>
      </c>
      <c r="K75" s="2">
        <v>0.56000000000000005</v>
      </c>
      <c r="L75" s="2">
        <v>7.9000000000000001E-2</v>
      </c>
      <c r="M75" s="2">
        <v>6.9000000000000006E-2</v>
      </c>
    </row>
    <row r="76" spans="1:13">
      <c r="A76" t="s">
        <v>88</v>
      </c>
      <c r="B76" t="s">
        <v>46</v>
      </c>
      <c r="C76" s="3">
        <v>2024</v>
      </c>
      <c r="D76" s="3">
        <v>75</v>
      </c>
      <c r="E76" s="2">
        <v>5.5259999999999998</v>
      </c>
      <c r="F76" s="2">
        <v>5.64</v>
      </c>
      <c r="G76" s="2">
        <v>5.4119999999999999</v>
      </c>
      <c r="H76" s="2">
        <v>1.39</v>
      </c>
      <c r="I76" s="2">
        <v>1.153</v>
      </c>
      <c r="J76" s="2">
        <v>0.499</v>
      </c>
      <c r="K76" s="2">
        <v>0.54900000000000004</v>
      </c>
      <c r="L76" s="2">
        <v>7.2999999999999995E-2</v>
      </c>
      <c r="M76" s="2">
        <v>2.7E-2</v>
      </c>
    </row>
    <row r="77" spans="1:13">
      <c r="A77" t="s">
        <v>77</v>
      </c>
      <c r="B77" t="s">
        <v>53</v>
      </c>
      <c r="C77" s="3">
        <v>2024</v>
      </c>
      <c r="D77" s="3">
        <v>76</v>
      </c>
      <c r="E77" s="2">
        <v>5.5229999999999997</v>
      </c>
      <c r="F77" s="2">
        <v>5.6749999999999998</v>
      </c>
      <c r="G77" s="2">
        <v>5.3710000000000004</v>
      </c>
      <c r="H77" s="2">
        <v>1.238</v>
      </c>
      <c r="I77" s="2">
        <v>1.1080000000000001</v>
      </c>
      <c r="J77" s="2">
        <v>0.28599999999999998</v>
      </c>
      <c r="K77" s="2">
        <v>0.71399999999999997</v>
      </c>
      <c r="L77" s="2">
        <v>0.104</v>
      </c>
      <c r="M77" s="2">
        <v>0.14099999999999999</v>
      </c>
    </row>
    <row r="78" spans="1:13">
      <c r="A78" t="s">
        <v>126</v>
      </c>
      <c r="B78" t="s">
        <v>37</v>
      </c>
      <c r="C78" s="3">
        <v>2024</v>
      </c>
      <c r="D78" s="3">
        <v>77</v>
      </c>
      <c r="E78" s="2">
        <v>5.4660000000000002</v>
      </c>
      <c r="F78" s="2">
        <v>5.5819999999999999</v>
      </c>
      <c r="G78" s="2">
        <v>5.35</v>
      </c>
      <c r="H78" s="2">
        <v>1.635</v>
      </c>
      <c r="I78" s="2">
        <v>1.4570000000000001</v>
      </c>
      <c r="J78" s="2">
        <v>0.40799999999999997</v>
      </c>
      <c r="K78" s="2">
        <v>0.55700000000000005</v>
      </c>
      <c r="L78" s="2">
        <v>0.106</v>
      </c>
      <c r="M78" s="2">
        <v>1.2999999999999999E-2</v>
      </c>
    </row>
    <row r="79" spans="1:13">
      <c r="A79" t="s">
        <v>122</v>
      </c>
      <c r="B79" t="s">
        <v>92</v>
      </c>
      <c r="C79" s="3">
        <v>2024</v>
      </c>
      <c r="D79" s="3">
        <v>78</v>
      </c>
      <c r="E79" s="2">
        <v>5.36</v>
      </c>
      <c r="F79" s="2">
        <v>5.5069999999999997</v>
      </c>
      <c r="G79" s="2">
        <v>5.2140000000000004</v>
      </c>
      <c r="H79" s="2">
        <v>0.97899999999999998</v>
      </c>
      <c r="I79" s="2">
        <v>1.0269999999999999</v>
      </c>
      <c r="J79" s="2">
        <v>0.28100000000000003</v>
      </c>
      <c r="K79" s="2">
        <v>0.56699999999999995</v>
      </c>
      <c r="L79" s="2">
        <v>0.215</v>
      </c>
      <c r="M79" s="2">
        <v>0.104</v>
      </c>
    </row>
    <row r="80" spans="1:13">
      <c r="A80" t="s">
        <v>147</v>
      </c>
      <c r="B80" t="s">
        <v>37</v>
      </c>
      <c r="C80" s="3">
        <v>2024</v>
      </c>
      <c r="D80" s="3">
        <v>79</v>
      </c>
      <c r="E80" s="2">
        <v>5.3419999999999996</v>
      </c>
      <c r="F80" s="2">
        <v>5.47</v>
      </c>
      <c r="G80" s="2">
        <v>5.2130000000000001</v>
      </c>
      <c r="H80" s="2">
        <v>1.466</v>
      </c>
      <c r="I80" s="2">
        <v>1.1339999999999999</v>
      </c>
      <c r="J80" s="2">
        <v>0.443</v>
      </c>
      <c r="K80" s="2">
        <v>0.55100000000000005</v>
      </c>
      <c r="L80" s="2">
        <v>5.2999999999999999E-2</v>
      </c>
      <c r="M80" s="2">
        <v>0.16</v>
      </c>
    </row>
    <row r="81" spans="1:13">
      <c r="A81" t="s">
        <v>97</v>
      </c>
      <c r="B81" t="s">
        <v>62</v>
      </c>
      <c r="C81" s="3">
        <v>2024</v>
      </c>
      <c r="D81" s="3">
        <v>80</v>
      </c>
      <c r="E81" s="2">
        <v>5.33</v>
      </c>
      <c r="F81" s="2">
        <v>5.452</v>
      </c>
      <c r="G81" s="2">
        <v>5.2069999999999999</v>
      </c>
      <c r="H81" s="2">
        <v>0.97199999999999998</v>
      </c>
      <c r="I81" s="2">
        <v>1.248</v>
      </c>
      <c r="J81" s="2">
        <v>0.29099999999999998</v>
      </c>
      <c r="K81" s="2">
        <v>0.59899999999999998</v>
      </c>
      <c r="L81" s="2">
        <v>0.104</v>
      </c>
      <c r="M81" s="2">
        <v>0.29199999999999998</v>
      </c>
    </row>
    <row r="82" spans="1:13">
      <c r="A82" t="s">
        <v>130</v>
      </c>
      <c r="B82" t="s">
        <v>108</v>
      </c>
      <c r="C82" s="3">
        <v>2024</v>
      </c>
      <c r="D82" s="3">
        <v>81</v>
      </c>
      <c r="E82" s="2">
        <v>5.3289999999999997</v>
      </c>
      <c r="F82" s="2">
        <v>5.4509999999999996</v>
      </c>
      <c r="G82" s="2">
        <v>5.2069999999999999</v>
      </c>
      <c r="H82" s="2">
        <v>1.353</v>
      </c>
      <c r="I82" s="2">
        <v>1.298</v>
      </c>
      <c r="J82" s="2">
        <v>0.40899999999999997</v>
      </c>
      <c r="K82" s="2">
        <v>0.252</v>
      </c>
      <c r="L82" s="2">
        <v>7.2999999999999995E-2</v>
      </c>
      <c r="M82" s="2">
        <v>0.152</v>
      </c>
    </row>
    <row r="83" spans="1:13">
      <c r="A83" t="s">
        <v>105</v>
      </c>
      <c r="B83" t="s">
        <v>44</v>
      </c>
      <c r="C83" s="3">
        <v>2024</v>
      </c>
      <c r="D83" s="3">
        <v>82</v>
      </c>
      <c r="E83" s="2">
        <v>5.3079999999999998</v>
      </c>
      <c r="F83" s="2">
        <v>5.4029999999999996</v>
      </c>
      <c r="G83" s="2">
        <v>5.2140000000000004</v>
      </c>
      <c r="H83" s="2">
        <v>1.9510000000000001</v>
      </c>
      <c r="I83" s="2">
        <v>1.2010000000000001</v>
      </c>
      <c r="J83" s="2">
        <v>0.70199999999999996</v>
      </c>
      <c r="K83" s="2">
        <v>0.40699999999999997</v>
      </c>
      <c r="L83" s="2">
        <v>0.123</v>
      </c>
      <c r="M83" s="2">
        <v>0.39</v>
      </c>
    </row>
    <row r="84" spans="1:13">
      <c r="A84" t="s">
        <v>135</v>
      </c>
      <c r="B84" t="s">
        <v>56</v>
      </c>
      <c r="C84" s="3">
        <v>2024</v>
      </c>
      <c r="D84" s="3">
        <v>83</v>
      </c>
      <c r="E84" s="2">
        <v>5.2770000000000001</v>
      </c>
      <c r="F84" s="2">
        <v>5.4059999999999997</v>
      </c>
      <c r="G84" s="2">
        <v>5.1479999999999997</v>
      </c>
      <c r="H84" s="2">
        <v>1.4490000000000001</v>
      </c>
      <c r="I84" s="2">
        <v>0.95099999999999996</v>
      </c>
      <c r="J84" s="2">
        <v>0.48</v>
      </c>
      <c r="K84" s="2">
        <v>0.54900000000000004</v>
      </c>
      <c r="L84" s="2">
        <v>0.13300000000000001</v>
      </c>
      <c r="M84" s="2">
        <v>3.6999999999999998E-2</v>
      </c>
    </row>
    <row r="85" spans="1:13">
      <c r="A85" t="s">
        <v>112</v>
      </c>
      <c r="B85" t="s">
        <v>53</v>
      </c>
      <c r="C85" s="3">
        <v>2024</v>
      </c>
      <c r="D85" s="3">
        <v>84</v>
      </c>
      <c r="E85" s="2">
        <v>5.2770000000000001</v>
      </c>
      <c r="F85" s="2">
        <v>5.3920000000000003</v>
      </c>
      <c r="G85" s="2">
        <v>5.1609999999999996</v>
      </c>
      <c r="H85" s="2">
        <v>1.3839999999999999</v>
      </c>
      <c r="I85" s="2">
        <v>1.169</v>
      </c>
      <c r="J85" s="2">
        <v>0.314</v>
      </c>
      <c r="K85" s="2">
        <v>0.66300000000000003</v>
      </c>
      <c r="L85" s="2">
        <v>0.42199999999999999</v>
      </c>
      <c r="M85" s="2">
        <v>3.7999999999999999E-2</v>
      </c>
    </row>
    <row r="86" spans="1:13">
      <c r="A86" t="s">
        <v>139</v>
      </c>
      <c r="B86" t="s">
        <v>140</v>
      </c>
      <c r="C86" s="3">
        <v>2024</v>
      </c>
      <c r="D86" s="3">
        <v>85</v>
      </c>
      <c r="E86" s="2">
        <v>5.2750000000000004</v>
      </c>
      <c r="F86" s="2">
        <v>5.4169999999999998</v>
      </c>
      <c r="G86" s="2">
        <v>5.1319999999999997</v>
      </c>
      <c r="H86" s="2">
        <v>1.417</v>
      </c>
      <c r="I86" s="2">
        <v>1.4279999999999999</v>
      </c>
      <c r="J86" s="2">
        <v>0.14899999999999999</v>
      </c>
      <c r="K86" s="2">
        <v>0.46400000000000002</v>
      </c>
      <c r="L86" s="2">
        <v>0.09</v>
      </c>
      <c r="M86" s="2">
        <v>1.9E-2</v>
      </c>
    </row>
    <row r="87" spans="1:13">
      <c r="A87" t="s">
        <v>117</v>
      </c>
      <c r="B87" t="s">
        <v>118</v>
      </c>
      <c r="C87" s="3">
        <v>2024</v>
      </c>
      <c r="D87" s="3">
        <v>86</v>
      </c>
      <c r="E87" s="2">
        <v>5.2670000000000003</v>
      </c>
      <c r="F87" s="2">
        <v>5.44</v>
      </c>
      <c r="G87" s="2">
        <v>5.0940000000000003</v>
      </c>
      <c r="H87" s="2">
        <v>0.92100000000000004</v>
      </c>
      <c r="I87" s="2">
        <v>0.66500000000000004</v>
      </c>
      <c r="J87" s="2">
        <v>0.14499999999999999</v>
      </c>
      <c r="K87" s="2">
        <v>0.46400000000000002</v>
      </c>
      <c r="L87" s="2">
        <v>0.13400000000000001</v>
      </c>
      <c r="M87" s="2">
        <v>0.13600000000000001</v>
      </c>
    </row>
    <row r="88" spans="1:13">
      <c r="A88" t="s">
        <v>187</v>
      </c>
      <c r="B88" t="s">
        <v>56</v>
      </c>
      <c r="C88" s="3">
        <v>2024</v>
      </c>
      <c r="D88" s="3">
        <v>87</v>
      </c>
      <c r="E88" s="2">
        <v>5.2539999999999996</v>
      </c>
      <c r="F88" s="2">
        <v>5.3609999999999998</v>
      </c>
      <c r="G88" s="2">
        <v>5.1459999999999999</v>
      </c>
      <c r="H88" s="2">
        <v>1.498</v>
      </c>
      <c r="I88" s="2">
        <v>1.171</v>
      </c>
      <c r="J88" s="2">
        <v>0.40799999999999997</v>
      </c>
      <c r="K88" s="2">
        <v>0.51500000000000001</v>
      </c>
      <c r="L88" s="2">
        <v>0.20699999999999999</v>
      </c>
      <c r="M88" s="2">
        <v>0.02</v>
      </c>
    </row>
    <row r="89" spans="1:13">
      <c r="A89" t="s">
        <v>129</v>
      </c>
      <c r="B89" t="s">
        <v>46</v>
      </c>
      <c r="C89" s="3">
        <v>2024</v>
      </c>
      <c r="D89" s="3">
        <v>88</v>
      </c>
      <c r="E89" s="2">
        <v>5.2110000000000003</v>
      </c>
      <c r="F89" s="2">
        <v>5.3360000000000003</v>
      </c>
      <c r="G89" s="2">
        <v>5.085</v>
      </c>
      <c r="H89" s="2">
        <v>0</v>
      </c>
      <c r="I89" s="2">
        <v>1.2569999999999999</v>
      </c>
      <c r="J89" s="2">
        <v>0.34100000000000003</v>
      </c>
      <c r="K89" s="2">
        <v>0.36899999999999999</v>
      </c>
      <c r="L89" s="2">
        <v>0.20499999999999999</v>
      </c>
      <c r="M89" s="2">
        <v>8.4000000000000005E-2</v>
      </c>
    </row>
    <row r="90" spans="1:13">
      <c r="A90" t="s">
        <v>134</v>
      </c>
      <c r="B90" t="s">
        <v>53</v>
      </c>
      <c r="C90" s="3">
        <v>2024</v>
      </c>
      <c r="D90" s="3">
        <v>89</v>
      </c>
      <c r="E90" s="2">
        <v>5.1109999999999998</v>
      </c>
      <c r="F90" s="2">
        <v>5.2690000000000001</v>
      </c>
      <c r="G90" s="2">
        <v>4.952</v>
      </c>
      <c r="H90" s="2">
        <v>1.232</v>
      </c>
      <c r="I90" s="2">
        <v>0.85299999999999998</v>
      </c>
      <c r="J90" s="2">
        <v>0.25700000000000001</v>
      </c>
      <c r="K90" s="2">
        <v>0.71499999999999997</v>
      </c>
      <c r="L90" s="2">
        <v>0.185</v>
      </c>
      <c r="M90" s="2">
        <v>0.16200000000000001</v>
      </c>
    </row>
    <row r="91" spans="1:13">
      <c r="A91" t="s">
        <v>148</v>
      </c>
      <c r="B91" t="s">
        <v>37</v>
      </c>
      <c r="C91" s="3">
        <v>2024</v>
      </c>
      <c r="D91" s="3">
        <v>90</v>
      </c>
      <c r="E91" s="2">
        <v>5.109</v>
      </c>
      <c r="F91" s="2">
        <v>5.2190000000000003</v>
      </c>
      <c r="G91" s="2">
        <v>5</v>
      </c>
      <c r="H91" s="2">
        <v>1.4770000000000001</v>
      </c>
      <c r="I91" s="2">
        <v>0.94699999999999995</v>
      </c>
      <c r="J91" s="2">
        <v>0.36599999999999999</v>
      </c>
      <c r="K91" s="2">
        <v>0.53900000000000003</v>
      </c>
      <c r="L91" s="2">
        <v>0</v>
      </c>
      <c r="M91" s="2">
        <v>0.20100000000000001</v>
      </c>
    </row>
    <row r="92" spans="1:13">
      <c r="A92" t="s">
        <v>132</v>
      </c>
      <c r="B92" t="s">
        <v>114</v>
      </c>
      <c r="C92" s="3">
        <v>2024</v>
      </c>
      <c r="D92" s="3">
        <v>91</v>
      </c>
      <c r="E92" s="2">
        <v>5.0720000000000001</v>
      </c>
      <c r="F92" s="2">
        <v>5.2130000000000001</v>
      </c>
      <c r="G92" s="2">
        <v>4.931</v>
      </c>
      <c r="H92" s="2">
        <v>0.84399999999999997</v>
      </c>
      <c r="I92" s="2">
        <v>0.77600000000000002</v>
      </c>
      <c r="J92" s="2">
        <v>7.1999999999999995E-2</v>
      </c>
      <c r="K92" s="2">
        <v>0.36899999999999999</v>
      </c>
      <c r="L92" s="2">
        <v>0.20399999999999999</v>
      </c>
      <c r="M92" s="2">
        <v>0.10199999999999999</v>
      </c>
    </row>
    <row r="93" spans="1:13">
      <c r="A93" t="s">
        <v>154</v>
      </c>
      <c r="B93" t="s">
        <v>37</v>
      </c>
      <c r="C93" s="3">
        <v>2024</v>
      </c>
      <c r="D93" s="3">
        <v>92</v>
      </c>
      <c r="E93" s="2">
        <v>5.0709999999999997</v>
      </c>
      <c r="F93" s="2">
        <v>5.1870000000000003</v>
      </c>
      <c r="G93" s="2">
        <v>4.9560000000000004</v>
      </c>
      <c r="H93" s="2">
        <v>1.3580000000000001</v>
      </c>
      <c r="I93" s="2">
        <v>1.3540000000000001</v>
      </c>
      <c r="J93" s="2">
        <v>0.35499999999999998</v>
      </c>
      <c r="K93" s="2">
        <v>0.55100000000000005</v>
      </c>
      <c r="L93" s="2">
        <v>0.26500000000000001</v>
      </c>
      <c r="M93" s="2">
        <v>1.6E-2</v>
      </c>
    </row>
    <row r="94" spans="1:13">
      <c r="A94" t="s">
        <v>113</v>
      </c>
      <c r="B94" t="s">
        <v>114</v>
      </c>
      <c r="C94" s="3">
        <v>2024</v>
      </c>
      <c r="D94" s="3">
        <v>93</v>
      </c>
      <c r="E94" s="2">
        <v>5.0529999999999999</v>
      </c>
      <c r="F94" s="2">
        <v>5.1980000000000004</v>
      </c>
      <c r="G94" s="2">
        <v>4.907</v>
      </c>
      <c r="H94" s="2">
        <v>1.0940000000000001</v>
      </c>
      <c r="I94" s="2">
        <v>0.58399999999999996</v>
      </c>
      <c r="J94" s="2">
        <v>0.12</v>
      </c>
      <c r="K94" s="2">
        <v>0.46700000000000003</v>
      </c>
      <c r="L94" s="2">
        <v>0.13800000000000001</v>
      </c>
      <c r="M94" s="2">
        <v>0.13100000000000001</v>
      </c>
    </row>
    <row r="95" spans="1:13">
      <c r="A95" t="s">
        <v>138</v>
      </c>
      <c r="B95" t="s">
        <v>118</v>
      </c>
      <c r="C95" s="3">
        <v>2024</v>
      </c>
      <c r="D95" s="3">
        <v>94</v>
      </c>
      <c r="E95" s="2">
        <v>5.0350000000000001</v>
      </c>
      <c r="F95" s="2">
        <v>5.1749999999999998</v>
      </c>
      <c r="G95" s="2">
        <v>4.8940000000000001</v>
      </c>
      <c r="H95" s="2">
        <v>1.4379999999999999</v>
      </c>
      <c r="I95" s="2">
        <v>1.0209999999999999</v>
      </c>
      <c r="J95" s="2">
        <v>0.183</v>
      </c>
      <c r="K95" s="2">
        <v>0.34599999999999997</v>
      </c>
      <c r="L95" s="2">
        <v>3.5999999999999997E-2</v>
      </c>
      <c r="M95" s="2">
        <v>0.10199999999999999</v>
      </c>
    </row>
    <row r="96" spans="1:13">
      <c r="A96" t="s">
        <v>146</v>
      </c>
      <c r="B96" t="s">
        <v>114</v>
      </c>
      <c r="C96" s="3">
        <v>2024</v>
      </c>
      <c r="D96" s="3">
        <v>95</v>
      </c>
      <c r="E96" s="2">
        <v>4.9809999999999999</v>
      </c>
      <c r="F96" s="2">
        <v>5.1360000000000001</v>
      </c>
      <c r="G96" s="2">
        <v>4.8250000000000002</v>
      </c>
      <c r="H96" s="2">
        <v>1.0649999999999999</v>
      </c>
      <c r="I96" s="2">
        <v>1.0069999999999999</v>
      </c>
      <c r="J96" s="2">
        <v>9.1999999999999998E-2</v>
      </c>
      <c r="K96" s="2">
        <v>0.44800000000000001</v>
      </c>
      <c r="L96" s="2">
        <v>0.17599999999999999</v>
      </c>
      <c r="M96" s="2">
        <v>1.2999999999999999E-2</v>
      </c>
    </row>
    <row r="97" spans="1:13">
      <c r="A97" t="s">
        <v>128</v>
      </c>
      <c r="B97" t="s">
        <v>118</v>
      </c>
      <c r="C97" s="3">
        <v>2024</v>
      </c>
      <c r="D97" s="3">
        <v>96</v>
      </c>
      <c r="E97" s="2">
        <v>4.9729999999999999</v>
      </c>
      <c r="F97" s="2">
        <v>5.1120000000000001</v>
      </c>
      <c r="G97" s="2">
        <v>4.8339999999999996</v>
      </c>
      <c r="H97" s="2">
        <v>0.96499999999999997</v>
      </c>
      <c r="I97" s="2">
        <v>0.871</v>
      </c>
      <c r="J97" s="2">
        <v>0.11799999999999999</v>
      </c>
      <c r="K97" s="2">
        <v>0.40500000000000003</v>
      </c>
      <c r="L97" s="2">
        <v>0.14399999999999999</v>
      </c>
      <c r="M97" s="2">
        <v>5.8999999999999997E-2</v>
      </c>
    </row>
    <row r="98" spans="1:13">
      <c r="A98" t="s">
        <v>151</v>
      </c>
      <c r="B98" t="s">
        <v>74</v>
      </c>
      <c r="C98" s="3">
        <v>2024</v>
      </c>
      <c r="D98" s="3">
        <v>97</v>
      </c>
      <c r="E98" s="2">
        <v>4.9539999999999997</v>
      </c>
      <c r="F98" s="2">
        <v>5.181</v>
      </c>
      <c r="G98" s="2">
        <v>4.7270000000000003</v>
      </c>
      <c r="H98" s="2">
        <v>0.56999999999999995</v>
      </c>
      <c r="I98" s="2">
        <v>0.88500000000000001</v>
      </c>
      <c r="J98" s="2">
        <v>0</v>
      </c>
      <c r="K98" s="2">
        <v>0.625</v>
      </c>
      <c r="L98" s="2">
        <v>0.161</v>
      </c>
      <c r="M98" s="2">
        <v>0.192</v>
      </c>
    </row>
    <row r="99" spans="1:13">
      <c r="A99" t="s">
        <v>141</v>
      </c>
      <c r="B99" t="s">
        <v>31</v>
      </c>
      <c r="C99" s="3">
        <v>2024</v>
      </c>
      <c r="D99" s="3">
        <v>98</v>
      </c>
      <c r="E99" s="2">
        <v>4.9409999999999998</v>
      </c>
      <c r="F99" s="2">
        <v>5.0990000000000002</v>
      </c>
      <c r="G99" s="2">
        <v>4.7830000000000004</v>
      </c>
      <c r="H99" s="2">
        <v>1.2809999999999999</v>
      </c>
      <c r="I99" s="2">
        <v>0.95299999999999996</v>
      </c>
      <c r="J99" s="2">
        <v>0.32400000000000001</v>
      </c>
      <c r="K99" s="2">
        <v>0.35099999999999998</v>
      </c>
      <c r="L99" s="2">
        <v>0.13400000000000001</v>
      </c>
      <c r="M99" s="2">
        <v>3.7999999999999999E-2</v>
      </c>
    </row>
    <row r="100" spans="1:13">
      <c r="A100" t="s">
        <v>188</v>
      </c>
      <c r="B100" t="s">
        <v>31</v>
      </c>
      <c r="C100" s="3">
        <v>2024</v>
      </c>
      <c r="D100" s="3">
        <v>99</v>
      </c>
      <c r="E100" s="2">
        <v>4.9080000000000004</v>
      </c>
      <c r="F100" s="2">
        <v>5.0890000000000004</v>
      </c>
      <c r="G100" s="2">
        <v>4.7270000000000003</v>
      </c>
      <c r="H100" s="2">
        <v>1.1439999999999999</v>
      </c>
      <c r="I100" s="2">
        <v>1.3089999999999999</v>
      </c>
      <c r="K100" s="2">
        <v>0.41599999999999998</v>
      </c>
      <c r="L100" s="2">
        <v>6.5000000000000002E-2</v>
      </c>
      <c r="M100" s="2">
        <v>6.7000000000000004E-2</v>
      </c>
    </row>
    <row r="101" spans="1:13">
      <c r="A101" t="s">
        <v>127</v>
      </c>
      <c r="B101" t="s">
        <v>108</v>
      </c>
      <c r="C101" s="3">
        <v>2024</v>
      </c>
      <c r="D101" s="3">
        <v>100</v>
      </c>
      <c r="E101" s="2">
        <v>4.9029999999999996</v>
      </c>
      <c r="F101" s="2">
        <v>5.0229999999999997</v>
      </c>
      <c r="G101" s="2">
        <v>4.7830000000000004</v>
      </c>
      <c r="H101" s="2">
        <v>1.236</v>
      </c>
      <c r="I101" s="2">
        <v>0.53500000000000003</v>
      </c>
      <c r="J101" s="2">
        <v>0.33700000000000002</v>
      </c>
      <c r="K101" s="2">
        <v>0.54</v>
      </c>
      <c r="L101" s="2">
        <v>1.2999999999999999E-2</v>
      </c>
      <c r="M101" s="2">
        <v>8.5000000000000006E-2</v>
      </c>
    </row>
    <row r="102" spans="1:13">
      <c r="A102" t="s">
        <v>149</v>
      </c>
      <c r="B102" t="s">
        <v>31</v>
      </c>
      <c r="C102" s="3">
        <v>2024</v>
      </c>
      <c r="D102" s="3">
        <v>101</v>
      </c>
      <c r="E102" s="2">
        <v>4.8760000000000003</v>
      </c>
      <c r="F102" s="2">
        <v>4.9800000000000004</v>
      </c>
      <c r="G102" s="2">
        <v>4.7720000000000002</v>
      </c>
      <c r="H102" s="2">
        <v>1.4650000000000001</v>
      </c>
      <c r="I102" s="2">
        <v>1.1020000000000001</v>
      </c>
      <c r="J102" s="2">
        <v>0.41099999999999998</v>
      </c>
      <c r="K102" s="2">
        <v>0.28100000000000003</v>
      </c>
      <c r="L102" s="2">
        <v>0.22900000000000001</v>
      </c>
      <c r="M102" s="2">
        <v>0.13</v>
      </c>
    </row>
    <row r="103" spans="1:13">
      <c r="A103" t="s">
        <v>131</v>
      </c>
      <c r="B103" t="s">
        <v>114</v>
      </c>
      <c r="C103" s="3">
        <v>2024</v>
      </c>
      <c r="D103" s="3">
        <v>102</v>
      </c>
      <c r="E103" s="2">
        <v>4.8550000000000004</v>
      </c>
      <c r="F103" s="2">
        <v>4.9829999999999997</v>
      </c>
      <c r="G103" s="2">
        <v>4.7270000000000003</v>
      </c>
      <c r="H103" s="2">
        <v>0.94299999999999995</v>
      </c>
      <c r="I103" s="2">
        <v>0.72699999999999998</v>
      </c>
      <c r="J103" s="2">
        <v>0.23100000000000001</v>
      </c>
      <c r="K103" s="2">
        <v>0.51900000000000002</v>
      </c>
      <c r="L103" s="2">
        <v>0.14199999999999999</v>
      </c>
      <c r="M103" s="2">
        <v>0.06</v>
      </c>
    </row>
    <row r="104" spans="1:13">
      <c r="A104" t="s">
        <v>160</v>
      </c>
      <c r="B104" t="s">
        <v>108</v>
      </c>
      <c r="C104" s="3">
        <v>2024</v>
      </c>
      <c r="D104" s="3">
        <v>103</v>
      </c>
      <c r="E104" s="2">
        <v>4.7240000000000002</v>
      </c>
      <c r="F104" s="2">
        <v>5.0110000000000001</v>
      </c>
      <c r="G104" s="2">
        <v>4.4370000000000003</v>
      </c>
      <c r="H104" s="2">
        <v>1.099</v>
      </c>
      <c r="I104" s="2">
        <v>0.76400000000000001</v>
      </c>
      <c r="J104" s="2">
        <v>0.24399999999999999</v>
      </c>
      <c r="K104" s="2">
        <v>0.32</v>
      </c>
      <c r="L104" s="2">
        <v>0.13</v>
      </c>
      <c r="M104" s="2">
        <v>0.19500000000000001</v>
      </c>
    </row>
    <row r="105" spans="1:13">
      <c r="A105" t="s">
        <v>143</v>
      </c>
      <c r="B105" t="s">
        <v>114</v>
      </c>
      <c r="C105" s="3">
        <v>2024</v>
      </c>
      <c r="D105" s="3">
        <v>104</v>
      </c>
      <c r="E105" s="2">
        <v>4.6379999999999999</v>
      </c>
      <c r="F105" s="2">
        <v>4.819</v>
      </c>
      <c r="G105" s="2">
        <v>4.4560000000000004</v>
      </c>
      <c r="H105" s="2">
        <v>0.76800000000000002</v>
      </c>
      <c r="I105" s="2">
        <v>0.81399999999999995</v>
      </c>
      <c r="J105" s="2">
        <v>0.107</v>
      </c>
      <c r="K105" s="2">
        <v>0.41899999999999998</v>
      </c>
      <c r="L105" s="2">
        <v>0.188</v>
      </c>
      <c r="M105" s="2">
        <v>0.113</v>
      </c>
    </row>
    <row r="106" spans="1:13">
      <c r="A106" t="s">
        <v>153</v>
      </c>
      <c r="B106" t="s">
        <v>140</v>
      </c>
      <c r="C106" s="3">
        <v>2024</v>
      </c>
      <c r="D106" s="3">
        <v>105</v>
      </c>
      <c r="E106" s="2">
        <v>4.6310000000000002</v>
      </c>
      <c r="F106" s="2">
        <v>4.766</v>
      </c>
      <c r="G106" s="2">
        <v>4.4960000000000004</v>
      </c>
      <c r="H106" s="2">
        <v>1.2889999999999999</v>
      </c>
      <c r="I106" s="2">
        <v>1.1259999999999999</v>
      </c>
      <c r="J106" s="2">
        <v>0.14499999999999999</v>
      </c>
      <c r="K106" s="2">
        <v>0.38300000000000001</v>
      </c>
      <c r="L106" s="2">
        <v>6.9000000000000006E-2</v>
      </c>
      <c r="M106" s="2">
        <v>7.0999999999999994E-2</v>
      </c>
    </row>
    <row r="107" spans="1:13">
      <c r="A107" t="s">
        <v>123</v>
      </c>
      <c r="B107" t="s">
        <v>103</v>
      </c>
      <c r="C107" s="3">
        <v>2024</v>
      </c>
      <c r="D107" s="3">
        <v>106</v>
      </c>
      <c r="E107" s="2">
        <v>4.6139999999999999</v>
      </c>
      <c r="F107" s="2">
        <v>4.7770000000000001</v>
      </c>
      <c r="G107" s="2">
        <v>4.45</v>
      </c>
      <c r="H107" s="2">
        <v>1.714</v>
      </c>
      <c r="I107" s="2">
        <v>1.1479999999999999</v>
      </c>
      <c r="J107" s="2">
        <v>0.46700000000000003</v>
      </c>
      <c r="K107" s="2">
        <v>0.125</v>
      </c>
      <c r="L107" s="2">
        <v>9.5000000000000001E-2</v>
      </c>
      <c r="M107" s="2">
        <v>9.6000000000000002E-2</v>
      </c>
    </row>
    <row r="108" spans="1:13">
      <c r="A108" t="s">
        <v>121</v>
      </c>
      <c r="B108" t="s">
        <v>114</v>
      </c>
      <c r="C108" s="3">
        <v>2024</v>
      </c>
      <c r="D108" s="3">
        <v>107</v>
      </c>
      <c r="E108" s="2">
        <v>4.6050000000000004</v>
      </c>
      <c r="F108" s="2">
        <v>4.7290000000000001</v>
      </c>
      <c r="G108" s="2">
        <v>4.4809999999999999</v>
      </c>
      <c r="H108" s="2">
        <v>1.101</v>
      </c>
      <c r="I108" s="2">
        <v>0.75600000000000001</v>
      </c>
      <c r="J108" s="2">
        <v>0.19700000000000001</v>
      </c>
      <c r="K108" s="2">
        <v>0.52600000000000002</v>
      </c>
      <c r="L108" s="2">
        <v>0.21099999999999999</v>
      </c>
      <c r="M108" s="2">
        <v>3.5000000000000003E-2</v>
      </c>
    </row>
    <row r="109" spans="1:13">
      <c r="A109" t="s">
        <v>91</v>
      </c>
      <c r="B109" t="s">
        <v>92</v>
      </c>
      <c r="C109" s="3">
        <v>2024</v>
      </c>
      <c r="D109" s="3">
        <v>108</v>
      </c>
      <c r="E109" s="2">
        <v>4.5549999999999997</v>
      </c>
      <c r="F109" s="2">
        <v>4.7069999999999999</v>
      </c>
      <c r="G109" s="2">
        <v>4.4039999999999999</v>
      </c>
      <c r="H109" s="2">
        <v>1.081</v>
      </c>
      <c r="I109" s="2">
        <v>0.65700000000000003</v>
      </c>
      <c r="J109" s="2">
        <v>0.158</v>
      </c>
      <c r="K109" s="2">
        <v>0.51100000000000001</v>
      </c>
      <c r="L109" s="2">
        <v>0.14099999999999999</v>
      </c>
      <c r="M109" s="2">
        <v>0.10199999999999999</v>
      </c>
    </row>
    <row r="110" spans="1:13">
      <c r="A110" t="s">
        <v>133</v>
      </c>
      <c r="B110" t="s">
        <v>114</v>
      </c>
      <c r="C110" s="3">
        <v>2024</v>
      </c>
      <c r="D110" s="3">
        <v>109</v>
      </c>
      <c r="E110" s="2">
        <v>4.5010000000000003</v>
      </c>
      <c r="F110" s="2">
        <v>4.7119999999999997</v>
      </c>
      <c r="G110" s="2">
        <v>4.2910000000000004</v>
      </c>
      <c r="H110" s="2">
        <v>0.56100000000000005</v>
      </c>
      <c r="I110" s="2">
        <v>0.628</v>
      </c>
      <c r="J110" s="2">
        <v>0.13700000000000001</v>
      </c>
      <c r="K110" s="2">
        <v>0.54</v>
      </c>
      <c r="L110" s="2">
        <v>0.154</v>
      </c>
      <c r="M110" s="2">
        <v>0.14000000000000001</v>
      </c>
    </row>
    <row r="111" spans="1:13">
      <c r="A111" t="s">
        <v>159</v>
      </c>
      <c r="B111" t="s">
        <v>108</v>
      </c>
      <c r="C111" s="3">
        <v>2024</v>
      </c>
      <c r="D111" s="3">
        <v>110</v>
      </c>
      <c r="E111" s="2">
        <v>4.4969999999999999</v>
      </c>
      <c r="F111" s="2">
        <v>4.601</v>
      </c>
      <c r="G111" s="2">
        <v>4.3929999999999998</v>
      </c>
      <c r="H111" s="2">
        <v>1.333</v>
      </c>
      <c r="I111" s="2">
        <v>0.98099999999999998</v>
      </c>
      <c r="J111" s="2">
        <v>0.42199999999999999</v>
      </c>
      <c r="K111" s="2">
        <v>0.25900000000000001</v>
      </c>
      <c r="L111" s="2">
        <v>2.1999999999999999E-2</v>
      </c>
      <c r="M111" s="2">
        <v>1.6E-2</v>
      </c>
    </row>
    <row r="112" spans="1:13">
      <c r="A112" t="s">
        <v>152</v>
      </c>
      <c r="B112" t="s">
        <v>74</v>
      </c>
      <c r="C112" s="3">
        <v>2024</v>
      </c>
      <c r="D112" s="3">
        <v>111</v>
      </c>
      <c r="E112" s="2">
        <v>4.4870000000000001</v>
      </c>
      <c r="F112" s="2">
        <v>4.6159999999999997</v>
      </c>
      <c r="G112" s="2">
        <v>4.3570000000000002</v>
      </c>
      <c r="H112" s="2">
        <v>1.0509999999999999</v>
      </c>
      <c r="I112" s="2">
        <v>0.88100000000000001</v>
      </c>
      <c r="J112" s="2">
        <v>0.19</v>
      </c>
      <c r="K112" s="2">
        <v>0.41799999999999998</v>
      </c>
      <c r="L112" s="2">
        <v>0.29099999999999998</v>
      </c>
      <c r="M112" s="2">
        <v>5.5E-2</v>
      </c>
    </row>
    <row r="113" spans="1:13">
      <c r="A113" t="s">
        <v>161</v>
      </c>
      <c r="B113" t="s">
        <v>92</v>
      </c>
      <c r="C113" s="3">
        <v>2024</v>
      </c>
      <c r="D113" s="3">
        <v>112</v>
      </c>
      <c r="E113" s="2">
        <v>4.4420000000000002</v>
      </c>
      <c r="F113" s="2">
        <v>4.6029999999999998</v>
      </c>
      <c r="G113" s="2">
        <v>4.28</v>
      </c>
      <c r="H113" s="2">
        <v>1.4219999999999999</v>
      </c>
      <c r="I113" s="2">
        <v>1.224</v>
      </c>
      <c r="J113" s="2">
        <v>0.42599999999999999</v>
      </c>
      <c r="K113" s="2">
        <v>0.53900000000000003</v>
      </c>
      <c r="L113" s="2">
        <v>0.12</v>
      </c>
      <c r="M113" s="2">
        <v>8.5999999999999993E-2</v>
      </c>
    </row>
    <row r="114" spans="1:13">
      <c r="A114" t="s">
        <v>157</v>
      </c>
      <c r="B114" t="s">
        <v>74</v>
      </c>
      <c r="C114" s="3">
        <v>2024</v>
      </c>
      <c r="D114" s="3">
        <v>113</v>
      </c>
      <c r="E114" s="2">
        <v>4.4320000000000004</v>
      </c>
      <c r="F114" s="2">
        <v>4.6070000000000002</v>
      </c>
      <c r="G114" s="2">
        <v>4.258</v>
      </c>
      <c r="H114" s="2">
        <v>0.78500000000000003</v>
      </c>
      <c r="I114" s="2">
        <v>1.1439999999999999</v>
      </c>
      <c r="J114" s="2">
        <v>0.20100000000000001</v>
      </c>
      <c r="K114" s="2">
        <v>0.42499999999999999</v>
      </c>
      <c r="L114" s="2">
        <v>0.19700000000000001</v>
      </c>
      <c r="M114" s="2">
        <v>5.0999999999999997E-2</v>
      </c>
    </row>
    <row r="115" spans="1:13">
      <c r="A115" t="s">
        <v>158</v>
      </c>
      <c r="B115" t="s">
        <v>118</v>
      </c>
      <c r="C115" s="3">
        <v>2024</v>
      </c>
      <c r="D115" s="3">
        <v>114</v>
      </c>
      <c r="E115" s="2">
        <v>4.3970000000000002</v>
      </c>
      <c r="F115" s="2">
        <v>4.633</v>
      </c>
      <c r="G115" s="2">
        <v>4.16</v>
      </c>
      <c r="H115" s="2">
        <v>0.622</v>
      </c>
      <c r="I115" s="2">
        <v>0.96199999999999997</v>
      </c>
      <c r="J115" s="2">
        <v>4.2999999999999997E-2</v>
      </c>
      <c r="K115" s="2">
        <v>0.39300000000000002</v>
      </c>
      <c r="L115" s="2">
        <v>0.255</v>
      </c>
      <c r="M115" s="2">
        <v>8.7999999999999995E-2</v>
      </c>
    </row>
    <row r="116" spans="1:13">
      <c r="A116" t="s">
        <v>136</v>
      </c>
      <c r="B116" t="s">
        <v>53</v>
      </c>
      <c r="C116" s="3">
        <v>2024</v>
      </c>
      <c r="D116" s="3">
        <v>115</v>
      </c>
      <c r="E116" s="2">
        <v>4.3929999999999998</v>
      </c>
      <c r="F116" s="2">
        <v>4.508</v>
      </c>
      <c r="G116" s="2">
        <v>4.2789999999999999</v>
      </c>
      <c r="H116" s="2">
        <v>1.0249999999999999</v>
      </c>
      <c r="I116" s="2">
        <v>1.024</v>
      </c>
      <c r="J116" s="2">
        <v>0.28299999999999997</v>
      </c>
      <c r="K116" s="2">
        <v>0.76800000000000002</v>
      </c>
      <c r="L116" s="2">
        <v>0.17599999999999999</v>
      </c>
      <c r="M116" s="2">
        <v>5.0999999999999997E-2</v>
      </c>
    </row>
    <row r="117" spans="1:13">
      <c r="A117" t="s">
        <v>115</v>
      </c>
      <c r="B117" t="s">
        <v>114</v>
      </c>
      <c r="C117" s="3">
        <v>2024</v>
      </c>
      <c r="D117" s="3">
        <v>116</v>
      </c>
      <c r="E117" s="2">
        <v>4.3739999999999997</v>
      </c>
      <c r="F117" s="2">
        <v>4.5039999999999996</v>
      </c>
      <c r="G117" s="2">
        <v>4.2439999999999998</v>
      </c>
      <c r="H117" s="2">
        <v>0.92400000000000004</v>
      </c>
      <c r="I117" s="2">
        <v>0.24199999999999999</v>
      </c>
      <c r="J117" s="2">
        <v>0.124</v>
      </c>
      <c r="K117" s="2">
        <v>0.48099999999999998</v>
      </c>
      <c r="L117" s="2">
        <v>0.114</v>
      </c>
      <c r="M117" s="2">
        <v>0.253</v>
      </c>
    </row>
    <row r="118" spans="1:13">
      <c r="A118" t="s">
        <v>164</v>
      </c>
      <c r="B118" t="s">
        <v>53</v>
      </c>
      <c r="C118" s="3">
        <v>2024</v>
      </c>
      <c r="D118" s="3">
        <v>117</v>
      </c>
      <c r="E118" s="2">
        <v>4.3719999999999999</v>
      </c>
      <c r="F118" s="2">
        <v>4.5330000000000004</v>
      </c>
      <c r="G118" s="2">
        <v>4.2119999999999997</v>
      </c>
      <c r="H118" s="2">
        <v>1.032</v>
      </c>
      <c r="I118" s="2">
        <v>1.125</v>
      </c>
      <c r="J118" s="2">
        <v>0.26900000000000002</v>
      </c>
      <c r="K118" s="2">
        <v>0.46</v>
      </c>
      <c r="L118" s="2">
        <v>0.4</v>
      </c>
      <c r="M118" s="2">
        <v>0.19400000000000001</v>
      </c>
    </row>
    <row r="119" spans="1:13">
      <c r="A119" t="s">
        <v>137</v>
      </c>
      <c r="B119" t="s">
        <v>92</v>
      </c>
      <c r="C119" s="3">
        <v>2024</v>
      </c>
      <c r="D119" s="3">
        <v>118</v>
      </c>
      <c r="E119" s="2">
        <v>4.282</v>
      </c>
      <c r="F119" s="2">
        <v>4.4160000000000004</v>
      </c>
      <c r="G119" s="2">
        <v>4.1479999999999997</v>
      </c>
      <c r="H119" s="2">
        <v>1.133</v>
      </c>
      <c r="I119" s="2">
        <v>0.51300000000000001</v>
      </c>
      <c r="J119" s="2">
        <v>0.35499999999999998</v>
      </c>
      <c r="K119" s="2">
        <v>0.61699999999999999</v>
      </c>
      <c r="L119" s="2">
        <v>0.13900000000000001</v>
      </c>
      <c r="M119" s="2">
        <v>0.16500000000000001</v>
      </c>
    </row>
    <row r="120" spans="1:13">
      <c r="A120" t="s">
        <v>144</v>
      </c>
      <c r="B120" t="s">
        <v>114</v>
      </c>
      <c r="C120" s="3">
        <v>2024</v>
      </c>
      <c r="D120" s="3">
        <v>119</v>
      </c>
      <c r="E120" s="2">
        <v>4.2789999999999999</v>
      </c>
      <c r="F120" s="2">
        <v>4.484</v>
      </c>
      <c r="G120" s="2">
        <v>4.0750000000000002</v>
      </c>
      <c r="H120" s="2">
        <v>0.76100000000000001</v>
      </c>
      <c r="I120" s="2">
        <v>0.61399999999999999</v>
      </c>
      <c r="J120" s="2">
        <v>0.17399999999999999</v>
      </c>
      <c r="K120" s="2">
        <v>0.28599999999999998</v>
      </c>
      <c r="L120" s="2">
        <v>0.33200000000000002</v>
      </c>
      <c r="M120" s="2">
        <v>3.3000000000000002E-2</v>
      </c>
    </row>
    <row r="121" spans="1:13">
      <c r="A121" t="s">
        <v>145</v>
      </c>
      <c r="B121" t="s">
        <v>114</v>
      </c>
      <c r="C121" s="3">
        <v>2024</v>
      </c>
      <c r="D121" s="3">
        <v>120</v>
      </c>
      <c r="E121" s="2">
        <v>4.1980000000000004</v>
      </c>
      <c r="F121" s="2">
        <v>4.319</v>
      </c>
      <c r="G121" s="2">
        <v>4.0759999999999996</v>
      </c>
      <c r="H121" s="2">
        <v>0.76300000000000001</v>
      </c>
      <c r="I121" s="2">
        <v>0.63700000000000001</v>
      </c>
      <c r="J121" s="2">
        <v>0.106</v>
      </c>
      <c r="K121" s="2">
        <v>0.441</v>
      </c>
      <c r="L121" s="2">
        <v>0.121</v>
      </c>
      <c r="M121" s="2">
        <v>5.8999999999999997E-2</v>
      </c>
    </row>
    <row r="122" spans="1:13">
      <c r="A122" t="s">
        <v>170</v>
      </c>
      <c r="B122" t="s">
        <v>108</v>
      </c>
      <c r="C122" s="3">
        <v>2024</v>
      </c>
      <c r="D122" s="3">
        <v>121</v>
      </c>
      <c r="E122" s="2">
        <v>4.17</v>
      </c>
      <c r="F122" s="2">
        <v>4.2869999999999999</v>
      </c>
      <c r="G122" s="2">
        <v>4.0540000000000003</v>
      </c>
      <c r="H122" s="2">
        <v>1.377</v>
      </c>
      <c r="I122" s="2">
        <v>0.97199999999999998</v>
      </c>
      <c r="J122" s="2">
        <v>0.32600000000000001</v>
      </c>
      <c r="K122" s="2">
        <v>0.46700000000000003</v>
      </c>
      <c r="L122" s="2">
        <v>3.7999999999999999E-2</v>
      </c>
      <c r="M122" s="2">
        <v>0.25</v>
      </c>
    </row>
    <row r="123" spans="1:13">
      <c r="A123" t="s">
        <v>167</v>
      </c>
      <c r="B123" t="s">
        <v>114</v>
      </c>
      <c r="C123" s="3">
        <v>2024</v>
      </c>
      <c r="D123" s="3">
        <v>122</v>
      </c>
      <c r="E123" s="2">
        <v>4.1369999999999996</v>
      </c>
      <c r="F123" s="2">
        <v>4.2889999999999997</v>
      </c>
      <c r="G123" s="2">
        <v>3.9860000000000002</v>
      </c>
      <c r="H123" s="2">
        <v>0.77</v>
      </c>
      <c r="I123" s="2">
        <v>0.64200000000000002</v>
      </c>
      <c r="J123" s="2">
        <v>0.161</v>
      </c>
      <c r="K123" s="2">
        <v>0.36699999999999999</v>
      </c>
      <c r="L123" s="2">
        <v>0.14899999999999999</v>
      </c>
      <c r="M123" s="2">
        <v>0.13600000000000001</v>
      </c>
    </row>
    <row r="124" spans="1:13">
      <c r="A124" t="s">
        <v>150</v>
      </c>
      <c r="B124" t="s">
        <v>31</v>
      </c>
      <c r="C124" s="3">
        <v>2024</v>
      </c>
      <c r="D124" s="3">
        <v>123</v>
      </c>
      <c r="E124" s="2">
        <v>4.12</v>
      </c>
      <c r="F124" s="2">
        <v>4.242</v>
      </c>
      <c r="G124" s="2">
        <v>3.9969999999999999</v>
      </c>
      <c r="H124" s="2">
        <v>1.292</v>
      </c>
      <c r="I124" s="2">
        <v>0.98</v>
      </c>
      <c r="J124" s="2">
        <v>0.438</v>
      </c>
      <c r="K124" s="2">
        <v>0.51700000000000002</v>
      </c>
      <c r="L124" s="2">
        <v>5.6000000000000001E-2</v>
      </c>
      <c r="M124" s="2">
        <v>0.17299999999999999</v>
      </c>
    </row>
    <row r="125" spans="1:13">
      <c r="A125" t="s">
        <v>168</v>
      </c>
      <c r="B125" t="s">
        <v>74</v>
      </c>
      <c r="C125" s="3">
        <v>2024</v>
      </c>
      <c r="D125" s="3">
        <v>124</v>
      </c>
      <c r="E125" s="2">
        <v>4.0910000000000002</v>
      </c>
      <c r="F125" s="2">
        <v>4.2729999999999997</v>
      </c>
      <c r="G125" s="2">
        <v>3.9079999999999999</v>
      </c>
      <c r="H125" s="2">
        <v>0.79300000000000004</v>
      </c>
      <c r="I125" s="2">
        <v>1.1140000000000001</v>
      </c>
      <c r="J125" s="2">
        <v>0.25</v>
      </c>
      <c r="K125" s="2">
        <v>0.45100000000000001</v>
      </c>
      <c r="L125" s="2">
        <v>0.28299999999999997</v>
      </c>
      <c r="M125" s="2">
        <v>0.10100000000000001</v>
      </c>
    </row>
    <row r="126" spans="1:13">
      <c r="A126" t="s">
        <v>155</v>
      </c>
      <c r="B126" t="s">
        <v>114</v>
      </c>
      <c r="C126" s="3">
        <v>2024</v>
      </c>
      <c r="D126" s="3">
        <v>125</v>
      </c>
      <c r="E126" s="2">
        <v>4.0419999999999998</v>
      </c>
      <c r="F126" s="2">
        <v>4.3250000000000002</v>
      </c>
      <c r="G126" s="2">
        <v>3.76</v>
      </c>
      <c r="H126" s="2">
        <v>0.628</v>
      </c>
      <c r="I126" s="2">
        <v>0.64400000000000002</v>
      </c>
      <c r="J126" s="2">
        <v>0.14099999999999999</v>
      </c>
      <c r="K126" s="2">
        <v>0.47099999999999997</v>
      </c>
      <c r="L126" s="2">
        <v>0.219</v>
      </c>
      <c r="M126" s="2">
        <v>7.0999999999999994E-2</v>
      </c>
    </row>
    <row r="127" spans="1:13">
      <c r="A127" t="s">
        <v>176</v>
      </c>
      <c r="B127" t="s">
        <v>92</v>
      </c>
      <c r="C127" s="3">
        <v>2024</v>
      </c>
      <c r="D127" s="3">
        <v>126</v>
      </c>
      <c r="E127" s="2">
        <v>4.0359999999999996</v>
      </c>
      <c r="F127" s="2">
        <v>4.0919999999999996</v>
      </c>
      <c r="G127" s="2">
        <v>3.98</v>
      </c>
      <c r="H127" s="2">
        <v>1.159</v>
      </c>
      <c r="I127" s="2">
        <v>0.67400000000000004</v>
      </c>
      <c r="J127" s="2">
        <v>0.252</v>
      </c>
      <c r="K127" s="2">
        <v>0.68500000000000005</v>
      </c>
      <c r="L127" s="2">
        <v>0.17499999999999999</v>
      </c>
      <c r="M127" s="2">
        <v>0.111</v>
      </c>
    </row>
    <row r="128" spans="1:13">
      <c r="A128" t="s">
        <v>169</v>
      </c>
      <c r="B128" t="s">
        <v>74</v>
      </c>
      <c r="C128" s="3">
        <v>2024</v>
      </c>
      <c r="D128" s="3">
        <v>127</v>
      </c>
      <c r="E128" s="2">
        <v>4.0190000000000001</v>
      </c>
      <c r="F128" s="2">
        <v>4.1989999999999998</v>
      </c>
      <c r="G128" s="2">
        <v>3.839</v>
      </c>
      <c r="H128" s="2">
        <v>0.63200000000000001</v>
      </c>
      <c r="I128" s="2">
        <v>0.77900000000000003</v>
      </c>
      <c r="J128" s="2">
        <v>0.17799999999999999</v>
      </c>
      <c r="K128" s="2">
        <v>0.187</v>
      </c>
      <c r="L128" s="2">
        <v>0.17699999999999999</v>
      </c>
      <c r="M128" s="2">
        <v>0.13400000000000001</v>
      </c>
    </row>
    <row r="129" spans="1:13">
      <c r="A129" t="s">
        <v>173</v>
      </c>
      <c r="B129" t="s">
        <v>140</v>
      </c>
      <c r="C129" s="3">
        <v>2024</v>
      </c>
      <c r="D129" s="3">
        <v>128</v>
      </c>
      <c r="E129" s="2">
        <v>3.9820000000000002</v>
      </c>
      <c r="F129" s="2">
        <v>4.1669999999999998</v>
      </c>
      <c r="G129" s="2">
        <v>3.7970000000000002</v>
      </c>
      <c r="H129" s="2">
        <v>0.91400000000000003</v>
      </c>
      <c r="I129" s="2">
        <v>0.89</v>
      </c>
      <c r="J129" s="2">
        <v>9.5000000000000001E-2</v>
      </c>
      <c r="K129" s="2">
        <v>0.54500000000000004</v>
      </c>
      <c r="L129" s="2">
        <v>0.189</v>
      </c>
      <c r="M129" s="2">
        <v>0.08</v>
      </c>
    </row>
    <row r="130" spans="1:13">
      <c r="A130" t="s">
        <v>180</v>
      </c>
      <c r="B130" t="s">
        <v>74</v>
      </c>
      <c r="C130" s="3">
        <v>2024</v>
      </c>
      <c r="D130" s="3">
        <v>129</v>
      </c>
      <c r="E130" s="2">
        <v>3.694</v>
      </c>
      <c r="F130" s="2">
        <v>3.84</v>
      </c>
      <c r="G130" s="2">
        <v>3.5470000000000002</v>
      </c>
      <c r="H130" s="2">
        <v>0.83599999999999997</v>
      </c>
      <c r="I130" s="2">
        <v>0.78700000000000003</v>
      </c>
      <c r="J130" s="2">
        <v>0.214</v>
      </c>
      <c r="K130" s="2">
        <v>0.60699999999999998</v>
      </c>
      <c r="L130" s="2">
        <v>0.23400000000000001</v>
      </c>
      <c r="M130" s="2">
        <v>0.26900000000000002</v>
      </c>
    </row>
    <row r="131" spans="1:13">
      <c r="A131" t="s">
        <v>165</v>
      </c>
      <c r="B131" t="s">
        <v>166</v>
      </c>
      <c r="C131" s="3">
        <v>2024</v>
      </c>
      <c r="D131" s="3">
        <v>130</v>
      </c>
      <c r="E131" s="2">
        <v>3.5449999999999999</v>
      </c>
      <c r="F131" s="2">
        <v>3.774</v>
      </c>
      <c r="G131" s="2">
        <v>3.3170000000000002</v>
      </c>
      <c r="H131" s="2">
        <v>0.91400000000000003</v>
      </c>
      <c r="I131" s="2">
        <v>0.32700000000000001</v>
      </c>
      <c r="J131" s="2">
        <v>0.215</v>
      </c>
      <c r="K131" s="2">
        <v>0.11700000000000001</v>
      </c>
      <c r="L131" s="2">
        <v>0.129</v>
      </c>
      <c r="M131" s="2">
        <v>0.14499999999999999</v>
      </c>
    </row>
    <row r="132" spans="1:13">
      <c r="A132" t="s">
        <v>177</v>
      </c>
      <c r="B132" t="s">
        <v>140</v>
      </c>
      <c r="C132" s="3">
        <v>2024</v>
      </c>
      <c r="D132" s="3">
        <v>131</v>
      </c>
      <c r="E132" s="2">
        <v>3.4950000000000001</v>
      </c>
      <c r="F132" s="2">
        <v>3.6709999999999998</v>
      </c>
      <c r="G132" s="2">
        <v>3.32</v>
      </c>
      <c r="H132" s="2">
        <v>0.63700000000000001</v>
      </c>
      <c r="I132" s="2">
        <v>0.47899999999999998</v>
      </c>
      <c r="J132" s="2">
        <v>0.189</v>
      </c>
      <c r="K132" s="2">
        <v>0.49</v>
      </c>
      <c r="L132" s="2">
        <v>0.13900000000000001</v>
      </c>
      <c r="M132" s="2">
        <v>0.129</v>
      </c>
    </row>
    <row r="133" spans="1:13">
      <c r="A133" t="s">
        <v>179</v>
      </c>
      <c r="B133" t="s">
        <v>140</v>
      </c>
      <c r="C133" s="3">
        <v>2024</v>
      </c>
      <c r="D133" s="3">
        <v>132</v>
      </c>
      <c r="E133" s="2">
        <v>3.4350000000000001</v>
      </c>
      <c r="F133" s="2">
        <v>3.702</v>
      </c>
      <c r="G133" s="2">
        <v>3.1680000000000001</v>
      </c>
      <c r="H133" s="2">
        <v>1.4710000000000001</v>
      </c>
      <c r="I133" s="2">
        <v>1.0409999999999999</v>
      </c>
      <c r="J133" s="2">
        <v>8.6999999999999994E-2</v>
      </c>
      <c r="K133" s="2">
        <v>0.48</v>
      </c>
      <c r="L133" s="2">
        <v>2.1000000000000001E-2</v>
      </c>
      <c r="M133" s="2">
        <v>7.0999999999999994E-2</v>
      </c>
    </row>
    <row r="134" spans="1:13">
      <c r="A134" t="s">
        <v>162</v>
      </c>
      <c r="B134" t="s">
        <v>118</v>
      </c>
      <c r="C134" s="3">
        <v>2024</v>
      </c>
      <c r="D134" s="3">
        <v>133</v>
      </c>
      <c r="E134" s="2">
        <v>3.2069999999999999</v>
      </c>
      <c r="F134" s="2">
        <v>3.3940000000000001</v>
      </c>
      <c r="G134" s="2">
        <v>3.02</v>
      </c>
      <c r="H134" s="2">
        <v>0.53100000000000003</v>
      </c>
      <c r="I134" s="2">
        <v>0.78400000000000003</v>
      </c>
      <c r="J134" s="2">
        <v>0.105</v>
      </c>
      <c r="K134" s="2">
        <v>0.375</v>
      </c>
      <c r="L134" s="2">
        <v>0.183</v>
      </c>
      <c r="M134" s="2">
        <v>6.8000000000000005E-2</v>
      </c>
    </row>
    <row r="135" spans="1:13">
      <c r="A135" t="s">
        <v>183</v>
      </c>
      <c r="B135" t="s">
        <v>140</v>
      </c>
      <c r="C135" s="3">
        <v>2024</v>
      </c>
      <c r="D135" s="3">
        <v>134</v>
      </c>
      <c r="E135" s="2">
        <v>3.2040000000000002</v>
      </c>
      <c r="F135" s="2">
        <v>3.323</v>
      </c>
      <c r="G135" s="2">
        <v>3.0840000000000001</v>
      </c>
      <c r="H135" s="2">
        <v>0.75800000000000001</v>
      </c>
      <c r="I135" s="2">
        <v>0.88100000000000001</v>
      </c>
      <c r="J135" s="2">
        <v>6.9000000000000006E-2</v>
      </c>
      <c r="K135" s="2">
        <v>0.36299999999999999</v>
      </c>
      <c r="L135" s="2">
        <v>0.112</v>
      </c>
      <c r="M135" s="2">
        <v>0.11700000000000001</v>
      </c>
    </row>
    <row r="136" spans="1:13">
      <c r="A136" t="s">
        <v>171</v>
      </c>
      <c r="B136" t="s">
        <v>114</v>
      </c>
      <c r="C136" s="3">
        <v>2024</v>
      </c>
      <c r="D136" s="3">
        <v>135</v>
      </c>
      <c r="E136" s="2">
        <v>3.1379999999999999</v>
      </c>
      <c r="F136" s="2">
        <v>3.2989999999999999</v>
      </c>
      <c r="G136" s="2">
        <v>2.976</v>
      </c>
      <c r="H136" s="2">
        <v>0.67</v>
      </c>
      <c r="I136" s="2">
        <v>0.54</v>
      </c>
      <c r="J136" s="2">
        <v>9.1999999999999998E-2</v>
      </c>
      <c r="K136" s="2">
        <v>0.371</v>
      </c>
      <c r="L136" s="2">
        <v>0.193</v>
      </c>
      <c r="M136" s="2">
        <v>5.0999999999999997E-2</v>
      </c>
    </row>
    <row r="137" spans="1:13">
      <c r="A137" t="s">
        <v>142</v>
      </c>
      <c r="B137" t="s">
        <v>31</v>
      </c>
      <c r="C137" s="3">
        <v>2024</v>
      </c>
      <c r="D137" s="3">
        <v>136</v>
      </c>
      <c r="E137" s="2">
        <v>2.3919999999999999</v>
      </c>
      <c r="F137" s="2">
        <v>2.4790000000000001</v>
      </c>
      <c r="G137" s="2">
        <v>2.3050000000000002</v>
      </c>
      <c r="H137" s="2">
        <v>1.417</v>
      </c>
      <c r="I137" s="2">
        <v>0.47599999999999998</v>
      </c>
      <c r="J137" s="2">
        <v>0.39800000000000002</v>
      </c>
      <c r="K137" s="2">
        <v>0.123</v>
      </c>
      <c r="L137" s="2">
        <v>6.0999999999999999E-2</v>
      </c>
      <c r="M137" s="2">
        <v>2.7E-2</v>
      </c>
    </row>
    <row r="138" spans="1:13">
      <c r="A138" t="s">
        <v>185</v>
      </c>
      <c r="B138" t="s">
        <v>62</v>
      </c>
      <c r="C138" s="3">
        <v>2024</v>
      </c>
      <c r="D138" s="3">
        <v>137</v>
      </c>
      <c r="E138" s="2">
        <v>1.859</v>
      </c>
      <c r="F138" s="2">
        <v>1.923</v>
      </c>
      <c r="G138" s="2">
        <v>1.7949999999999999</v>
      </c>
      <c r="H138" s="2">
        <v>0.64500000000000002</v>
      </c>
      <c r="I138" s="2">
        <v>0</v>
      </c>
      <c r="J138" s="2">
        <v>8.6999999999999994E-2</v>
      </c>
      <c r="K138" s="2">
        <v>0</v>
      </c>
      <c r="L138" s="2">
        <v>9.2999999999999999E-2</v>
      </c>
      <c r="M138" s="2">
        <v>5.8999999999999997E-2</v>
      </c>
    </row>
  </sheetData>
  <sortState xmlns:xlrd2="http://schemas.microsoft.com/office/spreadsheetml/2017/richdata2" ref="A2:M138">
    <sortCondition descending="1" ref="E2:E1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0D7C-6744-480A-A39C-ED0AD7707789}">
  <dimension ref="A1:M734"/>
  <sheetViews>
    <sheetView workbookViewId="0">
      <pane ySplit="1" topLeftCell="A2" activePane="bottomLeft" state="frozen"/>
      <selection pane="bottomLeft" sqref="A1:XFD1048576"/>
    </sheetView>
  </sheetViews>
  <sheetFormatPr defaultRowHeight="15"/>
  <cols>
    <col min="5" max="5" width="17.42578125" bestFit="1" customWidth="1"/>
  </cols>
  <sheetData>
    <row r="1" spans="1:13">
      <c r="A1" t="s">
        <v>0</v>
      </c>
      <c r="B1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13</v>
      </c>
      <c r="B2" t="s">
        <v>14</v>
      </c>
      <c r="C2" s="3">
        <v>2020</v>
      </c>
      <c r="D2" s="3">
        <v>1</v>
      </c>
      <c r="E2" s="2">
        <v>7.81</v>
      </c>
      <c r="F2" s="2">
        <v>7.87</v>
      </c>
      <c r="G2" s="2">
        <v>7.75</v>
      </c>
      <c r="H2" s="2">
        <v>1.29</v>
      </c>
      <c r="I2" s="2">
        <v>1.5</v>
      </c>
      <c r="J2" s="2">
        <v>0.96</v>
      </c>
      <c r="K2" s="2">
        <v>0.66</v>
      </c>
      <c r="L2" s="2">
        <v>0.16</v>
      </c>
      <c r="M2" s="2">
        <v>0.48</v>
      </c>
    </row>
    <row r="3" spans="1:13">
      <c r="A3" t="s">
        <v>13</v>
      </c>
      <c r="B3" t="s">
        <v>14</v>
      </c>
      <c r="C3" s="3">
        <v>2021</v>
      </c>
      <c r="D3" s="3">
        <v>1</v>
      </c>
      <c r="E3" s="2">
        <v>7.81</v>
      </c>
      <c r="F3" s="2">
        <v>7.87</v>
      </c>
      <c r="G3" s="2">
        <v>7.75</v>
      </c>
      <c r="H3" s="2">
        <v>1.29</v>
      </c>
      <c r="I3" s="2">
        <v>1.5</v>
      </c>
      <c r="J3" s="2">
        <v>0.96</v>
      </c>
      <c r="K3" s="2">
        <v>0.66</v>
      </c>
      <c r="L3" s="2">
        <v>0.16</v>
      </c>
      <c r="M3" s="2">
        <v>0.48</v>
      </c>
    </row>
    <row r="4" spans="1:13">
      <c r="A4" t="s">
        <v>13</v>
      </c>
      <c r="B4" t="s">
        <v>14</v>
      </c>
      <c r="C4" s="3">
        <v>2022</v>
      </c>
      <c r="D4" s="3">
        <v>1</v>
      </c>
      <c r="E4" s="2">
        <v>7.81</v>
      </c>
      <c r="F4" s="2">
        <v>7.87</v>
      </c>
      <c r="G4" s="2">
        <v>7.75</v>
      </c>
      <c r="H4" s="2">
        <v>1.29</v>
      </c>
      <c r="I4" s="2">
        <v>1.5</v>
      </c>
      <c r="J4" s="2">
        <v>0.96</v>
      </c>
      <c r="K4" s="2">
        <v>0.66</v>
      </c>
      <c r="L4" s="2">
        <v>0.16</v>
      </c>
      <c r="M4" s="2">
        <v>0.48</v>
      </c>
    </row>
    <row r="5" spans="1:13">
      <c r="A5" t="s">
        <v>13</v>
      </c>
      <c r="B5" t="s">
        <v>14</v>
      </c>
      <c r="C5" s="3">
        <v>2023</v>
      </c>
      <c r="D5" s="3">
        <v>1</v>
      </c>
      <c r="E5" s="2">
        <v>7.8040000000000003</v>
      </c>
      <c r="F5" s="2">
        <v>7.875</v>
      </c>
      <c r="G5" s="2">
        <v>7.7329999999999997</v>
      </c>
      <c r="H5" s="2">
        <v>1.8879999999999999</v>
      </c>
      <c r="I5" s="2">
        <v>1.585</v>
      </c>
      <c r="J5" s="2">
        <v>0.53500000000000003</v>
      </c>
      <c r="K5" s="2">
        <v>0.77200000000000002</v>
      </c>
      <c r="L5" s="2">
        <v>0.126</v>
      </c>
      <c r="M5" s="2">
        <v>0.53500000000000003</v>
      </c>
    </row>
    <row r="6" spans="1:13">
      <c r="A6" t="s">
        <v>13</v>
      </c>
      <c r="B6" t="s">
        <v>14</v>
      </c>
      <c r="C6" s="3">
        <v>2024</v>
      </c>
      <c r="D6" s="3">
        <v>1</v>
      </c>
      <c r="E6" s="2">
        <v>7.8040000000000003</v>
      </c>
      <c r="F6" s="2">
        <v>7.875</v>
      </c>
      <c r="G6" s="2">
        <v>7.7329999999999997</v>
      </c>
      <c r="H6" s="2">
        <v>1.8879999999999999</v>
      </c>
      <c r="I6" s="2">
        <v>1.585</v>
      </c>
      <c r="J6" s="2">
        <v>0.53500000000000003</v>
      </c>
      <c r="K6" s="2">
        <v>0.77200000000000002</v>
      </c>
      <c r="L6" s="2">
        <v>0.126</v>
      </c>
      <c r="M6" s="2">
        <v>0.53500000000000003</v>
      </c>
    </row>
    <row r="7" spans="1:13">
      <c r="A7" t="s">
        <v>15</v>
      </c>
      <c r="B7" t="s">
        <v>14</v>
      </c>
      <c r="C7" s="3">
        <v>2020</v>
      </c>
      <c r="D7" s="3">
        <v>2</v>
      </c>
      <c r="E7" s="2">
        <v>7.65</v>
      </c>
      <c r="F7" s="2">
        <v>7.71</v>
      </c>
      <c r="G7" s="2">
        <v>7.58</v>
      </c>
      <c r="H7" s="2">
        <v>1.33</v>
      </c>
      <c r="I7" s="2">
        <v>1.5</v>
      </c>
      <c r="J7" s="2">
        <v>0.98</v>
      </c>
      <c r="K7" s="2">
        <v>0.67</v>
      </c>
      <c r="L7" s="2">
        <v>0.24</v>
      </c>
      <c r="M7" s="2">
        <v>0.5</v>
      </c>
    </row>
    <row r="8" spans="1:13">
      <c r="A8" t="s">
        <v>15</v>
      </c>
      <c r="B8" t="s">
        <v>14</v>
      </c>
      <c r="C8" s="3">
        <v>2021</v>
      </c>
      <c r="D8" s="3">
        <v>2</v>
      </c>
      <c r="E8" s="2">
        <v>7.65</v>
      </c>
      <c r="F8" s="2">
        <v>7.71</v>
      </c>
      <c r="G8" s="2">
        <v>7.58</v>
      </c>
      <c r="H8" s="2">
        <v>1.33</v>
      </c>
      <c r="I8" s="2">
        <v>1.5</v>
      </c>
      <c r="J8" s="2">
        <v>0.98</v>
      </c>
      <c r="K8" s="2">
        <v>0.67</v>
      </c>
      <c r="L8" s="2">
        <v>0.24</v>
      </c>
      <c r="M8" s="2">
        <v>0.5</v>
      </c>
    </row>
    <row r="9" spans="1:13">
      <c r="A9" t="s">
        <v>15</v>
      </c>
      <c r="B9" t="s">
        <v>14</v>
      </c>
      <c r="C9" s="3">
        <v>2022</v>
      </c>
      <c r="D9" s="3">
        <v>2</v>
      </c>
      <c r="E9" s="2">
        <v>7.65</v>
      </c>
      <c r="F9" s="2">
        <v>7.71</v>
      </c>
      <c r="G9" s="2">
        <v>7.58</v>
      </c>
      <c r="H9" s="2">
        <v>1.33</v>
      </c>
      <c r="I9" s="2">
        <v>1.5</v>
      </c>
      <c r="J9" s="2">
        <v>0.98</v>
      </c>
      <c r="K9" s="2">
        <v>0.67</v>
      </c>
      <c r="L9" s="2">
        <v>0.24</v>
      </c>
      <c r="M9" s="2">
        <v>0.5</v>
      </c>
    </row>
    <row r="10" spans="1:13">
      <c r="A10" t="s">
        <v>15</v>
      </c>
      <c r="B10" t="s">
        <v>14</v>
      </c>
      <c r="C10" s="3">
        <v>2023</v>
      </c>
      <c r="D10" s="3">
        <v>2</v>
      </c>
      <c r="E10" s="2">
        <v>7.5860000000000003</v>
      </c>
      <c r="F10" s="2">
        <v>7.6669999999999998</v>
      </c>
      <c r="G10" s="2">
        <v>7.5060000000000002</v>
      </c>
      <c r="H10" s="2">
        <v>1.9490000000000001</v>
      </c>
      <c r="I10" s="2">
        <v>1.548</v>
      </c>
      <c r="J10" s="2">
        <v>0.53700000000000003</v>
      </c>
      <c r="K10" s="2">
        <v>0.73399999999999999</v>
      </c>
      <c r="L10" s="2">
        <v>0.20799999999999999</v>
      </c>
      <c r="M10" s="2">
        <v>0.52500000000000002</v>
      </c>
    </row>
    <row r="11" spans="1:13">
      <c r="A11" t="s">
        <v>15</v>
      </c>
      <c r="B11" t="s">
        <v>14</v>
      </c>
      <c r="C11" s="3">
        <v>2024</v>
      </c>
      <c r="D11" s="3">
        <v>2</v>
      </c>
      <c r="E11" s="2">
        <v>7.5860000000000003</v>
      </c>
      <c r="F11" s="2">
        <v>7.6669999999999998</v>
      </c>
      <c r="G11" s="2">
        <v>7.5060000000000002</v>
      </c>
      <c r="H11" s="2">
        <v>1.9490000000000001</v>
      </c>
      <c r="I11" s="2">
        <v>1.548</v>
      </c>
      <c r="J11" s="2">
        <v>0.53700000000000003</v>
      </c>
      <c r="K11" s="2">
        <v>0.73399999999999999</v>
      </c>
      <c r="L11" s="2">
        <v>0.20799999999999999</v>
      </c>
      <c r="M11" s="2">
        <v>0.52500000000000002</v>
      </c>
    </row>
    <row r="12" spans="1:13">
      <c r="A12" t="s">
        <v>16</v>
      </c>
      <c r="B12" t="s">
        <v>17</v>
      </c>
      <c r="C12" s="3">
        <v>2020</v>
      </c>
      <c r="D12" s="3">
        <v>3</v>
      </c>
      <c r="E12" s="2">
        <v>7.56</v>
      </c>
      <c r="F12" s="2">
        <v>7.63</v>
      </c>
      <c r="G12" s="2">
        <v>7.49</v>
      </c>
      <c r="H12" s="2">
        <v>1.39</v>
      </c>
      <c r="I12" s="2">
        <v>1.47</v>
      </c>
      <c r="J12" s="2">
        <v>1.04</v>
      </c>
      <c r="K12" s="2">
        <v>0.63</v>
      </c>
      <c r="L12" s="2">
        <v>0.27</v>
      </c>
      <c r="M12" s="2">
        <v>0.41</v>
      </c>
    </row>
    <row r="13" spans="1:13">
      <c r="A13" t="s">
        <v>16</v>
      </c>
      <c r="B13" t="s">
        <v>17</v>
      </c>
      <c r="C13" s="3">
        <v>2021</v>
      </c>
      <c r="D13" s="3">
        <v>3</v>
      </c>
      <c r="E13" s="2">
        <v>7.56</v>
      </c>
      <c r="F13" s="2">
        <v>7.63</v>
      </c>
      <c r="G13" s="2">
        <v>7.49</v>
      </c>
      <c r="H13" s="2">
        <v>1.39</v>
      </c>
      <c r="I13" s="2">
        <v>1.47</v>
      </c>
      <c r="J13" s="2">
        <v>1.04</v>
      </c>
      <c r="K13" s="2">
        <v>0.63</v>
      </c>
      <c r="L13" s="2">
        <v>0.27</v>
      </c>
      <c r="M13" s="2">
        <v>0.41</v>
      </c>
    </row>
    <row r="14" spans="1:13">
      <c r="A14" t="s">
        <v>16</v>
      </c>
      <c r="B14" t="s">
        <v>17</v>
      </c>
      <c r="C14" s="3">
        <v>2022</v>
      </c>
      <c r="D14" s="3">
        <v>3</v>
      </c>
      <c r="E14" s="2">
        <v>7.56</v>
      </c>
      <c r="F14" s="2">
        <v>7.63</v>
      </c>
      <c r="G14" s="2">
        <v>7.49</v>
      </c>
      <c r="H14" s="2">
        <v>1.39</v>
      </c>
      <c r="I14" s="2">
        <v>1.47</v>
      </c>
      <c r="J14" s="2">
        <v>1.04</v>
      </c>
      <c r="K14" s="2">
        <v>0.63</v>
      </c>
      <c r="L14" s="2">
        <v>0.27</v>
      </c>
      <c r="M14" s="2">
        <v>0.41</v>
      </c>
    </row>
    <row r="15" spans="1:13">
      <c r="A15" t="s">
        <v>18</v>
      </c>
      <c r="B15" t="s">
        <v>14</v>
      </c>
      <c r="C15" s="3">
        <v>2023</v>
      </c>
      <c r="D15" s="3">
        <v>3</v>
      </c>
      <c r="E15" s="2">
        <v>7.53</v>
      </c>
      <c r="F15" s="2">
        <v>7.625</v>
      </c>
      <c r="G15" s="2">
        <v>7.4340000000000002</v>
      </c>
      <c r="H15" s="2">
        <v>1.9259999999999999</v>
      </c>
      <c r="I15" s="2">
        <v>1.62</v>
      </c>
      <c r="J15" s="2">
        <v>0.55900000000000005</v>
      </c>
      <c r="K15" s="2">
        <v>0.73799999999999999</v>
      </c>
      <c r="L15" s="2">
        <v>0.25</v>
      </c>
      <c r="M15" s="2">
        <v>0.187</v>
      </c>
    </row>
    <row r="16" spans="1:13">
      <c r="A16" t="s">
        <v>18</v>
      </c>
      <c r="B16" t="s">
        <v>14</v>
      </c>
      <c r="C16" s="3">
        <v>2024</v>
      </c>
      <c r="D16" s="3">
        <v>3</v>
      </c>
      <c r="E16" s="2">
        <v>7.53</v>
      </c>
      <c r="F16" s="2">
        <v>7.625</v>
      </c>
      <c r="G16" s="2">
        <v>7.4340000000000002</v>
      </c>
      <c r="H16" s="2">
        <v>1.9259999999999999</v>
      </c>
      <c r="I16" s="2">
        <v>1.62</v>
      </c>
      <c r="J16" s="2">
        <v>0.55900000000000005</v>
      </c>
      <c r="K16" s="2">
        <v>0.73799999999999999</v>
      </c>
      <c r="L16" s="2">
        <v>0.25</v>
      </c>
      <c r="M16" s="2">
        <v>0.187</v>
      </c>
    </row>
    <row r="17" spans="1:13">
      <c r="A17" t="s">
        <v>18</v>
      </c>
      <c r="B17" t="s">
        <v>14</v>
      </c>
      <c r="C17" s="3">
        <v>2020</v>
      </c>
      <c r="D17" s="3">
        <v>4</v>
      </c>
      <c r="E17" s="2">
        <v>7.5</v>
      </c>
      <c r="F17" s="2">
        <v>7.62</v>
      </c>
      <c r="G17" s="2">
        <v>7.39</v>
      </c>
      <c r="H17" s="2">
        <v>1.33</v>
      </c>
      <c r="I17" s="2">
        <v>1.55</v>
      </c>
      <c r="J17" s="2">
        <v>1</v>
      </c>
      <c r="K17" s="2">
        <v>0.66</v>
      </c>
      <c r="L17" s="2">
        <v>0.36</v>
      </c>
      <c r="M17" s="2">
        <v>0.14000000000000001</v>
      </c>
    </row>
    <row r="18" spans="1:13">
      <c r="A18" t="s">
        <v>18</v>
      </c>
      <c r="B18" t="s">
        <v>14</v>
      </c>
      <c r="C18" s="3">
        <v>2021</v>
      </c>
      <c r="D18" s="3">
        <v>4</v>
      </c>
      <c r="E18" s="2">
        <v>7.5</v>
      </c>
      <c r="F18" s="2">
        <v>7.62</v>
      </c>
      <c r="G18" s="2">
        <v>7.39</v>
      </c>
      <c r="H18" s="2">
        <v>1.33</v>
      </c>
      <c r="I18" s="2">
        <v>1.55</v>
      </c>
      <c r="J18" s="2">
        <v>1</v>
      </c>
      <c r="K18" s="2">
        <v>0.66</v>
      </c>
      <c r="L18" s="2">
        <v>0.36</v>
      </c>
      <c r="M18" s="2">
        <v>0.14000000000000001</v>
      </c>
    </row>
    <row r="19" spans="1:13">
      <c r="A19" t="s">
        <v>18</v>
      </c>
      <c r="B19" t="s">
        <v>14</v>
      </c>
      <c r="C19" s="3">
        <v>2022</v>
      </c>
      <c r="D19" s="3">
        <v>4</v>
      </c>
      <c r="E19" s="2">
        <v>7.5</v>
      </c>
      <c r="F19" s="2">
        <v>7.62</v>
      </c>
      <c r="G19" s="2">
        <v>7.39</v>
      </c>
      <c r="H19" s="2">
        <v>1.33</v>
      </c>
      <c r="I19" s="2">
        <v>1.55</v>
      </c>
      <c r="J19" s="2">
        <v>1</v>
      </c>
      <c r="K19" s="2">
        <v>0.66</v>
      </c>
      <c r="L19" s="2">
        <v>0.36</v>
      </c>
      <c r="M19" s="2">
        <v>0.14000000000000001</v>
      </c>
    </row>
    <row r="20" spans="1:13">
      <c r="A20" t="s">
        <v>19</v>
      </c>
      <c r="B20" t="s">
        <v>14</v>
      </c>
      <c r="C20" s="3">
        <v>2020</v>
      </c>
      <c r="D20" s="3">
        <v>5</v>
      </c>
      <c r="E20" s="2">
        <v>7.49</v>
      </c>
      <c r="F20" s="2">
        <v>7.56</v>
      </c>
      <c r="G20" s="2">
        <v>7.42</v>
      </c>
      <c r="H20" s="2">
        <v>1.42</v>
      </c>
      <c r="I20" s="2">
        <v>1.5</v>
      </c>
      <c r="J20" s="2">
        <v>1.01</v>
      </c>
      <c r="K20" s="2">
        <v>0.67</v>
      </c>
      <c r="L20" s="2">
        <v>0.28999999999999998</v>
      </c>
      <c r="M20" s="2">
        <v>0.43</v>
      </c>
    </row>
    <row r="21" spans="1:13">
      <c r="A21" t="s">
        <v>19</v>
      </c>
      <c r="B21" t="s">
        <v>14</v>
      </c>
      <c r="C21" s="3">
        <v>2021</v>
      </c>
      <c r="D21" s="3">
        <v>5</v>
      </c>
      <c r="E21" s="2">
        <v>7.49</v>
      </c>
      <c r="F21" s="2">
        <v>7.56</v>
      </c>
      <c r="G21" s="2">
        <v>7.42</v>
      </c>
      <c r="H21" s="2">
        <v>1.42</v>
      </c>
      <c r="I21" s="2">
        <v>1.5</v>
      </c>
      <c r="J21" s="2">
        <v>1.01</v>
      </c>
      <c r="K21" s="2">
        <v>0.67</v>
      </c>
      <c r="L21" s="2">
        <v>0.28999999999999998</v>
      </c>
      <c r="M21" s="2">
        <v>0.43</v>
      </c>
    </row>
    <row r="22" spans="1:13">
      <c r="A22" t="s">
        <v>19</v>
      </c>
      <c r="B22" t="s">
        <v>14</v>
      </c>
      <c r="C22" s="3">
        <v>2022</v>
      </c>
      <c r="D22" s="3">
        <v>5</v>
      </c>
      <c r="E22" s="2">
        <v>7.49</v>
      </c>
      <c r="F22" s="2">
        <v>7.56</v>
      </c>
      <c r="G22" s="2">
        <v>7.42</v>
      </c>
      <c r="H22" s="2">
        <v>1.42</v>
      </c>
      <c r="I22" s="2">
        <v>1.5</v>
      </c>
      <c r="J22" s="2">
        <v>1.01</v>
      </c>
      <c r="K22" s="2">
        <v>0.67</v>
      </c>
      <c r="L22" s="2">
        <v>0.28999999999999998</v>
      </c>
      <c r="M22" s="2">
        <v>0.43</v>
      </c>
    </row>
    <row r="23" spans="1:13">
      <c r="A23" t="s">
        <v>30</v>
      </c>
      <c r="B23" t="s">
        <v>31</v>
      </c>
      <c r="C23" s="3">
        <v>2023</v>
      </c>
      <c r="D23" s="3">
        <v>4</v>
      </c>
      <c r="E23" s="2">
        <v>7.4729999999999999</v>
      </c>
      <c r="F23" s="2">
        <v>7.5350000000000001</v>
      </c>
      <c r="G23" s="2">
        <v>7.4109999999999996</v>
      </c>
      <c r="H23" s="2">
        <v>1.833</v>
      </c>
      <c r="I23" s="2">
        <v>1.5209999999999999</v>
      </c>
      <c r="J23" s="2">
        <v>0.57699999999999996</v>
      </c>
      <c r="K23" s="2">
        <v>0.56899999999999995</v>
      </c>
      <c r="L23" s="2">
        <v>0.124</v>
      </c>
      <c r="M23" s="2">
        <v>0.158</v>
      </c>
    </row>
    <row r="24" spans="1:13">
      <c r="A24" t="s">
        <v>30</v>
      </c>
      <c r="B24" t="s">
        <v>31</v>
      </c>
      <c r="C24" s="3">
        <v>2024</v>
      </c>
      <c r="D24" s="3">
        <v>4</v>
      </c>
      <c r="E24" s="2">
        <v>7.4729999999999999</v>
      </c>
      <c r="F24" s="2">
        <v>7.5350000000000001</v>
      </c>
      <c r="G24" s="2">
        <v>7.4109999999999996</v>
      </c>
      <c r="H24" s="2">
        <v>1.833</v>
      </c>
      <c r="I24" s="2">
        <v>1.5209999999999999</v>
      </c>
      <c r="J24" s="2">
        <v>0.57699999999999996</v>
      </c>
      <c r="K24" s="2">
        <v>0.56899999999999995</v>
      </c>
      <c r="L24" s="2">
        <v>0.124</v>
      </c>
      <c r="M24" s="2">
        <v>0.158</v>
      </c>
    </row>
    <row r="25" spans="1:13">
      <c r="A25" t="s">
        <v>20</v>
      </c>
      <c r="B25" t="s">
        <v>17</v>
      </c>
      <c r="C25" s="3">
        <v>2020</v>
      </c>
      <c r="D25" s="3">
        <v>6</v>
      </c>
      <c r="E25" s="2">
        <v>7.45</v>
      </c>
      <c r="F25" s="2">
        <v>7.5</v>
      </c>
      <c r="G25" s="2">
        <v>7.39</v>
      </c>
      <c r="H25" s="2">
        <v>1.34</v>
      </c>
      <c r="I25" s="2">
        <v>1.46</v>
      </c>
      <c r="J25" s="2">
        <v>0.98</v>
      </c>
      <c r="K25" s="2">
        <v>0.61</v>
      </c>
      <c r="L25" s="2">
        <v>0.34</v>
      </c>
      <c r="M25" s="2">
        <v>0.37</v>
      </c>
    </row>
    <row r="26" spans="1:13">
      <c r="A26" t="s">
        <v>20</v>
      </c>
      <c r="B26" t="s">
        <v>17</v>
      </c>
      <c r="C26" s="3">
        <v>2021</v>
      </c>
      <c r="D26" s="3">
        <v>6</v>
      </c>
      <c r="E26" s="2">
        <v>7.45</v>
      </c>
      <c r="F26" s="2">
        <v>7.5</v>
      </c>
      <c r="G26" s="2">
        <v>7.39</v>
      </c>
      <c r="H26" s="2">
        <v>1.34</v>
      </c>
      <c r="I26" s="2">
        <v>1.46</v>
      </c>
      <c r="J26" s="2">
        <v>0.98</v>
      </c>
      <c r="K26" s="2">
        <v>0.61</v>
      </c>
      <c r="L26" s="2">
        <v>0.34</v>
      </c>
      <c r="M26" s="2">
        <v>0.37</v>
      </c>
    </row>
    <row r="27" spans="1:13">
      <c r="A27" t="s">
        <v>20</v>
      </c>
      <c r="B27" t="s">
        <v>17</v>
      </c>
      <c r="C27" s="3">
        <v>2022</v>
      </c>
      <c r="D27" s="3">
        <v>6</v>
      </c>
      <c r="E27" s="2">
        <v>7.45</v>
      </c>
      <c r="F27" s="2">
        <v>7.5</v>
      </c>
      <c r="G27" s="2">
        <v>7.39</v>
      </c>
      <c r="H27" s="2">
        <v>1.34</v>
      </c>
      <c r="I27" s="2">
        <v>1.46</v>
      </c>
      <c r="J27" s="2">
        <v>0.98</v>
      </c>
      <c r="K27" s="2">
        <v>0.61</v>
      </c>
      <c r="L27" s="2">
        <v>0.34</v>
      </c>
      <c r="M27" s="2">
        <v>0.37</v>
      </c>
    </row>
    <row r="28" spans="1:13">
      <c r="A28" t="s">
        <v>20</v>
      </c>
      <c r="B28" t="s">
        <v>17</v>
      </c>
      <c r="C28" s="3">
        <v>2023</v>
      </c>
      <c r="D28" s="3">
        <v>5</v>
      </c>
      <c r="E28" s="2">
        <v>7.4029999999999996</v>
      </c>
      <c r="F28" s="2">
        <v>7.46</v>
      </c>
      <c r="G28" s="2">
        <v>7.3460000000000001</v>
      </c>
      <c r="H28" s="2">
        <v>1.9419999999999999</v>
      </c>
      <c r="I28" s="2">
        <v>1.488</v>
      </c>
      <c r="J28" s="2">
        <v>0.54500000000000004</v>
      </c>
      <c r="K28" s="2">
        <v>0.67200000000000004</v>
      </c>
      <c r="L28" s="2">
        <v>0.251</v>
      </c>
      <c r="M28" s="2">
        <v>0.39400000000000002</v>
      </c>
    </row>
    <row r="29" spans="1:13">
      <c r="A29" t="s">
        <v>20</v>
      </c>
      <c r="B29" t="s">
        <v>17</v>
      </c>
      <c r="C29" s="3">
        <v>2024</v>
      </c>
      <c r="D29" s="3">
        <v>5</v>
      </c>
      <c r="E29" s="2">
        <v>7.4029999999999996</v>
      </c>
      <c r="F29" s="2">
        <v>7.46</v>
      </c>
      <c r="G29" s="2">
        <v>7.3460000000000001</v>
      </c>
      <c r="H29" s="2">
        <v>1.9419999999999999</v>
      </c>
      <c r="I29" s="2">
        <v>1.488</v>
      </c>
      <c r="J29" s="2">
        <v>0.54500000000000004</v>
      </c>
      <c r="K29" s="2">
        <v>0.67200000000000004</v>
      </c>
      <c r="L29" s="2">
        <v>0.251</v>
      </c>
      <c r="M29" s="2">
        <v>0.39400000000000002</v>
      </c>
    </row>
    <row r="30" spans="1:13">
      <c r="A30" t="s">
        <v>21</v>
      </c>
      <c r="B30" t="s">
        <v>14</v>
      </c>
      <c r="C30" s="3">
        <v>2023</v>
      </c>
      <c r="D30" s="3">
        <v>6</v>
      </c>
      <c r="E30" s="2">
        <v>7.3949999999999996</v>
      </c>
      <c r="F30" s="2">
        <v>7.468</v>
      </c>
      <c r="G30" s="2">
        <v>7.3220000000000001</v>
      </c>
      <c r="H30" s="2">
        <v>1.921</v>
      </c>
      <c r="I30" s="2">
        <v>1.51</v>
      </c>
      <c r="J30" s="2">
        <v>0.56200000000000006</v>
      </c>
      <c r="K30" s="2">
        <v>0.754</v>
      </c>
      <c r="L30" s="2">
        <v>0.22500000000000001</v>
      </c>
      <c r="M30" s="2">
        <v>0.52</v>
      </c>
    </row>
    <row r="31" spans="1:13">
      <c r="A31" t="s">
        <v>21</v>
      </c>
      <c r="B31" t="s">
        <v>14</v>
      </c>
      <c r="C31" s="3">
        <v>2024</v>
      </c>
      <c r="D31" s="3">
        <v>6</v>
      </c>
      <c r="E31" s="2">
        <v>7.3949999999999996</v>
      </c>
      <c r="F31" s="2">
        <v>7.468</v>
      </c>
      <c r="G31" s="2">
        <v>7.3220000000000001</v>
      </c>
      <c r="H31" s="2">
        <v>1.921</v>
      </c>
      <c r="I31" s="2">
        <v>1.51</v>
      </c>
      <c r="J31" s="2">
        <v>0.56200000000000006</v>
      </c>
      <c r="K31" s="2">
        <v>0.754</v>
      </c>
      <c r="L31" s="2">
        <v>0.22500000000000001</v>
      </c>
      <c r="M31" s="2">
        <v>0.52</v>
      </c>
    </row>
    <row r="32" spans="1:13">
      <c r="A32" t="s">
        <v>21</v>
      </c>
      <c r="B32" t="s">
        <v>14</v>
      </c>
      <c r="C32" s="3">
        <v>2020</v>
      </c>
      <c r="D32" s="3">
        <v>7</v>
      </c>
      <c r="E32" s="2">
        <v>7.35</v>
      </c>
      <c r="F32" s="2">
        <v>7.42</v>
      </c>
      <c r="G32" s="2">
        <v>7.28</v>
      </c>
      <c r="H32" s="2">
        <v>1.32</v>
      </c>
      <c r="I32" s="2">
        <v>1.43</v>
      </c>
      <c r="J32" s="2">
        <v>0.99</v>
      </c>
      <c r="K32" s="2">
        <v>0.65</v>
      </c>
      <c r="L32" s="2">
        <v>0.27</v>
      </c>
      <c r="M32" s="2">
        <v>0.44</v>
      </c>
    </row>
    <row r="33" spans="1:13">
      <c r="A33" t="s">
        <v>21</v>
      </c>
      <c r="B33" t="s">
        <v>14</v>
      </c>
      <c r="C33" s="3">
        <v>2021</v>
      </c>
      <c r="D33" s="3">
        <v>7</v>
      </c>
      <c r="E33" s="2">
        <v>7.35</v>
      </c>
      <c r="F33" s="2">
        <v>7.42</v>
      </c>
      <c r="G33" s="2">
        <v>7.28</v>
      </c>
      <c r="H33" s="2">
        <v>1.32</v>
      </c>
      <c r="I33" s="2">
        <v>1.43</v>
      </c>
      <c r="J33" s="2">
        <v>0.99</v>
      </c>
      <c r="K33" s="2">
        <v>0.65</v>
      </c>
      <c r="L33" s="2">
        <v>0.27</v>
      </c>
      <c r="M33" s="2">
        <v>0.44</v>
      </c>
    </row>
    <row r="34" spans="1:13">
      <c r="A34" t="s">
        <v>21</v>
      </c>
      <c r="B34" t="s">
        <v>14</v>
      </c>
      <c r="C34" s="3">
        <v>2022</v>
      </c>
      <c r="D34" s="3">
        <v>7</v>
      </c>
      <c r="E34" s="2">
        <v>7.35</v>
      </c>
      <c r="F34" s="2">
        <v>7.42</v>
      </c>
      <c r="G34" s="2">
        <v>7.28</v>
      </c>
      <c r="H34" s="2">
        <v>1.32</v>
      </c>
      <c r="I34" s="2">
        <v>1.43</v>
      </c>
      <c r="J34" s="2">
        <v>0.99</v>
      </c>
      <c r="K34" s="2">
        <v>0.65</v>
      </c>
      <c r="L34" s="2">
        <v>0.27</v>
      </c>
      <c r="M34" s="2">
        <v>0.44</v>
      </c>
    </row>
    <row r="35" spans="1:13">
      <c r="A35" t="s">
        <v>19</v>
      </c>
      <c r="B35" t="s">
        <v>14</v>
      </c>
      <c r="C35" s="3">
        <v>2023</v>
      </c>
      <c r="D35" s="3">
        <v>7</v>
      </c>
      <c r="E35" s="2">
        <v>7.3150000000000004</v>
      </c>
      <c r="F35" s="2">
        <v>7.4020000000000001</v>
      </c>
      <c r="G35" s="2">
        <v>7.2290000000000001</v>
      </c>
      <c r="H35" s="2">
        <v>1.994</v>
      </c>
      <c r="I35" s="2">
        <v>1.5209999999999999</v>
      </c>
      <c r="J35" s="2">
        <v>0.54400000000000004</v>
      </c>
      <c r="K35" s="2">
        <v>0.752</v>
      </c>
      <c r="L35" s="2">
        <v>0.21199999999999999</v>
      </c>
      <c r="M35" s="2">
        <v>0.46300000000000002</v>
      </c>
    </row>
    <row r="36" spans="1:13">
      <c r="A36" t="s">
        <v>19</v>
      </c>
      <c r="B36" t="s">
        <v>14</v>
      </c>
      <c r="C36" s="3">
        <v>2024</v>
      </c>
      <c r="D36" s="3">
        <v>7</v>
      </c>
      <c r="E36" s="2">
        <v>7.3150000000000004</v>
      </c>
      <c r="F36" s="2">
        <v>7.4020000000000001</v>
      </c>
      <c r="G36" s="2">
        <v>7.2290000000000001</v>
      </c>
      <c r="H36" s="2">
        <v>1.994</v>
      </c>
      <c r="I36" s="2">
        <v>1.5209999999999999</v>
      </c>
      <c r="J36" s="2">
        <v>0.54400000000000004</v>
      </c>
      <c r="K36" s="2">
        <v>0.752</v>
      </c>
      <c r="L36" s="2">
        <v>0.21199999999999999</v>
      </c>
      <c r="M36" s="2">
        <v>0.46300000000000002</v>
      </c>
    </row>
    <row r="37" spans="1:13">
      <c r="A37" t="s">
        <v>22</v>
      </c>
      <c r="B37" t="s">
        <v>23</v>
      </c>
      <c r="C37" s="3">
        <v>2020</v>
      </c>
      <c r="D37" s="3">
        <v>8</v>
      </c>
      <c r="E37" s="2">
        <v>7.3</v>
      </c>
      <c r="F37" s="2">
        <v>7.38</v>
      </c>
      <c r="G37" s="2">
        <v>7.22</v>
      </c>
      <c r="H37" s="2">
        <v>1.24</v>
      </c>
      <c r="I37" s="2">
        <v>1.49</v>
      </c>
      <c r="J37" s="2">
        <v>1.01</v>
      </c>
      <c r="K37" s="2">
        <v>0.65</v>
      </c>
      <c r="L37" s="2">
        <v>0.33</v>
      </c>
      <c r="M37" s="2">
        <v>0.46</v>
      </c>
    </row>
    <row r="38" spans="1:13">
      <c r="A38" t="s">
        <v>22</v>
      </c>
      <c r="B38" t="s">
        <v>23</v>
      </c>
      <c r="C38" s="3">
        <v>2021</v>
      </c>
      <c r="D38" s="3">
        <v>8</v>
      </c>
      <c r="E38" s="2">
        <v>7.3</v>
      </c>
      <c r="F38" s="2">
        <v>7.38</v>
      </c>
      <c r="G38" s="2">
        <v>7.22</v>
      </c>
      <c r="H38" s="2">
        <v>1.24</v>
      </c>
      <c r="I38" s="2">
        <v>1.49</v>
      </c>
      <c r="J38" s="2">
        <v>1.01</v>
      </c>
      <c r="K38" s="2">
        <v>0.65</v>
      </c>
      <c r="L38" s="2">
        <v>0.33</v>
      </c>
      <c r="M38" s="2">
        <v>0.46</v>
      </c>
    </row>
    <row r="39" spans="1:13">
      <c r="A39" t="s">
        <v>22</v>
      </c>
      <c r="B39" t="s">
        <v>23</v>
      </c>
      <c r="C39" s="3">
        <v>2022</v>
      </c>
      <c r="D39" s="3">
        <v>8</v>
      </c>
      <c r="E39" s="2">
        <v>7.3</v>
      </c>
      <c r="F39" s="2">
        <v>7.38</v>
      </c>
      <c r="G39" s="2">
        <v>7.22</v>
      </c>
      <c r="H39" s="2">
        <v>1.24</v>
      </c>
      <c r="I39" s="2">
        <v>1.49</v>
      </c>
      <c r="J39" s="2">
        <v>1.01</v>
      </c>
      <c r="K39" s="2">
        <v>0.65</v>
      </c>
      <c r="L39" s="2">
        <v>0.33</v>
      </c>
      <c r="M39" s="2">
        <v>0.46</v>
      </c>
    </row>
    <row r="40" spans="1:13">
      <c r="A40" t="s">
        <v>24</v>
      </c>
      <c r="B40" t="s">
        <v>17</v>
      </c>
      <c r="C40" s="3">
        <v>2020</v>
      </c>
      <c r="D40" s="3">
        <v>9</v>
      </c>
      <c r="E40" s="2">
        <v>7.29</v>
      </c>
      <c r="F40" s="2">
        <v>7.36</v>
      </c>
      <c r="G40" s="2">
        <v>7.23</v>
      </c>
      <c r="H40" s="2">
        <v>1.32</v>
      </c>
      <c r="I40" s="2">
        <v>1.44</v>
      </c>
      <c r="J40" s="2">
        <v>1</v>
      </c>
      <c r="K40" s="2">
        <v>0.6</v>
      </c>
      <c r="L40" s="2">
        <v>0.26</v>
      </c>
      <c r="M40" s="2">
        <v>0.28000000000000003</v>
      </c>
    </row>
    <row r="41" spans="1:13">
      <c r="A41" t="s">
        <v>24</v>
      </c>
      <c r="B41" t="s">
        <v>17</v>
      </c>
      <c r="C41" s="3">
        <v>2021</v>
      </c>
      <c r="D41" s="3">
        <v>9</v>
      </c>
      <c r="E41" s="2">
        <v>7.29</v>
      </c>
      <c r="F41" s="2">
        <v>7.36</v>
      </c>
      <c r="G41" s="2">
        <v>7.23</v>
      </c>
      <c r="H41" s="2">
        <v>1.32</v>
      </c>
      <c r="I41" s="2">
        <v>1.44</v>
      </c>
      <c r="J41" s="2">
        <v>1</v>
      </c>
      <c r="K41" s="2">
        <v>0.6</v>
      </c>
      <c r="L41" s="2">
        <v>0.26</v>
      </c>
      <c r="M41" s="2">
        <v>0.28000000000000003</v>
      </c>
    </row>
    <row r="42" spans="1:13">
      <c r="A42" t="s">
        <v>24</v>
      </c>
      <c r="B42" t="s">
        <v>17</v>
      </c>
      <c r="C42" s="3">
        <v>2022</v>
      </c>
      <c r="D42" s="3">
        <v>9</v>
      </c>
      <c r="E42" s="2">
        <v>7.29</v>
      </c>
      <c r="F42" s="2">
        <v>7.36</v>
      </c>
      <c r="G42" s="2">
        <v>7.23</v>
      </c>
      <c r="H42" s="2">
        <v>1.32</v>
      </c>
      <c r="I42" s="2">
        <v>1.44</v>
      </c>
      <c r="J42" s="2">
        <v>1</v>
      </c>
      <c r="K42" s="2">
        <v>0.6</v>
      </c>
      <c r="L42" s="2">
        <v>0.26</v>
      </c>
      <c r="M42" s="2">
        <v>0.28000000000000003</v>
      </c>
    </row>
    <row r="43" spans="1:13">
      <c r="A43" t="s">
        <v>16</v>
      </c>
      <c r="B43" t="s">
        <v>17</v>
      </c>
      <c r="C43" s="3">
        <v>2023</v>
      </c>
      <c r="D43" s="3">
        <v>8</v>
      </c>
      <c r="E43" s="2">
        <v>7.24</v>
      </c>
      <c r="F43" s="2">
        <v>7.3239999999999998</v>
      </c>
      <c r="G43" s="2">
        <v>7.1559999999999997</v>
      </c>
      <c r="H43" s="2">
        <v>2.0219999999999998</v>
      </c>
      <c r="I43" s="2">
        <v>1.4630000000000001</v>
      </c>
      <c r="J43" s="2">
        <v>0.58199999999999996</v>
      </c>
      <c r="K43" s="2">
        <v>0.67800000000000005</v>
      </c>
      <c r="L43" s="2">
        <v>0.151</v>
      </c>
      <c r="M43" s="2">
        <v>0.47499999999999998</v>
      </c>
    </row>
    <row r="44" spans="1:13">
      <c r="A44" t="s">
        <v>16</v>
      </c>
      <c r="B44" t="s">
        <v>17</v>
      </c>
      <c r="C44" s="3">
        <v>2024</v>
      </c>
      <c r="D44" s="3">
        <v>8</v>
      </c>
      <c r="E44" s="2">
        <v>7.24</v>
      </c>
      <c r="F44" s="2">
        <v>7.3239999999999998</v>
      </c>
      <c r="G44" s="2">
        <v>7.1559999999999997</v>
      </c>
      <c r="H44" s="2">
        <v>2.0219999999999998</v>
      </c>
      <c r="I44" s="2">
        <v>1.4630000000000001</v>
      </c>
      <c r="J44" s="2">
        <v>0.58199999999999996</v>
      </c>
      <c r="K44" s="2">
        <v>0.67800000000000005</v>
      </c>
      <c r="L44" s="2">
        <v>0.151</v>
      </c>
      <c r="M44" s="2">
        <v>0.47499999999999998</v>
      </c>
    </row>
    <row r="45" spans="1:13">
      <c r="A45" t="s">
        <v>25</v>
      </c>
      <c r="B45" t="s">
        <v>17</v>
      </c>
      <c r="C45" s="3">
        <v>2020</v>
      </c>
      <c r="D45" s="3">
        <v>10</v>
      </c>
      <c r="E45" s="2">
        <v>7.24</v>
      </c>
      <c r="F45" s="2">
        <v>7.3</v>
      </c>
      <c r="G45" s="2">
        <v>7.18</v>
      </c>
      <c r="H45" s="2">
        <v>1.54</v>
      </c>
      <c r="I45" s="2">
        <v>1.39</v>
      </c>
      <c r="J45" s="2">
        <v>0.99</v>
      </c>
      <c r="K45" s="2">
        <v>0.61</v>
      </c>
      <c r="L45" s="2">
        <v>0.2</v>
      </c>
      <c r="M45" s="2">
        <v>0.37</v>
      </c>
    </row>
    <row r="46" spans="1:13">
      <c r="A46" t="s">
        <v>25</v>
      </c>
      <c r="B46" t="s">
        <v>17</v>
      </c>
      <c r="C46" s="3">
        <v>2021</v>
      </c>
      <c r="D46" s="3">
        <v>10</v>
      </c>
      <c r="E46" s="2">
        <v>7.24</v>
      </c>
      <c r="F46" s="2">
        <v>7.3</v>
      </c>
      <c r="G46" s="2">
        <v>7.18</v>
      </c>
      <c r="H46" s="2">
        <v>1.54</v>
      </c>
      <c r="I46" s="2">
        <v>1.39</v>
      </c>
      <c r="J46" s="2">
        <v>0.99</v>
      </c>
      <c r="K46" s="2">
        <v>0.61</v>
      </c>
      <c r="L46" s="2">
        <v>0.2</v>
      </c>
      <c r="M46" s="2">
        <v>0.37</v>
      </c>
    </row>
    <row r="47" spans="1:13">
      <c r="A47" t="s">
        <v>25</v>
      </c>
      <c r="B47" t="s">
        <v>17</v>
      </c>
      <c r="C47" s="3">
        <v>2022</v>
      </c>
      <c r="D47" s="3">
        <v>10</v>
      </c>
      <c r="E47" s="2">
        <v>7.24</v>
      </c>
      <c r="F47" s="2">
        <v>7.3</v>
      </c>
      <c r="G47" s="2">
        <v>7.18</v>
      </c>
      <c r="H47" s="2">
        <v>1.54</v>
      </c>
      <c r="I47" s="2">
        <v>1.39</v>
      </c>
      <c r="J47" s="2">
        <v>0.99</v>
      </c>
      <c r="K47" s="2">
        <v>0.61</v>
      </c>
      <c r="L47" s="2">
        <v>0.2</v>
      </c>
      <c r="M47" s="2">
        <v>0.37</v>
      </c>
    </row>
    <row r="48" spans="1:13">
      <c r="A48" t="s">
        <v>26</v>
      </c>
      <c r="B48" t="s">
        <v>27</v>
      </c>
      <c r="C48" s="3">
        <v>2020</v>
      </c>
      <c r="D48" s="3">
        <v>11</v>
      </c>
      <c r="E48" s="2">
        <v>7.23</v>
      </c>
      <c r="F48" s="2">
        <v>7.31</v>
      </c>
      <c r="G48" s="2">
        <v>7.15</v>
      </c>
      <c r="H48" s="2">
        <v>1.3</v>
      </c>
      <c r="I48" s="2">
        <v>1.44</v>
      </c>
      <c r="J48" s="2">
        <v>1.02</v>
      </c>
      <c r="K48" s="2">
        <v>0.64</v>
      </c>
      <c r="L48" s="2">
        <v>0.28000000000000003</v>
      </c>
      <c r="M48" s="2">
        <v>0.35</v>
      </c>
    </row>
    <row r="49" spans="1:13">
      <c r="A49" t="s">
        <v>26</v>
      </c>
      <c r="B49" t="s">
        <v>27</v>
      </c>
      <c r="C49" s="3">
        <v>2021</v>
      </c>
      <c r="D49" s="3">
        <v>11</v>
      </c>
      <c r="E49" s="2">
        <v>7.23</v>
      </c>
      <c r="F49" s="2">
        <v>7.31</v>
      </c>
      <c r="G49" s="2">
        <v>7.15</v>
      </c>
      <c r="H49" s="2">
        <v>1.3</v>
      </c>
      <c r="I49" s="2">
        <v>1.44</v>
      </c>
      <c r="J49" s="2">
        <v>1.02</v>
      </c>
      <c r="K49" s="2">
        <v>0.64</v>
      </c>
      <c r="L49" s="2">
        <v>0.28000000000000003</v>
      </c>
      <c r="M49" s="2">
        <v>0.35</v>
      </c>
    </row>
    <row r="50" spans="1:13">
      <c r="A50" t="s">
        <v>26</v>
      </c>
      <c r="B50" t="s">
        <v>27</v>
      </c>
      <c r="C50" s="3">
        <v>2022</v>
      </c>
      <c r="D50" s="3">
        <v>11</v>
      </c>
      <c r="E50" s="2">
        <v>7.23</v>
      </c>
      <c r="F50" s="2">
        <v>7.31</v>
      </c>
      <c r="G50" s="2">
        <v>7.15</v>
      </c>
      <c r="H50" s="2">
        <v>1.3</v>
      </c>
      <c r="I50" s="2">
        <v>1.44</v>
      </c>
      <c r="J50" s="2">
        <v>1.02</v>
      </c>
      <c r="K50" s="2">
        <v>0.64</v>
      </c>
      <c r="L50" s="2">
        <v>0.28000000000000003</v>
      </c>
      <c r="M50" s="2">
        <v>0.35</v>
      </c>
    </row>
    <row r="51" spans="1:13">
      <c r="A51" t="s">
        <v>25</v>
      </c>
      <c r="B51" t="s">
        <v>17</v>
      </c>
      <c r="C51" s="3">
        <v>2023</v>
      </c>
      <c r="D51" s="3">
        <v>9</v>
      </c>
      <c r="E51" s="2">
        <v>7.2279999999999998</v>
      </c>
      <c r="F51" s="2">
        <v>7.3630000000000004</v>
      </c>
      <c r="G51" s="2">
        <v>7.093</v>
      </c>
      <c r="H51" s="2">
        <v>2.2000000000000002</v>
      </c>
      <c r="I51" s="2">
        <v>1.357</v>
      </c>
      <c r="J51" s="2">
        <v>0.54900000000000004</v>
      </c>
      <c r="K51" s="2">
        <v>0.71</v>
      </c>
      <c r="L51" s="2">
        <v>0.14899999999999999</v>
      </c>
      <c r="M51" s="2">
        <v>0.41799999999999998</v>
      </c>
    </row>
    <row r="52" spans="1:13">
      <c r="A52" t="s">
        <v>25</v>
      </c>
      <c r="B52" t="s">
        <v>17</v>
      </c>
      <c r="C52" s="3">
        <v>2024</v>
      </c>
      <c r="D52" s="3">
        <v>9</v>
      </c>
      <c r="E52" s="2">
        <v>7.2279999999999998</v>
      </c>
      <c r="F52" s="2">
        <v>7.3630000000000004</v>
      </c>
      <c r="G52" s="2">
        <v>7.093</v>
      </c>
      <c r="H52" s="2">
        <v>2.2000000000000002</v>
      </c>
      <c r="I52" s="2">
        <v>1.357</v>
      </c>
      <c r="J52" s="2">
        <v>0.54900000000000004</v>
      </c>
      <c r="K52" s="2">
        <v>0.71</v>
      </c>
      <c r="L52" s="2">
        <v>0.14899999999999999</v>
      </c>
      <c r="M52" s="2">
        <v>0.41799999999999998</v>
      </c>
    </row>
    <row r="53" spans="1:13">
      <c r="A53" t="s">
        <v>28</v>
      </c>
      <c r="B53" t="s">
        <v>23</v>
      </c>
      <c r="C53" s="3">
        <v>2020</v>
      </c>
      <c r="D53" s="3">
        <v>12</v>
      </c>
      <c r="E53" s="2">
        <v>7.22</v>
      </c>
      <c r="F53" s="2">
        <v>7.3</v>
      </c>
      <c r="G53" s="2">
        <v>7.14</v>
      </c>
      <c r="H53" s="2">
        <v>1.31</v>
      </c>
      <c r="I53" s="2">
        <v>1.48</v>
      </c>
      <c r="J53" s="2">
        <v>1.02</v>
      </c>
      <c r="K53" s="2">
        <v>0.62</v>
      </c>
      <c r="L53" s="2">
        <v>0.32</v>
      </c>
      <c r="M53" s="2">
        <v>0.34</v>
      </c>
    </row>
    <row r="54" spans="1:13">
      <c r="A54" t="s">
        <v>28</v>
      </c>
      <c r="B54" t="s">
        <v>23</v>
      </c>
      <c r="C54" s="3">
        <v>2021</v>
      </c>
      <c r="D54" s="3">
        <v>12</v>
      </c>
      <c r="E54" s="2">
        <v>7.22</v>
      </c>
      <c r="F54" s="2">
        <v>7.3</v>
      </c>
      <c r="G54" s="2">
        <v>7.14</v>
      </c>
      <c r="H54" s="2">
        <v>1.31</v>
      </c>
      <c r="I54" s="2">
        <v>1.48</v>
      </c>
      <c r="J54" s="2">
        <v>1.02</v>
      </c>
      <c r="K54" s="2">
        <v>0.62</v>
      </c>
      <c r="L54" s="2">
        <v>0.32</v>
      </c>
      <c r="M54" s="2">
        <v>0.34</v>
      </c>
    </row>
    <row r="55" spans="1:13">
      <c r="A55" t="s">
        <v>28</v>
      </c>
      <c r="B55" t="s">
        <v>23</v>
      </c>
      <c r="C55" s="3">
        <v>2022</v>
      </c>
      <c r="D55" s="3">
        <v>12</v>
      </c>
      <c r="E55" s="2">
        <v>7.22</v>
      </c>
      <c r="F55" s="2">
        <v>7.3</v>
      </c>
      <c r="G55" s="2">
        <v>7.14</v>
      </c>
      <c r="H55" s="2">
        <v>1.31</v>
      </c>
      <c r="I55" s="2">
        <v>1.48</v>
      </c>
      <c r="J55" s="2">
        <v>1.02</v>
      </c>
      <c r="K55" s="2">
        <v>0.62</v>
      </c>
      <c r="L55" s="2">
        <v>0.32</v>
      </c>
      <c r="M55" s="2">
        <v>0.34</v>
      </c>
    </row>
    <row r="56" spans="1:13">
      <c r="A56" t="s">
        <v>29</v>
      </c>
      <c r="B56" t="s">
        <v>14</v>
      </c>
      <c r="C56" s="3">
        <v>2020</v>
      </c>
      <c r="D56" s="3">
        <v>13</v>
      </c>
      <c r="E56" s="2">
        <v>7.16</v>
      </c>
      <c r="F56" s="2">
        <v>7.24</v>
      </c>
      <c r="G56" s="2">
        <v>7.09</v>
      </c>
      <c r="H56" s="2">
        <v>1.27</v>
      </c>
      <c r="I56" s="2">
        <v>1.46</v>
      </c>
      <c r="J56" s="2">
        <v>0.98</v>
      </c>
      <c r="K56" s="2">
        <v>0.53</v>
      </c>
      <c r="L56" s="2">
        <v>0.37</v>
      </c>
      <c r="M56" s="2">
        <v>0.32</v>
      </c>
    </row>
    <row r="57" spans="1:13">
      <c r="A57" t="s">
        <v>29</v>
      </c>
      <c r="B57" t="s">
        <v>14</v>
      </c>
      <c r="C57" s="3">
        <v>2021</v>
      </c>
      <c r="D57" s="3">
        <v>13</v>
      </c>
      <c r="E57" s="2">
        <v>7.16</v>
      </c>
      <c r="F57" s="2">
        <v>7.24</v>
      </c>
      <c r="G57" s="2">
        <v>7.09</v>
      </c>
      <c r="H57" s="2">
        <v>1.27</v>
      </c>
      <c r="I57" s="2">
        <v>1.46</v>
      </c>
      <c r="J57" s="2">
        <v>0.98</v>
      </c>
      <c r="K57" s="2">
        <v>0.53</v>
      </c>
      <c r="L57" s="2">
        <v>0.37</v>
      </c>
      <c r="M57" s="2">
        <v>0.32</v>
      </c>
    </row>
    <row r="58" spans="1:13">
      <c r="A58" t="s">
        <v>29</v>
      </c>
      <c r="B58" t="s">
        <v>14</v>
      </c>
      <c r="C58" s="3">
        <v>2022</v>
      </c>
      <c r="D58" s="3">
        <v>13</v>
      </c>
      <c r="E58" s="2">
        <v>7.16</v>
      </c>
      <c r="F58" s="2">
        <v>7.24</v>
      </c>
      <c r="G58" s="2">
        <v>7.09</v>
      </c>
      <c r="H58" s="2">
        <v>1.27</v>
      </c>
      <c r="I58" s="2">
        <v>1.46</v>
      </c>
      <c r="J58" s="2">
        <v>0.98</v>
      </c>
      <c r="K58" s="2">
        <v>0.53</v>
      </c>
      <c r="L58" s="2">
        <v>0.37</v>
      </c>
      <c r="M58" s="2">
        <v>0.32</v>
      </c>
    </row>
    <row r="59" spans="1:13">
      <c r="A59" t="s">
        <v>30</v>
      </c>
      <c r="B59" t="s">
        <v>31</v>
      </c>
      <c r="C59" s="3">
        <v>2020</v>
      </c>
      <c r="D59" s="3">
        <v>14</v>
      </c>
      <c r="E59" s="2">
        <v>7.13</v>
      </c>
      <c r="F59" s="2">
        <v>7.21</v>
      </c>
      <c r="G59" s="2">
        <v>7.05</v>
      </c>
      <c r="H59" s="2">
        <v>1.22</v>
      </c>
      <c r="I59" s="2">
        <v>1.4</v>
      </c>
      <c r="J59" s="2">
        <v>1.01</v>
      </c>
      <c r="K59" s="2">
        <v>0.42</v>
      </c>
      <c r="L59" s="2">
        <v>0.27</v>
      </c>
      <c r="M59" s="2">
        <v>0.1</v>
      </c>
    </row>
    <row r="60" spans="1:13">
      <c r="A60" t="s">
        <v>30</v>
      </c>
      <c r="B60" t="s">
        <v>31</v>
      </c>
      <c r="C60" s="3">
        <v>2021</v>
      </c>
      <c r="D60" s="3">
        <v>14</v>
      </c>
      <c r="E60" s="2">
        <v>7.13</v>
      </c>
      <c r="F60" s="2">
        <v>7.21</v>
      </c>
      <c r="G60" s="2">
        <v>7.05</v>
      </c>
      <c r="H60" s="2">
        <v>1.22</v>
      </c>
      <c r="I60" s="2">
        <v>1.4</v>
      </c>
      <c r="J60" s="2">
        <v>1.01</v>
      </c>
      <c r="K60" s="2">
        <v>0.42</v>
      </c>
      <c r="L60" s="2">
        <v>0.27</v>
      </c>
      <c r="M60" s="2">
        <v>0.1</v>
      </c>
    </row>
    <row r="61" spans="1:13">
      <c r="A61" t="s">
        <v>30</v>
      </c>
      <c r="B61" t="s">
        <v>31</v>
      </c>
      <c r="C61" s="3">
        <v>2022</v>
      </c>
      <c r="D61" s="3">
        <v>14</v>
      </c>
      <c r="E61" s="2">
        <v>7.13</v>
      </c>
      <c r="F61" s="2">
        <v>7.21</v>
      </c>
      <c r="G61" s="2">
        <v>7.05</v>
      </c>
      <c r="H61" s="2">
        <v>1.22</v>
      </c>
      <c r="I61" s="2">
        <v>1.4</v>
      </c>
      <c r="J61" s="2">
        <v>1.01</v>
      </c>
      <c r="K61" s="2">
        <v>0.42</v>
      </c>
      <c r="L61" s="2">
        <v>0.27</v>
      </c>
      <c r="M61" s="2">
        <v>0.1</v>
      </c>
    </row>
    <row r="62" spans="1:13">
      <c r="A62" t="s">
        <v>22</v>
      </c>
      <c r="B62" t="s">
        <v>23</v>
      </c>
      <c r="C62" s="3">
        <v>2023</v>
      </c>
      <c r="D62" s="3">
        <v>10</v>
      </c>
      <c r="E62" s="2">
        <v>7.1230000000000002</v>
      </c>
      <c r="F62" s="2">
        <v>7.1980000000000004</v>
      </c>
      <c r="G62" s="2">
        <v>7.048</v>
      </c>
      <c r="H62" s="2">
        <v>1.8420000000000001</v>
      </c>
      <c r="I62" s="2">
        <v>1.544</v>
      </c>
      <c r="J62" s="2">
        <v>0.51300000000000001</v>
      </c>
      <c r="K62" s="2">
        <v>0.67200000000000004</v>
      </c>
      <c r="L62" s="2">
        <v>0.23</v>
      </c>
      <c r="M62" s="2">
        <v>0.47099999999999997</v>
      </c>
    </row>
    <row r="63" spans="1:13">
      <c r="A63" t="s">
        <v>22</v>
      </c>
      <c r="B63" t="s">
        <v>23</v>
      </c>
      <c r="C63" s="3">
        <v>2024</v>
      </c>
      <c r="D63" s="3">
        <v>10</v>
      </c>
      <c r="E63" s="2">
        <v>7.1230000000000002</v>
      </c>
      <c r="F63" s="2">
        <v>7.1980000000000004</v>
      </c>
      <c r="G63" s="2">
        <v>7.048</v>
      </c>
      <c r="H63" s="2">
        <v>1.8420000000000001</v>
      </c>
      <c r="I63" s="2">
        <v>1.544</v>
      </c>
      <c r="J63" s="2">
        <v>0.51300000000000001</v>
      </c>
      <c r="K63" s="2">
        <v>0.67200000000000004</v>
      </c>
      <c r="L63" s="2">
        <v>0.23</v>
      </c>
      <c r="M63" s="2">
        <v>0.47099999999999997</v>
      </c>
    </row>
    <row r="64" spans="1:13">
      <c r="A64" t="s">
        <v>32</v>
      </c>
      <c r="B64" t="s">
        <v>27</v>
      </c>
      <c r="C64" s="3">
        <v>2020</v>
      </c>
      <c r="D64" s="3">
        <v>15</v>
      </c>
      <c r="E64" s="2">
        <v>7.12</v>
      </c>
      <c r="F64" s="2">
        <v>7.21</v>
      </c>
      <c r="G64" s="2">
        <v>7.03</v>
      </c>
      <c r="H64" s="2">
        <v>0.98</v>
      </c>
      <c r="I64" s="2">
        <v>1.37</v>
      </c>
      <c r="J64" s="2">
        <v>0.94</v>
      </c>
      <c r="K64" s="2">
        <v>0.65</v>
      </c>
      <c r="L64" s="2">
        <v>0.13</v>
      </c>
      <c r="M64" s="2">
        <v>0.1</v>
      </c>
    </row>
    <row r="65" spans="1:13">
      <c r="A65" t="s">
        <v>32</v>
      </c>
      <c r="B65" t="s">
        <v>27</v>
      </c>
      <c r="C65" s="3">
        <v>2021</v>
      </c>
      <c r="D65" s="3">
        <v>15</v>
      </c>
      <c r="E65" s="2">
        <v>7.12</v>
      </c>
      <c r="F65" s="2">
        <v>7.21</v>
      </c>
      <c r="G65" s="2">
        <v>7.03</v>
      </c>
      <c r="H65" s="2">
        <v>0.98</v>
      </c>
      <c r="I65" s="2">
        <v>1.37</v>
      </c>
      <c r="J65" s="2">
        <v>0.94</v>
      </c>
      <c r="K65" s="2">
        <v>0.65</v>
      </c>
      <c r="L65" s="2">
        <v>0.13</v>
      </c>
      <c r="M65" s="2">
        <v>0.1</v>
      </c>
    </row>
    <row r="66" spans="1:13">
      <c r="A66" t="s">
        <v>32</v>
      </c>
      <c r="B66" t="s">
        <v>27</v>
      </c>
      <c r="C66" s="3">
        <v>2022</v>
      </c>
      <c r="D66" s="3">
        <v>15</v>
      </c>
      <c r="E66" s="2">
        <v>7.12</v>
      </c>
      <c r="F66" s="2">
        <v>7.21</v>
      </c>
      <c r="G66" s="2">
        <v>7.03</v>
      </c>
      <c r="H66" s="2">
        <v>0.98</v>
      </c>
      <c r="I66" s="2">
        <v>1.37</v>
      </c>
      <c r="J66" s="2">
        <v>0.94</v>
      </c>
      <c r="K66" s="2">
        <v>0.65</v>
      </c>
      <c r="L66" s="2">
        <v>0.13</v>
      </c>
      <c r="M66" s="2">
        <v>0.1</v>
      </c>
    </row>
    <row r="67" spans="1:13">
      <c r="A67" t="s">
        <v>24</v>
      </c>
      <c r="B67" t="s">
        <v>17</v>
      </c>
      <c r="C67" s="3">
        <v>2023</v>
      </c>
      <c r="D67" s="3">
        <v>11</v>
      </c>
      <c r="E67" s="2">
        <v>7.0970000000000004</v>
      </c>
      <c r="F67" s="2">
        <v>7.1760000000000002</v>
      </c>
      <c r="G67" s="2">
        <v>7.0179999999999998</v>
      </c>
      <c r="H67" s="2">
        <v>1.927</v>
      </c>
      <c r="I67" s="2">
        <v>1.3819999999999999</v>
      </c>
      <c r="J67" s="2">
        <v>0.53500000000000003</v>
      </c>
      <c r="K67" s="2">
        <v>0.63</v>
      </c>
      <c r="L67" s="2">
        <v>0.191</v>
      </c>
      <c r="M67" s="2">
        <v>0.31</v>
      </c>
    </row>
    <row r="68" spans="1:13">
      <c r="A68" t="s">
        <v>24</v>
      </c>
      <c r="B68" t="s">
        <v>17</v>
      </c>
      <c r="C68" s="3">
        <v>2024</v>
      </c>
      <c r="D68" s="3">
        <v>11</v>
      </c>
      <c r="E68" s="2">
        <v>7.0970000000000004</v>
      </c>
      <c r="F68" s="2">
        <v>7.1760000000000002</v>
      </c>
      <c r="G68" s="2">
        <v>7.0179999999999998</v>
      </c>
      <c r="H68" s="2">
        <v>1.927</v>
      </c>
      <c r="I68" s="2">
        <v>1.3819999999999999</v>
      </c>
      <c r="J68" s="2">
        <v>0.53500000000000003</v>
      </c>
      <c r="K68" s="2">
        <v>0.63</v>
      </c>
      <c r="L68" s="2">
        <v>0.191</v>
      </c>
      <c r="M68" s="2">
        <v>0.31</v>
      </c>
    </row>
    <row r="69" spans="1:13">
      <c r="A69" t="s">
        <v>28</v>
      </c>
      <c r="B69" t="s">
        <v>23</v>
      </c>
      <c r="C69" s="3">
        <v>2023</v>
      </c>
      <c r="D69" s="3">
        <v>12</v>
      </c>
      <c r="E69" s="2">
        <v>7.0949999999999998</v>
      </c>
      <c r="F69" s="2">
        <v>7.18</v>
      </c>
      <c r="G69" s="2">
        <v>7.0090000000000003</v>
      </c>
      <c r="H69" s="2">
        <v>1.899</v>
      </c>
      <c r="I69" s="2">
        <v>1.4970000000000001</v>
      </c>
      <c r="J69" s="2">
        <v>0.53200000000000003</v>
      </c>
      <c r="K69" s="2">
        <v>0.67700000000000005</v>
      </c>
      <c r="L69" s="2">
        <v>0.24199999999999999</v>
      </c>
      <c r="M69" s="2">
        <v>0.31</v>
      </c>
    </row>
    <row r="70" spans="1:13">
      <c r="A70" t="s">
        <v>28</v>
      </c>
      <c r="B70" t="s">
        <v>23</v>
      </c>
      <c r="C70" s="3">
        <v>2024</v>
      </c>
      <c r="D70" s="3">
        <v>12</v>
      </c>
      <c r="E70" s="2">
        <v>7.0949999999999998</v>
      </c>
      <c r="F70" s="2">
        <v>7.18</v>
      </c>
      <c r="G70" s="2">
        <v>7.0090000000000003</v>
      </c>
      <c r="H70" s="2">
        <v>1.899</v>
      </c>
      <c r="I70" s="2">
        <v>1.4970000000000001</v>
      </c>
      <c r="J70" s="2">
        <v>0.53200000000000003</v>
      </c>
      <c r="K70" s="2">
        <v>0.67700000000000005</v>
      </c>
      <c r="L70" s="2">
        <v>0.24199999999999999</v>
      </c>
      <c r="M70" s="2">
        <v>0.31</v>
      </c>
    </row>
    <row r="71" spans="1:13">
      <c r="A71" t="s">
        <v>33</v>
      </c>
      <c r="B71" t="s">
        <v>14</v>
      </c>
      <c r="C71" s="3">
        <v>2020</v>
      </c>
      <c r="D71" s="3">
        <v>16</v>
      </c>
      <c r="E71" s="2">
        <v>7.09</v>
      </c>
      <c r="F71" s="2">
        <v>7.17</v>
      </c>
      <c r="G71" s="2">
        <v>7.02</v>
      </c>
      <c r="H71" s="2">
        <v>1.45</v>
      </c>
      <c r="I71" s="2">
        <v>1.47</v>
      </c>
      <c r="J71" s="2">
        <v>0.98</v>
      </c>
      <c r="K71" s="2">
        <v>0.59</v>
      </c>
      <c r="L71" s="2">
        <v>0.3</v>
      </c>
      <c r="M71" s="2">
        <v>0.37</v>
      </c>
    </row>
    <row r="72" spans="1:13">
      <c r="A72" t="s">
        <v>33</v>
      </c>
      <c r="B72" t="s">
        <v>14</v>
      </c>
      <c r="C72" s="3">
        <v>2021</v>
      </c>
      <c r="D72" s="3">
        <v>16</v>
      </c>
      <c r="E72" s="2">
        <v>7.09</v>
      </c>
      <c r="F72" s="2">
        <v>7.17</v>
      </c>
      <c r="G72" s="2">
        <v>7.02</v>
      </c>
      <c r="H72" s="2">
        <v>1.45</v>
      </c>
      <c r="I72" s="2">
        <v>1.47</v>
      </c>
      <c r="J72" s="2">
        <v>0.98</v>
      </c>
      <c r="K72" s="2">
        <v>0.59</v>
      </c>
      <c r="L72" s="2">
        <v>0.3</v>
      </c>
      <c r="M72" s="2">
        <v>0.37</v>
      </c>
    </row>
    <row r="73" spans="1:13">
      <c r="A73" t="s">
        <v>33</v>
      </c>
      <c r="B73" t="s">
        <v>14</v>
      </c>
      <c r="C73" s="3">
        <v>2022</v>
      </c>
      <c r="D73" s="3">
        <v>16</v>
      </c>
      <c r="E73" s="2">
        <v>7.09</v>
      </c>
      <c r="F73" s="2">
        <v>7.17</v>
      </c>
      <c r="G73" s="2">
        <v>7.02</v>
      </c>
      <c r="H73" s="2">
        <v>1.45</v>
      </c>
      <c r="I73" s="2">
        <v>1.47</v>
      </c>
      <c r="J73" s="2">
        <v>0.98</v>
      </c>
      <c r="K73" s="2">
        <v>0.59</v>
      </c>
      <c r="L73" s="2">
        <v>0.3</v>
      </c>
      <c r="M73" s="2">
        <v>0.37</v>
      </c>
    </row>
    <row r="74" spans="1:13">
      <c r="A74" t="s">
        <v>34</v>
      </c>
      <c r="B74" t="s">
        <v>17</v>
      </c>
      <c r="C74" s="3">
        <v>2020</v>
      </c>
      <c r="D74" s="3">
        <v>17</v>
      </c>
      <c r="E74" s="2">
        <v>7.08</v>
      </c>
      <c r="F74" s="2">
        <v>7.15</v>
      </c>
      <c r="G74" s="2">
        <v>7.01</v>
      </c>
      <c r="H74" s="2">
        <v>1.31</v>
      </c>
      <c r="I74" s="2">
        <v>1.37</v>
      </c>
      <c r="J74" s="2">
        <v>0.97</v>
      </c>
      <c r="K74" s="2">
        <v>0.56000000000000005</v>
      </c>
      <c r="L74" s="2">
        <v>0.25</v>
      </c>
      <c r="M74" s="2">
        <v>0.31</v>
      </c>
    </row>
    <row r="75" spans="1:13">
      <c r="A75" t="s">
        <v>34</v>
      </c>
      <c r="B75" t="s">
        <v>17</v>
      </c>
      <c r="C75" s="3">
        <v>2021</v>
      </c>
      <c r="D75" s="3">
        <v>17</v>
      </c>
      <c r="E75" s="2">
        <v>7.08</v>
      </c>
      <c r="F75" s="2">
        <v>7.15</v>
      </c>
      <c r="G75" s="2">
        <v>7.01</v>
      </c>
      <c r="H75" s="2">
        <v>1.31</v>
      </c>
      <c r="I75" s="2">
        <v>1.37</v>
      </c>
      <c r="J75" s="2">
        <v>0.97</v>
      </c>
      <c r="K75" s="2">
        <v>0.56000000000000005</v>
      </c>
      <c r="L75" s="2">
        <v>0.25</v>
      </c>
      <c r="M75" s="2">
        <v>0.31</v>
      </c>
    </row>
    <row r="76" spans="1:13">
      <c r="A76" t="s">
        <v>34</v>
      </c>
      <c r="B76" t="s">
        <v>17</v>
      </c>
      <c r="C76" s="3">
        <v>2022</v>
      </c>
      <c r="D76" s="3">
        <v>17</v>
      </c>
      <c r="E76" s="2">
        <v>7.08</v>
      </c>
      <c r="F76" s="2">
        <v>7.15</v>
      </c>
      <c r="G76" s="2">
        <v>7.01</v>
      </c>
      <c r="H76" s="2">
        <v>1.31</v>
      </c>
      <c r="I76" s="2">
        <v>1.37</v>
      </c>
      <c r="J76" s="2">
        <v>0.97</v>
      </c>
      <c r="K76" s="2">
        <v>0.56000000000000005</v>
      </c>
      <c r="L76" s="2">
        <v>0.25</v>
      </c>
      <c r="M76" s="2">
        <v>0.31</v>
      </c>
    </row>
    <row r="77" spans="1:13">
      <c r="A77" t="s">
        <v>26</v>
      </c>
      <c r="B77" t="s">
        <v>27</v>
      </c>
      <c r="C77" s="3">
        <v>2023</v>
      </c>
      <c r="D77" s="3">
        <v>13</v>
      </c>
      <c r="E77" s="2">
        <v>6.9610000000000003</v>
      </c>
      <c r="F77" s="2">
        <v>7.0419999999999998</v>
      </c>
      <c r="G77" s="2">
        <v>6.8789999999999996</v>
      </c>
      <c r="H77" s="2">
        <v>1.881</v>
      </c>
      <c r="I77" s="2">
        <v>1.484</v>
      </c>
      <c r="J77" s="2">
        <v>0.54100000000000004</v>
      </c>
      <c r="K77" s="2">
        <v>0.65600000000000003</v>
      </c>
      <c r="L77" s="2">
        <v>0.218</v>
      </c>
      <c r="M77" s="2">
        <v>0.36399999999999999</v>
      </c>
    </row>
    <row r="78" spans="1:13">
      <c r="A78" t="s">
        <v>26</v>
      </c>
      <c r="B78" t="s">
        <v>27</v>
      </c>
      <c r="C78" s="3">
        <v>2024</v>
      </c>
      <c r="D78" s="3">
        <v>13</v>
      </c>
      <c r="E78" s="2">
        <v>6.9610000000000003</v>
      </c>
      <c r="F78" s="2">
        <v>7.0419999999999998</v>
      </c>
      <c r="G78" s="2">
        <v>6.8789999999999996</v>
      </c>
      <c r="H78" s="2">
        <v>1.881</v>
      </c>
      <c r="I78" s="2">
        <v>1.484</v>
      </c>
      <c r="J78" s="2">
        <v>0.54100000000000004</v>
      </c>
      <c r="K78" s="2">
        <v>0.65600000000000003</v>
      </c>
      <c r="L78" s="2">
        <v>0.218</v>
      </c>
      <c r="M78" s="2">
        <v>0.36399999999999999</v>
      </c>
    </row>
    <row r="79" spans="1:13">
      <c r="A79" t="s">
        <v>35</v>
      </c>
      <c r="B79" t="s">
        <v>27</v>
      </c>
      <c r="C79" s="3">
        <v>2020</v>
      </c>
      <c r="D79" s="3">
        <v>18</v>
      </c>
      <c r="E79" s="2">
        <v>6.94</v>
      </c>
      <c r="F79" s="2">
        <v>7.03</v>
      </c>
      <c r="G79" s="2">
        <v>6.85</v>
      </c>
      <c r="H79" s="2">
        <v>1.37</v>
      </c>
      <c r="I79" s="2">
        <v>1.4</v>
      </c>
      <c r="J79" s="2">
        <v>0.83</v>
      </c>
      <c r="K79" s="2">
        <v>0.53</v>
      </c>
      <c r="L79" s="2">
        <v>0.3</v>
      </c>
      <c r="M79" s="2">
        <v>0.15</v>
      </c>
    </row>
    <row r="80" spans="1:13">
      <c r="A80" t="s">
        <v>35</v>
      </c>
      <c r="B80" t="s">
        <v>27</v>
      </c>
      <c r="C80" s="3">
        <v>2021</v>
      </c>
      <c r="D80" s="3">
        <v>18</v>
      </c>
      <c r="E80" s="2">
        <v>6.94</v>
      </c>
      <c r="F80" s="2">
        <v>7.03</v>
      </c>
      <c r="G80" s="2">
        <v>6.85</v>
      </c>
      <c r="H80" s="2">
        <v>1.37</v>
      </c>
      <c r="I80" s="2">
        <v>1.4</v>
      </c>
      <c r="J80" s="2">
        <v>0.83</v>
      </c>
      <c r="K80" s="2">
        <v>0.53</v>
      </c>
      <c r="L80" s="2">
        <v>0.3</v>
      </c>
      <c r="M80" s="2">
        <v>0.15</v>
      </c>
    </row>
    <row r="81" spans="1:13">
      <c r="A81" t="s">
        <v>35</v>
      </c>
      <c r="B81" t="s">
        <v>27</v>
      </c>
      <c r="C81" s="3">
        <v>2022</v>
      </c>
      <c r="D81" s="3">
        <v>18</v>
      </c>
      <c r="E81" s="2">
        <v>6.94</v>
      </c>
      <c r="F81" s="2">
        <v>7.03</v>
      </c>
      <c r="G81" s="2">
        <v>6.85</v>
      </c>
      <c r="H81" s="2">
        <v>1.37</v>
      </c>
      <c r="I81" s="2">
        <v>1.4</v>
      </c>
      <c r="J81" s="2">
        <v>0.83</v>
      </c>
      <c r="K81" s="2">
        <v>0.53</v>
      </c>
      <c r="L81" s="2">
        <v>0.3</v>
      </c>
      <c r="M81" s="2">
        <v>0.15</v>
      </c>
    </row>
    <row r="82" spans="1:13">
      <c r="A82" t="s">
        <v>33</v>
      </c>
      <c r="B82" t="s">
        <v>14</v>
      </c>
      <c r="C82" s="3">
        <v>2023</v>
      </c>
      <c r="D82" s="3">
        <v>14</v>
      </c>
      <c r="E82" s="2">
        <v>6.9109999999999996</v>
      </c>
      <c r="F82" s="2">
        <v>6.9960000000000004</v>
      </c>
      <c r="G82" s="2">
        <v>6.8250000000000002</v>
      </c>
      <c r="H82" s="2">
        <v>2.1520000000000001</v>
      </c>
      <c r="I82" s="2">
        <v>1.425</v>
      </c>
      <c r="J82" s="2">
        <v>0.53900000000000003</v>
      </c>
      <c r="K82" s="2">
        <v>0.65600000000000003</v>
      </c>
      <c r="L82" s="2">
        <v>0.186</v>
      </c>
      <c r="M82" s="2">
        <v>0.40899999999999997</v>
      </c>
    </row>
    <row r="83" spans="1:13">
      <c r="A83" t="s">
        <v>33</v>
      </c>
      <c r="B83" t="s">
        <v>14</v>
      </c>
      <c r="C83" s="3">
        <v>2024</v>
      </c>
      <c r="D83" s="3">
        <v>14</v>
      </c>
      <c r="E83" s="2">
        <v>6.9109999999999996</v>
      </c>
      <c r="F83" s="2">
        <v>6.9960000000000004</v>
      </c>
      <c r="G83" s="2">
        <v>6.8250000000000002</v>
      </c>
      <c r="H83" s="2">
        <v>2.1520000000000001</v>
      </c>
      <c r="I83" s="2">
        <v>1.425</v>
      </c>
      <c r="J83" s="2">
        <v>0.53900000000000003</v>
      </c>
      <c r="K83" s="2">
        <v>0.65600000000000003</v>
      </c>
      <c r="L83" s="2">
        <v>0.186</v>
      </c>
      <c r="M83" s="2">
        <v>0.40899999999999997</v>
      </c>
    </row>
    <row r="84" spans="1:13">
      <c r="A84" t="s">
        <v>36</v>
      </c>
      <c r="B84" t="s">
        <v>37</v>
      </c>
      <c r="C84" s="3">
        <v>2020</v>
      </c>
      <c r="D84" s="3">
        <v>19</v>
      </c>
      <c r="E84" s="2">
        <v>6.91</v>
      </c>
      <c r="F84" s="2">
        <v>6.99</v>
      </c>
      <c r="G84" s="2">
        <v>6.83</v>
      </c>
      <c r="H84" s="2">
        <v>1.21</v>
      </c>
      <c r="I84" s="2">
        <v>1.41</v>
      </c>
      <c r="J84" s="2">
        <v>0.89</v>
      </c>
      <c r="K84" s="2">
        <v>0.51</v>
      </c>
      <c r="L84" s="2">
        <v>0.05</v>
      </c>
      <c r="M84" s="2">
        <v>0.05</v>
      </c>
    </row>
    <row r="85" spans="1:13">
      <c r="A85" t="s">
        <v>36</v>
      </c>
      <c r="B85" t="s">
        <v>37</v>
      </c>
      <c r="C85" s="3">
        <v>2021</v>
      </c>
      <c r="D85" s="3">
        <v>19</v>
      </c>
      <c r="E85" s="2">
        <v>6.91</v>
      </c>
      <c r="F85" s="2">
        <v>6.99</v>
      </c>
      <c r="G85" s="2">
        <v>6.83</v>
      </c>
      <c r="H85" s="2">
        <v>1.21</v>
      </c>
      <c r="I85" s="2">
        <v>1.41</v>
      </c>
      <c r="J85" s="2">
        <v>0.89</v>
      </c>
      <c r="K85" s="2">
        <v>0.51</v>
      </c>
      <c r="L85" s="2">
        <v>0.05</v>
      </c>
      <c r="M85" s="2">
        <v>0.05</v>
      </c>
    </row>
    <row r="86" spans="1:13">
      <c r="A86" t="s">
        <v>36</v>
      </c>
      <c r="B86" t="s">
        <v>37</v>
      </c>
      <c r="C86" s="3">
        <v>2022</v>
      </c>
      <c r="D86" s="3">
        <v>19</v>
      </c>
      <c r="E86" s="2">
        <v>6.91</v>
      </c>
      <c r="F86" s="2">
        <v>6.99</v>
      </c>
      <c r="G86" s="2">
        <v>6.83</v>
      </c>
      <c r="H86" s="2">
        <v>1.21</v>
      </c>
      <c r="I86" s="2">
        <v>1.41</v>
      </c>
      <c r="J86" s="2">
        <v>0.89</v>
      </c>
      <c r="K86" s="2">
        <v>0.51</v>
      </c>
      <c r="L86" s="2">
        <v>0.05</v>
      </c>
      <c r="M86" s="2">
        <v>0.05</v>
      </c>
    </row>
    <row r="87" spans="1:13">
      <c r="A87" t="s">
        <v>35</v>
      </c>
      <c r="B87" t="s">
        <v>27</v>
      </c>
      <c r="C87" s="3">
        <v>2023</v>
      </c>
      <c r="D87" s="3">
        <v>15</v>
      </c>
      <c r="E87" s="2">
        <v>6.8940000000000001</v>
      </c>
      <c r="F87" s="2">
        <v>6.9859999999999998</v>
      </c>
      <c r="G87" s="2">
        <v>6.8019999999999996</v>
      </c>
      <c r="H87" s="2">
        <v>1.98</v>
      </c>
      <c r="I87" s="2">
        <v>1.46</v>
      </c>
      <c r="J87" s="2">
        <v>0.39</v>
      </c>
      <c r="K87" s="2">
        <v>0.55700000000000005</v>
      </c>
      <c r="L87" s="2">
        <v>0.21</v>
      </c>
      <c r="M87" s="2">
        <v>0.17199999999999999</v>
      </c>
    </row>
    <row r="88" spans="1:13">
      <c r="A88" t="s">
        <v>35</v>
      </c>
      <c r="B88" t="s">
        <v>27</v>
      </c>
      <c r="C88" s="3">
        <v>2024</v>
      </c>
      <c r="D88" s="3">
        <v>15</v>
      </c>
      <c r="E88" s="2">
        <v>6.8940000000000001</v>
      </c>
      <c r="F88" s="2">
        <v>6.9859999999999998</v>
      </c>
      <c r="G88" s="2">
        <v>6.8019999999999996</v>
      </c>
      <c r="H88" s="2">
        <v>1.98</v>
      </c>
      <c r="I88" s="2">
        <v>1.46</v>
      </c>
      <c r="J88" s="2">
        <v>0.39</v>
      </c>
      <c r="K88" s="2">
        <v>0.55700000000000005</v>
      </c>
      <c r="L88" s="2">
        <v>0.21</v>
      </c>
      <c r="M88" s="2">
        <v>0.17199999999999999</v>
      </c>
    </row>
    <row r="89" spans="1:13">
      <c r="A89" t="s">
        <v>34</v>
      </c>
      <c r="B89" t="s">
        <v>17</v>
      </c>
      <c r="C89" s="3">
        <v>2023</v>
      </c>
      <c r="D89" s="3">
        <v>16</v>
      </c>
      <c r="E89" s="2">
        <v>6.8920000000000003</v>
      </c>
      <c r="F89" s="2">
        <v>6.9889999999999999</v>
      </c>
      <c r="G89" s="2">
        <v>6.7949999999999999</v>
      </c>
      <c r="H89" s="2">
        <v>1.919</v>
      </c>
      <c r="I89" s="2">
        <v>1.401</v>
      </c>
      <c r="J89" s="2">
        <v>0.53900000000000003</v>
      </c>
      <c r="K89" s="2">
        <v>0.61799999999999999</v>
      </c>
      <c r="L89" s="2">
        <v>0.153</v>
      </c>
      <c r="M89" s="2">
        <v>0.36499999999999999</v>
      </c>
    </row>
    <row r="90" spans="1:13">
      <c r="A90" t="s">
        <v>34</v>
      </c>
      <c r="B90" t="s">
        <v>17</v>
      </c>
      <c r="C90" s="3">
        <v>2024</v>
      </c>
      <c r="D90" s="3">
        <v>16</v>
      </c>
      <c r="E90" s="2">
        <v>6.8920000000000003</v>
      </c>
      <c r="F90" s="2">
        <v>6.9889999999999999</v>
      </c>
      <c r="G90" s="2">
        <v>6.7949999999999999</v>
      </c>
      <c r="H90" s="2">
        <v>1.919</v>
      </c>
      <c r="I90" s="2">
        <v>1.401</v>
      </c>
      <c r="J90" s="2">
        <v>0.53900000000000003</v>
      </c>
      <c r="K90" s="2">
        <v>0.61799999999999999</v>
      </c>
      <c r="L90" s="2">
        <v>0.153</v>
      </c>
      <c r="M90" s="2">
        <v>0.36499999999999999</v>
      </c>
    </row>
    <row r="91" spans="1:13">
      <c r="A91" t="s">
        <v>38</v>
      </c>
      <c r="B91" t="s">
        <v>17</v>
      </c>
      <c r="C91" s="3">
        <v>2020</v>
      </c>
      <c r="D91" s="3">
        <v>20</v>
      </c>
      <c r="E91" s="2">
        <v>6.86</v>
      </c>
      <c r="F91" s="2">
        <v>6.93</v>
      </c>
      <c r="G91" s="2">
        <v>6.8</v>
      </c>
      <c r="H91" s="2">
        <v>1.3</v>
      </c>
      <c r="I91" s="2">
        <v>1.4</v>
      </c>
      <c r="J91" s="2">
        <v>0.96</v>
      </c>
      <c r="K91" s="2">
        <v>0.5</v>
      </c>
      <c r="L91" s="2">
        <v>0.15</v>
      </c>
      <c r="M91" s="2">
        <v>0.21</v>
      </c>
    </row>
    <row r="92" spans="1:13">
      <c r="A92" t="s">
        <v>38</v>
      </c>
      <c r="B92" t="s">
        <v>17</v>
      </c>
      <c r="C92" s="3">
        <v>2021</v>
      </c>
      <c r="D92" s="3">
        <v>20</v>
      </c>
      <c r="E92" s="2">
        <v>6.86</v>
      </c>
      <c r="F92" s="2">
        <v>6.93</v>
      </c>
      <c r="G92" s="2">
        <v>6.8</v>
      </c>
      <c r="H92" s="2">
        <v>1.3</v>
      </c>
      <c r="I92" s="2">
        <v>1.4</v>
      </c>
      <c r="J92" s="2">
        <v>0.96</v>
      </c>
      <c r="K92" s="2">
        <v>0.5</v>
      </c>
      <c r="L92" s="2">
        <v>0.15</v>
      </c>
      <c r="M92" s="2">
        <v>0.21</v>
      </c>
    </row>
    <row r="93" spans="1:13">
      <c r="A93" t="s">
        <v>38</v>
      </c>
      <c r="B93" t="s">
        <v>17</v>
      </c>
      <c r="C93" s="3">
        <v>2022</v>
      </c>
      <c r="D93" s="3">
        <v>20</v>
      </c>
      <c r="E93" s="2">
        <v>6.86</v>
      </c>
      <c r="F93" s="2">
        <v>6.93</v>
      </c>
      <c r="G93" s="2">
        <v>6.8</v>
      </c>
      <c r="H93" s="2">
        <v>1.3</v>
      </c>
      <c r="I93" s="2">
        <v>1.4</v>
      </c>
      <c r="J93" s="2">
        <v>0.96</v>
      </c>
      <c r="K93" s="2">
        <v>0.5</v>
      </c>
      <c r="L93" s="2">
        <v>0.15</v>
      </c>
      <c r="M93" s="2">
        <v>0.21</v>
      </c>
    </row>
    <row r="94" spans="1:13">
      <c r="A94" t="s">
        <v>38</v>
      </c>
      <c r="B94" t="s">
        <v>17</v>
      </c>
      <c r="C94" s="3">
        <v>2023</v>
      </c>
      <c r="D94" s="3">
        <v>17</v>
      </c>
      <c r="E94" s="2">
        <v>6.859</v>
      </c>
      <c r="F94" s="2">
        <v>6.9260000000000002</v>
      </c>
      <c r="G94" s="2">
        <v>6.7930000000000001</v>
      </c>
      <c r="H94" s="2">
        <v>1.907</v>
      </c>
      <c r="I94" s="2">
        <v>1.4490000000000001</v>
      </c>
      <c r="J94" s="2">
        <v>0.52800000000000002</v>
      </c>
      <c r="K94" s="2">
        <v>0.59</v>
      </c>
      <c r="L94" s="2">
        <v>0.13700000000000001</v>
      </c>
      <c r="M94" s="2">
        <v>0.27300000000000002</v>
      </c>
    </row>
    <row r="95" spans="1:13">
      <c r="A95" t="s">
        <v>38</v>
      </c>
      <c r="B95" t="s">
        <v>17</v>
      </c>
      <c r="C95" s="3">
        <v>2024</v>
      </c>
      <c r="D95" s="3">
        <v>17</v>
      </c>
      <c r="E95" s="2">
        <v>6.859</v>
      </c>
      <c r="F95" s="2">
        <v>6.9260000000000002</v>
      </c>
      <c r="G95" s="2">
        <v>6.7930000000000001</v>
      </c>
      <c r="H95" s="2">
        <v>1.907</v>
      </c>
      <c r="I95" s="2">
        <v>1.4490000000000001</v>
      </c>
      <c r="J95" s="2">
        <v>0.52800000000000002</v>
      </c>
      <c r="K95" s="2">
        <v>0.59</v>
      </c>
      <c r="L95" s="2">
        <v>0.13700000000000001</v>
      </c>
      <c r="M95" s="2">
        <v>0.27300000000000002</v>
      </c>
    </row>
    <row r="96" spans="1:13">
      <c r="A96" t="s">
        <v>186</v>
      </c>
      <c r="B96" t="s">
        <v>36</v>
      </c>
      <c r="C96" s="3">
        <v>2023</v>
      </c>
      <c r="D96" s="3">
        <v>18</v>
      </c>
      <c r="E96" s="2">
        <v>6.8449999999999998</v>
      </c>
      <c r="F96" s="2">
        <v>6.931</v>
      </c>
      <c r="G96" s="2">
        <v>6.7590000000000003</v>
      </c>
      <c r="H96" s="2">
        <v>1.823</v>
      </c>
      <c r="I96" s="2">
        <v>1.544</v>
      </c>
      <c r="J96" s="2">
        <v>0.47699999999999998</v>
      </c>
      <c r="K96" s="2">
        <v>0.69299999999999995</v>
      </c>
      <c r="L96" s="2">
        <v>0.158</v>
      </c>
      <c r="M96" s="2">
        <v>0.05</v>
      </c>
    </row>
    <row r="97" spans="1:13">
      <c r="A97" t="s">
        <v>186</v>
      </c>
      <c r="B97" t="s">
        <v>36</v>
      </c>
      <c r="C97" s="3">
        <v>2024</v>
      </c>
      <c r="D97" s="3">
        <v>18</v>
      </c>
      <c r="E97" s="2">
        <v>6.8449999999999998</v>
      </c>
      <c r="F97" s="2">
        <v>6.931</v>
      </c>
      <c r="G97" s="2">
        <v>6.7590000000000003</v>
      </c>
      <c r="H97" s="2">
        <v>1.823</v>
      </c>
      <c r="I97" s="2">
        <v>1.544</v>
      </c>
      <c r="J97" s="2">
        <v>0.47699999999999998</v>
      </c>
      <c r="K97" s="2">
        <v>0.69299999999999995</v>
      </c>
      <c r="L97" s="2">
        <v>0.158</v>
      </c>
      <c r="M97" s="2">
        <v>0.05</v>
      </c>
    </row>
    <row r="98" spans="1:13">
      <c r="A98" t="s">
        <v>29</v>
      </c>
      <c r="B98" t="s">
        <v>14</v>
      </c>
      <c r="C98" s="3">
        <v>2023</v>
      </c>
      <c r="D98" s="3">
        <v>19</v>
      </c>
      <c r="E98" s="2">
        <v>6.7960000000000003</v>
      </c>
      <c r="F98" s="2">
        <v>6.8769999999999998</v>
      </c>
      <c r="G98" s="2">
        <v>6.7140000000000004</v>
      </c>
      <c r="H98" s="2">
        <v>1.857</v>
      </c>
      <c r="I98" s="2">
        <v>1.3660000000000001</v>
      </c>
      <c r="J98" s="2">
        <v>0.51100000000000001</v>
      </c>
      <c r="K98" s="2">
        <v>0.626</v>
      </c>
      <c r="L98" s="2">
        <v>0.27200000000000002</v>
      </c>
      <c r="M98" s="2">
        <v>0.34</v>
      </c>
    </row>
    <row r="99" spans="1:13">
      <c r="A99" t="s">
        <v>29</v>
      </c>
      <c r="B99" t="s">
        <v>14</v>
      </c>
      <c r="C99" s="3">
        <v>2024</v>
      </c>
      <c r="D99" s="3">
        <v>19</v>
      </c>
      <c r="E99" s="2">
        <v>6.7960000000000003</v>
      </c>
      <c r="F99" s="2">
        <v>6.8769999999999998</v>
      </c>
      <c r="G99" s="2">
        <v>6.7140000000000004</v>
      </c>
      <c r="H99" s="2">
        <v>1.857</v>
      </c>
      <c r="I99" s="2">
        <v>1.3660000000000001</v>
      </c>
      <c r="J99" s="2">
        <v>0.51100000000000001</v>
      </c>
      <c r="K99" s="2">
        <v>0.626</v>
      </c>
      <c r="L99" s="2">
        <v>0.27200000000000002</v>
      </c>
      <c r="M99" s="2">
        <v>0.34</v>
      </c>
    </row>
    <row r="100" spans="1:13">
      <c r="A100" t="s">
        <v>39</v>
      </c>
      <c r="B100" t="s">
        <v>31</v>
      </c>
      <c r="C100" s="3">
        <v>2020</v>
      </c>
      <c r="D100" s="3">
        <v>21</v>
      </c>
      <c r="E100" s="2">
        <v>6.79</v>
      </c>
      <c r="F100" s="2">
        <v>6.87</v>
      </c>
      <c r="G100" s="2">
        <v>6.71</v>
      </c>
      <c r="H100" s="2">
        <v>1.43</v>
      </c>
      <c r="I100" s="2">
        <v>1.25</v>
      </c>
      <c r="J100" s="2">
        <v>0.79</v>
      </c>
      <c r="K100" s="2">
        <v>0.65</v>
      </c>
      <c r="L100" s="2">
        <v>0.28000000000000003</v>
      </c>
      <c r="M100" s="2">
        <v>0.22</v>
      </c>
    </row>
    <row r="101" spans="1:13">
      <c r="A101" t="s">
        <v>39</v>
      </c>
      <c r="B101" t="s">
        <v>31</v>
      </c>
      <c r="C101" s="3">
        <v>2021</v>
      </c>
      <c r="D101" s="3">
        <v>21</v>
      </c>
      <c r="E101" s="2">
        <v>6.79</v>
      </c>
      <c r="F101" s="2">
        <v>6.87</v>
      </c>
      <c r="G101" s="2">
        <v>6.71</v>
      </c>
      <c r="H101" s="2">
        <v>1.43</v>
      </c>
      <c r="I101" s="2">
        <v>1.25</v>
      </c>
      <c r="J101" s="2">
        <v>0.79</v>
      </c>
      <c r="K101" s="2">
        <v>0.65</v>
      </c>
      <c r="L101" s="2">
        <v>0.28000000000000003</v>
      </c>
      <c r="M101" s="2">
        <v>0.22</v>
      </c>
    </row>
    <row r="102" spans="1:13">
      <c r="A102" t="s">
        <v>39</v>
      </c>
      <c r="B102" t="s">
        <v>31</v>
      </c>
      <c r="C102" s="3">
        <v>2022</v>
      </c>
      <c r="D102" s="3">
        <v>21</v>
      </c>
      <c r="E102" s="2">
        <v>6.79</v>
      </c>
      <c r="F102" s="2">
        <v>6.87</v>
      </c>
      <c r="G102" s="2">
        <v>6.71</v>
      </c>
      <c r="H102" s="2">
        <v>1.43</v>
      </c>
      <c r="I102" s="2">
        <v>1.25</v>
      </c>
      <c r="J102" s="2">
        <v>0.79</v>
      </c>
      <c r="K102" s="2">
        <v>0.65</v>
      </c>
      <c r="L102" s="2">
        <v>0.28000000000000003</v>
      </c>
      <c r="M102" s="2">
        <v>0.22</v>
      </c>
    </row>
    <row r="103" spans="1:13">
      <c r="A103" t="s">
        <v>40</v>
      </c>
      <c r="B103" t="s">
        <v>17</v>
      </c>
      <c r="C103" s="3">
        <v>2020</v>
      </c>
      <c r="D103" s="3">
        <v>22</v>
      </c>
      <c r="E103" s="2">
        <v>6.77</v>
      </c>
      <c r="F103" s="2">
        <v>6.86</v>
      </c>
      <c r="G103" s="2">
        <v>6.69</v>
      </c>
      <c r="H103" s="2">
        <v>1.25</v>
      </c>
      <c r="I103" s="2">
        <v>1.44</v>
      </c>
      <c r="J103" s="2">
        <v>0.97</v>
      </c>
      <c r="K103" s="2">
        <v>0.63</v>
      </c>
      <c r="L103" s="2">
        <v>0.34</v>
      </c>
      <c r="M103" s="2">
        <v>0.18</v>
      </c>
    </row>
    <row r="104" spans="1:13">
      <c r="A104" t="s">
        <v>40</v>
      </c>
      <c r="B104" t="s">
        <v>17</v>
      </c>
      <c r="C104" s="3">
        <v>2021</v>
      </c>
      <c r="D104" s="3">
        <v>22</v>
      </c>
      <c r="E104" s="2">
        <v>6.77</v>
      </c>
      <c r="F104" s="2">
        <v>6.86</v>
      </c>
      <c r="G104" s="2">
        <v>6.69</v>
      </c>
      <c r="H104" s="2">
        <v>1.25</v>
      </c>
      <c r="I104" s="2">
        <v>1.44</v>
      </c>
      <c r="J104" s="2">
        <v>0.97</v>
      </c>
      <c r="K104" s="2">
        <v>0.63</v>
      </c>
      <c r="L104" s="2">
        <v>0.34</v>
      </c>
      <c r="M104" s="2">
        <v>0.18</v>
      </c>
    </row>
    <row r="105" spans="1:13">
      <c r="A105" t="s">
        <v>40</v>
      </c>
      <c r="B105" t="s">
        <v>17</v>
      </c>
      <c r="C105" s="3">
        <v>2022</v>
      </c>
      <c r="D105" s="3">
        <v>22</v>
      </c>
      <c r="E105" s="2">
        <v>6.77</v>
      </c>
      <c r="F105" s="2">
        <v>6.86</v>
      </c>
      <c r="G105" s="2">
        <v>6.69</v>
      </c>
      <c r="H105" s="2">
        <v>1.25</v>
      </c>
      <c r="I105" s="2">
        <v>1.44</v>
      </c>
      <c r="J105" s="2">
        <v>0.97</v>
      </c>
      <c r="K105" s="2">
        <v>0.63</v>
      </c>
      <c r="L105" s="2">
        <v>0.34</v>
      </c>
      <c r="M105" s="2">
        <v>0.18</v>
      </c>
    </row>
    <row r="106" spans="1:13">
      <c r="A106" t="s">
        <v>65</v>
      </c>
      <c r="B106" t="s">
        <v>14</v>
      </c>
      <c r="C106" s="3">
        <v>2023</v>
      </c>
      <c r="D106" s="3">
        <v>20</v>
      </c>
      <c r="E106" s="2">
        <v>6.7629999999999999</v>
      </c>
      <c r="F106" s="2">
        <v>6.8490000000000002</v>
      </c>
      <c r="G106" s="2">
        <v>6.6769999999999996</v>
      </c>
      <c r="H106" s="2">
        <v>1.8080000000000001</v>
      </c>
      <c r="I106" s="2">
        <v>1.5109999999999999</v>
      </c>
      <c r="J106" s="2">
        <v>0.432</v>
      </c>
      <c r="K106" s="2">
        <v>0.48699999999999999</v>
      </c>
      <c r="L106" s="2">
        <v>5.8999999999999997E-2</v>
      </c>
      <c r="M106" s="2">
        <v>8.8999999999999996E-2</v>
      </c>
    </row>
    <row r="107" spans="1:13">
      <c r="A107" t="s">
        <v>65</v>
      </c>
      <c r="B107" t="s">
        <v>14</v>
      </c>
      <c r="C107" s="3">
        <v>2024</v>
      </c>
      <c r="D107" s="3">
        <v>20</v>
      </c>
      <c r="E107" s="2">
        <v>6.7629999999999999</v>
      </c>
      <c r="F107" s="2">
        <v>6.8490000000000002</v>
      </c>
      <c r="G107" s="2">
        <v>6.6769999999999996</v>
      </c>
      <c r="H107" s="2">
        <v>1.8080000000000001</v>
      </c>
      <c r="I107" s="2">
        <v>1.5109999999999999</v>
      </c>
      <c r="J107" s="2">
        <v>0.432</v>
      </c>
      <c r="K107" s="2">
        <v>0.48699999999999999</v>
      </c>
      <c r="L107" s="2">
        <v>5.8999999999999997E-2</v>
      </c>
      <c r="M107" s="2">
        <v>8.8999999999999996E-2</v>
      </c>
    </row>
    <row r="108" spans="1:13">
      <c r="A108" t="s">
        <v>41</v>
      </c>
      <c r="B108" t="s">
        <v>17</v>
      </c>
      <c r="C108" s="3">
        <v>2023</v>
      </c>
      <c r="D108" s="3">
        <v>21</v>
      </c>
      <c r="E108" s="2">
        <v>6.6609999999999996</v>
      </c>
      <c r="F108" s="2">
        <v>6.7350000000000003</v>
      </c>
      <c r="G108" s="2">
        <v>6.5880000000000001</v>
      </c>
      <c r="H108" s="2">
        <v>1.8560000000000001</v>
      </c>
      <c r="I108" s="2">
        <v>1.4330000000000001</v>
      </c>
      <c r="J108" s="2">
        <v>0.56599999999999995</v>
      </c>
      <c r="K108" s="2">
        <v>0.58199999999999996</v>
      </c>
      <c r="L108" s="2">
        <v>8.3000000000000004E-2</v>
      </c>
      <c r="M108" s="2">
        <v>0.27</v>
      </c>
    </row>
    <row r="109" spans="1:13">
      <c r="A109" t="s">
        <v>41</v>
      </c>
      <c r="B109" t="s">
        <v>17</v>
      </c>
      <c r="C109" s="3">
        <v>2024</v>
      </c>
      <c r="D109" s="3">
        <v>21</v>
      </c>
      <c r="E109" s="2">
        <v>6.6609999999999996</v>
      </c>
      <c r="F109" s="2">
        <v>6.7350000000000003</v>
      </c>
      <c r="G109" s="2">
        <v>6.5880000000000001</v>
      </c>
      <c r="H109" s="2">
        <v>1.8560000000000001</v>
      </c>
      <c r="I109" s="2">
        <v>1.4330000000000001</v>
      </c>
      <c r="J109" s="2">
        <v>0.56599999999999995</v>
      </c>
      <c r="K109" s="2">
        <v>0.58199999999999996</v>
      </c>
      <c r="L109" s="2">
        <v>8.3000000000000004E-2</v>
      </c>
      <c r="M109" s="2">
        <v>0.27</v>
      </c>
    </row>
    <row r="110" spans="1:13">
      <c r="A110" t="s">
        <v>41</v>
      </c>
      <c r="B110" t="s">
        <v>17</v>
      </c>
      <c r="C110" s="3">
        <v>2020</v>
      </c>
      <c r="D110" s="3">
        <v>23</v>
      </c>
      <c r="E110" s="2">
        <v>6.66</v>
      </c>
      <c r="F110" s="2">
        <v>6.74</v>
      </c>
      <c r="G110" s="2">
        <v>6.59</v>
      </c>
      <c r="H110" s="2">
        <v>1.27</v>
      </c>
      <c r="I110" s="2">
        <v>1.46</v>
      </c>
      <c r="J110" s="2">
        <v>1.03</v>
      </c>
      <c r="K110" s="2">
        <v>0.51</v>
      </c>
      <c r="L110" s="2">
        <v>0.11</v>
      </c>
      <c r="M110" s="2">
        <v>0.23</v>
      </c>
    </row>
    <row r="111" spans="1:13">
      <c r="A111" t="s">
        <v>41</v>
      </c>
      <c r="B111" t="s">
        <v>17</v>
      </c>
      <c r="C111" s="3">
        <v>2021</v>
      </c>
      <c r="D111" s="3">
        <v>23</v>
      </c>
      <c r="E111" s="2">
        <v>6.66</v>
      </c>
      <c r="F111" s="2">
        <v>6.74</v>
      </c>
      <c r="G111" s="2">
        <v>6.59</v>
      </c>
      <c r="H111" s="2">
        <v>1.27</v>
      </c>
      <c r="I111" s="2">
        <v>1.46</v>
      </c>
      <c r="J111" s="2">
        <v>1.03</v>
      </c>
      <c r="K111" s="2">
        <v>0.51</v>
      </c>
      <c r="L111" s="2">
        <v>0.11</v>
      </c>
      <c r="M111" s="2">
        <v>0.23</v>
      </c>
    </row>
    <row r="112" spans="1:13">
      <c r="A112" t="s">
        <v>41</v>
      </c>
      <c r="B112" t="s">
        <v>17</v>
      </c>
      <c r="C112" s="3">
        <v>2022</v>
      </c>
      <c r="D112" s="3">
        <v>23</v>
      </c>
      <c r="E112" s="2">
        <v>6.66</v>
      </c>
      <c r="F112" s="2">
        <v>6.74</v>
      </c>
      <c r="G112" s="2">
        <v>6.59</v>
      </c>
      <c r="H112" s="2">
        <v>1.27</v>
      </c>
      <c r="I112" s="2">
        <v>1.46</v>
      </c>
      <c r="J112" s="2">
        <v>1.03</v>
      </c>
      <c r="K112" s="2">
        <v>0.51</v>
      </c>
      <c r="L112" s="2">
        <v>0.11</v>
      </c>
      <c r="M112" s="2">
        <v>0.23</v>
      </c>
    </row>
    <row r="113" spans="1:13">
      <c r="A113" t="s">
        <v>55</v>
      </c>
      <c r="B113" t="s">
        <v>56</v>
      </c>
      <c r="C113" s="3">
        <v>2023</v>
      </c>
      <c r="D113" s="3">
        <v>22</v>
      </c>
      <c r="E113" s="2">
        <v>6.65</v>
      </c>
      <c r="F113" s="2">
        <v>6.75</v>
      </c>
      <c r="G113" s="2">
        <v>6.55</v>
      </c>
      <c r="H113" s="2">
        <v>1.8149999999999999</v>
      </c>
      <c r="I113" s="2">
        <v>1.5389999999999999</v>
      </c>
      <c r="J113" s="2">
        <v>0.53200000000000003</v>
      </c>
      <c r="K113" s="2">
        <v>0.70699999999999996</v>
      </c>
      <c r="L113" s="2">
        <v>0.14399999999999999</v>
      </c>
      <c r="M113" s="2">
        <v>0.113</v>
      </c>
    </row>
    <row r="114" spans="1:13">
      <c r="A114" t="s">
        <v>55</v>
      </c>
      <c r="B114" t="s">
        <v>56</v>
      </c>
      <c r="C114" s="3">
        <v>2024</v>
      </c>
      <c r="D114" s="3">
        <v>22</v>
      </c>
      <c r="E114" s="2">
        <v>6.65</v>
      </c>
      <c r="F114" s="2">
        <v>6.75</v>
      </c>
      <c r="G114" s="2">
        <v>6.55</v>
      </c>
      <c r="H114" s="2">
        <v>1.8149999999999999</v>
      </c>
      <c r="I114" s="2">
        <v>1.5389999999999999</v>
      </c>
      <c r="J114" s="2">
        <v>0.53200000000000003</v>
      </c>
      <c r="K114" s="2">
        <v>0.70699999999999996</v>
      </c>
      <c r="L114" s="2">
        <v>0.14399999999999999</v>
      </c>
      <c r="M114" s="2">
        <v>0.113</v>
      </c>
    </row>
    <row r="115" spans="1:13">
      <c r="A115" t="s">
        <v>32</v>
      </c>
      <c r="B115" t="s">
        <v>27</v>
      </c>
      <c r="C115" s="3">
        <v>2023</v>
      </c>
      <c r="D115" s="3">
        <v>23</v>
      </c>
      <c r="E115" s="2">
        <v>6.609</v>
      </c>
      <c r="F115" s="2">
        <v>6.71</v>
      </c>
      <c r="G115" s="2">
        <v>6.5069999999999997</v>
      </c>
      <c r="H115" s="2">
        <v>1.587</v>
      </c>
      <c r="I115" s="2">
        <v>1.34</v>
      </c>
      <c r="J115" s="2">
        <v>0.503</v>
      </c>
      <c r="K115" s="2">
        <v>0.68300000000000005</v>
      </c>
      <c r="L115" s="2">
        <v>9.9000000000000005E-2</v>
      </c>
      <c r="M115" s="2">
        <v>0.11600000000000001</v>
      </c>
    </row>
    <row r="116" spans="1:13">
      <c r="A116" t="s">
        <v>32</v>
      </c>
      <c r="B116" t="s">
        <v>27</v>
      </c>
      <c r="C116" s="3">
        <v>2024</v>
      </c>
      <c r="D116" s="3">
        <v>23</v>
      </c>
      <c r="E116" s="2">
        <v>6.609</v>
      </c>
      <c r="F116" s="2">
        <v>6.71</v>
      </c>
      <c r="G116" s="2">
        <v>6.5069999999999997</v>
      </c>
      <c r="H116" s="2">
        <v>1.587</v>
      </c>
      <c r="I116" s="2">
        <v>1.34</v>
      </c>
      <c r="J116" s="2">
        <v>0.503</v>
      </c>
      <c r="K116" s="2">
        <v>0.68300000000000005</v>
      </c>
      <c r="L116" s="2">
        <v>9.9000000000000005E-2</v>
      </c>
      <c r="M116" s="2">
        <v>0.11600000000000001</v>
      </c>
    </row>
    <row r="117" spans="1:13">
      <c r="A117" t="s">
        <v>71</v>
      </c>
      <c r="B117" t="s">
        <v>37</v>
      </c>
      <c r="C117" s="3">
        <v>2023</v>
      </c>
      <c r="D117" s="3">
        <v>24</v>
      </c>
      <c r="E117" s="2">
        <v>6.5890000000000004</v>
      </c>
      <c r="F117" s="2">
        <v>6.69</v>
      </c>
      <c r="G117" s="2">
        <v>6.4880000000000004</v>
      </c>
      <c r="H117" s="2">
        <v>1.726</v>
      </c>
      <c r="I117" s="2">
        <v>1.28</v>
      </c>
      <c r="J117" s="2">
        <v>0.42299999999999999</v>
      </c>
      <c r="K117" s="2">
        <v>0.63100000000000001</v>
      </c>
      <c r="L117" s="2">
        <v>4.3999999999999997E-2</v>
      </c>
      <c r="M117" s="2">
        <v>0</v>
      </c>
    </row>
    <row r="118" spans="1:13">
      <c r="A118" t="s">
        <v>71</v>
      </c>
      <c r="B118" t="s">
        <v>37</v>
      </c>
      <c r="C118" s="3">
        <v>2024</v>
      </c>
      <c r="D118" s="3">
        <v>24</v>
      </c>
      <c r="E118" s="2">
        <v>6.5890000000000004</v>
      </c>
      <c r="F118" s="2">
        <v>6.69</v>
      </c>
      <c r="G118" s="2">
        <v>6.4880000000000004</v>
      </c>
      <c r="H118" s="2">
        <v>1.726</v>
      </c>
      <c r="I118" s="2">
        <v>1.28</v>
      </c>
      <c r="J118" s="2">
        <v>0.42299999999999999</v>
      </c>
      <c r="K118" s="2">
        <v>0.63100000000000001</v>
      </c>
      <c r="L118" s="2">
        <v>4.3999999999999997E-2</v>
      </c>
      <c r="M118" s="2">
        <v>0</v>
      </c>
    </row>
    <row r="119" spans="1:13">
      <c r="A119" t="s">
        <v>52</v>
      </c>
      <c r="B119" t="s">
        <v>53</v>
      </c>
      <c r="C119" s="3">
        <v>2023</v>
      </c>
      <c r="D119" s="3">
        <v>25</v>
      </c>
      <c r="E119" s="2">
        <v>6.5869999999999997</v>
      </c>
      <c r="F119" s="2">
        <v>6.72</v>
      </c>
      <c r="G119" s="2">
        <v>6.4539999999999997</v>
      </c>
      <c r="H119" s="2">
        <v>2.1680000000000001</v>
      </c>
      <c r="I119" s="2">
        <v>1.3540000000000001</v>
      </c>
      <c r="J119" s="2">
        <v>0.60699999999999998</v>
      </c>
      <c r="K119" s="2">
        <v>0.66</v>
      </c>
      <c r="L119" s="2">
        <v>0.17</v>
      </c>
      <c r="M119" s="2">
        <v>0.56100000000000005</v>
      </c>
    </row>
    <row r="120" spans="1:13">
      <c r="A120" t="s">
        <v>52</v>
      </c>
      <c r="B120" t="s">
        <v>53</v>
      </c>
      <c r="C120" s="3">
        <v>2024</v>
      </c>
      <c r="D120" s="3">
        <v>25</v>
      </c>
      <c r="E120" s="2">
        <v>6.5869999999999997</v>
      </c>
      <c r="F120" s="2">
        <v>6.72</v>
      </c>
      <c r="G120" s="2">
        <v>6.4539999999999997</v>
      </c>
      <c r="H120" s="2">
        <v>2.1680000000000001</v>
      </c>
      <c r="I120" s="2">
        <v>1.3540000000000001</v>
      </c>
      <c r="J120" s="2">
        <v>0.60699999999999998</v>
      </c>
      <c r="K120" s="2">
        <v>0.66</v>
      </c>
      <c r="L120" s="2">
        <v>0.17</v>
      </c>
      <c r="M120" s="2">
        <v>0.56100000000000005</v>
      </c>
    </row>
    <row r="121" spans="1:13">
      <c r="A121" t="s">
        <v>39</v>
      </c>
      <c r="B121" t="s">
        <v>31</v>
      </c>
      <c r="C121" s="3">
        <v>2023</v>
      </c>
      <c r="D121" s="3">
        <v>26</v>
      </c>
      <c r="E121" s="2">
        <v>6.5709999999999997</v>
      </c>
      <c r="F121" s="2">
        <v>6.6559999999999997</v>
      </c>
      <c r="G121" s="2">
        <v>6.4859999999999998</v>
      </c>
      <c r="H121" s="2">
        <v>2.0150000000000001</v>
      </c>
      <c r="I121" s="2">
        <v>1.2230000000000001</v>
      </c>
      <c r="J121" s="2">
        <v>0.40100000000000002</v>
      </c>
      <c r="K121" s="2">
        <v>0.745</v>
      </c>
      <c r="L121" s="2">
        <v>0.188</v>
      </c>
      <c r="M121" s="2">
        <v>0.247</v>
      </c>
    </row>
    <row r="122" spans="1:13">
      <c r="A122" t="s">
        <v>39</v>
      </c>
      <c r="B122" t="s">
        <v>31</v>
      </c>
      <c r="C122" s="3">
        <v>2024</v>
      </c>
      <c r="D122" s="3">
        <v>26</v>
      </c>
      <c r="E122" s="2">
        <v>6.5709999999999997</v>
      </c>
      <c r="F122" s="2">
        <v>6.6559999999999997</v>
      </c>
      <c r="G122" s="2">
        <v>6.4859999999999998</v>
      </c>
      <c r="H122" s="2">
        <v>2.0150000000000001</v>
      </c>
      <c r="I122" s="2">
        <v>1.2230000000000001</v>
      </c>
      <c r="J122" s="2">
        <v>0.40100000000000002</v>
      </c>
      <c r="K122" s="2">
        <v>0.745</v>
      </c>
      <c r="L122" s="2">
        <v>0.188</v>
      </c>
      <c r="M122" s="2">
        <v>0.247</v>
      </c>
    </row>
    <row r="123" spans="1:13">
      <c r="A123" t="s">
        <v>43</v>
      </c>
      <c r="B123" t="s">
        <v>44</v>
      </c>
      <c r="C123" s="3">
        <v>2023</v>
      </c>
      <c r="D123" s="3">
        <v>27</v>
      </c>
      <c r="E123" s="2">
        <v>6.5350000000000001</v>
      </c>
      <c r="F123" s="2">
        <v>6.6269999999999998</v>
      </c>
      <c r="G123" s="2">
        <v>6.444</v>
      </c>
      <c r="H123" s="2">
        <v>1.89</v>
      </c>
      <c r="I123" s="2">
        <v>1.3720000000000001</v>
      </c>
      <c r="J123" s="2">
        <v>0.49199999999999999</v>
      </c>
      <c r="K123" s="2">
        <v>0.56200000000000006</v>
      </c>
      <c r="L123" s="2">
        <v>6.7000000000000004E-2</v>
      </c>
      <c r="M123" s="2">
        <v>0.17799999999999999</v>
      </c>
    </row>
    <row r="124" spans="1:13">
      <c r="A124" t="s">
        <v>43</v>
      </c>
      <c r="B124" t="s">
        <v>44</v>
      </c>
      <c r="C124" s="3">
        <v>2024</v>
      </c>
      <c r="D124" s="3">
        <v>27</v>
      </c>
      <c r="E124" s="2">
        <v>6.5350000000000001</v>
      </c>
      <c r="F124" s="2">
        <v>6.6269999999999998</v>
      </c>
      <c r="G124" s="2">
        <v>6.444</v>
      </c>
      <c r="H124" s="2">
        <v>1.89</v>
      </c>
      <c r="I124" s="2">
        <v>1.3720000000000001</v>
      </c>
      <c r="J124" s="2">
        <v>0.49199999999999999</v>
      </c>
      <c r="K124" s="2">
        <v>0.56200000000000006</v>
      </c>
      <c r="L124" s="2">
        <v>6.7000000000000004E-2</v>
      </c>
      <c r="M124" s="2">
        <v>0.17799999999999999</v>
      </c>
    </row>
    <row r="125" spans="1:13">
      <c r="A125" t="s">
        <v>45</v>
      </c>
      <c r="B125" t="s">
        <v>46</v>
      </c>
      <c r="C125" s="3">
        <v>2023</v>
      </c>
      <c r="D125" s="3">
        <v>28</v>
      </c>
      <c r="E125" s="2">
        <v>6.4939999999999998</v>
      </c>
      <c r="F125" s="2">
        <v>6.5830000000000002</v>
      </c>
      <c r="G125" s="2">
        <v>6.4039999999999999</v>
      </c>
      <c r="H125" s="2">
        <v>1.617</v>
      </c>
      <c r="I125" s="2">
        <v>1.4450000000000001</v>
      </c>
      <c r="J125" s="2">
        <v>0.435</v>
      </c>
      <c r="K125" s="2">
        <v>0.68300000000000005</v>
      </c>
      <c r="L125" s="2">
        <v>0.10199999999999999</v>
      </c>
      <c r="M125" s="2">
        <v>0.254</v>
      </c>
    </row>
    <row r="126" spans="1:13">
      <c r="A126" t="s">
        <v>45</v>
      </c>
      <c r="B126" t="s">
        <v>46</v>
      </c>
      <c r="C126" s="3">
        <v>2024</v>
      </c>
      <c r="D126" s="3">
        <v>28</v>
      </c>
      <c r="E126" s="2">
        <v>6.4939999999999998</v>
      </c>
      <c r="F126" s="2">
        <v>6.5830000000000002</v>
      </c>
      <c r="G126" s="2">
        <v>6.4039999999999999</v>
      </c>
      <c r="H126" s="2">
        <v>1.617</v>
      </c>
      <c r="I126" s="2">
        <v>1.4450000000000001</v>
      </c>
      <c r="J126" s="2">
        <v>0.435</v>
      </c>
      <c r="K126" s="2">
        <v>0.68300000000000005</v>
      </c>
      <c r="L126" s="2">
        <v>0.10199999999999999</v>
      </c>
      <c r="M126" s="2">
        <v>0.254</v>
      </c>
    </row>
    <row r="127" spans="1:13">
      <c r="A127" t="s">
        <v>42</v>
      </c>
      <c r="B127" t="s">
        <v>27</v>
      </c>
      <c r="C127" s="3">
        <v>2020</v>
      </c>
      <c r="D127" s="3">
        <v>24</v>
      </c>
      <c r="E127" s="2">
        <v>6.47</v>
      </c>
      <c r="F127" s="2">
        <v>6.56</v>
      </c>
      <c r="G127" s="2">
        <v>6.37</v>
      </c>
      <c r="H127" s="2">
        <v>1.02</v>
      </c>
      <c r="I127" s="2">
        <v>1.23</v>
      </c>
      <c r="J127" s="2">
        <v>0.83</v>
      </c>
      <c r="K127" s="2">
        <v>0.55000000000000004</v>
      </c>
      <c r="L127" s="2">
        <v>0.08</v>
      </c>
      <c r="M127" s="2">
        <v>0.08</v>
      </c>
    </row>
    <row r="128" spans="1:13">
      <c r="A128" t="s">
        <v>42</v>
      </c>
      <c r="B128" t="s">
        <v>27</v>
      </c>
      <c r="C128" s="3">
        <v>2021</v>
      </c>
      <c r="D128" s="3">
        <v>24</v>
      </c>
      <c r="E128" s="2">
        <v>6.47</v>
      </c>
      <c r="F128" s="2">
        <v>6.56</v>
      </c>
      <c r="G128" s="2">
        <v>6.37</v>
      </c>
      <c r="H128" s="2">
        <v>1.02</v>
      </c>
      <c r="I128" s="2">
        <v>1.23</v>
      </c>
      <c r="J128" s="2">
        <v>0.83</v>
      </c>
      <c r="K128" s="2">
        <v>0.55000000000000004</v>
      </c>
      <c r="L128" s="2">
        <v>0.08</v>
      </c>
      <c r="M128" s="2">
        <v>0.08</v>
      </c>
    </row>
    <row r="129" spans="1:13">
      <c r="A129" t="s">
        <v>42</v>
      </c>
      <c r="B129" t="s">
        <v>27</v>
      </c>
      <c r="C129" s="3">
        <v>2022</v>
      </c>
      <c r="D129" s="3">
        <v>24</v>
      </c>
      <c r="E129" s="2">
        <v>6.47</v>
      </c>
      <c r="F129" s="2">
        <v>6.56</v>
      </c>
      <c r="G129" s="2">
        <v>6.37</v>
      </c>
      <c r="H129" s="2">
        <v>1.02</v>
      </c>
      <c r="I129" s="2">
        <v>1.23</v>
      </c>
      <c r="J129" s="2">
        <v>0.83</v>
      </c>
      <c r="K129" s="2">
        <v>0.55000000000000004</v>
      </c>
      <c r="L129" s="2">
        <v>0.08</v>
      </c>
      <c r="M129" s="2">
        <v>0.08</v>
      </c>
    </row>
    <row r="130" spans="1:13">
      <c r="A130" t="s">
        <v>60</v>
      </c>
      <c r="B130" t="s">
        <v>37</v>
      </c>
      <c r="C130" s="3">
        <v>2023</v>
      </c>
      <c r="D130" s="3">
        <v>29</v>
      </c>
      <c r="E130" s="2">
        <v>6.4690000000000003</v>
      </c>
      <c r="F130" s="2">
        <v>6.5780000000000003</v>
      </c>
      <c r="G130" s="2">
        <v>6.36</v>
      </c>
      <c r="H130" s="2">
        <v>1.7310000000000001</v>
      </c>
      <c r="I130" s="2">
        <v>1.544</v>
      </c>
      <c r="J130" s="2">
        <v>0.47199999999999998</v>
      </c>
      <c r="K130" s="2">
        <v>0.49399999999999999</v>
      </c>
      <c r="L130" s="2">
        <v>0.128</v>
      </c>
      <c r="M130" s="2">
        <v>2.1999999999999999E-2</v>
      </c>
    </row>
    <row r="131" spans="1:13">
      <c r="A131" t="s">
        <v>60</v>
      </c>
      <c r="B131" t="s">
        <v>37</v>
      </c>
      <c r="C131" s="3">
        <v>2024</v>
      </c>
      <c r="D131" s="3">
        <v>29</v>
      </c>
      <c r="E131" s="2">
        <v>6.4690000000000003</v>
      </c>
      <c r="F131" s="2">
        <v>6.5780000000000003</v>
      </c>
      <c r="G131" s="2">
        <v>6.36</v>
      </c>
      <c r="H131" s="2">
        <v>1.7310000000000001</v>
      </c>
      <c r="I131" s="2">
        <v>1.544</v>
      </c>
      <c r="J131" s="2">
        <v>0.47199999999999998</v>
      </c>
      <c r="K131" s="2">
        <v>0.49399999999999999</v>
      </c>
      <c r="L131" s="2">
        <v>0.128</v>
      </c>
      <c r="M131" s="2">
        <v>2.1999999999999999E-2</v>
      </c>
    </row>
    <row r="132" spans="1:13">
      <c r="A132" t="s">
        <v>47</v>
      </c>
      <c r="B132" t="s">
        <v>31</v>
      </c>
      <c r="C132" s="3">
        <v>2023</v>
      </c>
      <c r="D132" s="3">
        <v>30</v>
      </c>
      <c r="E132" s="2">
        <v>6.4630000000000001</v>
      </c>
      <c r="F132" s="2">
        <v>6.5810000000000004</v>
      </c>
      <c r="G132" s="2">
        <v>6.3440000000000003</v>
      </c>
      <c r="H132" s="2">
        <v>1.861</v>
      </c>
      <c r="I132" s="2">
        <v>1.37</v>
      </c>
      <c r="J132" s="2">
        <v>0.35099999999999998</v>
      </c>
      <c r="K132" s="2">
        <v>0.68200000000000005</v>
      </c>
      <c r="L132" s="2">
        <v>9.2999999999999999E-2</v>
      </c>
      <c r="M132" s="2">
        <v>0.17</v>
      </c>
    </row>
    <row r="133" spans="1:13">
      <c r="A133" t="s">
        <v>47</v>
      </c>
      <c r="B133" t="s">
        <v>31</v>
      </c>
      <c r="C133" s="3">
        <v>2024</v>
      </c>
      <c r="D133" s="3">
        <v>30</v>
      </c>
      <c r="E133" s="2">
        <v>6.4630000000000001</v>
      </c>
      <c r="F133" s="2">
        <v>6.5810000000000004</v>
      </c>
      <c r="G133" s="2">
        <v>6.3440000000000003</v>
      </c>
      <c r="H133" s="2">
        <v>1.861</v>
      </c>
      <c r="I133" s="2">
        <v>1.37</v>
      </c>
      <c r="J133" s="2">
        <v>0.35099999999999998</v>
      </c>
      <c r="K133" s="2">
        <v>0.68200000000000005</v>
      </c>
      <c r="L133" s="2">
        <v>9.2999999999999999E-2</v>
      </c>
      <c r="M133" s="2">
        <v>0.17</v>
      </c>
    </row>
    <row r="134" spans="1:13">
      <c r="A134" t="s">
        <v>43</v>
      </c>
      <c r="B134" t="s">
        <v>44</v>
      </c>
      <c r="C134" s="3">
        <v>2020</v>
      </c>
      <c r="D134" s="3">
        <v>25</v>
      </c>
      <c r="E134" s="2">
        <v>6.46</v>
      </c>
      <c r="F134" s="2">
        <v>6.53</v>
      </c>
      <c r="G134" s="2">
        <v>6.38</v>
      </c>
      <c r="H134" s="2">
        <v>1.33</v>
      </c>
      <c r="I134" s="2">
        <v>1.36</v>
      </c>
      <c r="J134" s="2">
        <v>0.88</v>
      </c>
      <c r="K134" s="2">
        <v>0.45</v>
      </c>
      <c r="L134" s="2">
        <v>0.15</v>
      </c>
      <c r="M134" s="2">
        <v>0.13</v>
      </c>
    </row>
    <row r="135" spans="1:13">
      <c r="A135" t="s">
        <v>43</v>
      </c>
      <c r="B135" t="s">
        <v>44</v>
      </c>
      <c r="C135" s="3">
        <v>2021</v>
      </c>
      <c r="D135" s="3">
        <v>25</v>
      </c>
      <c r="E135" s="2">
        <v>6.46</v>
      </c>
      <c r="F135" s="2">
        <v>6.53</v>
      </c>
      <c r="G135" s="2">
        <v>6.38</v>
      </c>
      <c r="H135" s="2">
        <v>1.33</v>
      </c>
      <c r="I135" s="2">
        <v>1.36</v>
      </c>
      <c r="J135" s="2">
        <v>0.88</v>
      </c>
      <c r="K135" s="2">
        <v>0.45</v>
      </c>
      <c r="L135" s="2">
        <v>0.15</v>
      </c>
      <c r="M135" s="2">
        <v>0.13</v>
      </c>
    </row>
    <row r="136" spans="1:13">
      <c r="A136" t="s">
        <v>43</v>
      </c>
      <c r="B136" t="s">
        <v>44</v>
      </c>
      <c r="C136" s="3">
        <v>2022</v>
      </c>
      <c r="D136" s="3">
        <v>25</v>
      </c>
      <c r="E136" s="2">
        <v>6.46</v>
      </c>
      <c r="F136" s="2">
        <v>6.53</v>
      </c>
      <c r="G136" s="2">
        <v>6.38</v>
      </c>
      <c r="H136" s="2">
        <v>1.33</v>
      </c>
      <c r="I136" s="2">
        <v>1.36</v>
      </c>
      <c r="J136" s="2">
        <v>0.88</v>
      </c>
      <c r="K136" s="2">
        <v>0.45</v>
      </c>
      <c r="L136" s="2">
        <v>0.15</v>
      </c>
      <c r="M136" s="2">
        <v>0.13</v>
      </c>
    </row>
    <row r="137" spans="1:13">
      <c r="A137" t="s">
        <v>76</v>
      </c>
      <c r="B137" t="s">
        <v>14</v>
      </c>
      <c r="C137" s="3">
        <v>2023</v>
      </c>
      <c r="D137" s="3">
        <v>31</v>
      </c>
      <c r="E137" s="2">
        <v>6.4550000000000001</v>
      </c>
      <c r="F137" s="2">
        <v>6.5339999999999998</v>
      </c>
      <c r="G137" s="2">
        <v>6.3769999999999998</v>
      </c>
      <c r="H137" s="2">
        <v>1.798</v>
      </c>
      <c r="I137" s="2">
        <v>1.526</v>
      </c>
      <c r="J137" s="2">
        <v>0.49399999999999999</v>
      </c>
      <c r="K137" s="2">
        <v>0.72799999999999998</v>
      </c>
      <c r="L137" s="2">
        <v>0.153</v>
      </c>
      <c r="M137" s="2">
        <v>0.372</v>
      </c>
    </row>
    <row r="138" spans="1:13">
      <c r="A138" t="s">
        <v>76</v>
      </c>
      <c r="B138" t="s">
        <v>14</v>
      </c>
      <c r="C138" s="3">
        <v>2024</v>
      </c>
      <c r="D138" s="3">
        <v>31</v>
      </c>
      <c r="E138" s="2">
        <v>6.4550000000000001</v>
      </c>
      <c r="F138" s="2">
        <v>6.5339999999999998</v>
      </c>
      <c r="G138" s="2">
        <v>6.3769999999999998</v>
      </c>
      <c r="H138" s="2">
        <v>1.798</v>
      </c>
      <c r="I138" s="2">
        <v>1.526</v>
      </c>
      <c r="J138" s="2">
        <v>0.49399999999999999</v>
      </c>
      <c r="K138" s="2">
        <v>0.72799999999999998</v>
      </c>
      <c r="L138" s="2">
        <v>0.153</v>
      </c>
      <c r="M138" s="2">
        <v>0.372</v>
      </c>
    </row>
    <row r="139" spans="1:13">
      <c r="A139" t="s">
        <v>45</v>
      </c>
      <c r="B139" t="s">
        <v>46</v>
      </c>
      <c r="C139" s="3">
        <v>2020</v>
      </c>
      <c r="D139" s="3">
        <v>26</v>
      </c>
      <c r="E139" s="2">
        <v>6.44</v>
      </c>
      <c r="F139" s="2">
        <v>6.53</v>
      </c>
      <c r="G139" s="2">
        <v>6.35</v>
      </c>
      <c r="H139" s="2">
        <v>1.07</v>
      </c>
      <c r="I139" s="2">
        <v>1.43</v>
      </c>
      <c r="J139" s="2">
        <v>0.86</v>
      </c>
      <c r="K139" s="2">
        <v>0.59</v>
      </c>
      <c r="L139" s="2">
        <v>0.13</v>
      </c>
      <c r="M139" s="2">
        <v>0.19</v>
      </c>
    </row>
    <row r="140" spans="1:13">
      <c r="A140" t="s">
        <v>45</v>
      </c>
      <c r="B140" t="s">
        <v>46</v>
      </c>
      <c r="C140" s="3">
        <v>2021</v>
      </c>
      <c r="D140" s="3">
        <v>26</v>
      </c>
      <c r="E140" s="2">
        <v>6.44</v>
      </c>
      <c r="F140" s="2">
        <v>6.53</v>
      </c>
      <c r="G140" s="2">
        <v>6.35</v>
      </c>
      <c r="H140" s="2">
        <v>1.07</v>
      </c>
      <c r="I140" s="2">
        <v>1.43</v>
      </c>
      <c r="J140" s="2">
        <v>0.86</v>
      </c>
      <c r="K140" s="2">
        <v>0.59</v>
      </c>
      <c r="L140" s="2">
        <v>0.13</v>
      </c>
      <c r="M140" s="2">
        <v>0.19</v>
      </c>
    </row>
    <row r="141" spans="1:13">
      <c r="A141" t="s">
        <v>45</v>
      </c>
      <c r="B141" t="s">
        <v>46</v>
      </c>
      <c r="C141" s="3">
        <v>2022</v>
      </c>
      <c r="D141" s="3">
        <v>26</v>
      </c>
      <c r="E141" s="2">
        <v>6.44</v>
      </c>
      <c r="F141" s="2">
        <v>6.53</v>
      </c>
      <c r="G141" s="2">
        <v>6.35</v>
      </c>
      <c r="H141" s="2">
        <v>1.07</v>
      </c>
      <c r="I141" s="2">
        <v>1.43</v>
      </c>
      <c r="J141" s="2">
        <v>0.86</v>
      </c>
      <c r="K141" s="2">
        <v>0.59</v>
      </c>
      <c r="L141" s="2">
        <v>0.13</v>
      </c>
      <c r="M141" s="2">
        <v>0.19</v>
      </c>
    </row>
    <row r="142" spans="1:13">
      <c r="A142" t="s">
        <v>48</v>
      </c>
      <c r="B142" t="s">
        <v>49</v>
      </c>
      <c r="C142" s="3">
        <v>2023</v>
      </c>
      <c r="D142" s="3">
        <v>32</v>
      </c>
      <c r="E142" s="2">
        <v>6.4359999999999999</v>
      </c>
      <c r="F142" s="2">
        <v>6.5190000000000001</v>
      </c>
      <c r="G142" s="2">
        <v>6.3540000000000001</v>
      </c>
      <c r="H142" s="2">
        <v>1.798</v>
      </c>
      <c r="I142" s="2">
        <v>1.4910000000000001</v>
      </c>
      <c r="J142" s="2">
        <v>0.56699999999999995</v>
      </c>
      <c r="K142" s="2">
        <v>0.53300000000000003</v>
      </c>
      <c r="L142" s="2">
        <v>0.10100000000000001</v>
      </c>
      <c r="M142" s="2">
        <v>0.157</v>
      </c>
    </row>
    <row r="143" spans="1:13">
      <c r="A143" t="s">
        <v>48</v>
      </c>
      <c r="B143" t="s">
        <v>49</v>
      </c>
      <c r="C143" s="3">
        <v>2024</v>
      </c>
      <c r="D143" s="3">
        <v>32</v>
      </c>
      <c r="E143" s="2">
        <v>6.4359999999999999</v>
      </c>
      <c r="F143" s="2">
        <v>6.5190000000000001</v>
      </c>
      <c r="G143" s="2">
        <v>6.3540000000000001</v>
      </c>
      <c r="H143" s="2">
        <v>1.798</v>
      </c>
      <c r="I143" s="2">
        <v>1.4910000000000001</v>
      </c>
      <c r="J143" s="2">
        <v>0.56699999999999995</v>
      </c>
      <c r="K143" s="2">
        <v>0.53300000000000003</v>
      </c>
      <c r="L143" s="2">
        <v>0.10100000000000001</v>
      </c>
      <c r="M143" s="2">
        <v>0.157</v>
      </c>
    </row>
    <row r="144" spans="1:13">
      <c r="A144" t="s">
        <v>47</v>
      </c>
      <c r="B144" t="s">
        <v>31</v>
      </c>
      <c r="C144" s="3">
        <v>2020</v>
      </c>
      <c r="D144" s="3">
        <v>27</v>
      </c>
      <c r="E144" s="2">
        <v>6.41</v>
      </c>
      <c r="F144" s="2">
        <v>6.52</v>
      </c>
      <c r="G144" s="2">
        <v>6.3</v>
      </c>
      <c r="H144" s="2">
        <v>1.33</v>
      </c>
      <c r="I144" s="2">
        <v>1.31</v>
      </c>
      <c r="J144" s="2">
        <v>0.76</v>
      </c>
      <c r="K144" s="2">
        <v>0.55000000000000004</v>
      </c>
      <c r="L144" s="2">
        <v>0.09</v>
      </c>
      <c r="M144" s="2">
        <v>0.16</v>
      </c>
    </row>
    <row r="145" spans="1:13">
      <c r="A145" t="s">
        <v>47</v>
      </c>
      <c r="B145" t="s">
        <v>31</v>
      </c>
      <c r="C145" s="3">
        <v>2021</v>
      </c>
      <c r="D145" s="3">
        <v>27</v>
      </c>
      <c r="E145" s="2">
        <v>6.41</v>
      </c>
      <c r="F145" s="2">
        <v>6.52</v>
      </c>
      <c r="G145" s="2">
        <v>6.3</v>
      </c>
      <c r="H145" s="2">
        <v>1.33</v>
      </c>
      <c r="I145" s="2">
        <v>1.31</v>
      </c>
      <c r="J145" s="2">
        <v>0.76</v>
      </c>
      <c r="K145" s="2">
        <v>0.55000000000000004</v>
      </c>
      <c r="L145" s="2">
        <v>0.09</v>
      </c>
      <c r="M145" s="2">
        <v>0.16</v>
      </c>
    </row>
    <row r="146" spans="1:13">
      <c r="A146" t="s">
        <v>47</v>
      </c>
      <c r="B146" t="s">
        <v>31</v>
      </c>
      <c r="C146" s="3">
        <v>2022</v>
      </c>
      <c r="D146" s="3">
        <v>27</v>
      </c>
      <c r="E146" s="2">
        <v>6.41</v>
      </c>
      <c r="F146" s="2">
        <v>6.52</v>
      </c>
      <c r="G146" s="2">
        <v>6.3</v>
      </c>
      <c r="H146" s="2">
        <v>1.33</v>
      </c>
      <c r="I146" s="2">
        <v>1.31</v>
      </c>
      <c r="J146" s="2">
        <v>0.76</v>
      </c>
      <c r="K146" s="2">
        <v>0.55000000000000004</v>
      </c>
      <c r="L146" s="2">
        <v>0.09</v>
      </c>
      <c r="M146" s="2">
        <v>0.16</v>
      </c>
    </row>
    <row r="147" spans="1:13">
      <c r="A147" t="s">
        <v>51</v>
      </c>
      <c r="B147" t="s">
        <v>49</v>
      </c>
      <c r="C147" s="3">
        <v>2023</v>
      </c>
      <c r="D147" s="3">
        <v>33</v>
      </c>
      <c r="E147" s="2">
        <v>6.4050000000000002</v>
      </c>
      <c r="F147" s="2">
        <v>6.5110000000000001</v>
      </c>
      <c r="G147" s="2">
        <v>6.298</v>
      </c>
      <c r="H147" s="2">
        <v>1.8320000000000001</v>
      </c>
      <c r="I147" s="2">
        <v>1.365</v>
      </c>
      <c r="J147" s="2">
        <v>0.55900000000000005</v>
      </c>
      <c r="K147" s="2">
        <v>0.438</v>
      </c>
      <c r="L147" s="2">
        <v>9.7000000000000003E-2</v>
      </c>
      <c r="M147" s="2">
        <v>6.3E-2</v>
      </c>
    </row>
    <row r="148" spans="1:13">
      <c r="A148" t="s">
        <v>51</v>
      </c>
      <c r="B148" t="s">
        <v>49</v>
      </c>
      <c r="C148" s="3">
        <v>2024</v>
      </c>
      <c r="D148" s="3">
        <v>33</v>
      </c>
      <c r="E148" s="2">
        <v>6.4050000000000002</v>
      </c>
      <c r="F148" s="2">
        <v>6.5110000000000001</v>
      </c>
      <c r="G148" s="2">
        <v>6.298</v>
      </c>
      <c r="H148" s="2">
        <v>1.8320000000000001</v>
      </c>
      <c r="I148" s="2">
        <v>1.365</v>
      </c>
      <c r="J148" s="2">
        <v>0.55900000000000005</v>
      </c>
      <c r="K148" s="2">
        <v>0.438</v>
      </c>
      <c r="L148" s="2">
        <v>9.7000000000000003E-2</v>
      </c>
      <c r="M148" s="2">
        <v>6.3E-2</v>
      </c>
    </row>
    <row r="149" spans="1:13">
      <c r="A149" t="s">
        <v>48</v>
      </c>
      <c r="B149" t="s">
        <v>49</v>
      </c>
      <c r="C149" s="3">
        <v>2020</v>
      </c>
      <c r="D149" s="3">
        <v>28</v>
      </c>
      <c r="E149" s="2">
        <v>6.4</v>
      </c>
      <c r="F149" s="2">
        <v>6.48</v>
      </c>
      <c r="G149" s="2">
        <v>6.32</v>
      </c>
      <c r="H149" s="2">
        <v>1.23</v>
      </c>
      <c r="I149" s="2">
        <v>1.42</v>
      </c>
      <c r="J149" s="2">
        <v>1.05</v>
      </c>
      <c r="K149" s="2">
        <v>0.43</v>
      </c>
      <c r="L149" s="2">
        <v>0.17</v>
      </c>
      <c r="M149" s="2">
        <v>0.11</v>
      </c>
    </row>
    <row r="150" spans="1:13">
      <c r="A150" t="s">
        <v>48</v>
      </c>
      <c r="B150" t="s">
        <v>49</v>
      </c>
      <c r="C150" s="3">
        <v>2021</v>
      </c>
      <c r="D150" s="3">
        <v>28</v>
      </c>
      <c r="E150" s="2">
        <v>6.4</v>
      </c>
      <c r="F150" s="2">
        <v>6.48</v>
      </c>
      <c r="G150" s="2">
        <v>6.32</v>
      </c>
      <c r="H150" s="2">
        <v>1.23</v>
      </c>
      <c r="I150" s="2">
        <v>1.42</v>
      </c>
      <c r="J150" s="2">
        <v>1.05</v>
      </c>
      <c r="K150" s="2">
        <v>0.43</v>
      </c>
      <c r="L150" s="2">
        <v>0.17</v>
      </c>
      <c r="M150" s="2">
        <v>0.11</v>
      </c>
    </row>
    <row r="151" spans="1:13">
      <c r="A151" t="s">
        <v>48</v>
      </c>
      <c r="B151" t="s">
        <v>49</v>
      </c>
      <c r="C151" s="3">
        <v>2022</v>
      </c>
      <c r="D151" s="3">
        <v>28</v>
      </c>
      <c r="E151" s="2">
        <v>6.4</v>
      </c>
      <c r="F151" s="2">
        <v>6.48</v>
      </c>
      <c r="G151" s="2">
        <v>6.32</v>
      </c>
      <c r="H151" s="2">
        <v>1.23</v>
      </c>
      <c r="I151" s="2">
        <v>1.42</v>
      </c>
      <c r="J151" s="2">
        <v>1.05</v>
      </c>
      <c r="K151" s="2">
        <v>0.43</v>
      </c>
      <c r="L151" s="2">
        <v>0.17</v>
      </c>
      <c r="M151" s="2">
        <v>0.11</v>
      </c>
    </row>
    <row r="152" spans="1:13">
      <c r="A152" t="s">
        <v>50</v>
      </c>
      <c r="B152" t="s">
        <v>27</v>
      </c>
      <c r="C152" s="3">
        <v>2020</v>
      </c>
      <c r="D152" s="3">
        <v>29</v>
      </c>
      <c r="E152" s="2">
        <v>6.4</v>
      </c>
      <c r="F152" s="2">
        <v>6.51</v>
      </c>
      <c r="G152" s="2">
        <v>6.28</v>
      </c>
      <c r="H152" s="2">
        <v>0.75</v>
      </c>
      <c r="I152" s="2">
        <v>1.17</v>
      </c>
      <c r="J152" s="2">
        <v>0.71</v>
      </c>
      <c r="K152" s="2">
        <v>0.61</v>
      </c>
      <c r="L152" s="2">
        <v>0.17</v>
      </c>
      <c r="M152" s="2">
        <v>0.1</v>
      </c>
    </row>
    <row r="153" spans="1:13">
      <c r="A153" t="s">
        <v>50</v>
      </c>
      <c r="B153" t="s">
        <v>27</v>
      </c>
      <c r="C153" s="3">
        <v>2021</v>
      </c>
      <c r="D153" s="3">
        <v>29</v>
      </c>
      <c r="E153" s="2">
        <v>6.4</v>
      </c>
      <c r="F153" s="2">
        <v>6.51</v>
      </c>
      <c r="G153" s="2">
        <v>6.28</v>
      </c>
      <c r="H153" s="2">
        <v>0.75</v>
      </c>
      <c r="I153" s="2">
        <v>1.17</v>
      </c>
      <c r="J153" s="2">
        <v>0.71</v>
      </c>
      <c r="K153" s="2">
        <v>0.61</v>
      </c>
      <c r="L153" s="2">
        <v>0.17</v>
      </c>
      <c r="M153" s="2">
        <v>0.1</v>
      </c>
    </row>
    <row r="154" spans="1:13">
      <c r="A154" t="s">
        <v>50</v>
      </c>
      <c r="B154" t="s">
        <v>27</v>
      </c>
      <c r="C154" s="3">
        <v>2022</v>
      </c>
      <c r="D154" s="3">
        <v>29</v>
      </c>
      <c r="E154" s="2">
        <v>6.4</v>
      </c>
      <c r="F154" s="2">
        <v>6.51</v>
      </c>
      <c r="G154" s="2">
        <v>6.28</v>
      </c>
      <c r="H154" s="2">
        <v>0.75</v>
      </c>
      <c r="I154" s="2">
        <v>1.17</v>
      </c>
      <c r="J154" s="2">
        <v>0.71</v>
      </c>
      <c r="K154" s="2">
        <v>0.61</v>
      </c>
      <c r="L154" s="2">
        <v>0.17</v>
      </c>
      <c r="M154" s="2">
        <v>0.1</v>
      </c>
    </row>
    <row r="155" spans="1:13">
      <c r="A155" t="s">
        <v>51</v>
      </c>
      <c r="B155" t="s">
        <v>49</v>
      </c>
      <c r="C155" s="3">
        <v>2020</v>
      </c>
      <c r="D155" s="3">
        <v>30</v>
      </c>
      <c r="E155" s="2">
        <v>6.39</v>
      </c>
      <c r="F155" s="2">
        <v>6.47</v>
      </c>
      <c r="G155" s="2">
        <v>6.3</v>
      </c>
      <c r="H155" s="2">
        <v>1.24</v>
      </c>
      <c r="I155" s="2">
        <v>1.35</v>
      </c>
      <c r="J155" s="2">
        <v>1.02</v>
      </c>
      <c r="K155" s="2">
        <v>0.32</v>
      </c>
      <c r="L155" s="2">
        <v>0.17</v>
      </c>
      <c r="M155" s="2">
        <v>0.04</v>
      </c>
    </row>
    <row r="156" spans="1:13">
      <c r="A156" t="s">
        <v>51</v>
      </c>
      <c r="B156" t="s">
        <v>49</v>
      </c>
      <c r="C156" s="3">
        <v>2021</v>
      </c>
      <c r="D156" s="3">
        <v>30</v>
      </c>
      <c r="E156" s="2">
        <v>6.39</v>
      </c>
      <c r="F156" s="2">
        <v>6.47</v>
      </c>
      <c r="G156" s="2">
        <v>6.3</v>
      </c>
      <c r="H156" s="2">
        <v>1.24</v>
      </c>
      <c r="I156" s="2">
        <v>1.35</v>
      </c>
      <c r="J156" s="2">
        <v>1.02</v>
      </c>
      <c r="K156" s="2">
        <v>0.32</v>
      </c>
      <c r="L156" s="2">
        <v>0.17</v>
      </c>
      <c r="M156" s="2">
        <v>0.04</v>
      </c>
    </row>
    <row r="157" spans="1:13">
      <c r="A157" t="s">
        <v>51</v>
      </c>
      <c r="B157" t="s">
        <v>49</v>
      </c>
      <c r="C157" s="3">
        <v>2022</v>
      </c>
      <c r="D157" s="3">
        <v>30</v>
      </c>
      <c r="E157" s="2">
        <v>6.39</v>
      </c>
      <c r="F157" s="2">
        <v>6.47</v>
      </c>
      <c r="G157" s="2">
        <v>6.3</v>
      </c>
      <c r="H157" s="2">
        <v>1.24</v>
      </c>
      <c r="I157" s="2">
        <v>1.35</v>
      </c>
      <c r="J157" s="2">
        <v>1.02</v>
      </c>
      <c r="K157" s="2">
        <v>0.32</v>
      </c>
      <c r="L157" s="2">
        <v>0.17</v>
      </c>
      <c r="M157" s="2">
        <v>0.04</v>
      </c>
    </row>
    <row r="158" spans="1:13">
      <c r="A158" t="s">
        <v>52</v>
      </c>
      <c r="B158" t="s">
        <v>53</v>
      </c>
      <c r="C158" s="3">
        <v>2020</v>
      </c>
      <c r="D158" s="3">
        <v>31</v>
      </c>
      <c r="E158" s="2">
        <v>6.38</v>
      </c>
      <c r="F158" s="2">
        <v>6.44</v>
      </c>
      <c r="G158" s="2">
        <v>6.31</v>
      </c>
      <c r="H158" s="2">
        <v>1.52</v>
      </c>
      <c r="I158" s="2">
        <v>1.4</v>
      </c>
      <c r="J158" s="2">
        <v>1.1399999999999999</v>
      </c>
      <c r="K158" s="2">
        <v>0.64</v>
      </c>
      <c r="L158" s="2">
        <v>0.22</v>
      </c>
      <c r="M158" s="2">
        <v>0.53</v>
      </c>
    </row>
    <row r="159" spans="1:13">
      <c r="A159" t="s">
        <v>52</v>
      </c>
      <c r="B159" t="s">
        <v>53</v>
      </c>
      <c r="C159" s="3">
        <v>2021</v>
      </c>
      <c r="D159" s="3">
        <v>31</v>
      </c>
      <c r="E159" s="2">
        <v>6.38</v>
      </c>
      <c r="F159" s="2">
        <v>6.44</v>
      </c>
      <c r="G159" s="2">
        <v>6.31</v>
      </c>
      <c r="H159" s="2">
        <v>1.52</v>
      </c>
      <c r="I159" s="2">
        <v>1.4</v>
      </c>
      <c r="J159" s="2">
        <v>1.1399999999999999</v>
      </c>
      <c r="K159" s="2">
        <v>0.64</v>
      </c>
      <c r="L159" s="2">
        <v>0.22</v>
      </c>
      <c r="M159" s="2">
        <v>0.53</v>
      </c>
    </row>
    <row r="160" spans="1:13">
      <c r="A160" t="s">
        <v>52</v>
      </c>
      <c r="B160" t="s">
        <v>53</v>
      </c>
      <c r="C160" s="3">
        <v>2022</v>
      </c>
      <c r="D160" s="3">
        <v>31</v>
      </c>
      <c r="E160" s="2">
        <v>6.38</v>
      </c>
      <c r="F160" s="2">
        <v>6.44</v>
      </c>
      <c r="G160" s="2">
        <v>6.31</v>
      </c>
      <c r="H160" s="2">
        <v>1.52</v>
      </c>
      <c r="I160" s="2">
        <v>1.4</v>
      </c>
      <c r="J160" s="2">
        <v>1.1399999999999999</v>
      </c>
      <c r="K160" s="2">
        <v>0.64</v>
      </c>
      <c r="L160" s="2">
        <v>0.22</v>
      </c>
      <c r="M160" s="2">
        <v>0.53</v>
      </c>
    </row>
    <row r="161" spans="1:13">
      <c r="A161" t="s">
        <v>54</v>
      </c>
      <c r="B161" t="s">
        <v>46</v>
      </c>
      <c r="C161" s="3">
        <v>2020</v>
      </c>
      <c r="D161" s="3">
        <v>32</v>
      </c>
      <c r="E161" s="2">
        <v>6.38</v>
      </c>
      <c r="F161" s="2">
        <v>6.46</v>
      </c>
      <c r="G161" s="2">
        <v>6.3</v>
      </c>
      <c r="H161" s="2">
        <v>0.95</v>
      </c>
      <c r="I161" s="2">
        <v>1.36</v>
      </c>
      <c r="J161" s="2">
        <v>0.77</v>
      </c>
      <c r="K161" s="2">
        <v>0.48</v>
      </c>
      <c r="L161" s="2">
        <v>0.13</v>
      </c>
      <c r="M161" s="2">
        <v>0.11</v>
      </c>
    </row>
    <row r="162" spans="1:13">
      <c r="A162" t="s">
        <v>54</v>
      </c>
      <c r="B162" t="s">
        <v>46</v>
      </c>
      <c r="C162" s="3">
        <v>2021</v>
      </c>
      <c r="D162" s="3">
        <v>32</v>
      </c>
      <c r="E162" s="2">
        <v>6.38</v>
      </c>
      <c r="F162" s="2">
        <v>6.46</v>
      </c>
      <c r="G162" s="2">
        <v>6.3</v>
      </c>
      <c r="H162" s="2">
        <v>0.95</v>
      </c>
      <c r="I162" s="2">
        <v>1.36</v>
      </c>
      <c r="J162" s="2">
        <v>0.77</v>
      </c>
      <c r="K162" s="2">
        <v>0.48</v>
      </c>
      <c r="L162" s="2">
        <v>0.13</v>
      </c>
      <c r="M162" s="2">
        <v>0.11</v>
      </c>
    </row>
    <row r="163" spans="1:13">
      <c r="A163" t="s">
        <v>54</v>
      </c>
      <c r="B163" t="s">
        <v>46</v>
      </c>
      <c r="C163" s="3">
        <v>2022</v>
      </c>
      <c r="D163" s="3">
        <v>32</v>
      </c>
      <c r="E163" s="2">
        <v>6.38</v>
      </c>
      <c r="F163" s="2">
        <v>6.46</v>
      </c>
      <c r="G163" s="2">
        <v>6.3</v>
      </c>
      <c r="H163" s="2">
        <v>0.95</v>
      </c>
      <c r="I163" s="2">
        <v>1.36</v>
      </c>
      <c r="J163" s="2">
        <v>0.77</v>
      </c>
      <c r="K163" s="2">
        <v>0.48</v>
      </c>
      <c r="L163" s="2">
        <v>0.13</v>
      </c>
      <c r="M163" s="2">
        <v>0.11</v>
      </c>
    </row>
    <row r="164" spans="1:13">
      <c r="A164" t="s">
        <v>58</v>
      </c>
      <c r="B164" t="s">
        <v>56</v>
      </c>
      <c r="C164" s="3">
        <v>2023</v>
      </c>
      <c r="D164" s="3">
        <v>34</v>
      </c>
      <c r="E164" s="2">
        <v>6.3680000000000003</v>
      </c>
      <c r="F164" s="2">
        <v>6.4850000000000003</v>
      </c>
      <c r="G164" s="2">
        <v>6.25</v>
      </c>
      <c r="H164" s="2">
        <v>1.3740000000000001</v>
      </c>
      <c r="I164" s="2">
        <v>1.2689999999999999</v>
      </c>
      <c r="J164" s="2">
        <v>0.372</v>
      </c>
      <c r="K164" s="2">
        <v>0.63900000000000001</v>
      </c>
      <c r="L164" s="2">
        <v>0.27500000000000002</v>
      </c>
      <c r="M164" s="2">
        <v>4.4999999999999998E-2</v>
      </c>
    </row>
    <row r="165" spans="1:13">
      <c r="A165" t="s">
        <v>58</v>
      </c>
      <c r="B165" t="s">
        <v>56</v>
      </c>
      <c r="C165" s="3">
        <v>2024</v>
      </c>
      <c r="D165" s="3">
        <v>34</v>
      </c>
      <c r="E165" s="2">
        <v>6.3680000000000003</v>
      </c>
      <c r="F165" s="2">
        <v>6.4850000000000003</v>
      </c>
      <c r="G165" s="2">
        <v>6.25</v>
      </c>
      <c r="H165" s="2">
        <v>1.3740000000000001</v>
      </c>
      <c r="I165" s="2">
        <v>1.2689999999999999</v>
      </c>
      <c r="J165" s="2">
        <v>0.372</v>
      </c>
      <c r="K165" s="2">
        <v>0.63900000000000001</v>
      </c>
      <c r="L165" s="2">
        <v>0.27500000000000002</v>
      </c>
      <c r="M165" s="2">
        <v>4.4999999999999998E-2</v>
      </c>
    </row>
    <row r="166" spans="1:13">
      <c r="A166" t="s">
        <v>55</v>
      </c>
      <c r="B166" t="s">
        <v>56</v>
      </c>
      <c r="C166" s="3">
        <v>2020</v>
      </c>
      <c r="D166" s="3">
        <v>33</v>
      </c>
      <c r="E166" s="2">
        <v>6.36</v>
      </c>
      <c r="F166" s="2">
        <v>6.45</v>
      </c>
      <c r="G166" s="2">
        <v>6.28</v>
      </c>
      <c r="H166" s="2">
        <v>1.21</v>
      </c>
      <c r="I166" s="2">
        <v>1.46</v>
      </c>
      <c r="J166" s="2">
        <v>0.93</v>
      </c>
      <c r="K166" s="2">
        <v>0.65</v>
      </c>
      <c r="L166" s="2">
        <v>0.15</v>
      </c>
      <c r="M166" s="2">
        <v>0.08</v>
      </c>
    </row>
    <row r="167" spans="1:13">
      <c r="A167" t="s">
        <v>55</v>
      </c>
      <c r="B167" t="s">
        <v>56</v>
      </c>
      <c r="C167" s="3">
        <v>2021</v>
      </c>
      <c r="D167" s="3">
        <v>33</v>
      </c>
      <c r="E167" s="2">
        <v>6.36</v>
      </c>
      <c r="F167" s="2">
        <v>6.45</v>
      </c>
      <c r="G167" s="2">
        <v>6.28</v>
      </c>
      <c r="H167" s="2">
        <v>1.21</v>
      </c>
      <c r="I167" s="2">
        <v>1.46</v>
      </c>
      <c r="J167" s="2">
        <v>0.93</v>
      </c>
      <c r="K167" s="2">
        <v>0.65</v>
      </c>
      <c r="L167" s="2">
        <v>0.15</v>
      </c>
      <c r="M167" s="2">
        <v>0.08</v>
      </c>
    </row>
    <row r="168" spans="1:13">
      <c r="A168" t="s">
        <v>55</v>
      </c>
      <c r="B168" t="s">
        <v>56</v>
      </c>
      <c r="C168" s="3">
        <v>2022</v>
      </c>
      <c r="D168" s="3">
        <v>33</v>
      </c>
      <c r="E168" s="2">
        <v>6.36</v>
      </c>
      <c r="F168" s="2">
        <v>6.45</v>
      </c>
      <c r="G168" s="2">
        <v>6.28</v>
      </c>
      <c r="H168" s="2">
        <v>1.21</v>
      </c>
      <c r="I168" s="2">
        <v>1.46</v>
      </c>
      <c r="J168" s="2">
        <v>0.93</v>
      </c>
      <c r="K168" s="2">
        <v>0.65</v>
      </c>
      <c r="L168" s="2">
        <v>0.15</v>
      </c>
      <c r="M168" s="2">
        <v>0.08</v>
      </c>
    </row>
    <row r="169" spans="1:13">
      <c r="A169" t="s">
        <v>57</v>
      </c>
      <c r="B169" t="s">
        <v>27</v>
      </c>
      <c r="C169" s="3">
        <v>2020</v>
      </c>
      <c r="D169" s="3">
        <v>34</v>
      </c>
      <c r="E169" s="2">
        <v>6.35</v>
      </c>
      <c r="F169" s="2">
        <v>6.46</v>
      </c>
      <c r="G169" s="2">
        <v>6.23</v>
      </c>
      <c r="H169" s="2">
        <v>0.75</v>
      </c>
      <c r="I169" s="2">
        <v>1.1499999999999999</v>
      </c>
      <c r="J169" s="2">
        <v>0.75</v>
      </c>
      <c r="K169" s="2">
        <v>0.52</v>
      </c>
      <c r="L169" s="2">
        <v>0.12</v>
      </c>
      <c r="M169" s="2">
        <v>0.12</v>
      </c>
    </row>
    <row r="170" spans="1:13">
      <c r="A170" t="s">
        <v>57</v>
      </c>
      <c r="B170" t="s">
        <v>27</v>
      </c>
      <c r="C170" s="3">
        <v>2021</v>
      </c>
      <c r="D170" s="3">
        <v>34</v>
      </c>
      <c r="E170" s="2">
        <v>6.35</v>
      </c>
      <c r="F170" s="2">
        <v>6.46</v>
      </c>
      <c r="G170" s="2">
        <v>6.23</v>
      </c>
      <c r="H170" s="2">
        <v>0.75</v>
      </c>
      <c r="I170" s="2">
        <v>1.1499999999999999</v>
      </c>
      <c r="J170" s="2">
        <v>0.75</v>
      </c>
      <c r="K170" s="2">
        <v>0.52</v>
      </c>
      <c r="L170" s="2">
        <v>0.12</v>
      </c>
      <c r="M170" s="2">
        <v>0.12</v>
      </c>
    </row>
    <row r="171" spans="1:13">
      <c r="A171" t="s">
        <v>57</v>
      </c>
      <c r="B171" t="s">
        <v>27</v>
      </c>
      <c r="C171" s="3">
        <v>2022</v>
      </c>
      <c r="D171" s="3">
        <v>34</v>
      </c>
      <c r="E171" s="2">
        <v>6.35</v>
      </c>
      <c r="F171" s="2">
        <v>6.46</v>
      </c>
      <c r="G171" s="2">
        <v>6.23</v>
      </c>
      <c r="H171" s="2">
        <v>0.75</v>
      </c>
      <c r="I171" s="2">
        <v>1.1499999999999999</v>
      </c>
      <c r="J171" s="2">
        <v>0.75</v>
      </c>
      <c r="K171" s="2">
        <v>0.52</v>
      </c>
      <c r="L171" s="2">
        <v>0.12</v>
      </c>
      <c r="M171" s="2">
        <v>0.12</v>
      </c>
    </row>
    <row r="172" spans="1:13">
      <c r="A172" t="s">
        <v>63</v>
      </c>
      <c r="B172" t="s">
        <v>46</v>
      </c>
      <c r="C172" s="3">
        <v>2023</v>
      </c>
      <c r="D172" s="3">
        <v>35</v>
      </c>
      <c r="E172" s="2">
        <v>6.3339999999999996</v>
      </c>
      <c r="F172" s="2">
        <v>6.4240000000000004</v>
      </c>
      <c r="G172" s="2">
        <v>6.2430000000000003</v>
      </c>
      <c r="H172" s="2">
        <v>1.645</v>
      </c>
      <c r="I172" s="2">
        <v>1.3839999999999999</v>
      </c>
      <c r="J172" s="2">
        <v>0.51100000000000001</v>
      </c>
      <c r="K172" s="2">
        <v>0.54600000000000004</v>
      </c>
      <c r="L172" s="2">
        <v>0.13100000000000001</v>
      </c>
      <c r="M172" s="2">
        <v>7.5999999999999998E-2</v>
      </c>
    </row>
    <row r="173" spans="1:13">
      <c r="A173" t="s">
        <v>63</v>
      </c>
      <c r="B173" t="s">
        <v>46</v>
      </c>
      <c r="C173" s="3">
        <v>2024</v>
      </c>
      <c r="D173" s="3">
        <v>35</v>
      </c>
      <c r="E173" s="2">
        <v>6.3339999999999996</v>
      </c>
      <c r="F173" s="2">
        <v>6.4240000000000004</v>
      </c>
      <c r="G173" s="2">
        <v>6.2430000000000003</v>
      </c>
      <c r="H173" s="2">
        <v>1.645</v>
      </c>
      <c r="I173" s="2">
        <v>1.3839999999999999</v>
      </c>
      <c r="J173" s="2">
        <v>0.51100000000000001</v>
      </c>
      <c r="K173" s="2">
        <v>0.54600000000000004</v>
      </c>
      <c r="L173" s="2">
        <v>0.13100000000000001</v>
      </c>
      <c r="M173" s="2">
        <v>7.5999999999999998E-2</v>
      </c>
    </row>
    <row r="174" spans="1:13">
      <c r="A174" t="s">
        <v>42</v>
      </c>
      <c r="B174" t="s">
        <v>27</v>
      </c>
      <c r="C174" s="3">
        <v>2023</v>
      </c>
      <c r="D174" s="3">
        <v>36</v>
      </c>
      <c r="E174" s="2">
        <v>6.33</v>
      </c>
      <c r="F174" s="2">
        <v>6.4409999999999998</v>
      </c>
      <c r="G174" s="2">
        <v>6.218</v>
      </c>
      <c r="H174" s="2">
        <v>1.55</v>
      </c>
      <c r="I174" s="2">
        <v>1.169</v>
      </c>
      <c r="J174" s="2">
        <v>0.38900000000000001</v>
      </c>
      <c r="K174" s="2">
        <v>0.63200000000000001</v>
      </c>
      <c r="L174" s="2">
        <v>8.5999999999999993E-2</v>
      </c>
      <c r="M174" s="2">
        <v>0.115</v>
      </c>
    </row>
    <row r="175" spans="1:13">
      <c r="A175" t="s">
        <v>42</v>
      </c>
      <c r="B175" t="s">
        <v>27</v>
      </c>
      <c r="C175" s="3">
        <v>2024</v>
      </c>
      <c r="D175" s="3">
        <v>36</v>
      </c>
      <c r="E175" s="2">
        <v>6.33</v>
      </c>
      <c r="F175" s="2">
        <v>6.4409999999999998</v>
      </c>
      <c r="G175" s="2">
        <v>6.218</v>
      </c>
      <c r="H175" s="2">
        <v>1.55</v>
      </c>
      <c r="I175" s="2">
        <v>1.169</v>
      </c>
      <c r="J175" s="2">
        <v>0.38900000000000001</v>
      </c>
      <c r="K175" s="2">
        <v>0.63200000000000001</v>
      </c>
      <c r="L175" s="2">
        <v>8.5999999999999993E-2</v>
      </c>
      <c r="M175" s="2">
        <v>0.115</v>
      </c>
    </row>
    <row r="176" spans="1:13">
      <c r="A176" t="s">
        <v>58</v>
      </c>
      <c r="B176" t="s">
        <v>56</v>
      </c>
      <c r="C176" s="3">
        <v>2020</v>
      </c>
      <c r="D176" s="3">
        <v>35</v>
      </c>
      <c r="E176" s="2">
        <v>6.33</v>
      </c>
      <c r="F176" s="2">
        <v>6.43</v>
      </c>
      <c r="G176" s="2">
        <v>6.22</v>
      </c>
      <c r="H176" s="2">
        <v>0.84</v>
      </c>
      <c r="I176" s="2">
        <v>1.18</v>
      </c>
      <c r="J176" s="2">
        <v>0.67</v>
      </c>
      <c r="K176" s="2">
        <v>0.56000000000000005</v>
      </c>
      <c r="L176" s="2">
        <v>0.33</v>
      </c>
      <c r="M176" s="2">
        <v>0.01</v>
      </c>
    </row>
    <row r="177" spans="1:13">
      <c r="A177" t="s">
        <v>58</v>
      </c>
      <c r="B177" t="s">
        <v>56</v>
      </c>
      <c r="C177" s="3">
        <v>2021</v>
      </c>
      <c r="D177" s="3">
        <v>35</v>
      </c>
      <c r="E177" s="2">
        <v>6.33</v>
      </c>
      <c r="F177" s="2">
        <v>6.43</v>
      </c>
      <c r="G177" s="2">
        <v>6.22</v>
      </c>
      <c r="H177" s="2">
        <v>0.84</v>
      </c>
      <c r="I177" s="2">
        <v>1.18</v>
      </c>
      <c r="J177" s="2">
        <v>0.67</v>
      </c>
      <c r="K177" s="2">
        <v>0.56000000000000005</v>
      </c>
      <c r="L177" s="2">
        <v>0.33</v>
      </c>
      <c r="M177" s="2">
        <v>0.01</v>
      </c>
    </row>
    <row r="178" spans="1:13">
      <c r="A178" t="s">
        <v>58</v>
      </c>
      <c r="B178" t="s">
        <v>56</v>
      </c>
      <c r="C178" s="3">
        <v>2022</v>
      </c>
      <c r="D178" s="3">
        <v>35</v>
      </c>
      <c r="E178" s="2">
        <v>6.33</v>
      </c>
      <c r="F178" s="2">
        <v>6.43</v>
      </c>
      <c r="G178" s="2">
        <v>6.22</v>
      </c>
      <c r="H178" s="2">
        <v>0.84</v>
      </c>
      <c r="I178" s="2">
        <v>1.18</v>
      </c>
      <c r="J178" s="2">
        <v>0.67</v>
      </c>
      <c r="K178" s="2">
        <v>0.56000000000000005</v>
      </c>
      <c r="L178" s="2">
        <v>0.33</v>
      </c>
      <c r="M178" s="2">
        <v>0.01</v>
      </c>
    </row>
    <row r="179" spans="1:13">
      <c r="A179" t="s">
        <v>40</v>
      </c>
      <c r="B179" t="s">
        <v>17</v>
      </c>
      <c r="C179" s="3">
        <v>2023</v>
      </c>
      <c r="D179" s="3">
        <v>37</v>
      </c>
      <c r="E179" s="2">
        <v>6.3</v>
      </c>
      <c r="F179" s="2">
        <v>6.3879999999999999</v>
      </c>
      <c r="G179" s="2">
        <v>6.2119999999999997</v>
      </c>
      <c r="H179" s="2">
        <v>1.841</v>
      </c>
      <c r="I179" s="2">
        <v>1.468</v>
      </c>
      <c r="J179" s="2">
        <v>0.54700000000000004</v>
      </c>
      <c r="K179" s="2">
        <v>0.67100000000000004</v>
      </c>
      <c r="L179" s="2">
        <v>0.2</v>
      </c>
      <c r="M179" s="2">
        <v>0.14299999999999999</v>
      </c>
    </row>
    <row r="180" spans="1:13">
      <c r="A180" t="s">
        <v>40</v>
      </c>
      <c r="B180" t="s">
        <v>17</v>
      </c>
      <c r="C180" s="3">
        <v>2024</v>
      </c>
      <c r="D180" s="3">
        <v>37</v>
      </c>
      <c r="E180" s="2">
        <v>6.3</v>
      </c>
      <c r="F180" s="2">
        <v>6.3879999999999999</v>
      </c>
      <c r="G180" s="2">
        <v>6.2119999999999997</v>
      </c>
      <c r="H180" s="2">
        <v>1.841</v>
      </c>
      <c r="I180" s="2">
        <v>1.468</v>
      </c>
      <c r="J180" s="2">
        <v>0.54700000000000004</v>
      </c>
      <c r="K180" s="2">
        <v>0.67100000000000004</v>
      </c>
      <c r="L180" s="2">
        <v>0.2</v>
      </c>
      <c r="M180" s="2">
        <v>0.14299999999999999</v>
      </c>
    </row>
    <row r="181" spans="1:13">
      <c r="A181" t="s">
        <v>59</v>
      </c>
      <c r="B181" t="s">
        <v>27</v>
      </c>
      <c r="C181" s="3">
        <v>2020</v>
      </c>
      <c r="D181" s="3">
        <v>36</v>
      </c>
      <c r="E181" s="2">
        <v>6.3</v>
      </c>
      <c r="F181" s="2">
        <v>6.42</v>
      </c>
      <c r="G181" s="2">
        <v>6.19</v>
      </c>
      <c r="H181" s="2">
        <v>1.1000000000000001</v>
      </c>
      <c r="I181" s="2">
        <v>1.38</v>
      </c>
      <c r="J181" s="2">
        <v>0.88</v>
      </c>
      <c r="K181" s="2">
        <v>0.57999999999999996</v>
      </c>
      <c r="L181" s="2">
        <v>0.1</v>
      </c>
      <c r="M181" s="2">
        <v>0.05</v>
      </c>
    </row>
    <row r="182" spans="1:13">
      <c r="A182" t="s">
        <v>59</v>
      </c>
      <c r="B182" t="s">
        <v>27</v>
      </c>
      <c r="C182" s="3">
        <v>2021</v>
      </c>
      <c r="D182" s="3">
        <v>36</v>
      </c>
      <c r="E182" s="2">
        <v>6.3</v>
      </c>
      <c r="F182" s="2">
        <v>6.42</v>
      </c>
      <c r="G182" s="2">
        <v>6.19</v>
      </c>
      <c r="H182" s="2">
        <v>1.1000000000000001</v>
      </c>
      <c r="I182" s="2">
        <v>1.38</v>
      </c>
      <c r="J182" s="2">
        <v>0.88</v>
      </c>
      <c r="K182" s="2">
        <v>0.57999999999999996</v>
      </c>
      <c r="L182" s="2">
        <v>0.1</v>
      </c>
      <c r="M182" s="2">
        <v>0.05</v>
      </c>
    </row>
    <row r="183" spans="1:13">
      <c r="A183" t="s">
        <v>59</v>
      </c>
      <c r="B183" t="s">
        <v>27</v>
      </c>
      <c r="C183" s="3">
        <v>2022</v>
      </c>
      <c r="D183" s="3">
        <v>36</v>
      </c>
      <c r="E183" s="2">
        <v>6.3</v>
      </c>
      <c r="F183" s="2">
        <v>6.42</v>
      </c>
      <c r="G183" s="2">
        <v>6.19</v>
      </c>
      <c r="H183" s="2">
        <v>1.1000000000000001</v>
      </c>
      <c r="I183" s="2">
        <v>1.38</v>
      </c>
      <c r="J183" s="2">
        <v>0.88</v>
      </c>
      <c r="K183" s="2">
        <v>0.57999999999999996</v>
      </c>
      <c r="L183" s="2">
        <v>0.1</v>
      </c>
      <c r="M183" s="2">
        <v>0.05</v>
      </c>
    </row>
    <row r="184" spans="1:13">
      <c r="A184" t="s">
        <v>60</v>
      </c>
      <c r="B184" t="s">
        <v>37</v>
      </c>
      <c r="C184" s="3">
        <v>2020</v>
      </c>
      <c r="D184" s="3">
        <v>37</v>
      </c>
      <c r="E184" s="2">
        <v>6.28</v>
      </c>
      <c r="F184" s="2">
        <v>6.36</v>
      </c>
      <c r="G184" s="2">
        <v>6.2</v>
      </c>
      <c r="H184" s="2">
        <v>1.19</v>
      </c>
      <c r="I184" s="2">
        <v>1.42</v>
      </c>
      <c r="J184" s="2">
        <v>0.85</v>
      </c>
      <c r="K184" s="2">
        <v>0.42</v>
      </c>
      <c r="L184" s="2">
        <v>0.12</v>
      </c>
      <c r="M184" s="2">
        <v>0.01</v>
      </c>
    </row>
    <row r="185" spans="1:13">
      <c r="A185" t="s">
        <v>60</v>
      </c>
      <c r="B185" t="s">
        <v>37</v>
      </c>
      <c r="C185" s="3">
        <v>2021</v>
      </c>
      <c r="D185" s="3">
        <v>37</v>
      </c>
      <c r="E185" s="2">
        <v>6.28</v>
      </c>
      <c r="F185" s="2">
        <v>6.36</v>
      </c>
      <c r="G185" s="2">
        <v>6.2</v>
      </c>
      <c r="H185" s="2">
        <v>1.19</v>
      </c>
      <c r="I185" s="2">
        <v>1.42</v>
      </c>
      <c r="J185" s="2">
        <v>0.85</v>
      </c>
      <c r="K185" s="2">
        <v>0.42</v>
      </c>
      <c r="L185" s="2">
        <v>0.12</v>
      </c>
      <c r="M185" s="2">
        <v>0.01</v>
      </c>
    </row>
    <row r="186" spans="1:13">
      <c r="A186" t="s">
        <v>60</v>
      </c>
      <c r="B186" t="s">
        <v>37</v>
      </c>
      <c r="C186" s="3">
        <v>2022</v>
      </c>
      <c r="D186" s="3">
        <v>37</v>
      </c>
      <c r="E186" s="2">
        <v>6.28</v>
      </c>
      <c r="F186" s="2">
        <v>6.36</v>
      </c>
      <c r="G186" s="2">
        <v>6.2</v>
      </c>
      <c r="H186" s="2">
        <v>1.19</v>
      </c>
      <c r="I186" s="2">
        <v>1.42</v>
      </c>
      <c r="J186" s="2">
        <v>0.85</v>
      </c>
      <c r="K186" s="2">
        <v>0.42</v>
      </c>
      <c r="L186" s="2">
        <v>0.12</v>
      </c>
      <c r="M186" s="2">
        <v>0.01</v>
      </c>
    </row>
    <row r="187" spans="1:13">
      <c r="A187" t="s">
        <v>59</v>
      </c>
      <c r="B187" t="s">
        <v>27</v>
      </c>
      <c r="C187" s="3">
        <v>2023</v>
      </c>
      <c r="D187" s="3">
        <v>38</v>
      </c>
      <c r="E187" s="2">
        <v>6.2649999999999997</v>
      </c>
      <c r="F187" s="2">
        <v>6.4240000000000004</v>
      </c>
      <c r="G187" s="2">
        <v>6.1050000000000004</v>
      </c>
      <c r="H187" s="2">
        <v>1.714</v>
      </c>
      <c r="I187" s="2">
        <v>1.4019999999999999</v>
      </c>
      <c r="J187" s="2">
        <v>0.47499999999999998</v>
      </c>
      <c r="K187" s="2">
        <v>0.63</v>
      </c>
      <c r="L187" s="2">
        <v>6.5000000000000002E-2</v>
      </c>
      <c r="M187" s="2">
        <v>3.5999999999999997E-2</v>
      </c>
    </row>
    <row r="188" spans="1:13">
      <c r="A188" t="s">
        <v>59</v>
      </c>
      <c r="B188" t="s">
        <v>27</v>
      </c>
      <c r="C188" s="3">
        <v>2024</v>
      </c>
      <c r="D188" s="3">
        <v>38</v>
      </c>
      <c r="E188" s="2">
        <v>6.2649999999999997</v>
      </c>
      <c r="F188" s="2">
        <v>6.4240000000000004</v>
      </c>
      <c r="G188" s="2">
        <v>6.1050000000000004</v>
      </c>
      <c r="H188" s="2">
        <v>1.714</v>
      </c>
      <c r="I188" s="2">
        <v>1.4019999999999999</v>
      </c>
      <c r="J188" s="2">
        <v>0.47499999999999998</v>
      </c>
      <c r="K188" s="2">
        <v>0.63</v>
      </c>
      <c r="L188" s="2">
        <v>6.5000000000000002E-2</v>
      </c>
      <c r="M188" s="2">
        <v>3.5999999999999997E-2</v>
      </c>
    </row>
    <row r="189" spans="1:13">
      <c r="A189" t="s">
        <v>61</v>
      </c>
      <c r="B189" t="s">
        <v>62</v>
      </c>
      <c r="C189" s="3">
        <v>2020</v>
      </c>
      <c r="D189" s="3">
        <v>38</v>
      </c>
      <c r="E189" s="2">
        <v>6.26</v>
      </c>
      <c r="F189" s="2">
        <v>6.36</v>
      </c>
      <c r="G189" s="2">
        <v>6.15</v>
      </c>
      <c r="H189" s="2">
        <v>0.7</v>
      </c>
      <c r="I189" s="2">
        <v>1.43</v>
      </c>
      <c r="J189" s="2">
        <v>0.72</v>
      </c>
      <c r="K189" s="2">
        <v>0.69</v>
      </c>
      <c r="L189" s="2">
        <v>0.36</v>
      </c>
      <c r="M189" s="2">
        <v>0.28000000000000003</v>
      </c>
    </row>
    <row r="190" spans="1:13">
      <c r="A190" t="s">
        <v>61</v>
      </c>
      <c r="B190" t="s">
        <v>62</v>
      </c>
      <c r="C190" s="3">
        <v>2021</v>
      </c>
      <c r="D190" s="3">
        <v>38</v>
      </c>
      <c r="E190" s="2">
        <v>6.26</v>
      </c>
      <c r="F190" s="2">
        <v>6.36</v>
      </c>
      <c r="G190" s="2">
        <v>6.15</v>
      </c>
      <c r="H190" s="2">
        <v>0.7</v>
      </c>
      <c r="I190" s="2">
        <v>1.43</v>
      </c>
      <c r="J190" s="2">
        <v>0.72</v>
      </c>
      <c r="K190" s="2">
        <v>0.69</v>
      </c>
      <c r="L190" s="2">
        <v>0.36</v>
      </c>
      <c r="M190" s="2">
        <v>0.28000000000000003</v>
      </c>
    </row>
    <row r="191" spans="1:13">
      <c r="A191" t="s">
        <v>61</v>
      </c>
      <c r="B191" t="s">
        <v>62</v>
      </c>
      <c r="C191" s="3">
        <v>2022</v>
      </c>
      <c r="D191" s="3">
        <v>38</v>
      </c>
      <c r="E191" s="2">
        <v>6.26</v>
      </c>
      <c r="F191" s="2">
        <v>6.36</v>
      </c>
      <c r="G191" s="2">
        <v>6.15</v>
      </c>
      <c r="H191" s="2">
        <v>0.7</v>
      </c>
      <c r="I191" s="2">
        <v>1.43</v>
      </c>
      <c r="J191" s="2">
        <v>0.72</v>
      </c>
      <c r="K191" s="2">
        <v>0.69</v>
      </c>
      <c r="L191" s="2">
        <v>0.36</v>
      </c>
      <c r="M191" s="2">
        <v>0.28000000000000003</v>
      </c>
    </row>
    <row r="192" spans="1:13">
      <c r="A192" t="s">
        <v>67</v>
      </c>
      <c r="B192" t="s">
        <v>37</v>
      </c>
      <c r="C192" s="3">
        <v>2023</v>
      </c>
      <c r="D192" s="3">
        <v>39</v>
      </c>
      <c r="E192" s="2">
        <v>6.26</v>
      </c>
      <c r="F192" s="2">
        <v>6.343</v>
      </c>
      <c r="G192" s="2">
        <v>6.1769999999999996</v>
      </c>
      <c r="H192" s="2">
        <v>1.7669999999999999</v>
      </c>
      <c r="I192" s="2">
        <v>1.474</v>
      </c>
      <c r="J192" s="2">
        <v>0.47699999999999998</v>
      </c>
      <c r="K192" s="2">
        <v>0.51100000000000001</v>
      </c>
      <c r="L192" s="2">
        <v>0.12</v>
      </c>
      <c r="M192" s="2">
        <v>0.13900000000000001</v>
      </c>
    </row>
    <row r="193" spans="1:13">
      <c r="A193" t="s">
        <v>67</v>
      </c>
      <c r="B193" t="s">
        <v>37</v>
      </c>
      <c r="C193" s="3">
        <v>2024</v>
      </c>
      <c r="D193" s="3">
        <v>39</v>
      </c>
      <c r="E193" s="2">
        <v>6.26</v>
      </c>
      <c r="F193" s="2">
        <v>6.343</v>
      </c>
      <c r="G193" s="2">
        <v>6.1769999999999996</v>
      </c>
      <c r="H193" s="2">
        <v>1.7669999999999999</v>
      </c>
      <c r="I193" s="2">
        <v>1.474</v>
      </c>
      <c r="J193" s="2">
        <v>0.47699999999999998</v>
      </c>
      <c r="K193" s="2">
        <v>0.51100000000000001</v>
      </c>
      <c r="L193" s="2">
        <v>0.12</v>
      </c>
      <c r="M193" s="2">
        <v>0.13900000000000001</v>
      </c>
    </row>
    <row r="194" spans="1:13">
      <c r="A194" t="s">
        <v>70</v>
      </c>
      <c r="B194" t="s">
        <v>27</v>
      </c>
      <c r="C194" s="3">
        <v>2023</v>
      </c>
      <c r="D194" s="3">
        <v>40</v>
      </c>
      <c r="E194" s="2">
        <v>6.2590000000000003</v>
      </c>
      <c r="F194" s="2">
        <v>6.4080000000000004</v>
      </c>
      <c r="G194" s="2">
        <v>6.109</v>
      </c>
      <c r="H194" s="2">
        <v>1.109</v>
      </c>
      <c r="I194" s="2">
        <v>1.292</v>
      </c>
      <c r="J194" s="2">
        <v>0.38500000000000001</v>
      </c>
      <c r="K194" s="2">
        <v>0.66</v>
      </c>
      <c r="L194" s="2">
        <v>0.14799999999999999</v>
      </c>
      <c r="M194" s="2">
        <v>0.218</v>
      </c>
    </row>
    <row r="195" spans="1:13">
      <c r="A195" t="s">
        <v>70</v>
      </c>
      <c r="B195" t="s">
        <v>27</v>
      </c>
      <c r="C195" s="3">
        <v>2024</v>
      </c>
      <c r="D195" s="3">
        <v>40</v>
      </c>
      <c r="E195" s="2">
        <v>6.2590000000000003</v>
      </c>
      <c r="F195" s="2">
        <v>6.4080000000000004</v>
      </c>
      <c r="G195" s="2">
        <v>6.109</v>
      </c>
      <c r="H195" s="2">
        <v>1.109</v>
      </c>
      <c r="I195" s="2">
        <v>1.292</v>
      </c>
      <c r="J195" s="2">
        <v>0.38500000000000001</v>
      </c>
      <c r="K195" s="2">
        <v>0.66</v>
      </c>
      <c r="L195" s="2">
        <v>0.14799999999999999</v>
      </c>
      <c r="M195" s="2">
        <v>0.218</v>
      </c>
    </row>
    <row r="196" spans="1:13">
      <c r="A196" t="s">
        <v>64</v>
      </c>
      <c r="B196" t="s">
        <v>31</v>
      </c>
      <c r="C196" s="3">
        <v>2020</v>
      </c>
      <c r="D196" s="3">
        <v>40</v>
      </c>
      <c r="E196" s="2">
        <v>6.23</v>
      </c>
      <c r="F196" s="2">
        <v>6.39</v>
      </c>
      <c r="G196" s="2">
        <v>6.07</v>
      </c>
      <c r="H196" s="2">
        <v>1.3</v>
      </c>
      <c r="I196" s="2">
        <v>1.32</v>
      </c>
      <c r="J196" s="2">
        <v>0.84</v>
      </c>
      <c r="K196" s="2">
        <v>0.61</v>
      </c>
      <c r="L196" s="2">
        <v>0.28999999999999998</v>
      </c>
      <c r="M196" s="2">
        <v>0.13</v>
      </c>
    </row>
    <row r="197" spans="1:13">
      <c r="A197" t="s">
        <v>64</v>
      </c>
      <c r="B197" t="s">
        <v>31</v>
      </c>
      <c r="C197" s="3">
        <v>2021</v>
      </c>
      <c r="D197" s="3">
        <v>40</v>
      </c>
      <c r="E197" s="2">
        <v>6.23</v>
      </c>
      <c r="F197" s="2">
        <v>6.39</v>
      </c>
      <c r="G197" s="2">
        <v>6.07</v>
      </c>
      <c r="H197" s="2">
        <v>1.3</v>
      </c>
      <c r="I197" s="2">
        <v>1.32</v>
      </c>
      <c r="J197" s="2">
        <v>0.84</v>
      </c>
      <c r="K197" s="2">
        <v>0.61</v>
      </c>
      <c r="L197" s="2">
        <v>0.28999999999999998</v>
      </c>
      <c r="M197" s="2">
        <v>0.13</v>
      </c>
    </row>
    <row r="198" spans="1:13">
      <c r="A198" t="s">
        <v>64</v>
      </c>
      <c r="B198" t="s">
        <v>31</v>
      </c>
      <c r="C198" s="3">
        <v>2022</v>
      </c>
      <c r="D198" s="3">
        <v>40</v>
      </c>
      <c r="E198" s="2">
        <v>6.23</v>
      </c>
      <c r="F198" s="2">
        <v>6.39</v>
      </c>
      <c r="G198" s="2">
        <v>6.07</v>
      </c>
      <c r="H198" s="2">
        <v>1.3</v>
      </c>
      <c r="I198" s="2">
        <v>1.32</v>
      </c>
      <c r="J198" s="2">
        <v>0.84</v>
      </c>
      <c r="K198" s="2">
        <v>0.61</v>
      </c>
      <c r="L198" s="2">
        <v>0.28999999999999998</v>
      </c>
      <c r="M198" s="2">
        <v>0.13</v>
      </c>
    </row>
    <row r="199" spans="1:13">
      <c r="A199" t="s">
        <v>63</v>
      </c>
      <c r="B199" t="s">
        <v>46</v>
      </c>
      <c r="C199" s="3">
        <v>2020</v>
      </c>
      <c r="D199" s="3">
        <v>39</v>
      </c>
      <c r="E199" s="2">
        <v>6.23</v>
      </c>
      <c r="F199" s="2">
        <v>6.32</v>
      </c>
      <c r="G199" s="2">
        <v>6.14</v>
      </c>
      <c r="H199" s="2">
        <v>1.1000000000000001</v>
      </c>
      <c r="I199" s="2">
        <v>1.32</v>
      </c>
      <c r="J199" s="2">
        <v>0.89</v>
      </c>
      <c r="K199" s="2">
        <v>0.42</v>
      </c>
      <c r="L199" s="2">
        <v>0.16</v>
      </c>
      <c r="M199" s="2">
        <v>0.06</v>
      </c>
    </row>
    <row r="200" spans="1:13">
      <c r="A200" t="s">
        <v>63</v>
      </c>
      <c r="B200" t="s">
        <v>46</v>
      </c>
      <c r="C200" s="3">
        <v>2021</v>
      </c>
      <c r="D200" s="3">
        <v>39</v>
      </c>
      <c r="E200" s="2">
        <v>6.23</v>
      </c>
      <c r="F200" s="2">
        <v>6.32</v>
      </c>
      <c r="G200" s="2">
        <v>6.14</v>
      </c>
      <c r="H200" s="2">
        <v>1.1000000000000001</v>
      </c>
      <c r="I200" s="2">
        <v>1.32</v>
      </c>
      <c r="J200" s="2">
        <v>0.89</v>
      </c>
      <c r="K200" s="2">
        <v>0.42</v>
      </c>
      <c r="L200" s="2">
        <v>0.16</v>
      </c>
      <c r="M200" s="2">
        <v>0.06</v>
      </c>
    </row>
    <row r="201" spans="1:13">
      <c r="A201" t="s">
        <v>63</v>
      </c>
      <c r="B201" t="s">
        <v>46</v>
      </c>
      <c r="C201" s="3">
        <v>2022</v>
      </c>
      <c r="D201" s="3">
        <v>39</v>
      </c>
      <c r="E201" s="2">
        <v>6.23</v>
      </c>
      <c r="F201" s="2">
        <v>6.32</v>
      </c>
      <c r="G201" s="2">
        <v>6.14</v>
      </c>
      <c r="H201" s="2">
        <v>1.1000000000000001</v>
      </c>
      <c r="I201" s="2">
        <v>1.32</v>
      </c>
      <c r="J201" s="2">
        <v>0.89</v>
      </c>
      <c r="K201" s="2">
        <v>0.42</v>
      </c>
      <c r="L201" s="2">
        <v>0.16</v>
      </c>
      <c r="M201" s="2">
        <v>0.06</v>
      </c>
    </row>
    <row r="202" spans="1:13">
      <c r="A202" t="s">
        <v>65</v>
      </c>
      <c r="B202" t="s">
        <v>14</v>
      </c>
      <c r="C202" s="3">
        <v>2020</v>
      </c>
      <c r="D202" s="3">
        <v>41</v>
      </c>
      <c r="E202" s="2">
        <v>6.22</v>
      </c>
      <c r="F202" s="2">
        <v>6.3</v>
      </c>
      <c r="G202" s="2">
        <v>6.13</v>
      </c>
      <c r="H202" s="2">
        <v>1.19</v>
      </c>
      <c r="I202" s="2">
        <v>1.43</v>
      </c>
      <c r="J202" s="2">
        <v>0.8</v>
      </c>
      <c r="K202" s="2">
        <v>0.42</v>
      </c>
      <c r="L202" s="2">
        <v>0.05</v>
      </c>
      <c r="M202" s="2">
        <v>0.08</v>
      </c>
    </row>
    <row r="203" spans="1:13">
      <c r="A203" t="s">
        <v>65</v>
      </c>
      <c r="B203" t="s">
        <v>14</v>
      </c>
      <c r="C203" s="3">
        <v>2021</v>
      </c>
      <c r="D203" s="3">
        <v>41</v>
      </c>
      <c r="E203" s="2">
        <v>6.22</v>
      </c>
      <c r="F203" s="2">
        <v>6.3</v>
      </c>
      <c r="G203" s="2">
        <v>6.13</v>
      </c>
      <c r="H203" s="2">
        <v>1.19</v>
      </c>
      <c r="I203" s="2">
        <v>1.43</v>
      </c>
      <c r="J203" s="2">
        <v>0.8</v>
      </c>
      <c r="K203" s="2">
        <v>0.42</v>
      </c>
      <c r="L203" s="2">
        <v>0.05</v>
      </c>
      <c r="M203" s="2">
        <v>0.08</v>
      </c>
    </row>
    <row r="204" spans="1:13">
      <c r="A204" t="s">
        <v>65</v>
      </c>
      <c r="B204" t="s">
        <v>14</v>
      </c>
      <c r="C204" s="3">
        <v>2022</v>
      </c>
      <c r="D204" s="3">
        <v>41</v>
      </c>
      <c r="E204" s="2">
        <v>6.22</v>
      </c>
      <c r="F204" s="2">
        <v>6.3</v>
      </c>
      <c r="G204" s="2">
        <v>6.13</v>
      </c>
      <c r="H204" s="2">
        <v>1.19</v>
      </c>
      <c r="I204" s="2">
        <v>1.43</v>
      </c>
      <c r="J204" s="2">
        <v>0.8</v>
      </c>
      <c r="K204" s="2">
        <v>0.42</v>
      </c>
      <c r="L204" s="2">
        <v>0.05</v>
      </c>
      <c r="M204" s="2">
        <v>0.08</v>
      </c>
    </row>
    <row r="205" spans="1:13">
      <c r="A205" t="s">
        <v>82</v>
      </c>
      <c r="B205" t="s">
        <v>14</v>
      </c>
      <c r="C205" s="3">
        <v>2023</v>
      </c>
      <c r="D205" s="3">
        <v>41</v>
      </c>
      <c r="E205" s="2">
        <v>6.2130000000000001</v>
      </c>
      <c r="F205" s="2">
        <v>6.2949999999999999</v>
      </c>
      <c r="G205" s="2">
        <v>6.1310000000000002</v>
      </c>
      <c r="H205" s="2">
        <v>1.7370000000000001</v>
      </c>
      <c r="I205" s="2">
        <v>1.5049999999999999</v>
      </c>
      <c r="J205" s="2">
        <v>0.40500000000000003</v>
      </c>
      <c r="K205" s="2">
        <v>0.57999999999999996</v>
      </c>
      <c r="L205" s="2">
        <v>0.107</v>
      </c>
      <c r="M205" s="2">
        <v>7.0999999999999994E-2</v>
      </c>
    </row>
    <row r="206" spans="1:13">
      <c r="A206" t="s">
        <v>82</v>
      </c>
      <c r="B206" t="s">
        <v>14</v>
      </c>
      <c r="C206" s="3">
        <v>2024</v>
      </c>
      <c r="D206" s="3">
        <v>41</v>
      </c>
      <c r="E206" s="2">
        <v>6.2130000000000001</v>
      </c>
      <c r="F206" s="2">
        <v>6.2949999999999999</v>
      </c>
      <c r="G206" s="2">
        <v>6.1310000000000002</v>
      </c>
      <c r="H206" s="2">
        <v>1.7370000000000001</v>
      </c>
      <c r="I206" s="2">
        <v>1.5049999999999999</v>
      </c>
      <c r="J206" s="2">
        <v>0.40500000000000003</v>
      </c>
      <c r="K206" s="2">
        <v>0.57999999999999996</v>
      </c>
      <c r="L206" s="2">
        <v>0.107</v>
      </c>
      <c r="M206" s="2">
        <v>7.0999999999999994E-2</v>
      </c>
    </row>
    <row r="207" spans="1:13">
      <c r="A207" t="s">
        <v>67</v>
      </c>
      <c r="B207" t="s">
        <v>37</v>
      </c>
      <c r="C207" s="3">
        <v>2020</v>
      </c>
      <c r="D207" s="3">
        <v>43</v>
      </c>
      <c r="E207" s="2">
        <v>6.19</v>
      </c>
      <c r="F207" s="2">
        <v>6.26</v>
      </c>
      <c r="G207" s="2">
        <v>6.12</v>
      </c>
      <c r="H207" s="2">
        <v>1.17</v>
      </c>
      <c r="I207" s="2">
        <v>1.31</v>
      </c>
      <c r="J207" s="2">
        <v>0.87</v>
      </c>
      <c r="K207" s="2">
        <v>0.56000000000000005</v>
      </c>
      <c r="L207" s="2">
        <v>0.06</v>
      </c>
      <c r="M207" s="2">
        <v>0.16</v>
      </c>
    </row>
    <row r="208" spans="1:13">
      <c r="A208" t="s">
        <v>67</v>
      </c>
      <c r="B208" t="s">
        <v>37</v>
      </c>
      <c r="C208" s="3">
        <v>2021</v>
      </c>
      <c r="D208" s="3">
        <v>43</v>
      </c>
      <c r="E208" s="2">
        <v>6.19</v>
      </c>
      <c r="F208" s="2">
        <v>6.26</v>
      </c>
      <c r="G208" s="2">
        <v>6.12</v>
      </c>
      <c r="H208" s="2">
        <v>1.17</v>
      </c>
      <c r="I208" s="2">
        <v>1.31</v>
      </c>
      <c r="J208" s="2">
        <v>0.87</v>
      </c>
      <c r="K208" s="2">
        <v>0.56000000000000005</v>
      </c>
      <c r="L208" s="2">
        <v>0.06</v>
      </c>
      <c r="M208" s="2">
        <v>0.16</v>
      </c>
    </row>
    <row r="209" spans="1:13">
      <c r="A209" t="s">
        <v>67</v>
      </c>
      <c r="B209" t="s">
        <v>37</v>
      </c>
      <c r="C209" s="3">
        <v>2022</v>
      </c>
      <c r="D209" s="3">
        <v>43</v>
      </c>
      <c r="E209" s="2">
        <v>6.19</v>
      </c>
      <c r="F209" s="2">
        <v>6.26</v>
      </c>
      <c r="G209" s="2">
        <v>6.12</v>
      </c>
      <c r="H209" s="2">
        <v>1.17</v>
      </c>
      <c r="I209" s="2">
        <v>1.31</v>
      </c>
      <c r="J209" s="2">
        <v>0.87</v>
      </c>
      <c r="K209" s="2">
        <v>0.56000000000000005</v>
      </c>
      <c r="L209" s="2">
        <v>0.06</v>
      </c>
      <c r="M209" s="2">
        <v>0.16</v>
      </c>
    </row>
    <row r="210" spans="1:13">
      <c r="A210" t="s">
        <v>66</v>
      </c>
      <c r="B210" t="s">
        <v>27</v>
      </c>
      <c r="C210" s="3">
        <v>2020</v>
      </c>
      <c r="D210" s="3">
        <v>42</v>
      </c>
      <c r="E210" s="2">
        <v>6.19</v>
      </c>
      <c r="F210" s="2">
        <v>6.42</v>
      </c>
      <c r="G210" s="2">
        <v>5.97</v>
      </c>
      <c r="H210" s="2">
        <v>1.17</v>
      </c>
      <c r="I210" s="2">
        <v>1.41</v>
      </c>
      <c r="J210" s="2">
        <v>0.66</v>
      </c>
      <c r="K210" s="2">
        <v>0.55000000000000004</v>
      </c>
      <c r="L210" s="2">
        <v>0.2</v>
      </c>
      <c r="M210" s="2">
        <v>0.02</v>
      </c>
    </row>
    <row r="211" spans="1:13">
      <c r="A211" t="s">
        <v>66</v>
      </c>
      <c r="B211" t="s">
        <v>27</v>
      </c>
      <c r="C211" s="3">
        <v>2021</v>
      </c>
      <c r="D211" s="3">
        <v>42</v>
      </c>
      <c r="E211" s="2">
        <v>6.19</v>
      </c>
      <c r="F211" s="2">
        <v>6.42</v>
      </c>
      <c r="G211" s="2">
        <v>5.97</v>
      </c>
      <c r="H211" s="2">
        <v>1.17</v>
      </c>
      <c r="I211" s="2">
        <v>1.41</v>
      </c>
      <c r="J211" s="2">
        <v>0.66</v>
      </c>
      <c r="K211" s="2">
        <v>0.55000000000000004</v>
      </c>
      <c r="L211" s="2">
        <v>0.2</v>
      </c>
      <c r="M211" s="2">
        <v>0.02</v>
      </c>
    </row>
    <row r="212" spans="1:13">
      <c r="A212" t="s">
        <v>66</v>
      </c>
      <c r="B212" t="s">
        <v>27</v>
      </c>
      <c r="C212" s="3">
        <v>2022</v>
      </c>
      <c r="D212" s="3">
        <v>42</v>
      </c>
      <c r="E212" s="2">
        <v>6.19</v>
      </c>
      <c r="F212" s="2">
        <v>6.42</v>
      </c>
      <c r="G212" s="2">
        <v>5.97</v>
      </c>
      <c r="H212" s="2">
        <v>1.17</v>
      </c>
      <c r="I212" s="2">
        <v>1.41</v>
      </c>
      <c r="J212" s="2">
        <v>0.66</v>
      </c>
      <c r="K212" s="2">
        <v>0.55000000000000004</v>
      </c>
      <c r="L212" s="2">
        <v>0.2</v>
      </c>
      <c r="M212" s="2">
        <v>0.02</v>
      </c>
    </row>
    <row r="213" spans="1:13">
      <c r="A213" t="s">
        <v>64</v>
      </c>
      <c r="B213" t="s">
        <v>31</v>
      </c>
      <c r="C213" s="3">
        <v>2023</v>
      </c>
      <c r="D213" s="3">
        <v>42</v>
      </c>
      <c r="E213" s="2">
        <v>6.173</v>
      </c>
      <c r="F213" s="2">
        <v>6.3689999999999998</v>
      </c>
      <c r="G213" s="2">
        <v>5.9770000000000003</v>
      </c>
      <c r="H213" s="2">
        <v>1.883</v>
      </c>
      <c r="I213" s="2">
        <v>1.2689999999999999</v>
      </c>
      <c r="J213" s="2">
        <v>0.38900000000000001</v>
      </c>
      <c r="K213" s="2">
        <v>0.748</v>
      </c>
      <c r="L213" s="2">
        <v>0.19900000000000001</v>
      </c>
      <c r="M213" s="2">
        <v>0.13800000000000001</v>
      </c>
    </row>
    <row r="214" spans="1:13">
      <c r="A214" t="s">
        <v>64</v>
      </c>
      <c r="B214" t="s">
        <v>31</v>
      </c>
      <c r="C214" s="3">
        <v>2024</v>
      </c>
      <c r="D214" s="3">
        <v>42</v>
      </c>
      <c r="E214" s="2">
        <v>6.173</v>
      </c>
      <c r="F214" s="2">
        <v>6.3689999999999998</v>
      </c>
      <c r="G214" s="2">
        <v>5.9770000000000003</v>
      </c>
      <c r="H214" s="2">
        <v>1.883</v>
      </c>
      <c r="I214" s="2">
        <v>1.2689999999999999</v>
      </c>
      <c r="J214" s="2">
        <v>0.38900000000000001</v>
      </c>
      <c r="K214" s="2">
        <v>0.748</v>
      </c>
      <c r="L214" s="2">
        <v>0.19900000000000001</v>
      </c>
      <c r="M214" s="2">
        <v>0.13800000000000001</v>
      </c>
    </row>
    <row r="215" spans="1:13">
      <c r="A215" t="s">
        <v>68</v>
      </c>
      <c r="B215" t="s">
        <v>46</v>
      </c>
      <c r="C215" s="3">
        <v>2020</v>
      </c>
      <c r="D215" s="3">
        <v>44</v>
      </c>
      <c r="E215" s="2">
        <v>6.16</v>
      </c>
      <c r="F215" s="2">
        <v>6.27</v>
      </c>
      <c r="G215" s="2">
        <v>6.05</v>
      </c>
      <c r="H215" s="2">
        <v>0.93</v>
      </c>
      <c r="I215" s="2">
        <v>1.33</v>
      </c>
      <c r="J215" s="2">
        <v>0.81</v>
      </c>
      <c r="K215" s="2">
        <v>0.53</v>
      </c>
      <c r="L215" s="2">
        <v>0.09</v>
      </c>
      <c r="M215" s="2">
        <v>0.05</v>
      </c>
    </row>
    <row r="216" spans="1:13">
      <c r="A216" t="s">
        <v>69</v>
      </c>
      <c r="B216" t="s">
        <v>49</v>
      </c>
      <c r="C216" s="3">
        <v>2020</v>
      </c>
      <c r="D216" s="3">
        <v>45</v>
      </c>
      <c r="E216" s="2">
        <v>6.16</v>
      </c>
      <c r="F216" s="2">
        <v>6.26</v>
      </c>
      <c r="G216" s="2">
        <v>6.06</v>
      </c>
      <c r="H216" s="2">
        <v>1.21</v>
      </c>
      <c r="I216" s="2">
        <v>1.1499999999999999</v>
      </c>
      <c r="J216" s="2">
        <v>1.03</v>
      </c>
      <c r="K216" s="2">
        <v>0.46</v>
      </c>
      <c r="L216" s="2">
        <v>0.23</v>
      </c>
      <c r="M216" s="2">
        <v>0.05</v>
      </c>
    </row>
    <row r="217" spans="1:13">
      <c r="A217" t="s">
        <v>68</v>
      </c>
      <c r="B217" t="s">
        <v>46</v>
      </c>
      <c r="C217" s="3">
        <v>2021</v>
      </c>
      <c r="D217" s="3">
        <v>44</v>
      </c>
      <c r="E217" s="2">
        <v>6.16</v>
      </c>
      <c r="F217" s="2">
        <v>6.27</v>
      </c>
      <c r="G217" s="2">
        <v>6.05</v>
      </c>
      <c r="H217" s="2">
        <v>0.93</v>
      </c>
      <c r="I217" s="2">
        <v>1.33</v>
      </c>
      <c r="J217" s="2">
        <v>0.81</v>
      </c>
      <c r="K217" s="2">
        <v>0.53</v>
      </c>
      <c r="L217" s="2">
        <v>0.09</v>
      </c>
      <c r="M217" s="2">
        <v>0.05</v>
      </c>
    </row>
    <row r="218" spans="1:13">
      <c r="A218" t="s">
        <v>69</v>
      </c>
      <c r="B218" t="s">
        <v>49</v>
      </c>
      <c r="C218" s="3">
        <v>2021</v>
      </c>
      <c r="D218" s="3">
        <v>45</v>
      </c>
      <c r="E218" s="2">
        <v>6.16</v>
      </c>
      <c r="F218" s="2">
        <v>6.26</v>
      </c>
      <c r="G218" s="2">
        <v>6.06</v>
      </c>
      <c r="H218" s="2">
        <v>1.21</v>
      </c>
      <c r="I218" s="2">
        <v>1.1499999999999999</v>
      </c>
      <c r="J218" s="2">
        <v>1.03</v>
      </c>
      <c r="K218" s="2">
        <v>0.46</v>
      </c>
      <c r="L218" s="2">
        <v>0.23</v>
      </c>
      <c r="M218" s="2">
        <v>0.05</v>
      </c>
    </row>
    <row r="219" spans="1:13">
      <c r="A219" t="s">
        <v>68</v>
      </c>
      <c r="B219" t="s">
        <v>46</v>
      </c>
      <c r="C219" s="3">
        <v>2022</v>
      </c>
      <c r="D219" s="3">
        <v>44</v>
      </c>
      <c r="E219" s="2">
        <v>6.16</v>
      </c>
      <c r="F219" s="2">
        <v>6.27</v>
      </c>
      <c r="G219" s="2">
        <v>6.05</v>
      </c>
      <c r="H219" s="2">
        <v>0.93</v>
      </c>
      <c r="I219" s="2">
        <v>1.33</v>
      </c>
      <c r="J219" s="2">
        <v>0.81</v>
      </c>
      <c r="K219" s="2">
        <v>0.53</v>
      </c>
      <c r="L219" s="2">
        <v>0.09</v>
      </c>
      <c r="M219" s="2">
        <v>0.05</v>
      </c>
    </row>
    <row r="220" spans="1:13">
      <c r="A220" t="s">
        <v>69</v>
      </c>
      <c r="B220" t="s">
        <v>49</v>
      </c>
      <c r="C220" s="3">
        <v>2022</v>
      </c>
      <c r="D220" s="3">
        <v>45</v>
      </c>
      <c r="E220" s="2">
        <v>6.16</v>
      </c>
      <c r="F220" s="2">
        <v>6.26</v>
      </c>
      <c r="G220" s="2">
        <v>6.06</v>
      </c>
      <c r="H220" s="2">
        <v>1.21</v>
      </c>
      <c r="I220" s="2">
        <v>1.1499999999999999</v>
      </c>
      <c r="J220" s="2">
        <v>1.03</v>
      </c>
      <c r="K220" s="2">
        <v>0.46</v>
      </c>
      <c r="L220" s="2">
        <v>0.23</v>
      </c>
      <c r="M220" s="2">
        <v>0.05</v>
      </c>
    </row>
    <row r="221" spans="1:13">
      <c r="A221" t="s">
        <v>50</v>
      </c>
      <c r="B221" t="s">
        <v>27</v>
      </c>
      <c r="C221" s="3">
        <v>2023</v>
      </c>
      <c r="D221" s="3">
        <v>43</v>
      </c>
      <c r="E221" s="2">
        <v>6.15</v>
      </c>
      <c r="F221" s="2">
        <v>6.3620000000000001</v>
      </c>
      <c r="G221" s="2">
        <v>5.9390000000000001</v>
      </c>
      <c r="H221" s="2">
        <v>1.2869999999999999</v>
      </c>
      <c r="I221" s="2">
        <v>1.1879999999999999</v>
      </c>
      <c r="J221" s="2">
        <v>0.31</v>
      </c>
      <c r="K221" s="2">
        <v>0.63100000000000001</v>
      </c>
      <c r="L221" s="2">
        <v>0.106</v>
      </c>
      <c r="M221" s="2">
        <v>6.6000000000000003E-2</v>
      </c>
    </row>
    <row r="222" spans="1:13">
      <c r="A222" t="s">
        <v>50</v>
      </c>
      <c r="B222" t="s">
        <v>27</v>
      </c>
      <c r="C222" s="3">
        <v>2024</v>
      </c>
      <c r="D222" s="3">
        <v>43</v>
      </c>
      <c r="E222" s="2">
        <v>6.15</v>
      </c>
      <c r="F222" s="2">
        <v>6.3620000000000001</v>
      </c>
      <c r="G222" s="2">
        <v>5.9390000000000001</v>
      </c>
      <c r="H222" s="2">
        <v>1.2869999999999999</v>
      </c>
      <c r="I222" s="2">
        <v>1.1879999999999999</v>
      </c>
      <c r="J222" s="2">
        <v>0.31</v>
      </c>
      <c r="K222" s="2">
        <v>0.63100000000000001</v>
      </c>
      <c r="L222" s="2">
        <v>0.106</v>
      </c>
      <c r="M222" s="2">
        <v>6.6000000000000003E-2</v>
      </c>
    </row>
    <row r="223" spans="1:13">
      <c r="A223" t="s">
        <v>75</v>
      </c>
      <c r="B223" t="s">
        <v>62</v>
      </c>
      <c r="C223" s="3">
        <v>2023</v>
      </c>
      <c r="D223" s="3">
        <v>44</v>
      </c>
      <c r="E223" s="2">
        <v>6.1440000000000001</v>
      </c>
      <c r="F223" s="2">
        <v>6.2389999999999999</v>
      </c>
      <c r="G223" s="2">
        <v>6.0490000000000004</v>
      </c>
      <c r="H223" s="2">
        <v>1.6639999999999999</v>
      </c>
      <c r="I223" s="2">
        <v>1.4910000000000001</v>
      </c>
      <c r="J223" s="2">
        <v>0.38900000000000001</v>
      </c>
      <c r="K223" s="2">
        <v>0.628</v>
      </c>
      <c r="L223" s="2">
        <v>0.13600000000000001</v>
      </c>
      <c r="M223" s="2">
        <v>0.14899999999999999</v>
      </c>
    </row>
    <row r="224" spans="1:13">
      <c r="A224" t="s">
        <v>75</v>
      </c>
      <c r="B224" t="s">
        <v>62</v>
      </c>
      <c r="C224" s="3">
        <v>2024</v>
      </c>
      <c r="D224" s="3">
        <v>44</v>
      </c>
      <c r="E224" s="2">
        <v>6.1440000000000001</v>
      </c>
      <c r="F224" s="2">
        <v>6.2389999999999999</v>
      </c>
      <c r="G224" s="2">
        <v>6.0490000000000004</v>
      </c>
      <c r="H224" s="2">
        <v>1.6639999999999999</v>
      </c>
      <c r="I224" s="2">
        <v>1.4910000000000001</v>
      </c>
      <c r="J224" s="2">
        <v>0.38900000000000001</v>
      </c>
      <c r="K224" s="2">
        <v>0.628</v>
      </c>
      <c r="L224" s="2">
        <v>0.13600000000000001</v>
      </c>
      <c r="M224" s="2">
        <v>0.14899999999999999</v>
      </c>
    </row>
    <row r="225" spans="1:13">
      <c r="A225" t="s">
        <v>89</v>
      </c>
      <c r="B225" t="s">
        <v>56</v>
      </c>
      <c r="C225" s="3">
        <v>2023</v>
      </c>
      <c r="D225" s="3">
        <v>45</v>
      </c>
      <c r="E225" s="2">
        <v>6.1440000000000001</v>
      </c>
      <c r="F225" s="2">
        <v>6.2990000000000004</v>
      </c>
      <c r="G225" s="2">
        <v>5.9880000000000004</v>
      </c>
      <c r="H225" s="2">
        <v>1.552</v>
      </c>
      <c r="I225" s="2">
        <v>1.343</v>
      </c>
      <c r="J225" s="2">
        <v>0.42399999999999999</v>
      </c>
      <c r="K225" s="2">
        <v>0.61699999999999999</v>
      </c>
      <c r="L225" s="2">
        <v>0.246</v>
      </c>
      <c r="M225" s="2">
        <v>8.1000000000000003E-2</v>
      </c>
    </row>
    <row r="226" spans="1:13">
      <c r="A226" t="s">
        <v>89</v>
      </c>
      <c r="B226" t="s">
        <v>56</v>
      </c>
      <c r="C226" s="3">
        <v>2024</v>
      </c>
      <c r="D226" s="3">
        <v>45</v>
      </c>
      <c r="E226" s="2">
        <v>6.1440000000000001</v>
      </c>
      <c r="F226" s="2">
        <v>6.2990000000000004</v>
      </c>
      <c r="G226" s="2">
        <v>5.9880000000000004</v>
      </c>
      <c r="H226" s="2">
        <v>1.552</v>
      </c>
      <c r="I226" s="2">
        <v>1.343</v>
      </c>
      <c r="J226" s="2">
        <v>0.42399999999999999</v>
      </c>
      <c r="K226" s="2">
        <v>0.61699999999999999</v>
      </c>
      <c r="L226" s="2">
        <v>0.246</v>
      </c>
      <c r="M226" s="2">
        <v>8.1000000000000003E-2</v>
      </c>
    </row>
    <row r="227" spans="1:13">
      <c r="A227" t="s">
        <v>70</v>
      </c>
      <c r="B227" t="s">
        <v>27</v>
      </c>
      <c r="C227" s="3">
        <v>2020</v>
      </c>
      <c r="D227" s="3">
        <v>46</v>
      </c>
      <c r="E227" s="2">
        <v>6.14</v>
      </c>
      <c r="F227" s="2">
        <v>6.26</v>
      </c>
      <c r="G227" s="2">
        <v>6.01</v>
      </c>
      <c r="H227" s="2">
        <v>0.62</v>
      </c>
      <c r="I227" s="2">
        <v>1.27</v>
      </c>
      <c r="J227" s="2">
        <v>0.8</v>
      </c>
      <c r="K227" s="2">
        <v>0.56000000000000005</v>
      </c>
      <c r="L227" s="2">
        <v>0.21</v>
      </c>
      <c r="M227" s="2">
        <v>0.17</v>
      </c>
    </row>
    <row r="228" spans="1:13">
      <c r="A228" t="s">
        <v>70</v>
      </c>
      <c r="B228" t="s">
        <v>27</v>
      </c>
      <c r="C228" s="3">
        <v>2021</v>
      </c>
      <c r="D228" s="3">
        <v>46</v>
      </c>
      <c r="E228" s="2">
        <v>6.14</v>
      </c>
      <c r="F228" s="2">
        <v>6.26</v>
      </c>
      <c r="G228" s="2">
        <v>6.01</v>
      </c>
      <c r="H228" s="2">
        <v>0.62</v>
      </c>
      <c r="I228" s="2">
        <v>1.27</v>
      </c>
      <c r="J228" s="2">
        <v>0.8</v>
      </c>
      <c r="K228" s="2">
        <v>0.56000000000000005</v>
      </c>
      <c r="L228" s="2">
        <v>0.21</v>
      </c>
      <c r="M228" s="2">
        <v>0.17</v>
      </c>
    </row>
    <row r="229" spans="1:13">
      <c r="A229" t="s">
        <v>70</v>
      </c>
      <c r="B229" t="s">
        <v>27</v>
      </c>
      <c r="C229" s="3">
        <v>2022</v>
      </c>
      <c r="D229" s="3">
        <v>46</v>
      </c>
      <c r="E229" s="2">
        <v>6.14</v>
      </c>
      <c r="F229" s="2">
        <v>6.26</v>
      </c>
      <c r="G229" s="2">
        <v>6.01</v>
      </c>
      <c r="H229" s="2">
        <v>0.62</v>
      </c>
      <c r="I229" s="2">
        <v>1.27</v>
      </c>
      <c r="J229" s="2">
        <v>0.8</v>
      </c>
      <c r="K229" s="2">
        <v>0.56000000000000005</v>
      </c>
      <c r="L229" s="2">
        <v>0.21</v>
      </c>
      <c r="M229" s="2">
        <v>0.17</v>
      </c>
    </row>
    <row r="230" spans="1:13">
      <c r="A230" t="s">
        <v>69</v>
      </c>
      <c r="B230" t="s">
        <v>49</v>
      </c>
      <c r="C230" s="3">
        <v>2023</v>
      </c>
      <c r="D230" s="3">
        <v>46</v>
      </c>
      <c r="E230" s="2">
        <v>6.13</v>
      </c>
      <c r="F230" s="2">
        <v>6.2359999999999998</v>
      </c>
      <c r="G230" s="2">
        <v>6.024</v>
      </c>
      <c r="H230" s="2">
        <v>1.8240000000000001</v>
      </c>
      <c r="I230" s="2">
        <v>1.224</v>
      </c>
      <c r="J230" s="2">
        <v>0.57999999999999996</v>
      </c>
      <c r="K230" s="2">
        <v>0.45500000000000002</v>
      </c>
      <c r="L230" s="2">
        <v>0.104</v>
      </c>
      <c r="M230" s="2">
        <v>0.05</v>
      </c>
    </row>
    <row r="231" spans="1:13">
      <c r="A231" t="s">
        <v>69</v>
      </c>
      <c r="B231" t="s">
        <v>49</v>
      </c>
      <c r="C231" s="3">
        <v>2024</v>
      </c>
      <c r="D231" s="3">
        <v>46</v>
      </c>
      <c r="E231" s="2">
        <v>6.13</v>
      </c>
      <c r="F231" s="2">
        <v>6.2359999999999998</v>
      </c>
      <c r="G231" s="2">
        <v>6.024</v>
      </c>
      <c r="H231" s="2">
        <v>1.8240000000000001</v>
      </c>
      <c r="I231" s="2">
        <v>1.224</v>
      </c>
      <c r="J231" s="2">
        <v>0.57999999999999996</v>
      </c>
      <c r="K231" s="2">
        <v>0.45500000000000002</v>
      </c>
      <c r="L231" s="2">
        <v>0.104</v>
      </c>
      <c r="M231" s="2">
        <v>0.05</v>
      </c>
    </row>
    <row r="232" spans="1:13">
      <c r="A232" t="s">
        <v>87</v>
      </c>
      <c r="B232" t="s">
        <v>44</v>
      </c>
      <c r="C232" s="3">
        <v>2023</v>
      </c>
      <c r="D232" s="3">
        <v>47</v>
      </c>
      <c r="E232" s="2">
        <v>6.1289999999999996</v>
      </c>
      <c r="F232" s="2">
        <v>6.2110000000000003</v>
      </c>
      <c r="G232" s="2">
        <v>6.0469999999999997</v>
      </c>
      <c r="H232" s="2">
        <v>1.825</v>
      </c>
      <c r="I232" s="2">
        <v>1.3959999999999999</v>
      </c>
      <c r="J232" s="2">
        <v>0.622</v>
      </c>
      <c r="K232" s="2">
        <v>0.55600000000000005</v>
      </c>
      <c r="L232" s="2">
        <v>8.9999999999999993E-3</v>
      </c>
      <c r="M232" s="2">
        <v>0.20699999999999999</v>
      </c>
    </row>
    <row r="233" spans="1:13">
      <c r="A233" t="s">
        <v>87</v>
      </c>
      <c r="B233" t="s">
        <v>44</v>
      </c>
      <c r="C233" s="3">
        <v>2024</v>
      </c>
      <c r="D233" s="3">
        <v>47</v>
      </c>
      <c r="E233" s="2">
        <v>6.1289999999999996</v>
      </c>
      <c r="F233" s="2">
        <v>6.2110000000000003</v>
      </c>
      <c r="G233" s="2">
        <v>6.0469999999999997</v>
      </c>
      <c r="H233" s="2">
        <v>1.825</v>
      </c>
      <c r="I233" s="2">
        <v>1.3959999999999999</v>
      </c>
      <c r="J233" s="2">
        <v>0.622</v>
      </c>
      <c r="K233" s="2">
        <v>0.55600000000000005</v>
      </c>
      <c r="L233" s="2">
        <v>8.9999999999999993E-3</v>
      </c>
      <c r="M233" s="2">
        <v>0.20699999999999999</v>
      </c>
    </row>
    <row r="234" spans="1:13">
      <c r="A234" t="s">
        <v>54</v>
      </c>
      <c r="B234" t="s">
        <v>46</v>
      </c>
      <c r="C234" s="3">
        <v>2023</v>
      </c>
      <c r="D234" s="3">
        <v>49</v>
      </c>
      <c r="E234" s="2">
        <v>6.125</v>
      </c>
      <c r="F234" s="2">
        <v>6.2519999999999998</v>
      </c>
      <c r="G234" s="2">
        <v>5.9969999999999999</v>
      </c>
      <c r="H234" s="2">
        <v>1.454</v>
      </c>
      <c r="I234" s="2">
        <v>1.25</v>
      </c>
      <c r="J234" s="2">
        <v>0.38700000000000001</v>
      </c>
      <c r="K234" s="2">
        <v>0.55800000000000005</v>
      </c>
      <c r="L234" s="2">
        <v>0.13100000000000001</v>
      </c>
      <c r="M234" s="2">
        <v>0.13700000000000001</v>
      </c>
    </row>
    <row r="235" spans="1:13">
      <c r="A235" t="s">
        <v>54</v>
      </c>
      <c r="B235" t="s">
        <v>46</v>
      </c>
      <c r="C235" s="3">
        <v>2024</v>
      </c>
      <c r="D235" s="3">
        <v>49</v>
      </c>
      <c r="E235" s="2">
        <v>6.125</v>
      </c>
      <c r="F235" s="2">
        <v>6.2519999999999998</v>
      </c>
      <c r="G235" s="2">
        <v>5.9969999999999999</v>
      </c>
      <c r="H235" s="2">
        <v>1.454</v>
      </c>
      <c r="I235" s="2">
        <v>1.25</v>
      </c>
      <c r="J235" s="2">
        <v>0.38700000000000001</v>
      </c>
      <c r="K235" s="2">
        <v>0.55800000000000005</v>
      </c>
      <c r="L235" s="2">
        <v>0.13100000000000001</v>
      </c>
      <c r="M235" s="2">
        <v>0.13700000000000001</v>
      </c>
    </row>
    <row r="236" spans="1:13">
      <c r="A236" t="s">
        <v>106</v>
      </c>
      <c r="B236" t="s">
        <v>56</v>
      </c>
      <c r="C236" s="3">
        <v>2023</v>
      </c>
      <c r="D236" s="3">
        <v>48</v>
      </c>
      <c r="E236" s="2">
        <v>6.125</v>
      </c>
      <c r="F236" s="2">
        <v>6.2370000000000001</v>
      </c>
      <c r="G236" s="2">
        <v>6.0129999999999999</v>
      </c>
      <c r="H236" s="2">
        <v>1.7270000000000001</v>
      </c>
      <c r="I236" s="2">
        <v>1.4550000000000001</v>
      </c>
      <c r="J236" s="2">
        <v>0.47499999999999998</v>
      </c>
      <c r="K236" s="2">
        <v>0.5</v>
      </c>
      <c r="L236" s="2">
        <v>8.6999999999999994E-2</v>
      </c>
      <c r="M236" s="2">
        <v>3.0000000000000001E-3</v>
      </c>
    </row>
    <row r="237" spans="1:13">
      <c r="A237" t="s">
        <v>106</v>
      </c>
      <c r="B237" t="s">
        <v>56</v>
      </c>
      <c r="C237" s="3">
        <v>2024</v>
      </c>
      <c r="D237" s="3">
        <v>48</v>
      </c>
      <c r="E237" s="2">
        <v>6.125</v>
      </c>
      <c r="F237" s="2">
        <v>6.2370000000000001</v>
      </c>
      <c r="G237" s="2">
        <v>6.0129999999999999</v>
      </c>
      <c r="H237" s="2">
        <v>1.7270000000000001</v>
      </c>
      <c r="I237" s="2">
        <v>1.4550000000000001</v>
      </c>
      <c r="J237" s="2">
        <v>0.47499999999999998</v>
      </c>
      <c r="K237" s="2">
        <v>0.5</v>
      </c>
      <c r="L237" s="2">
        <v>8.6999999999999994E-2</v>
      </c>
      <c r="M237" s="2">
        <v>3.0000000000000001E-3</v>
      </c>
    </row>
    <row r="238" spans="1:13">
      <c r="A238" t="s">
        <v>57</v>
      </c>
      <c r="B238" t="s">
        <v>27</v>
      </c>
      <c r="C238" s="3">
        <v>2023</v>
      </c>
      <c r="D238" s="3">
        <v>50</v>
      </c>
      <c r="E238" s="2">
        <v>6.1219999999999999</v>
      </c>
      <c r="F238" s="2">
        <v>6.2569999999999997</v>
      </c>
      <c r="G238" s="2">
        <v>5.9859999999999998</v>
      </c>
      <c r="H238" s="2">
        <v>1.278</v>
      </c>
      <c r="I238" s="2">
        <v>1.044</v>
      </c>
      <c r="J238" s="2">
        <v>0.38300000000000001</v>
      </c>
      <c r="K238" s="2">
        <v>0.71299999999999997</v>
      </c>
      <c r="L238" s="2">
        <v>7.9000000000000001E-2</v>
      </c>
      <c r="M238" s="2">
        <v>0.222</v>
      </c>
    </row>
    <row r="239" spans="1:13">
      <c r="A239" t="s">
        <v>57</v>
      </c>
      <c r="B239" t="s">
        <v>27</v>
      </c>
      <c r="C239" s="3">
        <v>2024</v>
      </c>
      <c r="D239" s="3">
        <v>50</v>
      </c>
      <c r="E239" s="2">
        <v>6.1219999999999999</v>
      </c>
      <c r="F239" s="2">
        <v>6.2569999999999997</v>
      </c>
      <c r="G239" s="2">
        <v>5.9859999999999998</v>
      </c>
      <c r="H239" s="2">
        <v>1.278</v>
      </c>
      <c r="I239" s="2">
        <v>1.044</v>
      </c>
      <c r="J239" s="2">
        <v>0.38300000000000001</v>
      </c>
      <c r="K239" s="2">
        <v>0.71299999999999997</v>
      </c>
      <c r="L239" s="2">
        <v>7.9000000000000001E-2</v>
      </c>
      <c r="M239" s="2">
        <v>0.222</v>
      </c>
    </row>
    <row r="240" spans="1:13">
      <c r="A240" t="s">
        <v>71</v>
      </c>
      <c r="B240" t="s">
        <v>37</v>
      </c>
      <c r="C240" s="3">
        <v>2020</v>
      </c>
      <c r="D240" s="3">
        <v>47</v>
      </c>
      <c r="E240" s="2">
        <v>6.12</v>
      </c>
      <c r="F240" s="2">
        <v>6.22</v>
      </c>
      <c r="G240" s="2">
        <v>6.03</v>
      </c>
      <c r="H240" s="2">
        <v>1.1200000000000001</v>
      </c>
      <c r="I240" s="2">
        <v>1.19</v>
      </c>
      <c r="J240" s="2">
        <v>0.79</v>
      </c>
      <c r="K240" s="2">
        <v>0.53</v>
      </c>
      <c r="L240" s="2">
        <v>7.0000000000000007E-2</v>
      </c>
      <c r="M240" s="2">
        <v>0</v>
      </c>
    </row>
    <row r="241" spans="1:13">
      <c r="A241" t="s">
        <v>71</v>
      </c>
      <c r="B241" t="s">
        <v>37</v>
      </c>
      <c r="C241" s="3">
        <v>2021</v>
      </c>
      <c r="D241" s="3">
        <v>47</v>
      </c>
      <c r="E241" s="2">
        <v>6.12</v>
      </c>
      <c r="F241" s="2">
        <v>6.22</v>
      </c>
      <c r="G241" s="2">
        <v>6.03</v>
      </c>
      <c r="H241" s="2">
        <v>1.1200000000000001</v>
      </c>
      <c r="I241" s="2">
        <v>1.19</v>
      </c>
      <c r="J241" s="2">
        <v>0.79</v>
      </c>
      <c r="K241" s="2">
        <v>0.53</v>
      </c>
      <c r="L241" s="2">
        <v>7.0000000000000007E-2</v>
      </c>
      <c r="M241" s="2">
        <v>0</v>
      </c>
    </row>
    <row r="242" spans="1:13">
      <c r="A242" t="s">
        <v>71</v>
      </c>
      <c r="B242" t="s">
        <v>37</v>
      </c>
      <c r="C242" s="3">
        <v>2022</v>
      </c>
      <c r="D242" s="3">
        <v>47</v>
      </c>
      <c r="E242" s="2">
        <v>6.12</v>
      </c>
      <c r="F242" s="2">
        <v>6.22</v>
      </c>
      <c r="G242" s="2">
        <v>6.03</v>
      </c>
      <c r="H242" s="2">
        <v>1.1200000000000001</v>
      </c>
      <c r="I242" s="2">
        <v>1.19</v>
      </c>
      <c r="J242" s="2">
        <v>0.79</v>
      </c>
      <c r="K242" s="2">
        <v>0.53</v>
      </c>
      <c r="L242" s="2">
        <v>7.0000000000000007E-2</v>
      </c>
      <c r="M242" s="2">
        <v>0</v>
      </c>
    </row>
    <row r="243" spans="1:13">
      <c r="A243" t="s">
        <v>72</v>
      </c>
      <c r="B243" t="s">
        <v>31</v>
      </c>
      <c r="C243" s="3">
        <v>2020</v>
      </c>
      <c r="D243" s="3">
        <v>48</v>
      </c>
      <c r="E243" s="2">
        <v>6.1</v>
      </c>
      <c r="F243" s="2">
        <v>6.21</v>
      </c>
      <c r="G243" s="2">
        <v>6</v>
      </c>
      <c r="H243" s="2">
        <v>1.42</v>
      </c>
      <c r="I243" s="2">
        <v>1.24</v>
      </c>
      <c r="J243" s="2">
        <v>0.78</v>
      </c>
      <c r="K243" s="2">
        <v>0.56999999999999995</v>
      </c>
      <c r="L243" s="2">
        <v>0.13</v>
      </c>
      <c r="M243" s="2">
        <v>0.11</v>
      </c>
    </row>
    <row r="244" spans="1:13">
      <c r="A244" t="s">
        <v>72</v>
      </c>
      <c r="B244" t="s">
        <v>31</v>
      </c>
      <c r="C244" s="3">
        <v>2021</v>
      </c>
      <c r="D244" s="3">
        <v>48</v>
      </c>
      <c r="E244" s="2">
        <v>6.1</v>
      </c>
      <c r="F244" s="2">
        <v>6.21</v>
      </c>
      <c r="G244" s="2">
        <v>6</v>
      </c>
      <c r="H244" s="2">
        <v>1.42</v>
      </c>
      <c r="I244" s="2">
        <v>1.24</v>
      </c>
      <c r="J244" s="2">
        <v>0.78</v>
      </c>
      <c r="K244" s="2">
        <v>0.56999999999999995</v>
      </c>
      <c r="L244" s="2">
        <v>0.13</v>
      </c>
      <c r="M244" s="2">
        <v>0.11</v>
      </c>
    </row>
    <row r="245" spans="1:13">
      <c r="A245" t="s">
        <v>72</v>
      </c>
      <c r="B245" t="s">
        <v>31</v>
      </c>
      <c r="C245" s="3">
        <v>2022</v>
      </c>
      <c r="D245" s="3">
        <v>48</v>
      </c>
      <c r="E245" s="2">
        <v>6.1</v>
      </c>
      <c r="F245" s="2">
        <v>6.21</v>
      </c>
      <c r="G245" s="2">
        <v>6</v>
      </c>
      <c r="H245" s="2">
        <v>1.42</v>
      </c>
      <c r="I245" s="2">
        <v>1.24</v>
      </c>
      <c r="J245" s="2">
        <v>0.78</v>
      </c>
      <c r="K245" s="2">
        <v>0.56999999999999995</v>
      </c>
      <c r="L245" s="2">
        <v>0.13</v>
      </c>
      <c r="M245" s="2">
        <v>0.11</v>
      </c>
    </row>
    <row r="246" spans="1:13">
      <c r="A246" t="s">
        <v>73</v>
      </c>
      <c r="B246" t="s">
        <v>74</v>
      </c>
      <c r="C246" s="3">
        <v>2020</v>
      </c>
      <c r="D246" s="3">
        <v>49</v>
      </c>
      <c r="E246" s="2">
        <v>6.1</v>
      </c>
      <c r="F246" s="2">
        <v>6.21</v>
      </c>
      <c r="G246" s="2">
        <v>5.99</v>
      </c>
      <c r="H246" s="2">
        <v>1.07</v>
      </c>
      <c r="I246" s="2">
        <v>1.4</v>
      </c>
      <c r="J246" s="2">
        <v>0.76</v>
      </c>
      <c r="K246" s="2">
        <v>0.59</v>
      </c>
      <c r="L246" s="2">
        <v>0.19</v>
      </c>
      <c r="M246" s="2">
        <v>0.08</v>
      </c>
    </row>
    <row r="247" spans="1:13">
      <c r="A247" t="s">
        <v>73</v>
      </c>
      <c r="B247" t="s">
        <v>74</v>
      </c>
      <c r="C247" s="3">
        <v>2021</v>
      </c>
      <c r="D247" s="3">
        <v>49</v>
      </c>
      <c r="E247" s="2">
        <v>6.1</v>
      </c>
      <c r="F247" s="2">
        <v>6.21</v>
      </c>
      <c r="G247" s="2">
        <v>5.99</v>
      </c>
      <c r="H247" s="2">
        <v>1.07</v>
      </c>
      <c r="I247" s="2">
        <v>1.4</v>
      </c>
      <c r="J247" s="2">
        <v>0.76</v>
      </c>
      <c r="K247" s="2">
        <v>0.59</v>
      </c>
      <c r="L247" s="2">
        <v>0.19</v>
      </c>
      <c r="M247" s="2">
        <v>0.08</v>
      </c>
    </row>
    <row r="248" spans="1:13">
      <c r="A248" t="s">
        <v>73</v>
      </c>
      <c r="B248" t="s">
        <v>74</v>
      </c>
      <c r="C248" s="3">
        <v>2022</v>
      </c>
      <c r="D248" s="3">
        <v>49</v>
      </c>
      <c r="E248" s="2">
        <v>6.1</v>
      </c>
      <c r="F248" s="2">
        <v>6.21</v>
      </c>
      <c r="G248" s="2">
        <v>5.99</v>
      </c>
      <c r="H248" s="2">
        <v>1.07</v>
      </c>
      <c r="I248" s="2">
        <v>1.4</v>
      </c>
      <c r="J248" s="2">
        <v>0.76</v>
      </c>
      <c r="K248" s="2">
        <v>0.59</v>
      </c>
      <c r="L248" s="2">
        <v>0.19</v>
      </c>
      <c r="M248" s="2">
        <v>0.08</v>
      </c>
    </row>
    <row r="249" spans="1:13">
      <c r="A249" t="s">
        <v>75</v>
      </c>
      <c r="B249" t="s">
        <v>62</v>
      </c>
      <c r="C249" s="3">
        <v>2020</v>
      </c>
      <c r="D249" s="3">
        <v>50</v>
      </c>
      <c r="E249" s="2">
        <v>6.06</v>
      </c>
      <c r="F249" s="2">
        <v>6.14</v>
      </c>
      <c r="G249" s="2">
        <v>5.97</v>
      </c>
      <c r="H249" s="2">
        <v>1.1200000000000001</v>
      </c>
      <c r="I249" s="2">
        <v>1.45</v>
      </c>
      <c r="J249" s="2">
        <v>0.7</v>
      </c>
      <c r="K249" s="2">
        <v>0.5</v>
      </c>
      <c r="L249" s="2">
        <v>0.15</v>
      </c>
      <c r="M249" s="2">
        <v>0.11</v>
      </c>
    </row>
    <row r="250" spans="1:13">
      <c r="A250" t="s">
        <v>75</v>
      </c>
      <c r="B250" t="s">
        <v>62</v>
      </c>
      <c r="C250" s="3">
        <v>2021</v>
      </c>
      <c r="D250" s="3">
        <v>50</v>
      </c>
      <c r="E250" s="2">
        <v>6.06</v>
      </c>
      <c r="F250" s="2">
        <v>6.14</v>
      </c>
      <c r="G250" s="2">
        <v>5.97</v>
      </c>
      <c r="H250" s="2">
        <v>1.1200000000000001</v>
      </c>
      <c r="I250" s="2">
        <v>1.45</v>
      </c>
      <c r="J250" s="2">
        <v>0.7</v>
      </c>
      <c r="K250" s="2">
        <v>0.5</v>
      </c>
      <c r="L250" s="2">
        <v>0.15</v>
      </c>
      <c r="M250" s="2">
        <v>0.11</v>
      </c>
    </row>
    <row r="251" spans="1:13">
      <c r="A251" t="s">
        <v>75</v>
      </c>
      <c r="B251" t="s">
        <v>62</v>
      </c>
      <c r="C251" s="3">
        <v>2022</v>
      </c>
      <c r="D251" s="3">
        <v>50</v>
      </c>
      <c r="E251" s="2">
        <v>6.06</v>
      </c>
      <c r="F251" s="2">
        <v>6.14</v>
      </c>
      <c r="G251" s="2">
        <v>5.97</v>
      </c>
      <c r="H251" s="2">
        <v>1.1200000000000001</v>
      </c>
      <c r="I251" s="2">
        <v>1.45</v>
      </c>
      <c r="J251" s="2">
        <v>0.7</v>
      </c>
      <c r="K251" s="2">
        <v>0.5</v>
      </c>
      <c r="L251" s="2">
        <v>0.15</v>
      </c>
      <c r="M251" s="2">
        <v>0.11</v>
      </c>
    </row>
    <row r="252" spans="1:13">
      <c r="A252" t="s">
        <v>78</v>
      </c>
      <c r="B252" t="s">
        <v>37</v>
      </c>
      <c r="C252" s="3">
        <v>2023</v>
      </c>
      <c r="D252" s="3">
        <v>51</v>
      </c>
      <c r="E252" s="2">
        <v>6.0410000000000004</v>
      </c>
      <c r="F252" s="2">
        <v>6.149</v>
      </c>
      <c r="G252" s="2">
        <v>5.9329999999999998</v>
      </c>
      <c r="H252" s="2">
        <v>1.754</v>
      </c>
      <c r="I252" s="2">
        <v>1.5189999999999999</v>
      </c>
      <c r="J252" s="2">
        <v>0.435</v>
      </c>
      <c r="K252" s="2">
        <v>0.501</v>
      </c>
      <c r="L252" s="2">
        <v>0.105</v>
      </c>
      <c r="M252" s="2">
        <v>6.5000000000000002E-2</v>
      </c>
    </row>
    <row r="253" spans="1:13">
      <c r="A253" t="s">
        <v>78</v>
      </c>
      <c r="B253" t="s">
        <v>37</v>
      </c>
      <c r="C253" s="3">
        <v>2024</v>
      </c>
      <c r="D253" s="3">
        <v>51</v>
      </c>
      <c r="E253" s="2">
        <v>6.0410000000000004</v>
      </c>
      <c r="F253" s="2">
        <v>6.149</v>
      </c>
      <c r="G253" s="2">
        <v>5.9329999999999998</v>
      </c>
      <c r="H253" s="2">
        <v>1.754</v>
      </c>
      <c r="I253" s="2">
        <v>1.5189999999999999</v>
      </c>
      <c r="J253" s="2">
        <v>0.435</v>
      </c>
      <c r="K253" s="2">
        <v>0.501</v>
      </c>
      <c r="L253" s="2">
        <v>0.105</v>
      </c>
      <c r="M253" s="2">
        <v>6.5000000000000002E-2</v>
      </c>
    </row>
    <row r="254" spans="1:13">
      <c r="A254" t="s">
        <v>80</v>
      </c>
      <c r="B254" t="s">
        <v>46</v>
      </c>
      <c r="C254" s="3">
        <v>2023</v>
      </c>
      <c r="D254" s="3">
        <v>52</v>
      </c>
      <c r="E254" s="2">
        <v>6.024</v>
      </c>
      <c r="F254" s="2">
        <v>6.1470000000000002</v>
      </c>
      <c r="G254" s="2">
        <v>5.9</v>
      </c>
      <c r="H254" s="2">
        <v>1.59</v>
      </c>
      <c r="I254" s="2">
        <v>1.3879999999999999</v>
      </c>
      <c r="J254" s="2">
        <v>0.42699999999999999</v>
      </c>
      <c r="K254" s="2">
        <v>0.58699999999999997</v>
      </c>
      <c r="L254" s="2">
        <v>8.7999999999999995E-2</v>
      </c>
      <c r="M254" s="2">
        <v>8.2000000000000003E-2</v>
      </c>
    </row>
    <row r="255" spans="1:13">
      <c r="A255" t="s">
        <v>80</v>
      </c>
      <c r="B255" t="s">
        <v>46</v>
      </c>
      <c r="C255" s="3">
        <v>2024</v>
      </c>
      <c r="D255" s="3">
        <v>52</v>
      </c>
      <c r="E255" s="2">
        <v>6.024</v>
      </c>
      <c r="F255" s="2">
        <v>6.1470000000000002</v>
      </c>
      <c r="G255" s="2">
        <v>5.9</v>
      </c>
      <c r="H255" s="2">
        <v>1.59</v>
      </c>
      <c r="I255" s="2">
        <v>1.3879999999999999</v>
      </c>
      <c r="J255" s="2">
        <v>0.42699999999999999</v>
      </c>
      <c r="K255" s="2">
        <v>0.58699999999999997</v>
      </c>
      <c r="L255" s="2">
        <v>8.7999999999999995E-2</v>
      </c>
      <c r="M255" s="2">
        <v>8.2000000000000003E-2</v>
      </c>
    </row>
    <row r="256" spans="1:13">
      <c r="A256" t="s">
        <v>81</v>
      </c>
      <c r="B256" t="s">
        <v>27</v>
      </c>
      <c r="C256" s="3">
        <v>2023</v>
      </c>
      <c r="D256" s="3">
        <v>53</v>
      </c>
      <c r="E256" s="2">
        <v>6.0229999999999997</v>
      </c>
      <c r="F256" s="2">
        <v>6.1959999999999997</v>
      </c>
      <c r="G256" s="2">
        <v>5.8490000000000002</v>
      </c>
      <c r="H256" s="2">
        <v>1.115</v>
      </c>
      <c r="I256" s="2">
        <v>1.0720000000000001</v>
      </c>
      <c r="J256" s="2">
        <v>0.34100000000000003</v>
      </c>
      <c r="K256" s="2">
        <v>0.61299999999999999</v>
      </c>
      <c r="L256" s="2">
        <v>0.189</v>
      </c>
      <c r="M256" s="2">
        <v>6.2E-2</v>
      </c>
    </row>
    <row r="257" spans="1:13">
      <c r="A257" t="s">
        <v>81</v>
      </c>
      <c r="B257" t="s">
        <v>27</v>
      </c>
      <c r="C257" s="3">
        <v>2024</v>
      </c>
      <c r="D257" s="3">
        <v>53</v>
      </c>
      <c r="E257" s="2">
        <v>6.0229999999999997</v>
      </c>
      <c r="F257" s="2">
        <v>6.1959999999999997</v>
      </c>
      <c r="G257" s="2">
        <v>5.8490000000000002</v>
      </c>
      <c r="H257" s="2">
        <v>1.115</v>
      </c>
      <c r="I257" s="2">
        <v>1.0720000000000001</v>
      </c>
      <c r="J257" s="2">
        <v>0.34100000000000003</v>
      </c>
      <c r="K257" s="2">
        <v>0.61299999999999999</v>
      </c>
      <c r="L257" s="2">
        <v>0.189</v>
      </c>
      <c r="M257" s="2">
        <v>6.2E-2</v>
      </c>
    </row>
    <row r="258" spans="1:13">
      <c r="A258" t="s">
        <v>76</v>
      </c>
      <c r="B258" t="s">
        <v>14</v>
      </c>
      <c r="C258" s="3">
        <v>2020</v>
      </c>
      <c r="D258" s="3">
        <v>51</v>
      </c>
      <c r="E258" s="2">
        <v>6.02</v>
      </c>
      <c r="F258" s="2">
        <v>6.09</v>
      </c>
      <c r="G258" s="2">
        <v>5.95</v>
      </c>
      <c r="H258" s="2">
        <v>1.19</v>
      </c>
      <c r="I258" s="2">
        <v>1.45</v>
      </c>
      <c r="J258" s="2">
        <v>0.84</v>
      </c>
      <c r="K258" s="2">
        <v>0.57999999999999996</v>
      </c>
      <c r="L258" s="2">
        <v>0.13</v>
      </c>
      <c r="M258" s="2">
        <v>0.2</v>
      </c>
    </row>
    <row r="259" spans="1:13">
      <c r="A259" t="s">
        <v>76</v>
      </c>
      <c r="B259" t="s">
        <v>14</v>
      </c>
      <c r="C259" s="3">
        <v>2021</v>
      </c>
      <c r="D259" s="3">
        <v>51</v>
      </c>
      <c r="E259" s="2">
        <v>6.02</v>
      </c>
      <c r="F259" s="2">
        <v>6.09</v>
      </c>
      <c r="G259" s="2">
        <v>5.95</v>
      </c>
      <c r="H259" s="2">
        <v>1.19</v>
      </c>
      <c r="I259" s="2">
        <v>1.45</v>
      </c>
      <c r="J259" s="2">
        <v>0.84</v>
      </c>
      <c r="K259" s="2">
        <v>0.57999999999999996</v>
      </c>
      <c r="L259" s="2">
        <v>0.13</v>
      </c>
      <c r="M259" s="2">
        <v>0.2</v>
      </c>
    </row>
    <row r="260" spans="1:13">
      <c r="A260" t="s">
        <v>76</v>
      </c>
      <c r="B260" t="s">
        <v>14</v>
      </c>
      <c r="C260" s="3">
        <v>2022</v>
      </c>
      <c r="D260" s="3">
        <v>51</v>
      </c>
      <c r="E260" s="2">
        <v>6.02</v>
      </c>
      <c r="F260" s="2">
        <v>6.09</v>
      </c>
      <c r="G260" s="2">
        <v>5.95</v>
      </c>
      <c r="H260" s="2">
        <v>1.19</v>
      </c>
      <c r="I260" s="2">
        <v>1.45</v>
      </c>
      <c r="J260" s="2">
        <v>0.84</v>
      </c>
      <c r="K260" s="2">
        <v>0.57999999999999996</v>
      </c>
      <c r="L260" s="2">
        <v>0.13</v>
      </c>
      <c r="M260" s="2">
        <v>0.2</v>
      </c>
    </row>
    <row r="261" spans="1:13">
      <c r="A261" t="s">
        <v>61</v>
      </c>
      <c r="B261" t="s">
        <v>62</v>
      </c>
      <c r="C261" s="3">
        <v>2023</v>
      </c>
      <c r="D261" s="3">
        <v>54</v>
      </c>
      <c r="E261" s="2">
        <v>6.0140000000000002</v>
      </c>
      <c r="F261" s="2">
        <v>6.13</v>
      </c>
      <c r="G261" s="2">
        <v>5.899</v>
      </c>
      <c r="H261" s="2">
        <v>1.2270000000000001</v>
      </c>
      <c r="I261" s="2">
        <v>1.347</v>
      </c>
      <c r="J261" s="2">
        <v>0.375</v>
      </c>
      <c r="K261" s="2">
        <v>0.74</v>
      </c>
      <c r="L261" s="2">
        <v>0.26</v>
      </c>
      <c r="M261" s="2">
        <v>0.20799999999999999</v>
      </c>
    </row>
    <row r="262" spans="1:13">
      <c r="A262" t="s">
        <v>61</v>
      </c>
      <c r="B262" t="s">
        <v>62</v>
      </c>
      <c r="C262" s="3">
        <v>2024</v>
      </c>
      <c r="D262" s="3">
        <v>54</v>
      </c>
      <c r="E262" s="2">
        <v>6.0140000000000002</v>
      </c>
      <c r="F262" s="2">
        <v>6.13</v>
      </c>
      <c r="G262" s="2">
        <v>5.899</v>
      </c>
      <c r="H262" s="2">
        <v>1.2270000000000001</v>
      </c>
      <c r="I262" s="2">
        <v>1.347</v>
      </c>
      <c r="J262" s="2">
        <v>0.375</v>
      </c>
      <c r="K262" s="2">
        <v>0.74</v>
      </c>
      <c r="L262" s="2">
        <v>0.26</v>
      </c>
      <c r="M262" s="2">
        <v>0.20799999999999999</v>
      </c>
    </row>
    <row r="263" spans="1:13">
      <c r="A263" t="s">
        <v>110</v>
      </c>
      <c r="B263" t="s">
        <v>53</v>
      </c>
      <c r="C263" s="3">
        <v>2023</v>
      </c>
      <c r="D263" s="3">
        <v>55</v>
      </c>
      <c r="E263" s="2">
        <v>6.0119999999999996</v>
      </c>
      <c r="F263" s="2">
        <v>6.1669999999999998</v>
      </c>
      <c r="G263" s="2">
        <v>5.8579999999999997</v>
      </c>
      <c r="H263" s="2">
        <v>1.665</v>
      </c>
      <c r="I263" s="2">
        <v>1.155</v>
      </c>
      <c r="J263" s="2">
        <v>0.38500000000000001</v>
      </c>
      <c r="K263" s="2">
        <v>0.65900000000000003</v>
      </c>
      <c r="L263" s="2">
        <v>0.222</v>
      </c>
      <c r="M263" s="2">
        <v>0.122</v>
      </c>
    </row>
    <row r="264" spans="1:13">
      <c r="A264" t="s">
        <v>110</v>
      </c>
      <c r="B264" t="s">
        <v>53</v>
      </c>
      <c r="C264" s="3">
        <v>2024</v>
      </c>
      <c r="D264" s="3">
        <v>55</v>
      </c>
      <c r="E264" s="2">
        <v>6.0119999999999996</v>
      </c>
      <c r="F264" s="2">
        <v>6.1669999999999998</v>
      </c>
      <c r="G264" s="2">
        <v>5.8579999999999997</v>
      </c>
      <c r="H264" s="2">
        <v>1.665</v>
      </c>
      <c r="I264" s="2">
        <v>1.155</v>
      </c>
      <c r="J264" s="2">
        <v>0.38500000000000001</v>
      </c>
      <c r="K264" s="2">
        <v>0.65900000000000003</v>
      </c>
      <c r="L264" s="2">
        <v>0.222</v>
      </c>
      <c r="M264" s="2">
        <v>0.122</v>
      </c>
    </row>
    <row r="265" spans="1:13">
      <c r="A265" t="s">
        <v>77</v>
      </c>
      <c r="B265" t="s">
        <v>53</v>
      </c>
      <c r="C265" s="3">
        <v>2020</v>
      </c>
      <c r="D265" s="3">
        <v>52</v>
      </c>
      <c r="E265" s="2">
        <v>6.01</v>
      </c>
      <c r="F265" s="2">
        <v>6.1</v>
      </c>
      <c r="G265" s="2">
        <v>5.91</v>
      </c>
      <c r="H265" s="2">
        <v>0.78</v>
      </c>
      <c r="I265" s="2">
        <v>1.25</v>
      </c>
      <c r="J265" s="2">
        <v>0.6</v>
      </c>
      <c r="K265" s="2">
        <v>0.62</v>
      </c>
      <c r="L265" s="2">
        <v>0.13</v>
      </c>
      <c r="M265" s="2">
        <v>0.13</v>
      </c>
    </row>
    <row r="266" spans="1:13">
      <c r="A266" t="s">
        <v>77</v>
      </c>
      <c r="B266" t="s">
        <v>53</v>
      </c>
      <c r="C266" s="3">
        <v>2021</v>
      </c>
      <c r="D266" s="3">
        <v>52</v>
      </c>
      <c r="E266" s="2">
        <v>6.01</v>
      </c>
      <c r="F266" s="2">
        <v>6.1</v>
      </c>
      <c r="G266" s="2">
        <v>5.91</v>
      </c>
      <c r="H266" s="2">
        <v>0.78</v>
      </c>
      <c r="I266" s="2">
        <v>1.25</v>
      </c>
      <c r="J266" s="2">
        <v>0.6</v>
      </c>
      <c r="K266" s="2">
        <v>0.62</v>
      </c>
      <c r="L266" s="2">
        <v>0.13</v>
      </c>
      <c r="M266" s="2">
        <v>0.13</v>
      </c>
    </row>
    <row r="267" spans="1:13">
      <c r="A267" t="s">
        <v>77</v>
      </c>
      <c r="B267" t="s">
        <v>53</v>
      </c>
      <c r="C267" s="3">
        <v>2022</v>
      </c>
      <c r="D267" s="3">
        <v>52</v>
      </c>
      <c r="E267" s="2">
        <v>6.01</v>
      </c>
      <c r="F267" s="2">
        <v>6.1</v>
      </c>
      <c r="G267" s="2">
        <v>5.91</v>
      </c>
      <c r="H267" s="2">
        <v>0.78</v>
      </c>
      <c r="I267" s="2">
        <v>1.25</v>
      </c>
      <c r="J267" s="2">
        <v>0.6</v>
      </c>
      <c r="K267" s="2">
        <v>0.62</v>
      </c>
      <c r="L267" s="2">
        <v>0.13</v>
      </c>
      <c r="M267" s="2">
        <v>0.13</v>
      </c>
    </row>
    <row r="268" spans="1:13">
      <c r="A268" t="s">
        <v>78</v>
      </c>
      <c r="B268" t="s">
        <v>37</v>
      </c>
      <c r="C268" s="3">
        <v>2020</v>
      </c>
      <c r="D268" s="3">
        <v>53</v>
      </c>
      <c r="E268" s="2">
        <v>6</v>
      </c>
      <c r="F268" s="2">
        <v>6.08</v>
      </c>
      <c r="G268" s="2">
        <v>5.92</v>
      </c>
      <c r="H268" s="2">
        <v>1.1599999999999999</v>
      </c>
      <c r="I268" s="2">
        <v>1.42</v>
      </c>
      <c r="J268" s="2">
        <v>0.81</v>
      </c>
      <c r="K268" s="2">
        <v>0.39</v>
      </c>
      <c r="L268" s="2">
        <v>7.0000000000000007E-2</v>
      </c>
      <c r="M268" s="2">
        <v>0.03</v>
      </c>
    </row>
    <row r="269" spans="1:13">
      <c r="A269" t="s">
        <v>79</v>
      </c>
      <c r="B269" t="s">
        <v>53</v>
      </c>
      <c r="C269" s="3">
        <v>2020</v>
      </c>
      <c r="D269" s="3">
        <v>54</v>
      </c>
      <c r="E269" s="2">
        <v>6</v>
      </c>
      <c r="F269" s="2">
        <v>6.08</v>
      </c>
      <c r="G269" s="2">
        <v>5.92</v>
      </c>
      <c r="H269" s="2">
        <v>1.01</v>
      </c>
      <c r="I269" s="2">
        <v>1.35</v>
      </c>
      <c r="J269" s="2">
        <v>0.79</v>
      </c>
      <c r="K269" s="2">
        <v>0.61</v>
      </c>
      <c r="L269" s="2">
        <v>0.38</v>
      </c>
      <c r="M269" s="2">
        <v>0.03</v>
      </c>
    </row>
    <row r="270" spans="1:13">
      <c r="A270" t="s">
        <v>78</v>
      </c>
      <c r="B270" t="s">
        <v>37</v>
      </c>
      <c r="C270" s="3">
        <v>2021</v>
      </c>
      <c r="D270" s="3">
        <v>53</v>
      </c>
      <c r="E270" s="2">
        <v>6</v>
      </c>
      <c r="F270" s="2">
        <v>6.08</v>
      </c>
      <c r="G270" s="2">
        <v>5.92</v>
      </c>
      <c r="H270" s="2">
        <v>1.1599999999999999</v>
      </c>
      <c r="I270" s="2">
        <v>1.42</v>
      </c>
      <c r="J270" s="2">
        <v>0.81</v>
      </c>
      <c r="K270" s="2">
        <v>0.39</v>
      </c>
      <c r="L270" s="2">
        <v>7.0000000000000007E-2</v>
      </c>
      <c r="M270" s="2">
        <v>0.03</v>
      </c>
    </row>
    <row r="271" spans="1:13">
      <c r="A271" t="s">
        <v>79</v>
      </c>
      <c r="B271" t="s">
        <v>53</v>
      </c>
      <c r="C271" s="3">
        <v>2021</v>
      </c>
      <c r="D271" s="3">
        <v>54</v>
      </c>
      <c r="E271" s="2">
        <v>6</v>
      </c>
      <c r="F271" s="2">
        <v>6.08</v>
      </c>
      <c r="G271" s="2">
        <v>5.92</v>
      </c>
      <c r="H271" s="2">
        <v>1.01</v>
      </c>
      <c r="I271" s="2">
        <v>1.35</v>
      </c>
      <c r="J271" s="2">
        <v>0.79</v>
      </c>
      <c r="K271" s="2">
        <v>0.61</v>
      </c>
      <c r="L271" s="2">
        <v>0.38</v>
      </c>
      <c r="M271" s="2">
        <v>0.03</v>
      </c>
    </row>
    <row r="272" spans="1:13">
      <c r="A272" t="s">
        <v>78</v>
      </c>
      <c r="B272" t="s">
        <v>37</v>
      </c>
      <c r="C272" s="3">
        <v>2022</v>
      </c>
      <c r="D272" s="3">
        <v>53</v>
      </c>
      <c r="E272" s="2">
        <v>6</v>
      </c>
      <c r="F272" s="2">
        <v>6.08</v>
      </c>
      <c r="G272" s="2">
        <v>5.92</v>
      </c>
      <c r="H272" s="2">
        <v>1.1599999999999999</v>
      </c>
      <c r="I272" s="2">
        <v>1.42</v>
      </c>
      <c r="J272" s="2">
        <v>0.81</v>
      </c>
      <c r="K272" s="2">
        <v>0.39</v>
      </c>
      <c r="L272" s="2">
        <v>7.0000000000000007E-2</v>
      </c>
      <c r="M272" s="2">
        <v>0.03</v>
      </c>
    </row>
    <row r="273" spans="1:13">
      <c r="A273" t="s">
        <v>79</v>
      </c>
      <c r="B273" t="s">
        <v>53</v>
      </c>
      <c r="C273" s="3">
        <v>2022</v>
      </c>
      <c r="D273" s="3">
        <v>54</v>
      </c>
      <c r="E273" s="2">
        <v>6</v>
      </c>
      <c r="F273" s="2">
        <v>6.08</v>
      </c>
      <c r="G273" s="2">
        <v>5.92</v>
      </c>
      <c r="H273" s="2">
        <v>1.01</v>
      </c>
      <c r="I273" s="2">
        <v>1.35</v>
      </c>
      <c r="J273" s="2">
        <v>0.79</v>
      </c>
      <c r="K273" s="2">
        <v>0.61</v>
      </c>
      <c r="L273" s="2">
        <v>0.38</v>
      </c>
      <c r="M273" s="2">
        <v>0.03</v>
      </c>
    </row>
    <row r="274" spans="1:13">
      <c r="A274" t="s">
        <v>80</v>
      </c>
      <c r="B274" t="s">
        <v>46</v>
      </c>
      <c r="C274" s="3">
        <v>2020</v>
      </c>
      <c r="D274" s="3">
        <v>55</v>
      </c>
      <c r="E274" s="2">
        <v>5.97</v>
      </c>
      <c r="F274" s="2">
        <v>6.08</v>
      </c>
      <c r="G274" s="2">
        <v>5.87</v>
      </c>
      <c r="H274" s="2">
        <v>1.03</v>
      </c>
      <c r="I274" s="2">
        <v>1.37</v>
      </c>
      <c r="J274" s="2">
        <v>0.85</v>
      </c>
      <c r="K274" s="2">
        <v>0.52</v>
      </c>
      <c r="L274" s="2">
        <v>7.0000000000000007E-2</v>
      </c>
      <c r="M274" s="2">
        <v>0.06</v>
      </c>
    </row>
    <row r="275" spans="1:13">
      <c r="A275" t="s">
        <v>80</v>
      </c>
      <c r="B275" t="s">
        <v>46</v>
      </c>
      <c r="C275" s="3">
        <v>2021</v>
      </c>
      <c r="D275" s="3">
        <v>55</v>
      </c>
      <c r="E275" s="2">
        <v>5.97</v>
      </c>
      <c r="F275" s="2">
        <v>6.08</v>
      </c>
      <c r="G275" s="2">
        <v>5.87</v>
      </c>
      <c r="H275" s="2">
        <v>1.03</v>
      </c>
      <c r="I275" s="2">
        <v>1.37</v>
      </c>
      <c r="J275" s="2">
        <v>0.85</v>
      </c>
      <c r="K275" s="2">
        <v>0.52</v>
      </c>
      <c r="L275" s="2">
        <v>7.0000000000000007E-2</v>
      </c>
      <c r="M275" s="2">
        <v>0.06</v>
      </c>
    </row>
    <row r="276" spans="1:13">
      <c r="A276" t="s">
        <v>80</v>
      </c>
      <c r="B276" t="s">
        <v>46</v>
      </c>
      <c r="C276" s="3">
        <v>2022</v>
      </c>
      <c r="D276" s="3">
        <v>55</v>
      </c>
      <c r="E276" s="2">
        <v>5.97</v>
      </c>
      <c r="F276" s="2">
        <v>6.08</v>
      </c>
      <c r="G276" s="2">
        <v>5.87</v>
      </c>
      <c r="H276" s="2">
        <v>1.03</v>
      </c>
      <c r="I276" s="2">
        <v>1.37</v>
      </c>
      <c r="J276" s="2">
        <v>0.85</v>
      </c>
      <c r="K276" s="2">
        <v>0.52</v>
      </c>
      <c r="L276" s="2">
        <v>7.0000000000000007E-2</v>
      </c>
      <c r="M276" s="2">
        <v>0.06</v>
      </c>
    </row>
    <row r="277" spans="1:13">
      <c r="A277" t="s">
        <v>84</v>
      </c>
      <c r="B277" t="s">
        <v>17</v>
      </c>
      <c r="C277" s="3">
        <v>2023</v>
      </c>
      <c r="D277" s="3">
        <v>56</v>
      </c>
      <c r="E277" s="2">
        <v>5.968</v>
      </c>
      <c r="F277" s="2">
        <v>6.0759999999999996</v>
      </c>
      <c r="G277" s="2">
        <v>5.86</v>
      </c>
      <c r="H277" s="2">
        <v>1.758</v>
      </c>
      <c r="I277" s="2">
        <v>1.3560000000000001</v>
      </c>
      <c r="J277" s="2">
        <v>0.53700000000000003</v>
      </c>
      <c r="K277" s="2">
        <v>0.69299999999999995</v>
      </c>
      <c r="L277" s="2">
        <v>3.1E-2</v>
      </c>
      <c r="M277" s="2">
        <v>3.6999999999999998E-2</v>
      </c>
    </row>
    <row r="278" spans="1:13">
      <c r="A278" t="s">
        <v>84</v>
      </c>
      <c r="B278" t="s">
        <v>17</v>
      </c>
      <c r="C278" s="3">
        <v>2024</v>
      </c>
      <c r="D278" s="3">
        <v>56</v>
      </c>
      <c r="E278" s="2">
        <v>5.968</v>
      </c>
      <c r="F278" s="2">
        <v>6.0759999999999996</v>
      </c>
      <c r="G278" s="2">
        <v>5.86</v>
      </c>
      <c r="H278" s="2">
        <v>1.758</v>
      </c>
      <c r="I278" s="2">
        <v>1.3560000000000001</v>
      </c>
      <c r="J278" s="2">
        <v>0.53700000000000003</v>
      </c>
      <c r="K278" s="2">
        <v>0.69299999999999995</v>
      </c>
      <c r="L278" s="2">
        <v>3.1E-2</v>
      </c>
      <c r="M278" s="2">
        <v>3.6999999999999998E-2</v>
      </c>
    </row>
    <row r="279" spans="1:13">
      <c r="A279" t="s">
        <v>86</v>
      </c>
      <c r="B279" t="s">
        <v>44</v>
      </c>
      <c r="C279" s="3">
        <v>2023</v>
      </c>
      <c r="D279" s="3">
        <v>57</v>
      </c>
      <c r="E279" s="2">
        <v>5.9509999999999996</v>
      </c>
      <c r="F279" s="2">
        <v>6.04</v>
      </c>
      <c r="G279" s="2">
        <v>5.8620000000000001</v>
      </c>
      <c r="H279" s="2">
        <v>1.853</v>
      </c>
      <c r="I279" s="2">
        <v>1.1879999999999999</v>
      </c>
      <c r="J279" s="2">
        <v>0.60299999999999998</v>
      </c>
      <c r="K279" s="2">
        <v>0.44600000000000001</v>
      </c>
      <c r="L279" s="2">
        <v>0.112</v>
      </c>
      <c r="M279" s="2">
        <v>0.16300000000000001</v>
      </c>
    </row>
    <row r="280" spans="1:13">
      <c r="A280" t="s">
        <v>86</v>
      </c>
      <c r="B280" t="s">
        <v>44</v>
      </c>
      <c r="C280" s="3">
        <v>2024</v>
      </c>
      <c r="D280" s="3">
        <v>57</v>
      </c>
      <c r="E280" s="2">
        <v>5.9509999999999996</v>
      </c>
      <c r="F280" s="2">
        <v>6.04</v>
      </c>
      <c r="G280" s="2">
        <v>5.8620000000000001</v>
      </c>
      <c r="H280" s="2">
        <v>1.853</v>
      </c>
      <c r="I280" s="2">
        <v>1.1879999999999999</v>
      </c>
      <c r="J280" s="2">
        <v>0.60299999999999998</v>
      </c>
      <c r="K280" s="2">
        <v>0.44600000000000001</v>
      </c>
      <c r="L280" s="2">
        <v>0.112</v>
      </c>
      <c r="M280" s="2">
        <v>0.16300000000000001</v>
      </c>
    </row>
    <row r="281" spans="1:13">
      <c r="A281" t="s">
        <v>81</v>
      </c>
      <c r="B281" t="s">
        <v>27</v>
      </c>
      <c r="C281" s="3">
        <v>2020</v>
      </c>
      <c r="D281" s="3">
        <v>56</v>
      </c>
      <c r="E281" s="2">
        <v>5.95</v>
      </c>
      <c r="F281" s="2">
        <v>6.08</v>
      </c>
      <c r="G281" s="2">
        <v>5.82</v>
      </c>
      <c r="H281" s="2">
        <v>0.6</v>
      </c>
      <c r="I281" s="2">
        <v>1.19</v>
      </c>
      <c r="J281" s="2">
        <v>0.79</v>
      </c>
      <c r="K281" s="2">
        <v>0.56999999999999995</v>
      </c>
      <c r="L281" s="2">
        <v>0.26</v>
      </c>
      <c r="M281" s="2">
        <v>0.09</v>
      </c>
    </row>
    <row r="282" spans="1:13">
      <c r="A282" t="s">
        <v>82</v>
      </c>
      <c r="B282" t="s">
        <v>14</v>
      </c>
      <c r="C282" s="3">
        <v>2020</v>
      </c>
      <c r="D282" s="3">
        <v>57</v>
      </c>
      <c r="E282" s="2">
        <v>5.95</v>
      </c>
      <c r="F282" s="2">
        <v>6.02</v>
      </c>
      <c r="G282" s="2">
        <v>5.88</v>
      </c>
      <c r="H282" s="2">
        <v>1.1399999999999999</v>
      </c>
      <c r="I282" s="2">
        <v>1.41</v>
      </c>
      <c r="J282" s="2">
        <v>0.78</v>
      </c>
      <c r="K282" s="2">
        <v>0.33</v>
      </c>
      <c r="L282" s="2">
        <v>0.08</v>
      </c>
      <c r="M282" s="2">
        <v>0.09</v>
      </c>
    </row>
    <row r="283" spans="1:13">
      <c r="A283" t="s">
        <v>81</v>
      </c>
      <c r="B283" t="s">
        <v>27</v>
      </c>
      <c r="C283" s="3">
        <v>2021</v>
      </c>
      <c r="D283" s="3">
        <v>56</v>
      </c>
      <c r="E283" s="2">
        <v>5.95</v>
      </c>
      <c r="F283" s="2">
        <v>6.08</v>
      </c>
      <c r="G283" s="2">
        <v>5.82</v>
      </c>
      <c r="H283" s="2">
        <v>0.6</v>
      </c>
      <c r="I283" s="2">
        <v>1.19</v>
      </c>
      <c r="J283" s="2">
        <v>0.79</v>
      </c>
      <c r="K283" s="2">
        <v>0.56999999999999995</v>
      </c>
      <c r="L283" s="2">
        <v>0.26</v>
      </c>
      <c r="M283" s="2">
        <v>0.09</v>
      </c>
    </row>
    <row r="284" spans="1:13">
      <c r="A284" t="s">
        <v>82</v>
      </c>
      <c r="B284" t="s">
        <v>14</v>
      </c>
      <c r="C284" s="3">
        <v>2021</v>
      </c>
      <c r="D284" s="3">
        <v>57</v>
      </c>
      <c r="E284" s="2">
        <v>5.95</v>
      </c>
      <c r="F284" s="2">
        <v>6.02</v>
      </c>
      <c r="G284" s="2">
        <v>5.88</v>
      </c>
      <c r="H284" s="2">
        <v>1.1399999999999999</v>
      </c>
      <c r="I284" s="2">
        <v>1.41</v>
      </c>
      <c r="J284" s="2">
        <v>0.78</v>
      </c>
      <c r="K284" s="2">
        <v>0.33</v>
      </c>
      <c r="L284" s="2">
        <v>0.08</v>
      </c>
      <c r="M284" s="2">
        <v>0.09</v>
      </c>
    </row>
    <row r="285" spans="1:13">
      <c r="A285" t="s">
        <v>81</v>
      </c>
      <c r="B285" t="s">
        <v>27</v>
      </c>
      <c r="C285" s="3">
        <v>2022</v>
      </c>
      <c r="D285" s="3">
        <v>56</v>
      </c>
      <c r="E285" s="2">
        <v>5.95</v>
      </c>
      <c r="F285" s="2">
        <v>6.08</v>
      </c>
      <c r="G285" s="2">
        <v>5.82</v>
      </c>
      <c r="H285" s="2">
        <v>0.6</v>
      </c>
      <c r="I285" s="2">
        <v>1.19</v>
      </c>
      <c r="J285" s="2">
        <v>0.79</v>
      </c>
      <c r="K285" s="2">
        <v>0.56999999999999995</v>
      </c>
      <c r="L285" s="2">
        <v>0.26</v>
      </c>
      <c r="M285" s="2">
        <v>0.09</v>
      </c>
    </row>
    <row r="286" spans="1:13">
      <c r="A286" t="s">
        <v>82</v>
      </c>
      <c r="B286" t="s">
        <v>14</v>
      </c>
      <c r="C286" s="3">
        <v>2022</v>
      </c>
      <c r="D286" s="3">
        <v>57</v>
      </c>
      <c r="E286" s="2">
        <v>5.95</v>
      </c>
      <c r="F286" s="2">
        <v>6.02</v>
      </c>
      <c r="G286" s="2">
        <v>5.88</v>
      </c>
      <c r="H286" s="2">
        <v>1.1399999999999999</v>
      </c>
      <c r="I286" s="2">
        <v>1.41</v>
      </c>
      <c r="J286" s="2">
        <v>0.78</v>
      </c>
      <c r="K286" s="2">
        <v>0.33</v>
      </c>
      <c r="L286" s="2">
        <v>0.08</v>
      </c>
      <c r="M286" s="2">
        <v>0.09</v>
      </c>
    </row>
    <row r="287" spans="1:13">
      <c r="A287" t="s">
        <v>104</v>
      </c>
      <c r="B287" t="s">
        <v>56</v>
      </c>
      <c r="C287" s="3">
        <v>2023</v>
      </c>
      <c r="D287" s="3">
        <v>58</v>
      </c>
      <c r="E287" s="2">
        <v>5.931</v>
      </c>
      <c r="F287" s="2">
        <v>6.024</v>
      </c>
      <c r="G287" s="2">
        <v>5.8380000000000001</v>
      </c>
      <c r="H287" s="2">
        <v>1.708</v>
      </c>
      <c r="I287" s="2">
        <v>1.2470000000000001</v>
      </c>
      <c r="J287" s="2">
        <v>0.53500000000000003</v>
      </c>
      <c r="K287" s="2">
        <v>0.248</v>
      </c>
      <c r="L287" s="2">
        <v>8.0000000000000002E-3</v>
      </c>
      <c r="M287" s="2">
        <v>9.7000000000000003E-2</v>
      </c>
    </row>
    <row r="288" spans="1:13">
      <c r="A288" t="s">
        <v>104</v>
      </c>
      <c r="B288" t="s">
        <v>56</v>
      </c>
      <c r="C288" s="3">
        <v>2024</v>
      </c>
      <c r="D288" s="3">
        <v>58</v>
      </c>
      <c r="E288" s="2">
        <v>5.931</v>
      </c>
      <c r="F288" s="2">
        <v>6.024</v>
      </c>
      <c r="G288" s="2">
        <v>5.8380000000000001</v>
      </c>
      <c r="H288" s="2">
        <v>1.708</v>
      </c>
      <c r="I288" s="2">
        <v>1.2470000000000001</v>
      </c>
      <c r="J288" s="2">
        <v>0.53500000000000003</v>
      </c>
      <c r="K288" s="2">
        <v>0.248</v>
      </c>
      <c r="L288" s="2">
        <v>8.0000000000000002E-3</v>
      </c>
      <c r="M288" s="2">
        <v>9.7000000000000003E-2</v>
      </c>
    </row>
    <row r="289" spans="1:13">
      <c r="A289" t="s">
        <v>83</v>
      </c>
      <c r="B289" t="s">
        <v>46</v>
      </c>
      <c r="C289" s="3">
        <v>2020</v>
      </c>
      <c r="D289" s="3">
        <v>58</v>
      </c>
      <c r="E289" s="2">
        <v>5.93</v>
      </c>
      <c r="F289" s="2">
        <v>6.03</v>
      </c>
      <c r="G289" s="2">
        <v>5.82</v>
      </c>
      <c r="H289" s="2">
        <v>0.85</v>
      </c>
      <c r="I289" s="2">
        <v>1.22</v>
      </c>
      <c r="J289" s="2">
        <v>0.84</v>
      </c>
      <c r="K289" s="2">
        <v>0.56000000000000005</v>
      </c>
      <c r="L289" s="2">
        <v>0.12</v>
      </c>
      <c r="M289" s="2">
        <v>0.09</v>
      </c>
    </row>
    <row r="290" spans="1:13">
      <c r="A290" t="s">
        <v>83</v>
      </c>
      <c r="B290" t="s">
        <v>46</v>
      </c>
      <c r="C290" s="3">
        <v>2021</v>
      </c>
      <c r="D290" s="3">
        <v>58</v>
      </c>
      <c r="E290" s="2">
        <v>5.93</v>
      </c>
      <c r="F290" s="2">
        <v>6.03</v>
      </c>
      <c r="G290" s="2">
        <v>5.82</v>
      </c>
      <c r="H290" s="2">
        <v>0.85</v>
      </c>
      <c r="I290" s="2">
        <v>1.22</v>
      </c>
      <c r="J290" s="2">
        <v>0.84</v>
      </c>
      <c r="K290" s="2">
        <v>0.56000000000000005</v>
      </c>
      <c r="L290" s="2">
        <v>0.12</v>
      </c>
      <c r="M290" s="2">
        <v>0.09</v>
      </c>
    </row>
    <row r="291" spans="1:13">
      <c r="A291" t="s">
        <v>83</v>
      </c>
      <c r="B291" t="s">
        <v>46</v>
      </c>
      <c r="C291" s="3">
        <v>2022</v>
      </c>
      <c r="D291" s="3">
        <v>58</v>
      </c>
      <c r="E291" s="2">
        <v>5.93</v>
      </c>
      <c r="F291" s="2">
        <v>6.03</v>
      </c>
      <c r="G291" s="2">
        <v>5.82</v>
      </c>
      <c r="H291" s="2">
        <v>0.85</v>
      </c>
      <c r="I291" s="2">
        <v>1.22</v>
      </c>
      <c r="J291" s="2">
        <v>0.84</v>
      </c>
      <c r="K291" s="2">
        <v>0.56000000000000005</v>
      </c>
      <c r="L291" s="2">
        <v>0.12</v>
      </c>
      <c r="M291" s="2">
        <v>0.09</v>
      </c>
    </row>
    <row r="292" spans="1:13">
      <c r="A292" t="s">
        <v>84</v>
      </c>
      <c r="B292" t="s">
        <v>17</v>
      </c>
      <c r="C292" s="3">
        <v>2020</v>
      </c>
      <c r="D292" s="3">
        <v>59</v>
      </c>
      <c r="E292" s="2">
        <v>5.91</v>
      </c>
      <c r="F292" s="2">
        <v>6.02</v>
      </c>
      <c r="G292" s="2">
        <v>5.81</v>
      </c>
      <c r="H292" s="2">
        <v>1.17</v>
      </c>
      <c r="I292" s="2">
        <v>1.34</v>
      </c>
      <c r="J292" s="2">
        <v>0.98</v>
      </c>
      <c r="K292" s="2">
        <v>0.59</v>
      </c>
      <c r="L292" s="2">
        <v>0.05</v>
      </c>
      <c r="M292" s="2">
        <v>0.03</v>
      </c>
    </row>
    <row r="293" spans="1:13">
      <c r="A293" t="s">
        <v>84</v>
      </c>
      <c r="B293" t="s">
        <v>17</v>
      </c>
      <c r="C293" s="3">
        <v>2021</v>
      </c>
      <c r="D293" s="3">
        <v>59</v>
      </c>
      <c r="E293" s="2">
        <v>5.91</v>
      </c>
      <c r="F293" s="2">
        <v>6.02</v>
      </c>
      <c r="G293" s="2">
        <v>5.81</v>
      </c>
      <c r="H293" s="2">
        <v>1.17</v>
      </c>
      <c r="I293" s="2">
        <v>1.34</v>
      </c>
      <c r="J293" s="2">
        <v>0.98</v>
      </c>
      <c r="K293" s="2">
        <v>0.59</v>
      </c>
      <c r="L293" s="2">
        <v>0.05</v>
      </c>
      <c r="M293" s="2">
        <v>0.03</v>
      </c>
    </row>
    <row r="294" spans="1:13">
      <c r="A294" t="s">
        <v>84</v>
      </c>
      <c r="B294" t="s">
        <v>17</v>
      </c>
      <c r="C294" s="3">
        <v>2022</v>
      </c>
      <c r="D294" s="3">
        <v>59</v>
      </c>
      <c r="E294" s="2">
        <v>5.91</v>
      </c>
      <c r="F294" s="2">
        <v>6.02</v>
      </c>
      <c r="G294" s="2">
        <v>5.81</v>
      </c>
      <c r="H294" s="2">
        <v>1.17</v>
      </c>
      <c r="I294" s="2">
        <v>1.34</v>
      </c>
      <c r="J294" s="2">
        <v>0.98</v>
      </c>
      <c r="K294" s="2">
        <v>0.59</v>
      </c>
      <c r="L294" s="2">
        <v>0.05</v>
      </c>
      <c r="M294" s="2">
        <v>0.03</v>
      </c>
    </row>
    <row r="295" spans="1:13">
      <c r="A295" t="s">
        <v>73</v>
      </c>
      <c r="B295" t="s">
        <v>74</v>
      </c>
      <c r="C295" s="3">
        <v>2023</v>
      </c>
      <c r="D295" s="3">
        <v>59</v>
      </c>
      <c r="E295" s="2">
        <v>5.9020000000000001</v>
      </c>
      <c r="F295" s="2">
        <v>6.0129999999999999</v>
      </c>
      <c r="G295" s="2">
        <v>5.7910000000000004</v>
      </c>
      <c r="H295" s="2">
        <v>1.589</v>
      </c>
      <c r="I295" s="2">
        <v>1.3819999999999999</v>
      </c>
      <c r="J295" s="2">
        <v>0.33600000000000002</v>
      </c>
      <c r="K295" s="2">
        <v>0.57399999999999995</v>
      </c>
      <c r="L295" s="2">
        <v>0.121</v>
      </c>
      <c r="M295" s="2">
        <v>0.11</v>
      </c>
    </row>
    <row r="296" spans="1:13">
      <c r="A296" t="s">
        <v>73</v>
      </c>
      <c r="B296" t="s">
        <v>74</v>
      </c>
      <c r="C296" s="3">
        <v>2024</v>
      </c>
      <c r="D296" s="3">
        <v>59</v>
      </c>
      <c r="E296" s="2">
        <v>5.9020000000000001</v>
      </c>
      <c r="F296" s="2">
        <v>6.0129999999999999</v>
      </c>
      <c r="G296" s="2">
        <v>5.7910000000000004</v>
      </c>
      <c r="H296" s="2">
        <v>1.589</v>
      </c>
      <c r="I296" s="2">
        <v>1.3819999999999999</v>
      </c>
      <c r="J296" s="2">
        <v>0.33600000000000002</v>
      </c>
      <c r="K296" s="2">
        <v>0.57399999999999995</v>
      </c>
      <c r="L296" s="2">
        <v>0.121</v>
      </c>
      <c r="M296" s="2">
        <v>0.11</v>
      </c>
    </row>
    <row r="297" spans="1:13">
      <c r="A297" t="s">
        <v>85</v>
      </c>
      <c r="B297" t="s">
        <v>27</v>
      </c>
      <c r="C297" s="3">
        <v>2020</v>
      </c>
      <c r="D297" s="3">
        <v>60</v>
      </c>
      <c r="E297" s="2">
        <v>5.89</v>
      </c>
      <c r="F297" s="2">
        <v>6.13</v>
      </c>
      <c r="G297" s="2">
        <v>5.65</v>
      </c>
      <c r="H297" s="2">
        <v>0.78</v>
      </c>
      <c r="I297" s="2">
        <v>1.41</v>
      </c>
      <c r="J297" s="2">
        <v>0.79</v>
      </c>
      <c r="K297" s="2">
        <v>0.55000000000000004</v>
      </c>
      <c r="L297" s="2">
        <v>0.12</v>
      </c>
      <c r="M297" s="2">
        <v>0.03</v>
      </c>
    </row>
    <row r="298" spans="1:13">
      <c r="A298" t="s">
        <v>85</v>
      </c>
      <c r="B298" t="s">
        <v>27</v>
      </c>
      <c r="C298" s="3">
        <v>2021</v>
      </c>
      <c r="D298" s="3">
        <v>60</v>
      </c>
      <c r="E298" s="2">
        <v>5.89</v>
      </c>
      <c r="F298" s="2">
        <v>6.13</v>
      </c>
      <c r="G298" s="2">
        <v>5.65</v>
      </c>
      <c r="H298" s="2">
        <v>0.78</v>
      </c>
      <c r="I298" s="2">
        <v>1.41</v>
      </c>
      <c r="J298" s="2">
        <v>0.79</v>
      </c>
      <c r="K298" s="2">
        <v>0.55000000000000004</v>
      </c>
      <c r="L298" s="2">
        <v>0.12</v>
      </c>
      <c r="M298" s="2">
        <v>0.03</v>
      </c>
    </row>
    <row r="299" spans="1:13">
      <c r="A299" t="s">
        <v>85</v>
      </c>
      <c r="B299" t="s">
        <v>27</v>
      </c>
      <c r="C299" s="3">
        <v>2022</v>
      </c>
      <c r="D299" s="3">
        <v>60</v>
      </c>
      <c r="E299" s="2">
        <v>5.89</v>
      </c>
      <c r="F299" s="2">
        <v>6.13</v>
      </c>
      <c r="G299" s="2">
        <v>5.65</v>
      </c>
      <c r="H299" s="2">
        <v>0.78</v>
      </c>
      <c r="I299" s="2">
        <v>1.41</v>
      </c>
      <c r="J299" s="2">
        <v>0.79</v>
      </c>
      <c r="K299" s="2">
        <v>0.55000000000000004</v>
      </c>
      <c r="L299" s="2">
        <v>0.12</v>
      </c>
      <c r="M299" s="2">
        <v>0.03</v>
      </c>
    </row>
    <row r="300" spans="1:13">
      <c r="A300" t="s">
        <v>87</v>
      </c>
      <c r="B300" t="s">
        <v>44</v>
      </c>
      <c r="C300" s="3">
        <v>2020</v>
      </c>
      <c r="D300" s="3">
        <v>62</v>
      </c>
      <c r="E300" s="2">
        <v>5.87</v>
      </c>
      <c r="F300" s="2">
        <v>5.95</v>
      </c>
      <c r="G300" s="2">
        <v>5.79</v>
      </c>
      <c r="H300" s="2">
        <v>1.27</v>
      </c>
      <c r="I300" s="2">
        <v>1.33</v>
      </c>
      <c r="J300" s="2">
        <v>1.07</v>
      </c>
      <c r="K300" s="2">
        <v>0.5</v>
      </c>
      <c r="L300" s="2">
        <v>0.04</v>
      </c>
      <c r="M300" s="2">
        <v>0.18</v>
      </c>
    </row>
    <row r="301" spans="1:13">
      <c r="A301" t="s">
        <v>87</v>
      </c>
      <c r="B301" t="s">
        <v>44</v>
      </c>
      <c r="C301" s="3">
        <v>2021</v>
      </c>
      <c r="D301" s="3">
        <v>62</v>
      </c>
      <c r="E301" s="2">
        <v>5.87</v>
      </c>
      <c r="F301" s="2">
        <v>5.95</v>
      </c>
      <c r="G301" s="2">
        <v>5.79</v>
      </c>
      <c r="H301" s="2">
        <v>1.27</v>
      </c>
      <c r="I301" s="2">
        <v>1.33</v>
      </c>
      <c r="J301" s="2">
        <v>1.07</v>
      </c>
      <c r="K301" s="2">
        <v>0.5</v>
      </c>
      <c r="L301" s="2">
        <v>0.04</v>
      </c>
      <c r="M301" s="2">
        <v>0.18</v>
      </c>
    </row>
    <row r="302" spans="1:13">
      <c r="A302" t="s">
        <v>87</v>
      </c>
      <c r="B302" t="s">
        <v>44</v>
      </c>
      <c r="C302" s="3">
        <v>2022</v>
      </c>
      <c r="D302" s="3">
        <v>62</v>
      </c>
      <c r="E302" s="2">
        <v>5.87</v>
      </c>
      <c r="F302" s="2">
        <v>5.95</v>
      </c>
      <c r="G302" s="2">
        <v>5.79</v>
      </c>
      <c r="H302" s="2">
        <v>1.27</v>
      </c>
      <c r="I302" s="2">
        <v>1.33</v>
      </c>
      <c r="J302" s="2">
        <v>1.07</v>
      </c>
      <c r="K302" s="2">
        <v>0.5</v>
      </c>
      <c r="L302" s="2">
        <v>0.04</v>
      </c>
      <c r="M302" s="2">
        <v>0.18</v>
      </c>
    </row>
    <row r="303" spans="1:13">
      <c r="A303" t="s">
        <v>86</v>
      </c>
      <c r="B303" t="s">
        <v>44</v>
      </c>
      <c r="C303" s="3">
        <v>2020</v>
      </c>
      <c r="D303" s="3">
        <v>61</v>
      </c>
      <c r="E303" s="2">
        <v>5.87</v>
      </c>
      <c r="F303" s="2">
        <v>5.96</v>
      </c>
      <c r="G303" s="2">
        <v>5.79</v>
      </c>
      <c r="H303" s="2">
        <v>1.25</v>
      </c>
      <c r="I303" s="2">
        <v>1.1299999999999999</v>
      </c>
      <c r="J303" s="2">
        <v>1.02</v>
      </c>
      <c r="K303" s="2">
        <v>0.26</v>
      </c>
      <c r="L303" s="2">
        <v>0.17</v>
      </c>
      <c r="M303" s="2">
        <v>0.09</v>
      </c>
    </row>
    <row r="304" spans="1:13">
      <c r="A304" t="s">
        <v>86</v>
      </c>
      <c r="B304" t="s">
        <v>44</v>
      </c>
      <c r="C304" s="3">
        <v>2021</v>
      </c>
      <c r="D304" s="3">
        <v>61</v>
      </c>
      <c r="E304" s="2">
        <v>5.87</v>
      </c>
      <c r="F304" s="2">
        <v>5.96</v>
      </c>
      <c r="G304" s="2">
        <v>5.79</v>
      </c>
      <c r="H304" s="2">
        <v>1.25</v>
      </c>
      <c r="I304" s="2">
        <v>1.1299999999999999</v>
      </c>
      <c r="J304" s="2">
        <v>1.02</v>
      </c>
      <c r="K304" s="2">
        <v>0.26</v>
      </c>
      <c r="L304" s="2">
        <v>0.17</v>
      </c>
      <c r="M304" s="2">
        <v>0.09</v>
      </c>
    </row>
    <row r="305" spans="1:13">
      <c r="A305" t="s">
        <v>86</v>
      </c>
      <c r="B305" t="s">
        <v>44</v>
      </c>
      <c r="C305" s="3">
        <v>2022</v>
      </c>
      <c r="D305" s="3">
        <v>61</v>
      </c>
      <c r="E305" s="2">
        <v>5.87</v>
      </c>
      <c r="F305" s="2">
        <v>5.96</v>
      </c>
      <c r="G305" s="2">
        <v>5.79</v>
      </c>
      <c r="H305" s="2">
        <v>1.25</v>
      </c>
      <c r="I305" s="2">
        <v>1.1299999999999999</v>
      </c>
      <c r="J305" s="2">
        <v>1.02</v>
      </c>
      <c r="K305" s="2">
        <v>0.26</v>
      </c>
      <c r="L305" s="2">
        <v>0.17</v>
      </c>
      <c r="M305" s="2">
        <v>0.09</v>
      </c>
    </row>
    <row r="306" spans="1:13">
      <c r="A306" t="s">
        <v>79</v>
      </c>
      <c r="B306" t="s">
        <v>53</v>
      </c>
      <c r="C306" s="3">
        <v>2023</v>
      </c>
      <c r="D306" s="3">
        <v>60</v>
      </c>
      <c r="E306" s="2">
        <v>5.843</v>
      </c>
      <c r="F306" s="2">
        <v>5.9690000000000003</v>
      </c>
      <c r="G306" s="2">
        <v>5.7169999999999996</v>
      </c>
      <c r="H306" s="2">
        <v>1.5149999999999999</v>
      </c>
      <c r="I306" s="2">
        <v>1.3440000000000001</v>
      </c>
      <c r="J306" s="2">
        <v>0.46100000000000002</v>
      </c>
      <c r="K306" s="2">
        <v>0.624</v>
      </c>
      <c r="L306" s="2">
        <v>0.29099999999999998</v>
      </c>
      <c r="M306" s="2">
        <v>1.2999999999999999E-2</v>
      </c>
    </row>
    <row r="307" spans="1:13">
      <c r="A307" t="s">
        <v>79</v>
      </c>
      <c r="B307" t="s">
        <v>53</v>
      </c>
      <c r="C307" s="3">
        <v>2024</v>
      </c>
      <c r="D307" s="3">
        <v>60</v>
      </c>
      <c r="E307" s="2">
        <v>5.843</v>
      </c>
      <c r="F307" s="2">
        <v>5.9690000000000003</v>
      </c>
      <c r="G307" s="2">
        <v>5.7169999999999996</v>
      </c>
      <c r="H307" s="2">
        <v>1.5149999999999999</v>
      </c>
      <c r="I307" s="2">
        <v>1.3440000000000001</v>
      </c>
      <c r="J307" s="2">
        <v>0.46100000000000002</v>
      </c>
      <c r="K307" s="2">
        <v>0.624</v>
      </c>
      <c r="L307" s="2">
        <v>0.29099999999999998</v>
      </c>
      <c r="M307" s="2">
        <v>1.2999999999999999E-2</v>
      </c>
    </row>
    <row r="308" spans="1:13">
      <c r="A308" t="s">
        <v>109</v>
      </c>
      <c r="B308" t="s">
        <v>44</v>
      </c>
      <c r="C308" s="3">
        <v>2023</v>
      </c>
      <c r="D308" s="3">
        <v>61</v>
      </c>
      <c r="E308" s="2">
        <v>5.84</v>
      </c>
      <c r="F308" s="2">
        <v>5.93</v>
      </c>
      <c r="G308" s="2">
        <v>5.75</v>
      </c>
      <c r="H308" s="2">
        <v>1.379</v>
      </c>
      <c r="I308" s="2">
        <v>1.494</v>
      </c>
      <c r="J308" s="2">
        <v>0.24399999999999999</v>
      </c>
      <c r="K308" s="2">
        <v>0.42499999999999999</v>
      </c>
      <c r="L308" s="2">
        <v>0.23899999999999999</v>
      </c>
      <c r="M308" s="2">
        <v>5.8000000000000003E-2</v>
      </c>
    </row>
    <row r="309" spans="1:13">
      <c r="A309" t="s">
        <v>109</v>
      </c>
      <c r="B309" t="s">
        <v>44</v>
      </c>
      <c r="C309" s="3">
        <v>2024</v>
      </c>
      <c r="D309" s="3">
        <v>61</v>
      </c>
      <c r="E309" s="2">
        <v>5.84</v>
      </c>
      <c r="F309" s="2">
        <v>5.93</v>
      </c>
      <c r="G309" s="2">
        <v>5.75</v>
      </c>
      <c r="H309" s="2">
        <v>1.379</v>
      </c>
      <c r="I309" s="2">
        <v>1.494</v>
      </c>
      <c r="J309" s="2">
        <v>0.24399999999999999</v>
      </c>
      <c r="K309" s="2">
        <v>0.42499999999999999</v>
      </c>
      <c r="L309" s="2">
        <v>0.23899999999999999</v>
      </c>
      <c r="M309" s="2">
        <v>5.8000000000000003E-2</v>
      </c>
    </row>
    <row r="310" spans="1:13">
      <c r="A310" t="s">
        <v>100</v>
      </c>
      <c r="B310" t="s">
        <v>62</v>
      </c>
      <c r="C310" s="3">
        <v>2023</v>
      </c>
      <c r="D310" s="3">
        <v>62</v>
      </c>
      <c r="E310" s="2">
        <v>5.8250000000000002</v>
      </c>
      <c r="F310" s="2">
        <v>5.9130000000000003</v>
      </c>
      <c r="G310" s="2">
        <v>5.7370000000000001</v>
      </c>
      <c r="H310" s="2">
        <v>1.0609999999999999</v>
      </c>
      <c r="I310" s="2">
        <v>1.4390000000000001</v>
      </c>
      <c r="J310" s="2">
        <v>0.41699999999999998</v>
      </c>
      <c r="K310" s="2">
        <v>0.73499999999999999</v>
      </c>
      <c r="L310" s="2">
        <v>0.23400000000000001</v>
      </c>
      <c r="M310" s="2">
        <v>1.7999999999999999E-2</v>
      </c>
    </row>
    <row r="311" spans="1:13">
      <c r="A311" t="s">
        <v>100</v>
      </c>
      <c r="B311" t="s">
        <v>62</v>
      </c>
      <c r="C311" s="3">
        <v>2024</v>
      </c>
      <c r="D311" s="3">
        <v>62</v>
      </c>
      <c r="E311" s="2">
        <v>5.8250000000000002</v>
      </c>
      <c r="F311" s="2">
        <v>5.9130000000000003</v>
      </c>
      <c r="G311" s="2">
        <v>5.7370000000000001</v>
      </c>
      <c r="H311" s="2">
        <v>1.0609999999999999</v>
      </c>
      <c r="I311" s="2">
        <v>1.4390000000000001</v>
      </c>
      <c r="J311" s="2">
        <v>0.41699999999999998</v>
      </c>
      <c r="K311" s="2">
        <v>0.73499999999999999</v>
      </c>
      <c r="L311" s="2">
        <v>0.23400000000000001</v>
      </c>
      <c r="M311" s="2">
        <v>1.7999999999999999E-2</v>
      </c>
    </row>
    <row r="312" spans="1:13">
      <c r="A312" t="s">
        <v>96</v>
      </c>
      <c r="B312" t="s">
        <v>37</v>
      </c>
      <c r="C312" s="3">
        <v>2023</v>
      </c>
      <c r="D312" s="3">
        <v>63</v>
      </c>
      <c r="E312" s="2">
        <v>5.819</v>
      </c>
      <c r="F312" s="2">
        <v>5.9219999999999997</v>
      </c>
      <c r="G312" s="2">
        <v>5.7169999999999996</v>
      </c>
      <c r="H312" s="2">
        <v>1.425</v>
      </c>
      <c r="I312" s="2">
        <v>1.302</v>
      </c>
      <c r="J312" s="2">
        <v>0.375</v>
      </c>
      <c r="K312" s="2">
        <v>0.61</v>
      </c>
      <c r="L312" s="2">
        <v>9.2999999999999999E-2</v>
      </c>
      <c r="M312" s="2">
        <v>0.02</v>
      </c>
    </row>
    <row r="313" spans="1:13">
      <c r="A313" t="s">
        <v>96</v>
      </c>
      <c r="B313" t="s">
        <v>37</v>
      </c>
      <c r="C313" s="3">
        <v>2024</v>
      </c>
      <c r="D313" s="3">
        <v>63</v>
      </c>
      <c r="E313" s="2">
        <v>5.819</v>
      </c>
      <c r="F313" s="2">
        <v>5.9219999999999997</v>
      </c>
      <c r="G313" s="2">
        <v>5.7169999999999996</v>
      </c>
      <c r="H313" s="2">
        <v>1.425</v>
      </c>
      <c r="I313" s="2">
        <v>1.302</v>
      </c>
      <c r="J313" s="2">
        <v>0.375</v>
      </c>
      <c r="K313" s="2">
        <v>0.61</v>
      </c>
      <c r="L313" s="2">
        <v>9.2999999999999999E-2</v>
      </c>
      <c r="M313" s="2">
        <v>0.02</v>
      </c>
    </row>
    <row r="314" spans="1:13">
      <c r="A314" t="s">
        <v>124</v>
      </c>
      <c r="B314" t="s">
        <v>44</v>
      </c>
      <c r="C314" s="3">
        <v>2023</v>
      </c>
      <c r="D314" s="3">
        <v>64</v>
      </c>
      <c r="E314" s="2">
        <v>5.8179999999999996</v>
      </c>
      <c r="F314" s="2">
        <v>5.9050000000000002</v>
      </c>
      <c r="G314" s="2">
        <v>5.7309999999999999</v>
      </c>
      <c r="H314" s="2">
        <v>1.51</v>
      </c>
      <c r="I314" s="2">
        <v>1.2490000000000001</v>
      </c>
      <c r="J314" s="2">
        <v>0.46800000000000003</v>
      </c>
      <c r="K314" s="2">
        <v>0.66600000000000004</v>
      </c>
      <c r="L314" s="2">
        <v>0.115</v>
      </c>
      <c r="M314" s="2">
        <v>0.14499999999999999</v>
      </c>
    </row>
    <row r="315" spans="1:13">
      <c r="A315" t="s">
        <v>124</v>
      </c>
      <c r="B315" t="s">
        <v>44</v>
      </c>
      <c r="C315" s="3">
        <v>2024</v>
      </c>
      <c r="D315" s="3">
        <v>64</v>
      </c>
      <c r="E315" s="2">
        <v>5.8179999999999996</v>
      </c>
      <c r="F315" s="2">
        <v>5.9050000000000002</v>
      </c>
      <c r="G315" s="2">
        <v>5.7309999999999999</v>
      </c>
      <c r="H315" s="2">
        <v>1.51</v>
      </c>
      <c r="I315" s="2">
        <v>1.2490000000000001</v>
      </c>
      <c r="J315" s="2">
        <v>0.46800000000000003</v>
      </c>
      <c r="K315" s="2">
        <v>0.66600000000000004</v>
      </c>
      <c r="L315" s="2">
        <v>0.115</v>
      </c>
      <c r="M315" s="2">
        <v>0.14499999999999999</v>
      </c>
    </row>
    <row r="316" spans="1:13">
      <c r="A316" t="s">
        <v>88</v>
      </c>
      <c r="B316" t="s">
        <v>46</v>
      </c>
      <c r="C316" s="3">
        <v>2020</v>
      </c>
      <c r="D316" s="3">
        <v>63</v>
      </c>
      <c r="E316" s="2">
        <v>5.8</v>
      </c>
      <c r="F316" s="2">
        <v>5.92</v>
      </c>
      <c r="G316" s="2">
        <v>5.68</v>
      </c>
      <c r="H316" s="2">
        <v>0.92</v>
      </c>
      <c r="I316" s="2">
        <v>1.21</v>
      </c>
      <c r="J316" s="2">
        <v>0.82</v>
      </c>
      <c r="K316" s="2">
        <v>0.51</v>
      </c>
      <c r="L316" s="2">
        <v>0.09</v>
      </c>
      <c r="M316" s="2">
        <v>0.03</v>
      </c>
    </row>
    <row r="317" spans="1:13">
      <c r="A317" t="s">
        <v>88</v>
      </c>
      <c r="B317" t="s">
        <v>46</v>
      </c>
      <c r="C317" s="3">
        <v>2021</v>
      </c>
      <c r="D317" s="3">
        <v>63</v>
      </c>
      <c r="E317" s="2">
        <v>5.8</v>
      </c>
      <c r="F317" s="2">
        <v>5.92</v>
      </c>
      <c r="G317" s="2">
        <v>5.68</v>
      </c>
      <c r="H317" s="2">
        <v>0.92</v>
      </c>
      <c r="I317" s="2">
        <v>1.21</v>
      </c>
      <c r="J317" s="2">
        <v>0.82</v>
      </c>
      <c r="K317" s="2">
        <v>0.51</v>
      </c>
      <c r="L317" s="2">
        <v>0.09</v>
      </c>
      <c r="M317" s="2">
        <v>0.03</v>
      </c>
    </row>
    <row r="318" spans="1:13">
      <c r="A318" t="s">
        <v>88</v>
      </c>
      <c r="B318" t="s">
        <v>46</v>
      </c>
      <c r="C318" s="3">
        <v>2022</v>
      </c>
      <c r="D318" s="3">
        <v>63</v>
      </c>
      <c r="E318" s="2">
        <v>5.8</v>
      </c>
      <c r="F318" s="2">
        <v>5.92</v>
      </c>
      <c r="G318" s="2">
        <v>5.68</v>
      </c>
      <c r="H318" s="2">
        <v>0.92</v>
      </c>
      <c r="I318" s="2">
        <v>1.21</v>
      </c>
      <c r="J318" s="2">
        <v>0.82</v>
      </c>
      <c r="K318" s="2">
        <v>0.51</v>
      </c>
      <c r="L318" s="2">
        <v>0.09</v>
      </c>
      <c r="M318" s="2">
        <v>0.03</v>
      </c>
    </row>
    <row r="319" spans="1:13">
      <c r="A319" t="s">
        <v>89</v>
      </c>
      <c r="B319" t="s">
        <v>56</v>
      </c>
      <c r="C319" s="3">
        <v>2020</v>
      </c>
      <c r="D319" s="3">
        <v>64</v>
      </c>
      <c r="E319" s="2">
        <v>5.78</v>
      </c>
      <c r="F319" s="2">
        <v>5.88</v>
      </c>
      <c r="G319" s="2">
        <v>5.68</v>
      </c>
      <c r="H319" s="2">
        <v>0.99</v>
      </c>
      <c r="I319" s="2">
        <v>1.33</v>
      </c>
      <c r="J319" s="2">
        <v>0.83</v>
      </c>
      <c r="K319" s="2">
        <v>0.4</v>
      </c>
      <c r="L319" s="2">
        <v>0.15</v>
      </c>
      <c r="M319" s="2">
        <v>0.06</v>
      </c>
    </row>
    <row r="320" spans="1:13">
      <c r="A320" t="s">
        <v>89</v>
      </c>
      <c r="B320" t="s">
        <v>56</v>
      </c>
      <c r="C320" s="3">
        <v>2021</v>
      </c>
      <c r="D320" s="3">
        <v>64</v>
      </c>
      <c r="E320" s="2">
        <v>5.78</v>
      </c>
      <c r="F320" s="2">
        <v>5.88</v>
      </c>
      <c r="G320" s="2">
        <v>5.68</v>
      </c>
      <c r="H320" s="2">
        <v>0.99</v>
      </c>
      <c r="I320" s="2">
        <v>1.33</v>
      </c>
      <c r="J320" s="2">
        <v>0.83</v>
      </c>
      <c r="K320" s="2">
        <v>0.4</v>
      </c>
      <c r="L320" s="2">
        <v>0.15</v>
      </c>
      <c r="M320" s="2">
        <v>0.06</v>
      </c>
    </row>
    <row r="321" spans="1:13">
      <c r="A321" t="s">
        <v>89</v>
      </c>
      <c r="B321" t="s">
        <v>56</v>
      </c>
      <c r="C321" s="3">
        <v>2022</v>
      </c>
      <c r="D321" s="3">
        <v>64</v>
      </c>
      <c r="E321" s="2">
        <v>5.78</v>
      </c>
      <c r="F321" s="2">
        <v>5.88</v>
      </c>
      <c r="G321" s="2">
        <v>5.68</v>
      </c>
      <c r="H321" s="2">
        <v>0.99</v>
      </c>
      <c r="I321" s="2">
        <v>1.33</v>
      </c>
      <c r="J321" s="2">
        <v>0.83</v>
      </c>
      <c r="K321" s="2">
        <v>0.4</v>
      </c>
      <c r="L321" s="2">
        <v>0.15</v>
      </c>
      <c r="M321" s="2">
        <v>0.06</v>
      </c>
    </row>
    <row r="322" spans="1:13">
      <c r="A322" t="s">
        <v>111</v>
      </c>
      <c r="B322" t="s">
        <v>53</v>
      </c>
      <c r="C322" s="3">
        <v>2023</v>
      </c>
      <c r="D322" s="3">
        <v>65</v>
      </c>
      <c r="E322" s="2">
        <v>5.7629999999999999</v>
      </c>
      <c r="F322" s="2">
        <v>5.8650000000000002</v>
      </c>
      <c r="G322" s="2">
        <v>5.6619999999999999</v>
      </c>
      <c r="H322" s="2">
        <v>1.349</v>
      </c>
      <c r="I322" s="2">
        <v>1.212</v>
      </c>
      <c r="J322" s="2">
        <v>0.38100000000000001</v>
      </c>
      <c r="K322" s="2">
        <v>0.74099999999999999</v>
      </c>
      <c r="L322" s="2">
        <v>0.13400000000000001</v>
      </c>
      <c r="M322" s="2">
        <v>0.122</v>
      </c>
    </row>
    <row r="323" spans="1:13">
      <c r="A323" t="s">
        <v>111</v>
      </c>
      <c r="B323" t="s">
        <v>53</v>
      </c>
      <c r="C323" s="3">
        <v>2024</v>
      </c>
      <c r="D323" s="3">
        <v>65</v>
      </c>
      <c r="E323" s="2">
        <v>5.7629999999999999</v>
      </c>
      <c r="F323" s="2">
        <v>5.8650000000000002</v>
      </c>
      <c r="G323" s="2">
        <v>5.6619999999999999</v>
      </c>
      <c r="H323" s="2">
        <v>1.349</v>
      </c>
      <c r="I323" s="2">
        <v>1.212</v>
      </c>
      <c r="J323" s="2">
        <v>0.38100000000000001</v>
      </c>
      <c r="K323" s="2">
        <v>0.74099999999999999</v>
      </c>
      <c r="L323" s="2">
        <v>0.13400000000000001</v>
      </c>
      <c r="M323" s="2">
        <v>0.122</v>
      </c>
    </row>
    <row r="324" spans="1:13">
      <c r="A324" t="s">
        <v>90</v>
      </c>
      <c r="B324" t="s">
        <v>46</v>
      </c>
      <c r="C324" s="3">
        <v>2020</v>
      </c>
      <c r="D324" s="3">
        <v>65</v>
      </c>
      <c r="E324" s="2">
        <v>5.75</v>
      </c>
      <c r="F324" s="2">
        <v>5.85</v>
      </c>
      <c r="G324" s="2">
        <v>5.65</v>
      </c>
      <c r="H324" s="2">
        <v>0.73</v>
      </c>
      <c r="I324" s="2">
        <v>1.1399999999999999</v>
      </c>
      <c r="J324" s="2">
        <v>0.66</v>
      </c>
      <c r="K324" s="2">
        <v>0.56999999999999995</v>
      </c>
      <c r="L324" s="2">
        <v>0.14000000000000001</v>
      </c>
      <c r="M324" s="2">
        <v>7.0000000000000007E-2</v>
      </c>
    </row>
    <row r="325" spans="1:13">
      <c r="A325" t="s">
        <v>90</v>
      </c>
      <c r="B325" t="s">
        <v>46</v>
      </c>
      <c r="C325" s="3">
        <v>2021</v>
      </c>
      <c r="D325" s="3">
        <v>65</v>
      </c>
      <c r="E325" s="2">
        <v>5.75</v>
      </c>
      <c r="F325" s="2">
        <v>5.85</v>
      </c>
      <c r="G325" s="2">
        <v>5.65</v>
      </c>
      <c r="H325" s="2">
        <v>0.73</v>
      </c>
      <c r="I325" s="2">
        <v>1.1399999999999999</v>
      </c>
      <c r="J325" s="2">
        <v>0.66</v>
      </c>
      <c r="K325" s="2">
        <v>0.56999999999999995</v>
      </c>
      <c r="L325" s="2">
        <v>0.14000000000000001</v>
      </c>
      <c r="M325" s="2">
        <v>7.0000000000000007E-2</v>
      </c>
    </row>
    <row r="326" spans="1:13">
      <c r="A326" t="s">
        <v>90</v>
      </c>
      <c r="B326" t="s">
        <v>46</v>
      </c>
      <c r="C326" s="3">
        <v>2022</v>
      </c>
      <c r="D326" s="3">
        <v>65</v>
      </c>
      <c r="E326" s="2">
        <v>5.75</v>
      </c>
      <c r="F326" s="2">
        <v>5.85</v>
      </c>
      <c r="G326" s="2">
        <v>5.65</v>
      </c>
      <c r="H326" s="2">
        <v>0.73</v>
      </c>
      <c r="I326" s="2">
        <v>1.1399999999999999</v>
      </c>
      <c r="J326" s="2">
        <v>0.66</v>
      </c>
      <c r="K326" s="2">
        <v>0.56999999999999995</v>
      </c>
      <c r="L326" s="2">
        <v>0.14000000000000001</v>
      </c>
      <c r="M326" s="2">
        <v>7.0000000000000007E-2</v>
      </c>
    </row>
    <row r="327" spans="1:13">
      <c r="A327" t="s">
        <v>93</v>
      </c>
      <c r="B327" t="s">
        <v>46</v>
      </c>
      <c r="C327" s="3">
        <v>2023</v>
      </c>
      <c r="D327" s="3">
        <v>66</v>
      </c>
      <c r="E327" s="2">
        <v>5.7380000000000004</v>
      </c>
      <c r="F327" s="2">
        <v>5.851</v>
      </c>
      <c r="G327" s="2">
        <v>5.625</v>
      </c>
      <c r="H327" s="2">
        <v>1.4279999999999999</v>
      </c>
      <c r="I327" s="2">
        <v>1.427</v>
      </c>
      <c r="J327" s="2">
        <v>0.39200000000000002</v>
      </c>
      <c r="K327" s="2">
        <v>0.67800000000000005</v>
      </c>
      <c r="L327" s="2">
        <v>0.14799999999999999</v>
      </c>
      <c r="M327" s="2">
        <v>6.2E-2</v>
      </c>
    </row>
    <row r="328" spans="1:13">
      <c r="A328" t="s">
        <v>93</v>
      </c>
      <c r="B328" t="s">
        <v>46</v>
      </c>
      <c r="C328" s="3">
        <v>2024</v>
      </c>
      <c r="D328" s="3">
        <v>66</v>
      </c>
      <c r="E328" s="2">
        <v>5.7380000000000004</v>
      </c>
      <c r="F328" s="2">
        <v>5.851</v>
      </c>
      <c r="G328" s="2">
        <v>5.625</v>
      </c>
      <c r="H328" s="2">
        <v>1.4279999999999999</v>
      </c>
      <c r="I328" s="2">
        <v>1.427</v>
      </c>
      <c r="J328" s="2">
        <v>0.39200000000000002</v>
      </c>
      <c r="K328" s="2">
        <v>0.67800000000000005</v>
      </c>
      <c r="L328" s="2">
        <v>0.14799999999999999</v>
      </c>
      <c r="M328" s="2">
        <v>6.2E-2</v>
      </c>
    </row>
    <row r="329" spans="1:13">
      <c r="A329" t="s">
        <v>98</v>
      </c>
      <c r="B329" t="s">
        <v>56</v>
      </c>
      <c r="C329" s="3">
        <v>2023</v>
      </c>
      <c r="D329" s="3">
        <v>67</v>
      </c>
      <c r="E329" s="2">
        <v>5.7220000000000004</v>
      </c>
      <c r="F329" s="2">
        <v>5.9409999999999998</v>
      </c>
      <c r="G329" s="2">
        <v>5.5030000000000001</v>
      </c>
      <c r="H329" s="2">
        <v>1.5369999999999999</v>
      </c>
      <c r="I329" s="2">
        <v>1.385</v>
      </c>
      <c r="J329" s="2">
        <v>0.42399999999999999</v>
      </c>
      <c r="K329" s="2">
        <v>0.56299999999999994</v>
      </c>
      <c r="L329" s="2">
        <v>0.17</v>
      </c>
      <c r="M329" s="2">
        <v>6.0999999999999999E-2</v>
      </c>
    </row>
    <row r="330" spans="1:13">
      <c r="A330" t="s">
        <v>98</v>
      </c>
      <c r="B330" t="s">
        <v>56</v>
      </c>
      <c r="C330" s="3">
        <v>2024</v>
      </c>
      <c r="D330" s="3">
        <v>67</v>
      </c>
      <c r="E330" s="2">
        <v>5.7220000000000004</v>
      </c>
      <c r="F330" s="2">
        <v>5.9409999999999998</v>
      </c>
      <c r="G330" s="2">
        <v>5.5030000000000001</v>
      </c>
      <c r="H330" s="2">
        <v>1.5369999999999999</v>
      </c>
      <c r="I330" s="2">
        <v>1.385</v>
      </c>
      <c r="J330" s="2">
        <v>0.42399999999999999</v>
      </c>
      <c r="K330" s="2">
        <v>0.56299999999999994</v>
      </c>
      <c r="L330" s="2">
        <v>0.17</v>
      </c>
      <c r="M330" s="2">
        <v>6.0999999999999999E-2</v>
      </c>
    </row>
    <row r="331" spans="1:13">
      <c r="A331" t="s">
        <v>85</v>
      </c>
      <c r="B331" t="s">
        <v>27</v>
      </c>
      <c r="C331" s="3">
        <v>2023</v>
      </c>
      <c r="D331" s="3">
        <v>68</v>
      </c>
      <c r="E331" s="2">
        <v>5.7030000000000003</v>
      </c>
      <c r="F331" s="2">
        <v>5.8760000000000003</v>
      </c>
      <c r="G331" s="2">
        <v>5.5289999999999999</v>
      </c>
      <c r="H331" s="2">
        <v>1.3049999999999999</v>
      </c>
      <c r="I331" s="2">
        <v>1.329</v>
      </c>
      <c r="J331" s="2">
        <v>0.41099999999999998</v>
      </c>
      <c r="K331" s="2">
        <v>0.58699999999999997</v>
      </c>
      <c r="L331" s="2">
        <v>7.9000000000000001E-2</v>
      </c>
      <c r="M331" s="2">
        <v>3.9E-2</v>
      </c>
    </row>
    <row r="332" spans="1:13">
      <c r="A332" t="s">
        <v>85</v>
      </c>
      <c r="B332" t="s">
        <v>27</v>
      </c>
      <c r="C332" s="3">
        <v>2024</v>
      </c>
      <c r="D332" s="3">
        <v>68</v>
      </c>
      <c r="E332" s="2">
        <v>5.7030000000000003</v>
      </c>
      <c r="F332" s="2">
        <v>5.8760000000000003</v>
      </c>
      <c r="G332" s="2">
        <v>5.5289999999999999</v>
      </c>
      <c r="H332" s="2">
        <v>1.3049999999999999</v>
      </c>
      <c r="I332" s="2">
        <v>1.329</v>
      </c>
      <c r="J332" s="2">
        <v>0.41099999999999998</v>
      </c>
      <c r="K332" s="2">
        <v>0.58699999999999997</v>
      </c>
      <c r="L332" s="2">
        <v>7.9000000000000001E-2</v>
      </c>
      <c r="M332" s="2">
        <v>3.9E-2</v>
      </c>
    </row>
    <row r="333" spans="1:13">
      <c r="A333" t="s">
        <v>91</v>
      </c>
      <c r="B333" t="s">
        <v>92</v>
      </c>
      <c r="C333" s="3">
        <v>2020</v>
      </c>
      <c r="D333" s="3">
        <v>66</v>
      </c>
      <c r="E333" s="2">
        <v>5.69</v>
      </c>
      <c r="F333" s="2">
        <v>5.79</v>
      </c>
      <c r="G333" s="2">
        <v>5.6</v>
      </c>
      <c r="H333" s="2">
        <v>0.62</v>
      </c>
      <c r="I333" s="2">
        <v>0.87</v>
      </c>
      <c r="J333" s="2">
        <v>0.47</v>
      </c>
      <c r="K333" s="2">
        <v>0.41</v>
      </c>
      <c r="L333" s="2">
        <v>0.23</v>
      </c>
      <c r="M333" s="2">
        <v>0.12</v>
      </c>
    </row>
    <row r="334" spans="1:13">
      <c r="A334" t="s">
        <v>94</v>
      </c>
      <c r="B334" t="s">
        <v>27</v>
      </c>
      <c r="C334" s="3">
        <v>2020</v>
      </c>
      <c r="D334" s="3">
        <v>68</v>
      </c>
      <c r="E334" s="2">
        <v>5.69</v>
      </c>
      <c r="F334" s="2">
        <v>5.83</v>
      </c>
      <c r="G334" s="2">
        <v>5.55</v>
      </c>
      <c r="H334" s="2">
        <v>0.98</v>
      </c>
      <c r="I334" s="2">
        <v>1.33</v>
      </c>
      <c r="J334" s="2">
        <v>0.74</v>
      </c>
      <c r="K334" s="2">
        <v>0.56000000000000005</v>
      </c>
      <c r="L334" s="2">
        <v>0.11</v>
      </c>
      <c r="M334" s="2">
        <v>0.12</v>
      </c>
    </row>
    <row r="335" spans="1:13">
      <c r="A335" t="s">
        <v>91</v>
      </c>
      <c r="B335" t="s">
        <v>92</v>
      </c>
      <c r="C335" s="3">
        <v>2021</v>
      </c>
      <c r="D335" s="3">
        <v>66</v>
      </c>
      <c r="E335" s="2">
        <v>5.69</v>
      </c>
      <c r="F335" s="2">
        <v>5.79</v>
      </c>
      <c r="G335" s="2">
        <v>5.6</v>
      </c>
      <c r="H335" s="2">
        <v>0.62</v>
      </c>
      <c r="I335" s="2">
        <v>0.87</v>
      </c>
      <c r="J335" s="2">
        <v>0.47</v>
      </c>
      <c r="K335" s="2">
        <v>0.41</v>
      </c>
      <c r="L335" s="2">
        <v>0.23</v>
      </c>
      <c r="M335" s="2">
        <v>0.12</v>
      </c>
    </row>
    <row r="336" spans="1:13">
      <c r="A336" t="s">
        <v>94</v>
      </c>
      <c r="B336" t="s">
        <v>27</v>
      </c>
      <c r="C336" s="3">
        <v>2021</v>
      </c>
      <c r="D336" s="3">
        <v>68</v>
      </c>
      <c r="E336" s="2">
        <v>5.69</v>
      </c>
      <c r="F336" s="2">
        <v>5.83</v>
      </c>
      <c r="G336" s="2">
        <v>5.55</v>
      </c>
      <c r="H336" s="2">
        <v>0.98</v>
      </c>
      <c r="I336" s="2">
        <v>1.33</v>
      </c>
      <c r="J336" s="2">
        <v>0.74</v>
      </c>
      <c r="K336" s="2">
        <v>0.56000000000000005</v>
      </c>
      <c r="L336" s="2">
        <v>0.11</v>
      </c>
      <c r="M336" s="2">
        <v>0.12</v>
      </c>
    </row>
    <row r="337" spans="1:13">
      <c r="A337" t="s">
        <v>91</v>
      </c>
      <c r="B337" t="s">
        <v>92</v>
      </c>
      <c r="C337" s="3">
        <v>2022</v>
      </c>
      <c r="D337" s="3">
        <v>66</v>
      </c>
      <c r="E337" s="2">
        <v>5.69</v>
      </c>
      <c r="F337" s="2">
        <v>5.79</v>
      </c>
      <c r="G337" s="2">
        <v>5.6</v>
      </c>
      <c r="H337" s="2">
        <v>0.62</v>
      </c>
      <c r="I337" s="2">
        <v>0.87</v>
      </c>
      <c r="J337" s="2">
        <v>0.47</v>
      </c>
      <c r="K337" s="2">
        <v>0.41</v>
      </c>
      <c r="L337" s="2">
        <v>0.23</v>
      </c>
      <c r="M337" s="2">
        <v>0.12</v>
      </c>
    </row>
    <row r="338" spans="1:13">
      <c r="A338" t="s">
        <v>94</v>
      </c>
      <c r="B338" t="s">
        <v>27</v>
      </c>
      <c r="C338" s="3">
        <v>2022</v>
      </c>
      <c r="D338" s="3">
        <v>68</v>
      </c>
      <c r="E338" s="2">
        <v>5.69</v>
      </c>
      <c r="F338" s="2">
        <v>5.83</v>
      </c>
      <c r="G338" s="2">
        <v>5.55</v>
      </c>
      <c r="H338" s="2">
        <v>0.98</v>
      </c>
      <c r="I338" s="2">
        <v>1.33</v>
      </c>
      <c r="J338" s="2">
        <v>0.74</v>
      </c>
      <c r="K338" s="2">
        <v>0.56000000000000005</v>
      </c>
      <c r="L338" s="2">
        <v>0.11</v>
      </c>
      <c r="M338" s="2">
        <v>0.12</v>
      </c>
    </row>
    <row r="339" spans="1:13">
      <c r="A339" t="s">
        <v>93</v>
      </c>
      <c r="B339" t="s">
        <v>46</v>
      </c>
      <c r="C339" s="3">
        <v>2020</v>
      </c>
      <c r="D339" s="3">
        <v>67</v>
      </c>
      <c r="E339" s="2">
        <v>5.69</v>
      </c>
      <c r="F339" s="2">
        <v>5.79</v>
      </c>
      <c r="G339" s="2">
        <v>5.59</v>
      </c>
      <c r="H339" s="2">
        <v>0.9</v>
      </c>
      <c r="I339" s="2">
        <v>1.37</v>
      </c>
      <c r="J339" s="2">
        <v>0.74</v>
      </c>
      <c r="K339" s="2">
        <v>0.59</v>
      </c>
      <c r="L339" s="2">
        <v>0.2</v>
      </c>
      <c r="M339" s="2">
        <v>7.0000000000000007E-2</v>
      </c>
    </row>
    <row r="340" spans="1:13">
      <c r="A340" t="s">
        <v>93</v>
      </c>
      <c r="B340" t="s">
        <v>46</v>
      </c>
      <c r="C340" s="3">
        <v>2021</v>
      </c>
      <c r="D340" s="3">
        <v>67</v>
      </c>
      <c r="E340" s="2">
        <v>5.69</v>
      </c>
      <c r="F340" s="2">
        <v>5.79</v>
      </c>
      <c r="G340" s="2">
        <v>5.59</v>
      </c>
      <c r="H340" s="2">
        <v>0.9</v>
      </c>
      <c r="I340" s="2">
        <v>1.37</v>
      </c>
      <c r="J340" s="2">
        <v>0.74</v>
      </c>
      <c r="K340" s="2">
        <v>0.59</v>
      </c>
      <c r="L340" s="2">
        <v>0.2</v>
      </c>
      <c r="M340" s="2">
        <v>7.0000000000000007E-2</v>
      </c>
    </row>
    <row r="341" spans="1:13">
      <c r="A341" t="s">
        <v>93</v>
      </c>
      <c r="B341" t="s">
        <v>46</v>
      </c>
      <c r="C341" s="3">
        <v>2022</v>
      </c>
      <c r="D341" s="3">
        <v>67</v>
      </c>
      <c r="E341" s="2">
        <v>5.69</v>
      </c>
      <c r="F341" s="2">
        <v>5.79</v>
      </c>
      <c r="G341" s="2">
        <v>5.59</v>
      </c>
      <c r="H341" s="2">
        <v>0.9</v>
      </c>
      <c r="I341" s="2">
        <v>1.37</v>
      </c>
      <c r="J341" s="2">
        <v>0.74</v>
      </c>
      <c r="K341" s="2">
        <v>0.59</v>
      </c>
      <c r="L341" s="2">
        <v>0.2</v>
      </c>
      <c r="M341" s="2">
        <v>7.0000000000000007E-2</v>
      </c>
    </row>
    <row r="342" spans="1:13">
      <c r="A342" t="s">
        <v>90</v>
      </c>
      <c r="B342" t="s">
        <v>46</v>
      </c>
      <c r="C342" s="3">
        <v>2023</v>
      </c>
      <c r="D342" s="3">
        <v>69</v>
      </c>
      <c r="E342" s="2">
        <v>5.6840000000000002</v>
      </c>
      <c r="F342" s="2">
        <v>5.7969999999999997</v>
      </c>
      <c r="G342" s="2">
        <v>5.5720000000000001</v>
      </c>
      <c r="H342" s="2">
        <v>1.24</v>
      </c>
      <c r="I342" s="2">
        <v>1.1870000000000001</v>
      </c>
      <c r="J342" s="2">
        <v>0.32900000000000001</v>
      </c>
      <c r="K342" s="2">
        <v>0.64800000000000002</v>
      </c>
      <c r="L342" s="2">
        <v>0.10299999999999999</v>
      </c>
      <c r="M342" s="2">
        <v>0.06</v>
      </c>
    </row>
    <row r="343" spans="1:13">
      <c r="A343" t="s">
        <v>90</v>
      </c>
      <c r="B343" t="s">
        <v>46</v>
      </c>
      <c r="C343" s="3">
        <v>2024</v>
      </c>
      <c r="D343" s="3">
        <v>69</v>
      </c>
      <c r="E343" s="2">
        <v>5.6840000000000002</v>
      </c>
      <c r="F343" s="2">
        <v>5.7969999999999997</v>
      </c>
      <c r="G343" s="2">
        <v>5.5720000000000001</v>
      </c>
      <c r="H343" s="2">
        <v>1.24</v>
      </c>
      <c r="I343" s="2">
        <v>1.1870000000000001</v>
      </c>
      <c r="J343" s="2">
        <v>0.32900000000000001</v>
      </c>
      <c r="K343" s="2">
        <v>0.64800000000000002</v>
      </c>
      <c r="L343" s="2">
        <v>0.10299999999999999</v>
      </c>
      <c r="M343" s="2">
        <v>0.06</v>
      </c>
    </row>
    <row r="344" spans="1:13">
      <c r="A344" t="s">
        <v>95</v>
      </c>
      <c r="B344" t="s">
        <v>56</v>
      </c>
      <c r="C344" s="3">
        <v>2020</v>
      </c>
      <c r="D344" s="3">
        <v>69</v>
      </c>
      <c r="E344" s="2">
        <v>5.67</v>
      </c>
      <c r="F344" s="2">
        <v>5.77</v>
      </c>
      <c r="G344" s="2">
        <v>5.58</v>
      </c>
      <c r="H344" s="2">
        <v>0.92</v>
      </c>
      <c r="I344" s="2">
        <v>1.2</v>
      </c>
      <c r="J344" s="2">
        <v>0.81</v>
      </c>
      <c r="K344" s="2">
        <v>0.31</v>
      </c>
      <c r="L344" s="2">
        <v>0.26</v>
      </c>
      <c r="M344" s="2">
        <v>0</v>
      </c>
    </row>
    <row r="345" spans="1:13">
      <c r="A345" t="s">
        <v>95</v>
      </c>
      <c r="B345" t="s">
        <v>56</v>
      </c>
      <c r="C345" s="3">
        <v>2021</v>
      </c>
      <c r="D345" s="3">
        <v>69</v>
      </c>
      <c r="E345" s="2">
        <v>5.67</v>
      </c>
      <c r="F345" s="2">
        <v>5.77</v>
      </c>
      <c r="G345" s="2">
        <v>5.58</v>
      </c>
      <c r="H345" s="2">
        <v>0.92</v>
      </c>
      <c r="I345" s="2">
        <v>1.2</v>
      </c>
      <c r="J345" s="2">
        <v>0.81</v>
      </c>
      <c r="K345" s="2">
        <v>0.31</v>
      </c>
      <c r="L345" s="2">
        <v>0.26</v>
      </c>
      <c r="M345" s="2">
        <v>0</v>
      </c>
    </row>
    <row r="346" spans="1:13">
      <c r="A346" t="s">
        <v>95</v>
      </c>
      <c r="B346" t="s">
        <v>56</v>
      </c>
      <c r="C346" s="3">
        <v>2022</v>
      </c>
      <c r="D346" s="3">
        <v>69</v>
      </c>
      <c r="E346" s="2">
        <v>5.67</v>
      </c>
      <c r="F346" s="2">
        <v>5.77</v>
      </c>
      <c r="G346" s="2">
        <v>5.58</v>
      </c>
      <c r="H346" s="2">
        <v>0.92</v>
      </c>
      <c r="I346" s="2">
        <v>1.2</v>
      </c>
      <c r="J346" s="2">
        <v>0.81</v>
      </c>
      <c r="K346" s="2">
        <v>0.31</v>
      </c>
      <c r="L346" s="2">
        <v>0.26</v>
      </c>
      <c r="M346" s="2">
        <v>0</v>
      </c>
    </row>
    <row r="347" spans="1:13">
      <c r="A347" t="s">
        <v>99</v>
      </c>
      <c r="B347" t="s">
        <v>37</v>
      </c>
      <c r="C347" s="3">
        <v>2023</v>
      </c>
      <c r="D347" s="3">
        <v>70</v>
      </c>
      <c r="E347" s="2">
        <v>5.6609999999999996</v>
      </c>
      <c r="F347" s="2">
        <v>5.734</v>
      </c>
      <c r="G347" s="2">
        <v>5.5880000000000001</v>
      </c>
      <c r="H347" s="2">
        <v>1.68</v>
      </c>
      <c r="I347" s="2">
        <v>1.383</v>
      </c>
      <c r="J347" s="2">
        <v>0.36599999999999999</v>
      </c>
      <c r="K347" s="2">
        <v>0.44900000000000001</v>
      </c>
      <c r="L347" s="2">
        <v>0.12</v>
      </c>
      <c r="M347" s="2">
        <v>9.0999999999999998E-2</v>
      </c>
    </row>
    <row r="348" spans="1:13">
      <c r="A348" t="s">
        <v>99</v>
      </c>
      <c r="B348" t="s">
        <v>37</v>
      </c>
      <c r="C348" s="3">
        <v>2024</v>
      </c>
      <c r="D348" s="3">
        <v>70</v>
      </c>
      <c r="E348" s="2">
        <v>5.6609999999999996</v>
      </c>
      <c r="F348" s="2">
        <v>5.734</v>
      </c>
      <c r="G348" s="2">
        <v>5.5880000000000001</v>
      </c>
      <c r="H348" s="2">
        <v>1.68</v>
      </c>
      <c r="I348" s="2">
        <v>1.383</v>
      </c>
      <c r="J348" s="2">
        <v>0.36599999999999999</v>
      </c>
      <c r="K348" s="2">
        <v>0.44900000000000001</v>
      </c>
      <c r="L348" s="2">
        <v>0.12</v>
      </c>
      <c r="M348" s="2">
        <v>9.0999999999999998E-2</v>
      </c>
    </row>
    <row r="349" spans="1:13">
      <c r="A349" t="s">
        <v>95</v>
      </c>
      <c r="B349" t="s">
        <v>56</v>
      </c>
      <c r="C349" s="3">
        <v>2023</v>
      </c>
      <c r="D349" s="3">
        <v>71</v>
      </c>
      <c r="E349" s="2">
        <v>5.633</v>
      </c>
      <c r="F349" s="2">
        <v>5.7750000000000004</v>
      </c>
      <c r="G349" s="2">
        <v>5.49</v>
      </c>
      <c r="H349" s="2">
        <v>1.4670000000000001</v>
      </c>
      <c r="I349" s="2">
        <v>1.361</v>
      </c>
      <c r="J349" s="2">
        <v>0.42899999999999999</v>
      </c>
      <c r="K349" s="2">
        <v>0.48499999999999999</v>
      </c>
      <c r="L349" s="2">
        <v>0.247</v>
      </c>
      <c r="M349" s="2">
        <v>8.0000000000000002E-3</v>
      </c>
    </row>
    <row r="350" spans="1:13">
      <c r="A350" t="s">
        <v>95</v>
      </c>
      <c r="B350" t="s">
        <v>56</v>
      </c>
      <c r="C350" s="3">
        <v>2024</v>
      </c>
      <c r="D350" s="3">
        <v>71</v>
      </c>
      <c r="E350" s="2">
        <v>5.633</v>
      </c>
      <c r="F350" s="2">
        <v>5.7750000000000004</v>
      </c>
      <c r="G350" s="2">
        <v>5.49</v>
      </c>
      <c r="H350" s="2">
        <v>1.4670000000000001</v>
      </c>
      <c r="I350" s="2">
        <v>1.361</v>
      </c>
      <c r="J350" s="2">
        <v>0.42899999999999999</v>
      </c>
      <c r="K350" s="2">
        <v>0.48499999999999999</v>
      </c>
      <c r="L350" s="2">
        <v>0.247</v>
      </c>
      <c r="M350" s="2">
        <v>8.0000000000000002E-3</v>
      </c>
    </row>
    <row r="351" spans="1:13">
      <c r="A351" t="s">
        <v>68</v>
      </c>
      <c r="B351" t="s">
        <v>46</v>
      </c>
      <c r="C351" s="3">
        <v>2023</v>
      </c>
      <c r="D351" s="3">
        <v>72</v>
      </c>
      <c r="E351" s="2">
        <v>5.63</v>
      </c>
      <c r="F351" s="2">
        <v>5.7469999999999999</v>
      </c>
      <c r="G351" s="2">
        <v>5.5140000000000002</v>
      </c>
      <c r="H351" s="2">
        <v>1.4550000000000001</v>
      </c>
      <c r="I351" s="2">
        <v>1.2130000000000001</v>
      </c>
      <c r="J351" s="2">
        <v>0.48599999999999999</v>
      </c>
      <c r="K351" s="2">
        <v>0.56200000000000006</v>
      </c>
      <c r="L351" s="2">
        <v>0.08</v>
      </c>
      <c r="M351" s="2">
        <v>6.8000000000000005E-2</v>
      </c>
    </row>
    <row r="352" spans="1:13">
      <c r="A352" t="s">
        <v>68</v>
      </c>
      <c r="B352" t="s">
        <v>46</v>
      </c>
      <c r="C352" s="3">
        <v>2024</v>
      </c>
      <c r="D352" s="3">
        <v>72</v>
      </c>
      <c r="E352" s="2">
        <v>5.63</v>
      </c>
      <c r="F352" s="2">
        <v>5.7469999999999999</v>
      </c>
      <c r="G352" s="2">
        <v>5.5140000000000002</v>
      </c>
      <c r="H352" s="2">
        <v>1.4550000000000001</v>
      </c>
      <c r="I352" s="2">
        <v>1.2130000000000001</v>
      </c>
      <c r="J352" s="2">
        <v>0.48599999999999999</v>
      </c>
      <c r="K352" s="2">
        <v>0.56200000000000006</v>
      </c>
      <c r="L352" s="2">
        <v>0.08</v>
      </c>
      <c r="M352" s="2">
        <v>6.8000000000000005E-2</v>
      </c>
    </row>
    <row r="353" spans="1:13">
      <c r="A353" t="s">
        <v>96</v>
      </c>
      <c r="B353" t="s">
        <v>37</v>
      </c>
      <c r="C353" s="3">
        <v>2020</v>
      </c>
      <c r="D353" s="3">
        <v>70</v>
      </c>
      <c r="E353" s="2">
        <v>5.61</v>
      </c>
      <c r="F353" s="2">
        <v>5.69</v>
      </c>
      <c r="G353" s="2">
        <v>5.52</v>
      </c>
      <c r="H353" s="2">
        <v>0.71</v>
      </c>
      <c r="I353" s="2">
        <v>1.24</v>
      </c>
      <c r="J353" s="2">
        <v>0.71</v>
      </c>
      <c r="K353" s="2">
        <v>0.39</v>
      </c>
      <c r="L353" s="2">
        <v>0.17</v>
      </c>
      <c r="M353" s="2">
        <v>0.01</v>
      </c>
    </row>
    <row r="354" spans="1:13">
      <c r="A354" t="s">
        <v>96</v>
      </c>
      <c r="B354" t="s">
        <v>37</v>
      </c>
      <c r="C354" s="3">
        <v>2021</v>
      </c>
      <c r="D354" s="3">
        <v>70</v>
      </c>
      <c r="E354" s="2">
        <v>5.61</v>
      </c>
      <c r="F354" s="2">
        <v>5.69</v>
      </c>
      <c r="G354" s="2">
        <v>5.52</v>
      </c>
      <c r="H354" s="2">
        <v>0.71</v>
      </c>
      <c r="I354" s="2">
        <v>1.24</v>
      </c>
      <c r="J354" s="2">
        <v>0.71</v>
      </c>
      <c r="K354" s="2">
        <v>0.39</v>
      </c>
      <c r="L354" s="2">
        <v>0.17</v>
      </c>
      <c r="M354" s="2">
        <v>0.01</v>
      </c>
    </row>
    <row r="355" spans="1:13">
      <c r="A355" t="s">
        <v>96</v>
      </c>
      <c r="B355" t="s">
        <v>37</v>
      </c>
      <c r="C355" s="3">
        <v>2022</v>
      </c>
      <c r="D355" s="3">
        <v>70</v>
      </c>
      <c r="E355" s="2">
        <v>5.61</v>
      </c>
      <c r="F355" s="2">
        <v>5.69</v>
      </c>
      <c r="G355" s="2">
        <v>5.52</v>
      </c>
      <c r="H355" s="2">
        <v>0.71</v>
      </c>
      <c r="I355" s="2">
        <v>1.24</v>
      </c>
      <c r="J355" s="2">
        <v>0.71</v>
      </c>
      <c r="K355" s="2">
        <v>0.39</v>
      </c>
      <c r="L355" s="2">
        <v>0.17</v>
      </c>
      <c r="M355" s="2">
        <v>0.01</v>
      </c>
    </row>
    <row r="356" spans="1:13">
      <c r="A356" t="s">
        <v>94</v>
      </c>
      <c r="B356" t="s">
        <v>27</v>
      </c>
      <c r="C356" s="3">
        <v>2023</v>
      </c>
      <c r="D356" s="3">
        <v>73</v>
      </c>
      <c r="E356" s="2">
        <v>5.569</v>
      </c>
      <c r="F356" s="2">
        <v>5.7119999999999997</v>
      </c>
      <c r="G356" s="2">
        <v>5.4260000000000002</v>
      </c>
      <c r="H356" s="2">
        <v>1.536</v>
      </c>
      <c r="I356" s="2">
        <v>1.2270000000000001</v>
      </c>
      <c r="J356" s="2">
        <v>0.35099999999999998</v>
      </c>
      <c r="K356" s="2">
        <v>0.623</v>
      </c>
      <c r="L356" s="2">
        <v>8.3000000000000004E-2</v>
      </c>
      <c r="M356" s="2">
        <v>0.19500000000000001</v>
      </c>
    </row>
    <row r="357" spans="1:13">
      <c r="A357" t="s">
        <v>94</v>
      </c>
      <c r="B357" t="s">
        <v>27</v>
      </c>
      <c r="C357" s="3">
        <v>2024</v>
      </c>
      <c r="D357" s="3">
        <v>73</v>
      </c>
      <c r="E357" s="2">
        <v>5.569</v>
      </c>
      <c r="F357" s="2">
        <v>5.7119999999999997</v>
      </c>
      <c r="G357" s="2">
        <v>5.4260000000000002</v>
      </c>
      <c r="H357" s="2">
        <v>1.536</v>
      </c>
      <c r="I357" s="2">
        <v>1.2270000000000001</v>
      </c>
      <c r="J357" s="2">
        <v>0.35099999999999998</v>
      </c>
      <c r="K357" s="2">
        <v>0.623</v>
      </c>
      <c r="L357" s="2">
        <v>8.3000000000000004E-2</v>
      </c>
      <c r="M357" s="2">
        <v>0.19500000000000001</v>
      </c>
    </row>
    <row r="358" spans="1:13">
      <c r="A358" t="s">
        <v>97</v>
      </c>
      <c r="B358" t="s">
        <v>62</v>
      </c>
      <c r="C358" s="3">
        <v>2020</v>
      </c>
      <c r="D358" s="3">
        <v>71</v>
      </c>
      <c r="E358" s="2">
        <v>5.56</v>
      </c>
      <c r="F358" s="2">
        <v>5.62</v>
      </c>
      <c r="G358" s="2">
        <v>5.49</v>
      </c>
      <c r="H358" s="2">
        <v>0.47</v>
      </c>
      <c r="I358" s="2">
        <v>1.22</v>
      </c>
      <c r="J358" s="2">
        <v>0.68</v>
      </c>
      <c r="K358" s="2">
        <v>0.52</v>
      </c>
      <c r="L358" s="2">
        <v>0.18</v>
      </c>
      <c r="M358" s="2">
        <v>0.22</v>
      </c>
    </row>
    <row r="359" spans="1:13">
      <c r="A359" t="s">
        <v>97</v>
      </c>
      <c r="B359" t="s">
        <v>62</v>
      </c>
      <c r="C359" s="3">
        <v>2021</v>
      </c>
      <c r="D359" s="3">
        <v>71</v>
      </c>
      <c r="E359" s="2">
        <v>5.56</v>
      </c>
      <c r="F359" s="2">
        <v>5.62</v>
      </c>
      <c r="G359" s="2">
        <v>5.49</v>
      </c>
      <c r="H359" s="2">
        <v>0.47</v>
      </c>
      <c r="I359" s="2">
        <v>1.22</v>
      </c>
      <c r="J359" s="2">
        <v>0.68</v>
      </c>
      <c r="K359" s="2">
        <v>0.52</v>
      </c>
      <c r="L359" s="2">
        <v>0.18</v>
      </c>
      <c r="M359" s="2">
        <v>0.22</v>
      </c>
    </row>
    <row r="360" spans="1:13">
      <c r="A360" t="s">
        <v>97</v>
      </c>
      <c r="B360" t="s">
        <v>62</v>
      </c>
      <c r="C360" s="3">
        <v>2022</v>
      </c>
      <c r="D360" s="3">
        <v>71</v>
      </c>
      <c r="E360" s="2">
        <v>5.56</v>
      </c>
      <c r="F360" s="2">
        <v>5.62</v>
      </c>
      <c r="G360" s="2">
        <v>5.49</v>
      </c>
      <c r="H360" s="2">
        <v>0.47</v>
      </c>
      <c r="I360" s="2">
        <v>1.22</v>
      </c>
      <c r="J360" s="2">
        <v>0.68</v>
      </c>
      <c r="K360" s="2">
        <v>0.52</v>
      </c>
      <c r="L360" s="2">
        <v>0.18</v>
      </c>
      <c r="M360" s="2">
        <v>0.22</v>
      </c>
    </row>
    <row r="361" spans="1:13">
      <c r="A361" t="s">
        <v>83</v>
      </c>
      <c r="B361" t="s">
        <v>46</v>
      </c>
      <c r="C361" s="3">
        <v>2023</v>
      </c>
      <c r="D361" s="3">
        <v>74</v>
      </c>
      <c r="E361" s="2">
        <v>5.5590000000000002</v>
      </c>
      <c r="F361" s="2">
        <v>5.6820000000000004</v>
      </c>
      <c r="G361" s="2">
        <v>5.4359999999999999</v>
      </c>
      <c r="H361" s="2">
        <v>1.343</v>
      </c>
      <c r="I361" s="2">
        <v>1.173</v>
      </c>
      <c r="J361" s="2">
        <v>0.47599999999999998</v>
      </c>
      <c r="K361" s="2">
        <v>0.56000000000000005</v>
      </c>
      <c r="L361" s="2">
        <v>7.9000000000000001E-2</v>
      </c>
      <c r="M361" s="2">
        <v>6.9000000000000006E-2</v>
      </c>
    </row>
    <row r="362" spans="1:13">
      <c r="A362" t="s">
        <v>83</v>
      </c>
      <c r="B362" t="s">
        <v>46</v>
      </c>
      <c r="C362" s="3">
        <v>2024</v>
      </c>
      <c r="D362" s="3">
        <v>74</v>
      </c>
      <c r="E362" s="2">
        <v>5.5590000000000002</v>
      </c>
      <c r="F362" s="2">
        <v>5.6820000000000004</v>
      </c>
      <c r="G362" s="2">
        <v>5.4359999999999999</v>
      </c>
      <c r="H362" s="2">
        <v>1.343</v>
      </c>
      <c r="I362" s="2">
        <v>1.173</v>
      </c>
      <c r="J362" s="2">
        <v>0.47599999999999998</v>
      </c>
      <c r="K362" s="2">
        <v>0.56000000000000005</v>
      </c>
      <c r="L362" s="2">
        <v>7.9000000000000001E-2</v>
      </c>
      <c r="M362" s="2">
        <v>6.9000000000000006E-2</v>
      </c>
    </row>
    <row r="363" spans="1:13">
      <c r="A363" t="s">
        <v>98</v>
      </c>
      <c r="B363" t="s">
        <v>56</v>
      </c>
      <c r="C363" s="3">
        <v>2020</v>
      </c>
      <c r="D363" s="3">
        <v>72</v>
      </c>
      <c r="E363" s="2">
        <v>5.55</v>
      </c>
      <c r="F363" s="2">
        <v>5.64</v>
      </c>
      <c r="G363" s="2">
        <v>5.45</v>
      </c>
      <c r="H363" s="2">
        <v>1.01</v>
      </c>
      <c r="I363" s="2">
        <v>1.27</v>
      </c>
      <c r="J363" s="2">
        <v>0.84</v>
      </c>
      <c r="K363" s="2">
        <v>0.3</v>
      </c>
      <c r="L363" s="2">
        <v>0.15</v>
      </c>
      <c r="M363" s="2">
        <v>0.1</v>
      </c>
    </row>
    <row r="364" spans="1:13">
      <c r="A364" t="s">
        <v>98</v>
      </c>
      <c r="B364" t="s">
        <v>56</v>
      </c>
      <c r="C364" s="3">
        <v>2021</v>
      </c>
      <c r="D364" s="3">
        <v>72</v>
      </c>
      <c r="E364" s="2">
        <v>5.55</v>
      </c>
      <c r="F364" s="2">
        <v>5.64</v>
      </c>
      <c r="G364" s="2">
        <v>5.45</v>
      </c>
      <c r="H364" s="2">
        <v>1.01</v>
      </c>
      <c r="I364" s="2">
        <v>1.27</v>
      </c>
      <c r="J364" s="2">
        <v>0.84</v>
      </c>
      <c r="K364" s="2">
        <v>0.3</v>
      </c>
      <c r="L364" s="2">
        <v>0.15</v>
      </c>
      <c r="M364" s="2">
        <v>0.1</v>
      </c>
    </row>
    <row r="365" spans="1:13">
      <c r="A365" t="s">
        <v>98</v>
      </c>
      <c r="B365" t="s">
        <v>56</v>
      </c>
      <c r="C365" s="3">
        <v>2022</v>
      </c>
      <c r="D365" s="3">
        <v>72</v>
      </c>
      <c r="E365" s="2">
        <v>5.55</v>
      </c>
      <c r="F365" s="2">
        <v>5.64</v>
      </c>
      <c r="G365" s="2">
        <v>5.45</v>
      </c>
      <c r="H365" s="2">
        <v>1.01</v>
      </c>
      <c r="I365" s="2">
        <v>1.27</v>
      </c>
      <c r="J365" s="2">
        <v>0.84</v>
      </c>
      <c r="K365" s="2">
        <v>0.3</v>
      </c>
      <c r="L365" s="2">
        <v>0.15</v>
      </c>
      <c r="M365" s="2">
        <v>0.1</v>
      </c>
    </row>
    <row r="366" spans="1:13">
      <c r="A366" t="s">
        <v>99</v>
      </c>
      <c r="B366" t="s">
        <v>37</v>
      </c>
      <c r="C366" s="3">
        <v>2020</v>
      </c>
      <c r="D366" s="3">
        <v>73</v>
      </c>
      <c r="E366" s="2">
        <v>5.55</v>
      </c>
      <c r="F366" s="2">
        <v>5.62</v>
      </c>
      <c r="G366" s="2">
        <v>5.47</v>
      </c>
      <c r="H366" s="2">
        <v>1.1299999999999999</v>
      </c>
      <c r="I366" s="2">
        <v>1.38</v>
      </c>
      <c r="J366" s="2">
        <v>0.68</v>
      </c>
      <c r="K366" s="2">
        <v>0.4</v>
      </c>
      <c r="L366" s="2">
        <v>0.1</v>
      </c>
      <c r="M366" s="2">
        <v>0.05</v>
      </c>
    </row>
    <row r="367" spans="1:13">
      <c r="A367" t="s">
        <v>99</v>
      </c>
      <c r="B367" t="s">
        <v>37</v>
      </c>
      <c r="C367" s="3">
        <v>2021</v>
      </c>
      <c r="D367" s="3">
        <v>73</v>
      </c>
      <c r="E367" s="2">
        <v>5.55</v>
      </c>
      <c r="F367" s="2">
        <v>5.62</v>
      </c>
      <c r="G367" s="2">
        <v>5.47</v>
      </c>
      <c r="H367" s="2">
        <v>1.1299999999999999</v>
      </c>
      <c r="I367" s="2">
        <v>1.38</v>
      </c>
      <c r="J367" s="2">
        <v>0.68</v>
      </c>
      <c r="K367" s="2">
        <v>0.4</v>
      </c>
      <c r="L367" s="2">
        <v>0.1</v>
      </c>
      <c r="M367" s="2">
        <v>0.05</v>
      </c>
    </row>
    <row r="368" spans="1:13">
      <c r="A368" t="s">
        <v>99</v>
      </c>
      <c r="B368" t="s">
        <v>37</v>
      </c>
      <c r="C368" s="3">
        <v>2022</v>
      </c>
      <c r="D368" s="3">
        <v>73</v>
      </c>
      <c r="E368" s="2">
        <v>5.55</v>
      </c>
      <c r="F368" s="2">
        <v>5.62</v>
      </c>
      <c r="G368" s="2">
        <v>5.47</v>
      </c>
      <c r="H368" s="2">
        <v>1.1299999999999999</v>
      </c>
      <c r="I368" s="2">
        <v>1.38</v>
      </c>
      <c r="J368" s="2">
        <v>0.68</v>
      </c>
      <c r="K368" s="2">
        <v>0.4</v>
      </c>
      <c r="L368" s="2">
        <v>0.1</v>
      </c>
      <c r="M368" s="2">
        <v>0.05</v>
      </c>
    </row>
    <row r="369" spans="1:13">
      <c r="A369" t="s">
        <v>102</v>
      </c>
      <c r="B369" t="s">
        <v>103</v>
      </c>
      <c r="C369" s="3">
        <v>2020</v>
      </c>
      <c r="D369" s="3">
        <v>76</v>
      </c>
      <c r="E369" s="2">
        <v>5.54</v>
      </c>
      <c r="F369" s="2">
        <v>5.64</v>
      </c>
      <c r="G369" s="2">
        <v>5.44</v>
      </c>
      <c r="H369" s="2">
        <v>1.21</v>
      </c>
      <c r="I369" s="2">
        <v>1.18</v>
      </c>
      <c r="J369" s="2">
        <v>1.03</v>
      </c>
      <c r="K369" s="2">
        <v>0.48</v>
      </c>
      <c r="L369" s="2">
        <v>0.2</v>
      </c>
      <c r="M369" s="2">
        <v>0.2</v>
      </c>
    </row>
    <row r="370" spans="1:13">
      <c r="A370" t="s">
        <v>102</v>
      </c>
      <c r="B370" t="s">
        <v>103</v>
      </c>
      <c r="C370" s="3">
        <v>2021</v>
      </c>
      <c r="D370" s="3">
        <v>76</v>
      </c>
      <c r="E370" s="2">
        <v>5.54</v>
      </c>
      <c r="F370" s="2">
        <v>5.64</v>
      </c>
      <c r="G370" s="2">
        <v>5.44</v>
      </c>
      <c r="H370" s="2">
        <v>1.21</v>
      </c>
      <c r="I370" s="2">
        <v>1.18</v>
      </c>
      <c r="J370" s="2">
        <v>1.03</v>
      </c>
      <c r="K370" s="2">
        <v>0.48</v>
      </c>
      <c r="L370" s="2">
        <v>0.2</v>
      </c>
      <c r="M370" s="2">
        <v>0.2</v>
      </c>
    </row>
    <row r="371" spans="1:13">
      <c r="A371" t="s">
        <v>102</v>
      </c>
      <c r="B371" t="s">
        <v>103</v>
      </c>
      <c r="C371" s="3">
        <v>2022</v>
      </c>
      <c r="D371" s="3">
        <v>76</v>
      </c>
      <c r="E371" s="2">
        <v>5.54</v>
      </c>
      <c r="F371" s="2">
        <v>5.64</v>
      </c>
      <c r="G371" s="2">
        <v>5.44</v>
      </c>
      <c r="H371" s="2">
        <v>1.21</v>
      </c>
      <c r="I371" s="2">
        <v>1.18</v>
      </c>
      <c r="J371" s="2">
        <v>1.03</v>
      </c>
      <c r="K371" s="2">
        <v>0.48</v>
      </c>
      <c r="L371" s="2">
        <v>0.2</v>
      </c>
      <c r="M371" s="2">
        <v>0.2</v>
      </c>
    </row>
    <row r="372" spans="1:13">
      <c r="A372" t="s">
        <v>101</v>
      </c>
      <c r="B372" t="s">
        <v>37</v>
      </c>
      <c r="C372" s="3">
        <v>2020</v>
      </c>
      <c r="D372" s="3">
        <v>75</v>
      </c>
      <c r="E372" s="2">
        <v>5.54</v>
      </c>
      <c r="F372" s="2">
        <v>5.61</v>
      </c>
      <c r="G372" s="2">
        <v>5.47</v>
      </c>
      <c r="H372" s="2">
        <v>1.02</v>
      </c>
      <c r="I372" s="2">
        <v>1.39</v>
      </c>
      <c r="J372" s="2">
        <v>0.75</v>
      </c>
      <c r="K372" s="2">
        <v>0.28999999999999998</v>
      </c>
      <c r="L372" s="2">
        <v>0.09</v>
      </c>
      <c r="M372" s="2">
        <v>0.19</v>
      </c>
    </row>
    <row r="373" spans="1:13">
      <c r="A373" t="s">
        <v>101</v>
      </c>
      <c r="B373" t="s">
        <v>37</v>
      </c>
      <c r="C373" s="3">
        <v>2021</v>
      </c>
      <c r="D373" s="3">
        <v>75</v>
      </c>
      <c r="E373" s="2">
        <v>5.54</v>
      </c>
      <c r="F373" s="2">
        <v>5.61</v>
      </c>
      <c r="G373" s="2">
        <v>5.47</v>
      </c>
      <c r="H373" s="2">
        <v>1.02</v>
      </c>
      <c r="I373" s="2">
        <v>1.39</v>
      </c>
      <c r="J373" s="2">
        <v>0.75</v>
      </c>
      <c r="K373" s="2">
        <v>0.28999999999999998</v>
      </c>
      <c r="L373" s="2">
        <v>0.09</v>
      </c>
      <c r="M373" s="2">
        <v>0.19</v>
      </c>
    </row>
    <row r="374" spans="1:13">
      <c r="A374" t="s">
        <v>101</v>
      </c>
      <c r="B374" t="s">
        <v>37</v>
      </c>
      <c r="C374" s="3">
        <v>2022</v>
      </c>
      <c r="D374" s="3">
        <v>75</v>
      </c>
      <c r="E374" s="2">
        <v>5.54</v>
      </c>
      <c r="F374" s="2">
        <v>5.61</v>
      </c>
      <c r="G374" s="2">
        <v>5.47</v>
      </c>
      <c r="H374" s="2">
        <v>1.02</v>
      </c>
      <c r="I374" s="2">
        <v>1.39</v>
      </c>
      <c r="J374" s="2">
        <v>0.75</v>
      </c>
      <c r="K374" s="2">
        <v>0.28999999999999998</v>
      </c>
      <c r="L374" s="2">
        <v>0.09</v>
      </c>
      <c r="M374" s="2">
        <v>0.19</v>
      </c>
    </row>
    <row r="375" spans="1:13">
      <c r="A375" t="s">
        <v>100</v>
      </c>
      <c r="B375" t="s">
        <v>62</v>
      </c>
      <c r="C375" s="3">
        <v>2020</v>
      </c>
      <c r="D375" s="3">
        <v>74</v>
      </c>
      <c r="E375" s="2">
        <v>5.54</v>
      </c>
      <c r="F375" s="2">
        <v>5.63</v>
      </c>
      <c r="G375" s="2">
        <v>5.46</v>
      </c>
      <c r="H375" s="2">
        <v>0.51</v>
      </c>
      <c r="I375" s="2">
        <v>1.34</v>
      </c>
      <c r="J375" s="2">
        <v>0.68</v>
      </c>
      <c r="K375" s="2">
        <v>0.61</v>
      </c>
      <c r="L375" s="2">
        <v>0.3</v>
      </c>
      <c r="M375" s="2">
        <v>0.03</v>
      </c>
    </row>
    <row r="376" spans="1:13">
      <c r="A376" t="s">
        <v>100</v>
      </c>
      <c r="B376" t="s">
        <v>62</v>
      </c>
      <c r="C376" s="3">
        <v>2021</v>
      </c>
      <c r="D376" s="3">
        <v>74</v>
      </c>
      <c r="E376" s="2">
        <v>5.54</v>
      </c>
      <c r="F376" s="2">
        <v>5.63</v>
      </c>
      <c r="G376" s="2">
        <v>5.46</v>
      </c>
      <c r="H376" s="2">
        <v>0.51</v>
      </c>
      <c r="I376" s="2">
        <v>1.34</v>
      </c>
      <c r="J376" s="2">
        <v>0.68</v>
      </c>
      <c r="K376" s="2">
        <v>0.61</v>
      </c>
      <c r="L376" s="2">
        <v>0.3</v>
      </c>
      <c r="M376" s="2">
        <v>0.03</v>
      </c>
    </row>
    <row r="377" spans="1:13">
      <c r="A377" t="s">
        <v>100</v>
      </c>
      <c r="B377" t="s">
        <v>62</v>
      </c>
      <c r="C377" s="3">
        <v>2022</v>
      </c>
      <c r="D377" s="3">
        <v>74</v>
      </c>
      <c r="E377" s="2">
        <v>5.54</v>
      </c>
      <c r="F377" s="2">
        <v>5.63</v>
      </c>
      <c r="G377" s="2">
        <v>5.46</v>
      </c>
      <c r="H377" s="2">
        <v>0.51</v>
      </c>
      <c r="I377" s="2">
        <v>1.34</v>
      </c>
      <c r="J377" s="2">
        <v>0.68</v>
      </c>
      <c r="K377" s="2">
        <v>0.61</v>
      </c>
      <c r="L377" s="2">
        <v>0.3</v>
      </c>
      <c r="M377" s="2">
        <v>0.03</v>
      </c>
    </row>
    <row r="378" spans="1:13">
      <c r="A378" t="s">
        <v>88</v>
      </c>
      <c r="B378" t="s">
        <v>46</v>
      </c>
      <c r="C378" s="3">
        <v>2023</v>
      </c>
      <c r="D378" s="3">
        <v>75</v>
      </c>
      <c r="E378" s="2">
        <v>5.5259999999999998</v>
      </c>
      <c r="F378" s="2">
        <v>5.64</v>
      </c>
      <c r="G378" s="2">
        <v>5.4119999999999999</v>
      </c>
      <c r="H378" s="2">
        <v>1.39</v>
      </c>
      <c r="I378" s="2">
        <v>1.153</v>
      </c>
      <c r="J378" s="2">
        <v>0.499</v>
      </c>
      <c r="K378" s="2">
        <v>0.54900000000000004</v>
      </c>
      <c r="L378" s="2">
        <v>7.2999999999999995E-2</v>
      </c>
      <c r="M378" s="2">
        <v>2.7E-2</v>
      </c>
    </row>
    <row r="379" spans="1:13">
      <c r="A379" t="s">
        <v>88</v>
      </c>
      <c r="B379" t="s">
        <v>46</v>
      </c>
      <c r="C379" s="3">
        <v>2024</v>
      </c>
      <c r="D379" s="3">
        <v>75</v>
      </c>
      <c r="E379" s="2">
        <v>5.5259999999999998</v>
      </c>
      <c r="F379" s="2">
        <v>5.64</v>
      </c>
      <c r="G379" s="2">
        <v>5.4119999999999999</v>
      </c>
      <c r="H379" s="2">
        <v>1.39</v>
      </c>
      <c r="I379" s="2">
        <v>1.153</v>
      </c>
      <c r="J379" s="2">
        <v>0.499</v>
      </c>
      <c r="K379" s="2">
        <v>0.54900000000000004</v>
      </c>
      <c r="L379" s="2">
        <v>7.2999999999999995E-2</v>
      </c>
      <c r="M379" s="2">
        <v>2.7E-2</v>
      </c>
    </row>
    <row r="380" spans="1:13">
      <c r="A380" t="s">
        <v>77</v>
      </c>
      <c r="B380" t="s">
        <v>53</v>
      </c>
      <c r="C380" s="3">
        <v>2023</v>
      </c>
      <c r="D380" s="3">
        <v>76</v>
      </c>
      <c r="E380" s="2">
        <v>5.5229999999999997</v>
      </c>
      <c r="F380" s="2">
        <v>5.6749999999999998</v>
      </c>
      <c r="G380" s="2">
        <v>5.3710000000000004</v>
      </c>
      <c r="H380" s="2">
        <v>1.238</v>
      </c>
      <c r="I380" s="2">
        <v>1.1080000000000001</v>
      </c>
      <c r="J380" s="2">
        <v>0.28599999999999998</v>
      </c>
      <c r="K380" s="2">
        <v>0.71399999999999997</v>
      </c>
      <c r="L380" s="2">
        <v>0.104</v>
      </c>
      <c r="M380" s="2">
        <v>0.14099999999999999</v>
      </c>
    </row>
    <row r="381" spans="1:13">
      <c r="A381" t="s">
        <v>77</v>
      </c>
      <c r="B381" t="s">
        <v>53</v>
      </c>
      <c r="C381" s="3">
        <v>2024</v>
      </c>
      <c r="D381" s="3">
        <v>76</v>
      </c>
      <c r="E381" s="2">
        <v>5.5229999999999997</v>
      </c>
      <c r="F381" s="2">
        <v>5.6749999999999998</v>
      </c>
      <c r="G381" s="2">
        <v>5.3710000000000004</v>
      </c>
      <c r="H381" s="2">
        <v>1.238</v>
      </c>
      <c r="I381" s="2">
        <v>1.1080000000000001</v>
      </c>
      <c r="J381" s="2">
        <v>0.28599999999999998</v>
      </c>
      <c r="K381" s="2">
        <v>0.71399999999999997</v>
      </c>
      <c r="L381" s="2">
        <v>0.104</v>
      </c>
      <c r="M381" s="2">
        <v>0.14099999999999999</v>
      </c>
    </row>
    <row r="382" spans="1:13">
      <c r="A382" t="s">
        <v>105</v>
      </c>
      <c r="B382" t="s">
        <v>44</v>
      </c>
      <c r="C382" s="3">
        <v>2020</v>
      </c>
      <c r="D382" s="3">
        <v>78</v>
      </c>
      <c r="E382" s="2">
        <v>5.51</v>
      </c>
      <c r="F382" s="2">
        <v>5.6</v>
      </c>
      <c r="G382" s="2">
        <v>5.42</v>
      </c>
      <c r="H382" s="2">
        <v>1.38</v>
      </c>
      <c r="I382" s="2">
        <v>1.24</v>
      </c>
      <c r="J382" s="2">
        <v>1.1399999999999999</v>
      </c>
      <c r="K382" s="2">
        <v>0.46</v>
      </c>
      <c r="L382" s="2">
        <v>0.28999999999999998</v>
      </c>
      <c r="M382" s="2">
        <v>0.33</v>
      </c>
    </row>
    <row r="383" spans="1:13">
      <c r="A383" t="s">
        <v>105</v>
      </c>
      <c r="B383" t="s">
        <v>44</v>
      </c>
      <c r="C383" s="3">
        <v>2021</v>
      </c>
      <c r="D383" s="3">
        <v>78</v>
      </c>
      <c r="E383" s="2">
        <v>5.51</v>
      </c>
      <c r="F383" s="2">
        <v>5.6</v>
      </c>
      <c r="G383" s="2">
        <v>5.42</v>
      </c>
      <c r="H383" s="2">
        <v>1.38</v>
      </c>
      <c r="I383" s="2">
        <v>1.24</v>
      </c>
      <c r="J383" s="2">
        <v>1.1399999999999999</v>
      </c>
      <c r="K383" s="2">
        <v>0.46</v>
      </c>
      <c r="L383" s="2">
        <v>0.28999999999999998</v>
      </c>
      <c r="M383" s="2">
        <v>0.33</v>
      </c>
    </row>
    <row r="384" spans="1:13">
      <c r="A384" t="s">
        <v>105</v>
      </c>
      <c r="B384" t="s">
        <v>44</v>
      </c>
      <c r="C384" s="3">
        <v>2022</v>
      </c>
      <c r="D384" s="3">
        <v>78</v>
      </c>
      <c r="E384" s="2">
        <v>5.51</v>
      </c>
      <c r="F384" s="2">
        <v>5.6</v>
      </c>
      <c r="G384" s="2">
        <v>5.42</v>
      </c>
      <c r="H384" s="2">
        <v>1.38</v>
      </c>
      <c r="I384" s="2">
        <v>1.24</v>
      </c>
      <c r="J384" s="2">
        <v>1.1399999999999999</v>
      </c>
      <c r="K384" s="2">
        <v>0.46</v>
      </c>
      <c r="L384" s="2">
        <v>0.28999999999999998</v>
      </c>
      <c r="M384" s="2">
        <v>0.33</v>
      </c>
    </row>
    <row r="385" spans="1:13">
      <c r="A385" t="s">
        <v>104</v>
      </c>
      <c r="B385" t="s">
        <v>56</v>
      </c>
      <c r="C385" s="3">
        <v>2020</v>
      </c>
      <c r="D385" s="3">
        <v>77</v>
      </c>
      <c r="E385" s="2">
        <v>5.51</v>
      </c>
      <c r="F385" s="2">
        <v>5.61</v>
      </c>
      <c r="G385" s="2">
        <v>5.42</v>
      </c>
      <c r="H385" s="2">
        <v>1.1299999999999999</v>
      </c>
      <c r="I385" s="2">
        <v>1.17</v>
      </c>
      <c r="J385" s="2">
        <v>0.98</v>
      </c>
      <c r="K385" s="2">
        <v>0.17</v>
      </c>
      <c r="L385" s="2">
        <v>0</v>
      </c>
      <c r="M385" s="2">
        <v>0.05</v>
      </c>
    </row>
    <row r="386" spans="1:13">
      <c r="A386" t="s">
        <v>104</v>
      </c>
      <c r="B386" t="s">
        <v>56</v>
      </c>
      <c r="C386" s="3">
        <v>2021</v>
      </c>
      <c r="D386" s="3">
        <v>77</v>
      </c>
      <c r="E386" s="2">
        <v>5.51</v>
      </c>
      <c r="F386" s="2">
        <v>5.61</v>
      </c>
      <c r="G386" s="2">
        <v>5.42</v>
      </c>
      <c r="H386" s="2">
        <v>1.1299999999999999</v>
      </c>
      <c r="I386" s="2">
        <v>1.17</v>
      </c>
      <c r="J386" s="2">
        <v>0.98</v>
      </c>
      <c r="K386" s="2">
        <v>0.17</v>
      </c>
      <c r="L386" s="2">
        <v>0</v>
      </c>
      <c r="M386" s="2">
        <v>0.05</v>
      </c>
    </row>
    <row r="387" spans="1:13">
      <c r="A387" t="s">
        <v>104</v>
      </c>
      <c r="B387" t="s">
        <v>56</v>
      </c>
      <c r="C387" s="3">
        <v>2022</v>
      </c>
      <c r="D387" s="3">
        <v>77</v>
      </c>
      <c r="E387" s="2">
        <v>5.51</v>
      </c>
      <c r="F387" s="2">
        <v>5.61</v>
      </c>
      <c r="G387" s="2">
        <v>5.42</v>
      </c>
      <c r="H387" s="2">
        <v>1.1299999999999999</v>
      </c>
      <c r="I387" s="2">
        <v>1.17</v>
      </c>
      <c r="J387" s="2">
        <v>0.98</v>
      </c>
      <c r="K387" s="2">
        <v>0.17</v>
      </c>
      <c r="L387" s="2">
        <v>0</v>
      </c>
      <c r="M387" s="2">
        <v>0.05</v>
      </c>
    </row>
    <row r="388" spans="1:13">
      <c r="A388" t="s">
        <v>106</v>
      </c>
      <c r="B388" t="s">
        <v>56</v>
      </c>
      <c r="C388" s="3">
        <v>2020</v>
      </c>
      <c r="D388" s="3">
        <v>79</v>
      </c>
      <c r="E388" s="2">
        <v>5.5</v>
      </c>
      <c r="F388" s="2">
        <v>5.58</v>
      </c>
      <c r="G388" s="2">
        <v>5.43</v>
      </c>
      <c r="H388" s="2">
        <v>1.1100000000000001</v>
      </c>
      <c r="I388" s="2">
        <v>1.31</v>
      </c>
      <c r="J388" s="2">
        <v>0.9</v>
      </c>
      <c r="K388" s="2">
        <v>0.38</v>
      </c>
      <c r="L388" s="2">
        <v>0.11</v>
      </c>
      <c r="M388" s="2">
        <v>0.01</v>
      </c>
    </row>
    <row r="389" spans="1:13">
      <c r="A389" t="s">
        <v>106</v>
      </c>
      <c r="B389" t="s">
        <v>56</v>
      </c>
      <c r="C389" s="3">
        <v>2021</v>
      </c>
      <c r="D389" s="3">
        <v>79</v>
      </c>
      <c r="E389" s="2">
        <v>5.5</v>
      </c>
      <c r="F389" s="2">
        <v>5.58</v>
      </c>
      <c r="G389" s="2">
        <v>5.43</v>
      </c>
      <c r="H389" s="2">
        <v>1.1100000000000001</v>
      </c>
      <c r="I389" s="2">
        <v>1.31</v>
      </c>
      <c r="J389" s="2">
        <v>0.9</v>
      </c>
      <c r="K389" s="2">
        <v>0.38</v>
      </c>
      <c r="L389" s="2">
        <v>0.11</v>
      </c>
      <c r="M389" s="2">
        <v>0.01</v>
      </c>
    </row>
    <row r="390" spans="1:13">
      <c r="A390" t="s">
        <v>106</v>
      </c>
      <c r="B390" t="s">
        <v>56</v>
      </c>
      <c r="C390" s="3">
        <v>2022</v>
      </c>
      <c r="D390" s="3">
        <v>79</v>
      </c>
      <c r="E390" s="2">
        <v>5.5</v>
      </c>
      <c r="F390" s="2">
        <v>5.58</v>
      </c>
      <c r="G390" s="2">
        <v>5.43</v>
      </c>
      <c r="H390" s="2">
        <v>1.1100000000000001</v>
      </c>
      <c r="I390" s="2">
        <v>1.31</v>
      </c>
      <c r="J390" s="2">
        <v>0.9</v>
      </c>
      <c r="K390" s="2">
        <v>0.38</v>
      </c>
      <c r="L390" s="2">
        <v>0.11</v>
      </c>
      <c r="M390" s="2">
        <v>0.01</v>
      </c>
    </row>
    <row r="391" spans="1:13">
      <c r="A391" t="s">
        <v>107</v>
      </c>
      <c r="B391" t="s">
        <v>108</v>
      </c>
      <c r="C391" s="3">
        <v>2020</v>
      </c>
      <c r="D391" s="3">
        <v>80</v>
      </c>
      <c r="E391" s="2">
        <v>5.49</v>
      </c>
      <c r="F391" s="2">
        <v>5.61</v>
      </c>
      <c r="G391" s="2">
        <v>5.37</v>
      </c>
      <c r="H391" s="2">
        <v>1.02</v>
      </c>
      <c r="I391" s="2">
        <v>1.2</v>
      </c>
      <c r="J391" s="2">
        <v>0.62</v>
      </c>
      <c r="K391" s="2">
        <v>0.45</v>
      </c>
      <c r="L391" s="2">
        <v>0.14000000000000001</v>
      </c>
      <c r="M391" s="2">
        <v>0.17</v>
      </c>
    </row>
    <row r="392" spans="1:13">
      <c r="A392" t="s">
        <v>107</v>
      </c>
      <c r="B392" t="s">
        <v>108</v>
      </c>
      <c r="C392" s="3">
        <v>2021</v>
      </c>
      <c r="D392" s="3">
        <v>80</v>
      </c>
      <c r="E392" s="2">
        <v>5.49</v>
      </c>
      <c r="F392" s="2">
        <v>5.61</v>
      </c>
      <c r="G392" s="2">
        <v>5.37</v>
      </c>
      <c r="H392" s="2">
        <v>1.02</v>
      </c>
      <c r="I392" s="2">
        <v>1.2</v>
      </c>
      <c r="J392" s="2">
        <v>0.62</v>
      </c>
      <c r="K392" s="2">
        <v>0.45</v>
      </c>
      <c r="L392" s="2">
        <v>0.14000000000000001</v>
      </c>
      <c r="M392" s="2">
        <v>0.17</v>
      </c>
    </row>
    <row r="393" spans="1:13">
      <c r="A393" t="s">
        <v>107</v>
      </c>
      <c r="B393" t="s">
        <v>108</v>
      </c>
      <c r="C393" s="3">
        <v>2022</v>
      </c>
      <c r="D393" s="3">
        <v>80</v>
      </c>
      <c r="E393" s="2">
        <v>5.49</v>
      </c>
      <c r="F393" s="2">
        <v>5.61</v>
      </c>
      <c r="G393" s="2">
        <v>5.37</v>
      </c>
      <c r="H393" s="2">
        <v>1.02</v>
      </c>
      <c r="I393" s="2">
        <v>1.2</v>
      </c>
      <c r="J393" s="2">
        <v>0.62</v>
      </c>
      <c r="K393" s="2">
        <v>0.45</v>
      </c>
      <c r="L393" s="2">
        <v>0.14000000000000001</v>
      </c>
      <c r="M393" s="2">
        <v>0.17</v>
      </c>
    </row>
    <row r="394" spans="1:13">
      <c r="A394" t="s">
        <v>126</v>
      </c>
      <c r="B394" t="s">
        <v>37</v>
      </c>
      <c r="C394" s="3">
        <v>2023</v>
      </c>
      <c r="D394" s="3">
        <v>77</v>
      </c>
      <c r="E394" s="2">
        <v>5.4660000000000002</v>
      </c>
      <c r="F394" s="2">
        <v>5.5819999999999999</v>
      </c>
      <c r="G394" s="2">
        <v>5.35</v>
      </c>
      <c r="H394" s="2">
        <v>1.635</v>
      </c>
      <c r="I394" s="2">
        <v>1.4570000000000001</v>
      </c>
      <c r="J394" s="2">
        <v>0.40799999999999997</v>
      </c>
      <c r="K394" s="2">
        <v>0.55700000000000005</v>
      </c>
      <c r="L394" s="2">
        <v>0.106</v>
      </c>
      <c r="M394" s="2">
        <v>1.2999999999999999E-2</v>
      </c>
    </row>
    <row r="395" spans="1:13">
      <c r="A395" t="s">
        <v>126</v>
      </c>
      <c r="B395" t="s">
        <v>37</v>
      </c>
      <c r="C395" s="3">
        <v>2024</v>
      </c>
      <c r="D395" s="3">
        <v>77</v>
      </c>
      <c r="E395" s="2">
        <v>5.4660000000000002</v>
      </c>
      <c r="F395" s="2">
        <v>5.5819999999999999</v>
      </c>
      <c r="G395" s="2">
        <v>5.35</v>
      </c>
      <c r="H395" s="2">
        <v>1.635</v>
      </c>
      <c r="I395" s="2">
        <v>1.4570000000000001</v>
      </c>
      <c r="J395" s="2">
        <v>0.40799999999999997</v>
      </c>
      <c r="K395" s="2">
        <v>0.55700000000000005</v>
      </c>
      <c r="L395" s="2">
        <v>0.106</v>
      </c>
      <c r="M395" s="2">
        <v>1.2999999999999999E-2</v>
      </c>
    </row>
    <row r="396" spans="1:13">
      <c r="A396" t="s">
        <v>109</v>
      </c>
      <c r="B396" t="s">
        <v>44</v>
      </c>
      <c r="C396" s="3">
        <v>2020</v>
      </c>
      <c r="D396" s="3">
        <v>81</v>
      </c>
      <c r="E396" s="2">
        <v>5.46</v>
      </c>
      <c r="F396" s="2">
        <v>5.54</v>
      </c>
      <c r="G396" s="2">
        <v>5.38</v>
      </c>
      <c r="H396" s="2">
        <v>0.9</v>
      </c>
      <c r="I396" s="2">
        <v>1.46</v>
      </c>
      <c r="J396" s="2">
        <v>0.62</v>
      </c>
      <c r="K396" s="2">
        <v>0.36</v>
      </c>
      <c r="L396" s="2">
        <v>0.26</v>
      </c>
      <c r="M396" s="2">
        <v>0.05</v>
      </c>
    </row>
    <row r="397" spans="1:13">
      <c r="A397" t="s">
        <v>109</v>
      </c>
      <c r="B397" t="s">
        <v>44</v>
      </c>
      <c r="C397" s="3">
        <v>2021</v>
      </c>
      <c r="D397" s="3">
        <v>81</v>
      </c>
      <c r="E397" s="2">
        <v>5.46</v>
      </c>
      <c r="F397" s="2">
        <v>5.54</v>
      </c>
      <c r="G397" s="2">
        <v>5.38</v>
      </c>
      <c r="H397" s="2">
        <v>0.9</v>
      </c>
      <c r="I397" s="2">
        <v>1.46</v>
      </c>
      <c r="J397" s="2">
        <v>0.62</v>
      </c>
      <c r="K397" s="2">
        <v>0.36</v>
      </c>
      <c r="L397" s="2">
        <v>0.26</v>
      </c>
      <c r="M397" s="2">
        <v>0.05</v>
      </c>
    </row>
    <row r="398" spans="1:13">
      <c r="A398" t="s">
        <v>109</v>
      </c>
      <c r="B398" t="s">
        <v>44</v>
      </c>
      <c r="C398" s="3">
        <v>2022</v>
      </c>
      <c r="D398" s="3">
        <v>81</v>
      </c>
      <c r="E398" s="2">
        <v>5.46</v>
      </c>
      <c r="F398" s="2">
        <v>5.54</v>
      </c>
      <c r="G398" s="2">
        <v>5.38</v>
      </c>
      <c r="H398" s="2">
        <v>0.9</v>
      </c>
      <c r="I398" s="2">
        <v>1.46</v>
      </c>
      <c r="J398" s="2">
        <v>0.62</v>
      </c>
      <c r="K398" s="2">
        <v>0.36</v>
      </c>
      <c r="L398" s="2">
        <v>0.26</v>
      </c>
      <c r="M398" s="2">
        <v>0.05</v>
      </c>
    </row>
    <row r="399" spans="1:13">
      <c r="A399" t="s">
        <v>110</v>
      </c>
      <c r="B399" t="s">
        <v>53</v>
      </c>
      <c r="C399" s="3">
        <v>2020</v>
      </c>
      <c r="D399" s="3">
        <v>82</v>
      </c>
      <c r="E399" s="2">
        <v>5.38</v>
      </c>
      <c r="F399" s="2">
        <v>5.48</v>
      </c>
      <c r="G399" s="2">
        <v>5.29</v>
      </c>
      <c r="H399" s="2">
        <v>1.17</v>
      </c>
      <c r="I399" s="2">
        <v>1.17</v>
      </c>
      <c r="J399" s="2">
        <v>0.79</v>
      </c>
      <c r="K399" s="2">
        <v>0.6</v>
      </c>
      <c r="L399" s="2">
        <v>0.27</v>
      </c>
      <c r="M399" s="2">
        <v>0.06</v>
      </c>
    </row>
    <row r="400" spans="1:13">
      <c r="A400" t="s">
        <v>110</v>
      </c>
      <c r="B400" t="s">
        <v>53</v>
      </c>
      <c r="C400" s="3">
        <v>2021</v>
      </c>
      <c r="D400" s="3">
        <v>82</v>
      </c>
      <c r="E400" s="2">
        <v>5.38</v>
      </c>
      <c r="F400" s="2">
        <v>5.48</v>
      </c>
      <c r="G400" s="2">
        <v>5.29</v>
      </c>
      <c r="H400" s="2">
        <v>1.17</v>
      </c>
      <c r="I400" s="2">
        <v>1.17</v>
      </c>
      <c r="J400" s="2">
        <v>0.79</v>
      </c>
      <c r="K400" s="2">
        <v>0.6</v>
      </c>
      <c r="L400" s="2">
        <v>0.27</v>
      </c>
      <c r="M400" s="2">
        <v>0.06</v>
      </c>
    </row>
    <row r="401" spans="1:13">
      <c r="A401" t="s">
        <v>110</v>
      </c>
      <c r="B401" t="s">
        <v>53</v>
      </c>
      <c r="C401" s="3">
        <v>2022</v>
      </c>
      <c r="D401" s="3">
        <v>82</v>
      </c>
      <c r="E401" s="2">
        <v>5.38</v>
      </c>
      <c r="F401" s="2">
        <v>5.48</v>
      </c>
      <c r="G401" s="2">
        <v>5.29</v>
      </c>
      <c r="H401" s="2">
        <v>1.17</v>
      </c>
      <c r="I401" s="2">
        <v>1.17</v>
      </c>
      <c r="J401" s="2">
        <v>0.79</v>
      </c>
      <c r="K401" s="2">
        <v>0.6</v>
      </c>
      <c r="L401" s="2">
        <v>0.27</v>
      </c>
      <c r="M401" s="2">
        <v>0.06</v>
      </c>
    </row>
    <row r="402" spans="1:13">
      <c r="A402" t="s">
        <v>122</v>
      </c>
      <c r="B402" t="s">
        <v>92</v>
      </c>
      <c r="C402" s="3">
        <v>2023</v>
      </c>
      <c r="D402" s="3">
        <v>78</v>
      </c>
      <c r="E402" s="2">
        <v>5.36</v>
      </c>
      <c r="F402" s="2">
        <v>5.5069999999999997</v>
      </c>
      <c r="G402" s="2">
        <v>5.2140000000000004</v>
      </c>
      <c r="H402" s="2">
        <v>0.97899999999999998</v>
      </c>
      <c r="I402" s="2">
        <v>1.0269999999999999</v>
      </c>
      <c r="J402" s="2">
        <v>0.28100000000000003</v>
      </c>
      <c r="K402" s="2">
        <v>0.56699999999999995</v>
      </c>
      <c r="L402" s="2">
        <v>0.215</v>
      </c>
      <c r="M402" s="2">
        <v>0.104</v>
      </c>
    </row>
    <row r="403" spans="1:13">
      <c r="A403" t="s">
        <v>122</v>
      </c>
      <c r="B403" t="s">
        <v>92</v>
      </c>
      <c r="C403" s="3">
        <v>2024</v>
      </c>
      <c r="D403" s="3">
        <v>78</v>
      </c>
      <c r="E403" s="2">
        <v>5.36</v>
      </c>
      <c r="F403" s="2">
        <v>5.5069999999999997</v>
      </c>
      <c r="G403" s="2">
        <v>5.2140000000000004</v>
      </c>
      <c r="H403" s="2">
        <v>0.97899999999999998</v>
      </c>
      <c r="I403" s="2">
        <v>1.0269999999999999</v>
      </c>
      <c r="J403" s="2">
        <v>0.28100000000000003</v>
      </c>
      <c r="K403" s="2">
        <v>0.56699999999999995</v>
      </c>
      <c r="L403" s="2">
        <v>0.215</v>
      </c>
      <c r="M403" s="2">
        <v>0.104</v>
      </c>
    </row>
    <row r="404" spans="1:13">
      <c r="A404" t="s">
        <v>111</v>
      </c>
      <c r="B404" t="s">
        <v>53</v>
      </c>
      <c r="C404" s="3">
        <v>2020</v>
      </c>
      <c r="D404" s="3">
        <v>83</v>
      </c>
      <c r="E404" s="2">
        <v>5.35</v>
      </c>
      <c r="F404" s="2">
        <v>5.42</v>
      </c>
      <c r="G404" s="2">
        <v>5.29</v>
      </c>
      <c r="H404" s="2">
        <v>0.72</v>
      </c>
      <c r="I404" s="2">
        <v>1.25</v>
      </c>
      <c r="J404" s="2">
        <v>0.82</v>
      </c>
      <c r="K404" s="2">
        <v>0.65</v>
      </c>
      <c r="L404" s="2">
        <v>0.14000000000000001</v>
      </c>
      <c r="M404" s="2">
        <v>0.09</v>
      </c>
    </row>
    <row r="405" spans="1:13">
      <c r="A405" t="s">
        <v>111</v>
      </c>
      <c r="B405" t="s">
        <v>53</v>
      </c>
      <c r="C405" s="3">
        <v>2021</v>
      </c>
      <c r="D405" s="3">
        <v>83</v>
      </c>
      <c r="E405" s="2">
        <v>5.35</v>
      </c>
      <c r="F405" s="2">
        <v>5.42</v>
      </c>
      <c r="G405" s="2">
        <v>5.29</v>
      </c>
      <c r="H405" s="2">
        <v>0.72</v>
      </c>
      <c r="I405" s="2">
        <v>1.25</v>
      </c>
      <c r="J405" s="2">
        <v>0.82</v>
      </c>
      <c r="K405" s="2">
        <v>0.65</v>
      </c>
      <c r="L405" s="2">
        <v>0.14000000000000001</v>
      </c>
      <c r="M405" s="2">
        <v>0.09</v>
      </c>
    </row>
    <row r="406" spans="1:13">
      <c r="A406" t="s">
        <v>111</v>
      </c>
      <c r="B406" t="s">
        <v>53</v>
      </c>
      <c r="C406" s="3">
        <v>2022</v>
      </c>
      <c r="D406" s="3">
        <v>83</v>
      </c>
      <c r="E406" s="2">
        <v>5.35</v>
      </c>
      <c r="F406" s="2">
        <v>5.42</v>
      </c>
      <c r="G406" s="2">
        <v>5.29</v>
      </c>
      <c r="H406" s="2">
        <v>0.72</v>
      </c>
      <c r="I406" s="2">
        <v>1.25</v>
      </c>
      <c r="J406" s="2">
        <v>0.82</v>
      </c>
      <c r="K406" s="2">
        <v>0.65</v>
      </c>
      <c r="L406" s="2">
        <v>0.14000000000000001</v>
      </c>
      <c r="M406" s="2">
        <v>0.09</v>
      </c>
    </row>
    <row r="407" spans="1:13">
      <c r="A407" t="s">
        <v>147</v>
      </c>
      <c r="B407" t="s">
        <v>37</v>
      </c>
      <c r="C407" s="3">
        <v>2023</v>
      </c>
      <c r="D407" s="3">
        <v>79</v>
      </c>
      <c r="E407" s="2">
        <v>5.3419999999999996</v>
      </c>
      <c r="F407" s="2">
        <v>5.47</v>
      </c>
      <c r="G407" s="2">
        <v>5.2130000000000001</v>
      </c>
      <c r="H407" s="2">
        <v>1.466</v>
      </c>
      <c r="I407" s="2">
        <v>1.1339999999999999</v>
      </c>
      <c r="J407" s="2">
        <v>0.443</v>
      </c>
      <c r="K407" s="2">
        <v>0.55100000000000005</v>
      </c>
      <c r="L407" s="2">
        <v>5.2999999999999999E-2</v>
      </c>
      <c r="M407" s="2">
        <v>0.16</v>
      </c>
    </row>
    <row r="408" spans="1:13">
      <c r="A408" t="s">
        <v>147</v>
      </c>
      <c r="B408" t="s">
        <v>37</v>
      </c>
      <c r="C408" s="3">
        <v>2024</v>
      </c>
      <c r="D408" s="3">
        <v>79</v>
      </c>
      <c r="E408" s="2">
        <v>5.3419999999999996</v>
      </c>
      <c r="F408" s="2">
        <v>5.47</v>
      </c>
      <c r="G408" s="2">
        <v>5.2130000000000001</v>
      </c>
      <c r="H408" s="2">
        <v>1.466</v>
      </c>
      <c r="I408" s="2">
        <v>1.1339999999999999</v>
      </c>
      <c r="J408" s="2">
        <v>0.443</v>
      </c>
      <c r="K408" s="2">
        <v>0.55100000000000005</v>
      </c>
      <c r="L408" s="2">
        <v>5.2999999999999999E-2</v>
      </c>
      <c r="M408" s="2">
        <v>0.16</v>
      </c>
    </row>
    <row r="409" spans="1:13">
      <c r="A409" t="s">
        <v>97</v>
      </c>
      <c r="B409" t="s">
        <v>62</v>
      </c>
      <c r="C409" s="3">
        <v>2023</v>
      </c>
      <c r="D409" s="3">
        <v>80</v>
      </c>
      <c r="E409" s="2">
        <v>5.33</v>
      </c>
      <c r="F409" s="2">
        <v>5.452</v>
      </c>
      <c r="G409" s="2">
        <v>5.2069999999999999</v>
      </c>
      <c r="H409" s="2">
        <v>0.97199999999999998</v>
      </c>
      <c r="I409" s="2">
        <v>1.248</v>
      </c>
      <c r="J409" s="2">
        <v>0.29099999999999998</v>
      </c>
      <c r="K409" s="2">
        <v>0.59899999999999998</v>
      </c>
      <c r="L409" s="2">
        <v>0.104</v>
      </c>
      <c r="M409" s="2">
        <v>0.29199999999999998</v>
      </c>
    </row>
    <row r="410" spans="1:13">
      <c r="A410" t="s">
        <v>97</v>
      </c>
      <c r="B410" t="s">
        <v>62</v>
      </c>
      <c r="C410" s="3">
        <v>2024</v>
      </c>
      <c r="D410" s="3">
        <v>80</v>
      </c>
      <c r="E410" s="2">
        <v>5.33</v>
      </c>
      <c r="F410" s="2">
        <v>5.452</v>
      </c>
      <c r="G410" s="2">
        <v>5.2069999999999999</v>
      </c>
      <c r="H410" s="2">
        <v>0.97199999999999998</v>
      </c>
      <c r="I410" s="2">
        <v>1.248</v>
      </c>
      <c r="J410" s="2">
        <v>0.29099999999999998</v>
      </c>
      <c r="K410" s="2">
        <v>0.59899999999999998</v>
      </c>
      <c r="L410" s="2">
        <v>0.104</v>
      </c>
      <c r="M410" s="2">
        <v>0.29199999999999998</v>
      </c>
    </row>
    <row r="411" spans="1:13">
      <c r="A411" t="s">
        <v>130</v>
      </c>
      <c r="B411" t="s">
        <v>108</v>
      </c>
      <c r="C411" s="3">
        <v>2023</v>
      </c>
      <c r="D411" s="3">
        <v>81</v>
      </c>
      <c r="E411" s="2">
        <v>5.3289999999999997</v>
      </c>
      <c r="F411" s="2">
        <v>5.4509999999999996</v>
      </c>
      <c r="G411" s="2">
        <v>5.2069999999999999</v>
      </c>
      <c r="H411" s="2">
        <v>1.353</v>
      </c>
      <c r="I411" s="2">
        <v>1.298</v>
      </c>
      <c r="J411" s="2">
        <v>0.40899999999999997</v>
      </c>
      <c r="K411" s="2">
        <v>0.252</v>
      </c>
      <c r="L411" s="2">
        <v>7.2999999999999995E-2</v>
      </c>
      <c r="M411" s="2">
        <v>0.152</v>
      </c>
    </row>
    <row r="412" spans="1:13">
      <c r="A412" t="s">
        <v>130</v>
      </c>
      <c r="B412" t="s">
        <v>108</v>
      </c>
      <c r="C412" s="3">
        <v>2024</v>
      </c>
      <c r="D412" s="3">
        <v>81</v>
      </c>
      <c r="E412" s="2">
        <v>5.3289999999999997</v>
      </c>
      <c r="F412" s="2">
        <v>5.4509999999999996</v>
      </c>
      <c r="G412" s="2">
        <v>5.2069999999999999</v>
      </c>
      <c r="H412" s="2">
        <v>1.353</v>
      </c>
      <c r="I412" s="2">
        <v>1.298</v>
      </c>
      <c r="J412" s="2">
        <v>0.40899999999999997</v>
      </c>
      <c r="K412" s="2">
        <v>0.252</v>
      </c>
      <c r="L412" s="2">
        <v>7.2999999999999995E-2</v>
      </c>
      <c r="M412" s="2">
        <v>0.152</v>
      </c>
    </row>
    <row r="413" spans="1:13">
      <c r="A413" t="s">
        <v>105</v>
      </c>
      <c r="B413" t="s">
        <v>44</v>
      </c>
      <c r="C413" s="3">
        <v>2023</v>
      </c>
      <c r="D413" s="3">
        <v>82</v>
      </c>
      <c r="E413" s="2">
        <v>5.3079999999999998</v>
      </c>
      <c r="F413" s="2">
        <v>5.4029999999999996</v>
      </c>
      <c r="G413" s="2">
        <v>5.2140000000000004</v>
      </c>
      <c r="H413" s="2">
        <v>1.9510000000000001</v>
      </c>
      <c r="I413" s="2">
        <v>1.2010000000000001</v>
      </c>
      <c r="J413" s="2">
        <v>0.70199999999999996</v>
      </c>
      <c r="K413" s="2">
        <v>0.40699999999999997</v>
      </c>
      <c r="L413" s="2">
        <v>0.123</v>
      </c>
      <c r="M413" s="2">
        <v>0.39</v>
      </c>
    </row>
    <row r="414" spans="1:13">
      <c r="A414" t="s">
        <v>105</v>
      </c>
      <c r="B414" t="s">
        <v>44</v>
      </c>
      <c r="C414" s="3">
        <v>2024</v>
      </c>
      <c r="D414" s="3">
        <v>82</v>
      </c>
      <c r="E414" s="2">
        <v>5.3079999999999998</v>
      </c>
      <c r="F414" s="2">
        <v>5.4029999999999996</v>
      </c>
      <c r="G414" s="2">
        <v>5.2140000000000004</v>
      </c>
      <c r="H414" s="2">
        <v>1.9510000000000001</v>
      </c>
      <c r="I414" s="2">
        <v>1.2010000000000001</v>
      </c>
      <c r="J414" s="2">
        <v>0.70199999999999996</v>
      </c>
      <c r="K414" s="2">
        <v>0.40699999999999997</v>
      </c>
      <c r="L414" s="2">
        <v>0.123</v>
      </c>
      <c r="M414" s="2">
        <v>0.39</v>
      </c>
    </row>
    <row r="415" spans="1:13">
      <c r="A415" t="s">
        <v>112</v>
      </c>
      <c r="B415" t="s">
        <v>53</v>
      </c>
      <c r="C415" s="3">
        <v>2020</v>
      </c>
      <c r="D415" s="3">
        <v>84</v>
      </c>
      <c r="E415" s="2">
        <v>5.29</v>
      </c>
      <c r="F415" s="2">
        <v>5.38</v>
      </c>
      <c r="G415" s="2">
        <v>5.19</v>
      </c>
      <c r="H415" s="2">
        <v>0.89</v>
      </c>
      <c r="I415" s="2">
        <v>1.1499999999999999</v>
      </c>
      <c r="J415" s="2">
        <v>0.61</v>
      </c>
      <c r="K415" s="2">
        <v>0.56999999999999995</v>
      </c>
      <c r="L415" s="2">
        <v>0.54</v>
      </c>
      <c r="M415" s="2">
        <v>0.04</v>
      </c>
    </row>
    <row r="416" spans="1:13">
      <c r="A416" t="s">
        <v>112</v>
      </c>
      <c r="B416" t="s">
        <v>53</v>
      </c>
      <c r="C416" s="3">
        <v>2021</v>
      </c>
      <c r="D416" s="3">
        <v>84</v>
      </c>
      <c r="E416" s="2">
        <v>5.29</v>
      </c>
      <c r="F416" s="2">
        <v>5.38</v>
      </c>
      <c r="G416" s="2">
        <v>5.19</v>
      </c>
      <c r="H416" s="2">
        <v>0.89</v>
      </c>
      <c r="I416" s="2">
        <v>1.1499999999999999</v>
      </c>
      <c r="J416" s="2">
        <v>0.61</v>
      </c>
      <c r="K416" s="2">
        <v>0.56999999999999995</v>
      </c>
      <c r="L416" s="2">
        <v>0.54</v>
      </c>
      <c r="M416" s="2">
        <v>0.04</v>
      </c>
    </row>
    <row r="417" spans="1:13">
      <c r="A417" t="s">
        <v>112</v>
      </c>
      <c r="B417" t="s">
        <v>53</v>
      </c>
      <c r="C417" s="3">
        <v>2022</v>
      </c>
      <c r="D417" s="3">
        <v>84</v>
      </c>
      <c r="E417" s="2">
        <v>5.29</v>
      </c>
      <c r="F417" s="2">
        <v>5.38</v>
      </c>
      <c r="G417" s="2">
        <v>5.19</v>
      </c>
      <c r="H417" s="2">
        <v>0.89</v>
      </c>
      <c r="I417" s="2">
        <v>1.1499999999999999</v>
      </c>
      <c r="J417" s="2">
        <v>0.61</v>
      </c>
      <c r="K417" s="2">
        <v>0.56999999999999995</v>
      </c>
      <c r="L417" s="2">
        <v>0.54</v>
      </c>
      <c r="M417" s="2">
        <v>0.04</v>
      </c>
    </row>
    <row r="418" spans="1:13">
      <c r="A418" t="s">
        <v>112</v>
      </c>
      <c r="B418" t="s">
        <v>53</v>
      </c>
      <c r="C418" s="3">
        <v>2023</v>
      </c>
      <c r="D418" s="3">
        <v>84</v>
      </c>
      <c r="E418" s="2">
        <v>5.2770000000000001</v>
      </c>
      <c r="F418" s="2">
        <v>5.3920000000000003</v>
      </c>
      <c r="G418" s="2">
        <v>5.1609999999999996</v>
      </c>
      <c r="H418" s="2">
        <v>1.3839999999999999</v>
      </c>
      <c r="I418" s="2">
        <v>1.169</v>
      </c>
      <c r="J418" s="2">
        <v>0.314</v>
      </c>
      <c r="K418" s="2">
        <v>0.66300000000000003</v>
      </c>
      <c r="L418" s="2">
        <v>0.42199999999999999</v>
      </c>
      <c r="M418" s="2">
        <v>3.7999999999999999E-2</v>
      </c>
    </row>
    <row r="419" spans="1:13">
      <c r="A419" t="s">
        <v>112</v>
      </c>
      <c r="B419" t="s">
        <v>53</v>
      </c>
      <c r="C419" s="3">
        <v>2024</v>
      </c>
      <c r="D419" s="3">
        <v>84</v>
      </c>
      <c r="E419" s="2">
        <v>5.2770000000000001</v>
      </c>
      <c r="F419" s="2">
        <v>5.3920000000000003</v>
      </c>
      <c r="G419" s="2">
        <v>5.1609999999999996</v>
      </c>
      <c r="H419" s="2">
        <v>1.3839999999999999</v>
      </c>
      <c r="I419" s="2">
        <v>1.169</v>
      </c>
      <c r="J419" s="2">
        <v>0.314</v>
      </c>
      <c r="K419" s="2">
        <v>0.66300000000000003</v>
      </c>
      <c r="L419" s="2">
        <v>0.42199999999999999</v>
      </c>
      <c r="M419" s="2">
        <v>3.7999999999999999E-2</v>
      </c>
    </row>
    <row r="420" spans="1:13">
      <c r="A420" t="s">
        <v>135</v>
      </c>
      <c r="B420" t="s">
        <v>56</v>
      </c>
      <c r="C420" s="3">
        <v>2023</v>
      </c>
      <c r="D420" s="3">
        <v>83</v>
      </c>
      <c r="E420" s="2">
        <v>5.2770000000000001</v>
      </c>
      <c r="F420" s="2">
        <v>5.4059999999999997</v>
      </c>
      <c r="G420" s="2">
        <v>5.1479999999999997</v>
      </c>
      <c r="H420" s="2">
        <v>1.4490000000000001</v>
      </c>
      <c r="I420" s="2">
        <v>0.95099999999999996</v>
      </c>
      <c r="J420" s="2">
        <v>0.48</v>
      </c>
      <c r="K420" s="2">
        <v>0.54900000000000004</v>
      </c>
      <c r="L420" s="2">
        <v>0.13300000000000001</v>
      </c>
      <c r="M420" s="2">
        <v>3.6999999999999998E-2</v>
      </c>
    </row>
    <row r="421" spans="1:13">
      <c r="A421" t="s">
        <v>135</v>
      </c>
      <c r="B421" t="s">
        <v>56</v>
      </c>
      <c r="C421" s="3">
        <v>2024</v>
      </c>
      <c r="D421" s="3">
        <v>83</v>
      </c>
      <c r="E421" s="2">
        <v>5.2770000000000001</v>
      </c>
      <c r="F421" s="2">
        <v>5.4059999999999997</v>
      </c>
      <c r="G421" s="2">
        <v>5.1479999999999997</v>
      </c>
      <c r="H421" s="2">
        <v>1.4490000000000001</v>
      </c>
      <c r="I421" s="2">
        <v>0.95099999999999996</v>
      </c>
      <c r="J421" s="2">
        <v>0.48</v>
      </c>
      <c r="K421" s="2">
        <v>0.54900000000000004</v>
      </c>
      <c r="L421" s="2">
        <v>0.13300000000000001</v>
      </c>
      <c r="M421" s="2">
        <v>3.6999999999999998E-2</v>
      </c>
    </row>
    <row r="422" spans="1:13">
      <c r="A422" t="s">
        <v>139</v>
      </c>
      <c r="B422" t="s">
        <v>140</v>
      </c>
      <c r="C422" s="3">
        <v>2023</v>
      </c>
      <c r="D422" s="3">
        <v>85</v>
      </c>
      <c r="E422" s="2">
        <v>5.2750000000000004</v>
      </c>
      <c r="F422" s="2">
        <v>5.4169999999999998</v>
      </c>
      <c r="G422" s="2">
        <v>5.1319999999999997</v>
      </c>
      <c r="H422" s="2">
        <v>1.417</v>
      </c>
      <c r="I422" s="2">
        <v>1.4279999999999999</v>
      </c>
      <c r="J422" s="2">
        <v>0.14899999999999999</v>
      </c>
      <c r="K422" s="2">
        <v>0.46400000000000002</v>
      </c>
      <c r="L422" s="2">
        <v>0.09</v>
      </c>
      <c r="M422" s="2">
        <v>1.9E-2</v>
      </c>
    </row>
    <row r="423" spans="1:13">
      <c r="A423" t="s">
        <v>139</v>
      </c>
      <c r="B423" t="s">
        <v>140</v>
      </c>
      <c r="C423" s="3">
        <v>2024</v>
      </c>
      <c r="D423" s="3">
        <v>85</v>
      </c>
      <c r="E423" s="2">
        <v>5.2750000000000004</v>
      </c>
      <c r="F423" s="2">
        <v>5.4169999999999998</v>
      </c>
      <c r="G423" s="2">
        <v>5.1319999999999997</v>
      </c>
      <c r="H423" s="2">
        <v>1.417</v>
      </c>
      <c r="I423" s="2">
        <v>1.4279999999999999</v>
      </c>
      <c r="J423" s="2">
        <v>0.14899999999999999</v>
      </c>
      <c r="K423" s="2">
        <v>0.46400000000000002</v>
      </c>
      <c r="L423" s="2">
        <v>0.09</v>
      </c>
      <c r="M423" s="2">
        <v>1.9E-2</v>
      </c>
    </row>
    <row r="424" spans="1:13">
      <c r="A424" t="s">
        <v>117</v>
      </c>
      <c r="B424" t="s">
        <v>118</v>
      </c>
      <c r="C424" s="3">
        <v>2023</v>
      </c>
      <c r="D424" s="3">
        <v>86</v>
      </c>
      <c r="E424" s="2">
        <v>5.2670000000000003</v>
      </c>
      <c r="F424" s="2">
        <v>5.44</v>
      </c>
      <c r="G424" s="2">
        <v>5.0940000000000003</v>
      </c>
      <c r="H424" s="2">
        <v>0.92100000000000004</v>
      </c>
      <c r="I424" s="2">
        <v>0.66500000000000004</v>
      </c>
      <c r="J424" s="2">
        <v>0.14499999999999999</v>
      </c>
      <c r="K424" s="2">
        <v>0.46400000000000002</v>
      </c>
      <c r="L424" s="2">
        <v>0.13400000000000001</v>
      </c>
      <c r="M424" s="2">
        <v>0.13600000000000001</v>
      </c>
    </row>
    <row r="425" spans="1:13">
      <c r="A425" t="s">
        <v>117</v>
      </c>
      <c r="B425" t="s">
        <v>118</v>
      </c>
      <c r="C425" s="3">
        <v>2024</v>
      </c>
      <c r="D425" s="3">
        <v>86</v>
      </c>
      <c r="E425" s="2">
        <v>5.2670000000000003</v>
      </c>
      <c r="F425" s="2">
        <v>5.44</v>
      </c>
      <c r="G425" s="2">
        <v>5.0940000000000003</v>
      </c>
      <c r="H425" s="2">
        <v>0.92100000000000004</v>
      </c>
      <c r="I425" s="2">
        <v>0.66500000000000004</v>
      </c>
      <c r="J425" s="2">
        <v>0.14499999999999999</v>
      </c>
      <c r="K425" s="2">
        <v>0.46400000000000002</v>
      </c>
      <c r="L425" s="2">
        <v>0.13400000000000001</v>
      </c>
      <c r="M425" s="2">
        <v>0.13600000000000001</v>
      </c>
    </row>
    <row r="426" spans="1:13">
      <c r="A426" t="s">
        <v>187</v>
      </c>
      <c r="B426" t="s">
        <v>56</v>
      </c>
      <c r="C426" s="3">
        <v>2023</v>
      </c>
      <c r="D426" s="3">
        <v>87</v>
      </c>
      <c r="E426" s="2">
        <v>5.2539999999999996</v>
      </c>
      <c r="F426" s="2">
        <v>5.3609999999999998</v>
      </c>
      <c r="G426" s="2">
        <v>5.1459999999999999</v>
      </c>
      <c r="H426" s="2">
        <v>1.498</v>
      </c>
      <c r="I426" s="2">
        <v>1.171</v>
      </c>
      <c r="J426" s="2">
        <v>0.40799999999999997</v>
      </c>
      <c r="K426" s="2">
        <v>0.51500000000000001</v>
      </c>
      <c r="L426" s="2">
        <v>0.20699999999999999</v>
      </c>
      <c r="M426" s="2">
        <v>0.02</v>
      </c>
    </row>
    <row r="427" spans="1:13">
      <c r="A427" t="s">
        <v>187</v>
      </c>
      <c r="B427" t="s">
        <v>56</v>
      </c>
      <c r="C427" s="3">
        <v>2024</v>
      </c>
      <c r="D427" s="3">
        <v>87</v>
      </c>
      <c r="E427" s="2">
        <v>5.2539999999999996</v>
      </c>
      <c r="F427" s="2">
        <v>5.3609999999999998</v>
      </c>
      <c r="G427" s="2">
        <v>5.1459999999999999</v>
      </c>
      <c r="H427" s="2">
        <v>1.498</v>
      </c>
      <c r="I427" s="2">
        <v>1.171</v>
      </c>
      <c r="J427" s="2">
        <v>0.40799999999999997</v>
      </c>
      <c r="K427" s="2">
        <v>0.51500000000000001</v>
      </c>
      <c r="L427" s="2">
        <v>0.20699999999999999</v>
      </c>
      <c r="M427" s="2">
        <v>0.02</v>
      </c>
    </row>
    <row r="428" spans="1:13">
      <c r="A428" t="s">
        <v>113</v>
      </c>
      <c r="B428" t="s">
        <v>114</v>
      </c>
      <c r="C428" s="3">
        <v>2020</v>
      </c>
      <c r="D428" s="3">
        <v>85</v>
      </c>
      <c r="E428" s="2">
        <v>5.23</v>
      </c>
      <c r="F428" s="2">
        <v>5.38</v>
      </c>
      <c r="G428" s="2">
        <v>5.09</v>
      </c>
      <c r="H428" s="2">
        <v>0.54</v>
      </c>
      <c r="I428" s="2">
        <v>0.8</v>
      </c>
      <c r="J428" s="2">
        <v>0.15</v>
      </c>
      <c r="K428" s="2">
        <v>0.4</v>
      </c>
      <c r="L428" s="2">
        <v>0.17</v>
      </c>
      <c r="M428" s="2">
        <v>0.09</v>
      </c>
    </row>
    <row r="429" spans="1:13">
      <c r="A429" t="s">
        <v>113</v>
      </c>
      <c r="B429" t="s">
        <v>114</v>
      </c>
      <c r="C429" s="3">
        <v>2021</v>
      </c>
      <c r="D429" s="3">
        <v>85</v>
      </c>
      <c r="E429" s="2">
        <v>5.23</v>
      </c>
      <c r="F429" s="2">
        <v>5.38</v>
      </c>
      <c r="G429" s="2">
        <v>5.09</v>
      </c>
      <c r="H429" s="2">
        <v>0.54</v>
      </c>
      <c r="I429" s="2">
        <v>0.8</v>
      </c>
      <c r="J429" s="2">
        <v>0.15</v>
      </c>
      <c r="K429" s="2">
        <v>0.4</v>
      </c>
      <c r="L429" s="2">
        <v>0.17</v>
      </c>
      <c r="M429" s="2">
        <v>0.09</v>
      </c>
    </row>
    <row r="430" spans="1:13">
      <c r="A430" t="s">
        <v>113</v>
      </c>
      <c r="B430" t="s">
        <v>114</v>
      </c>
      <c r="C430" s="3">
        <v>2022</v>
      </c>
      <c r="D430" s="3">
        <v>85</v>
      </c>
      <c r="E430" s="2">
        <v>5.23</v>
      </c>
      <c r="F430" s="2">
        <v>5.38</v>
      </c>
      <c r="G430" s="2">
        <v>5.09</v>
      </c>
      <c r="H430" s="2">
        <v>0.54</v>
      </c>
      <c r="I430" s="2">
        <v>0.8</v>
      </c>
      <c r="J430" s="2">
        <v>0.15</v>
      </c>
      <c r="K430" s="2">
        <v>0.4</v>
      </c>
      <c r="L430" s="2">
        <v>0.17</v>
      </c>
      <c r="M430" s="2">
        <v>0.09</v>
      </c>
    </row>
    <row r="431" spans="1:13">
      <c r="A431" t="s">
        <v>115</v>
      </c>
      <c r="B431" t="s">
        <v>114</v>
      </c>
      <c r="C431" s="3">
        <v>2020</v>
      </c>
      <c r="D431" s="3">
        <v>86</v>
      </c>
      <c r="E431" s="2">
        <v>5.22</v>
      </c>
      <c r="F431" s="2">
        <v>5.37</v>
      </c>
      <c r="G431" s="2">
        <v>5.0599999999999996</v>
      </c>
      <c r="H431" s="2">
        <v>0.37</v>
      </c>
      <c r="I431" s="2">
        <v>0.35</v>
      </c>
      <c r="J431" s="2">
        <v>0.33</v>
      </c>
      <c r="K431" s="2">
        <v>0.41</v>
      </c>
      <c r="L431" s="2">
        <v>0.2</v>
      </c>
      <c r="M431" s="2">
        <v>0.13</v>
      </c>
    </row>
    <row r="432" spans="1:13">
      <c r="A432" t="s">
        <v>115</v>
      </c>
      <c r="B432" t="s">
        <v>114</v>
      </c>
      <c r="C432" s="3">
        <v>2021</v>
      </c>
      <c r="D432" s="3">
        <v>86</v>
      </c>
      <c r="E432" s="2">
        <v>5.22</v>
      </c>
      <c r="F432" s="2">
        <v>5.37</v>
      </c>
      <c r="G432" s="2">
        <v>5.0599999999999996</v>
      </c>
      <c r="H432" s="2">
        <v>0.37</v>
      </c>
      <c r="I432" s="2">
        <v>0.35</v>
      </c>
      <c r="J432" s="2">
        <v>0.33</v>
      </c>
      <c r="K432" s="2">
        <v>0.41</v>
      </c>
      <c r="L432" s="2">
        <v>0.2</v>
      </c>
      <c r="M432" s="2">
        <v>0.13</v>
      </c>
    </row>
    <row r="433" spans="1:13">
      <c r="A433" t="s">
        <v>115</v>
      </c>
      <c r="B433" t="s">
        <v>114</v>
      </c>
      <c r="C433" s="3">
        <v>2022</v>
      </c>
      <c r="D433" s="3">
        <v>86</v>
      </c>
      <c r="E433" s="2">
        <v>5.22</v>
      </c>
      <c r="F433" s="2">
        <v>5.37</v>
      </c>
      <c r="G433" s="2">
        <v>5.0599999999999996</v>
      </c>
      <c r="H433" s="2">
        <v>0.37</v>
      </c>
      <c r="I433" s="2">
        <v>0.35</v>
      </c>
      <c r="J433" s="2">
        <v>0.33</v>
      </c>
      <c r="K433" s="2">
        <v>0.41</v>
      </c>
      <c r="L433" s="2">
        <v>0.2</v>
      </c>
      <c r="M433" s="2">
        <v>0.13</v>
      </c>
    </row>
    <row r="434" spans="1:13">
      <c r="A434" t="s">
        <v>129</v>
      </c>
      <c r="B434" t="s">
        <v>46</v>
      </c>
      <c r="C434" s="3">
        <v>2023</v>
      </c>
      <c r="D434" s="3">
        <v>88</v>
      </c>
      <c r="E434" s="2">
        <v>5.2110000000000003</v>
      </c>
      <c r="F434" s="2">
        <v>5.3360000000000003</v>
      </c>
      <c r="G434" s="2">
        <v>5.085</v>
      </c>
      <c r="H434" s="2">
        <v>0</v>
      </c>
      <c r="I434" s="2">
        <v>1.2569999999999999</v>
      </c>
      <c r="J434" s="2">
        <v>0.34100000000000003</v>
      </c>
      <c r="K434" s="2">
        <v>0.36899999999999999</v>
      </c>
      <c r="L434" s="2">
        <v>0.20499999999999999</v>
      </c>
      <c r="M434" s="2">
        <v>8.4000000000000005E-2</v>
      </c>
    </row>
    <row r="435" spans="1:13">
      <c r="A435" t="s">
        <v>129</v>
      </c>
      <c r="B435" t="s">
        <v>46</v>
      </c>
      <c r="C435" s="3">
        <v>2024</v>
      </c>
      <c r="D435" s="3">
        <v>88</v>
      </c>
      <c r="E435" s="2">
        <v>5.2110000000000003</v>
      </c>
      <c r="F435" s="2">
        <v>5.3360000000000003</v>
      </c>
      <c r="G435" s="2">
        <v>5.085</v>
      </c>
      <c r="H435" s="2">
        <v>0</v>
      </c>
      <c r="I435" s="2">
        <v>1.2569999999999999</v>
      </c>
      <c r="J435" s="2">
        <v>0.34100000000000003</v>
      </c>
      <c r="K435" s="2">
        <v>0.36899999999999999</v>
      </c>
      <c r="L435" s="2">
        <v>0.20499999999999999</v>
      </c>
      <c r="M435" s="2">
        <v>8.4000000000000005E-2</v>
      </c>
    </row>
    <row r="436" spans="1:13">
      <c r="A436" t="s">
        <v>116</v>
      </c>
      <c r="B436" t="s">
        <v>92</v>
      </c>
      <c r="C436" s="3">
        <v>2020</v>
      </c>
      <c r="D436" s="3">
        <v>87</v>
      </c>
      <c r="E436" s="2">
        <v>5.2</v>
      </c>
      <c r="F436" s="2">
        <v>5.34</v>
      </c>
      <c r="G436" s="2">
        <v>5.0599999999999996</v>
      </c>
      <c r="H436" s="2">
        <v>0.94</v>
      </c>
      <c r="I436" s="2">
        <v>1.4</v>
      </c>
      <c r="J436" s="2">
        <v>0.91</v>
      </c>
      <c r="K436" s="2">
        <v>0.55000000000000004</v>
      </c>
      <c r="L436" s="2">
        <v>0.22</v>
      </c>
      <c r="M436" s="2">
        <v>7.0000000000000007E-2</v>
      </c>
    </row>
    <row r="437" spans="1:13">
      <c r="A437" t="s">
        <v>116</v>
      </c>
      <c r="B437" t="s">
        <v>92</v>
      </c>
      <c r="C437" s="3">
        <v>2021</v>
      </c>
      <c r="D437" s="3">
        <v>87</v>
      </c>
      <c r="E437" s="2">
        <v>5.2</v>
      </c>
      <c r="F437" s="2">
        <v>5.34</v>
      </c>
      <c r="G437" s="2">
        <v>5.0599999999999996</v>
      </c>
      <c r="H437" s="2">
        <v>0.94</v>
      </c>
      <c r="I437" s="2">
        <v>1.4</v>
      </c>
      <c r="J437" s="2">
        <v>0.91</v>
      </c>
      <c r="K437" s="2">
        <v>0.55000000000000004</v>
      </c>
      <c r="L437" s="2">
        <v>0.22</v>
      </c>
      <c r="M437" s="2">
        <v>7.0000000000000007E-2</v>
      </c>
    </row>
    <row r="438" spans="1:13">
      <c r="A438" t="s">
        <v>116</v>
      </c>
      <c r="B438" t="s">
        <v>92</v>
      </c>
      <c r="C438" s="3">
        <v>2022</v>
      </c>
      <c r="D438" s="3">
        <v>87</v>
      </c>
      <c r="E438" s="2">
        <v>5.2</v>
      </c>
      <c r="F438" s="2">
        <v>5.34</v>
      </c>
      <c r="G438" s="2">
        <v>5.0599999999999996</v>
      </c>
      <c r="H438" s="2">
        <v>0.94</v>
      </c>
      <c r="I438" s="2">
        <v>1.4</v>
      </c>
      <c r="J438" s="2">
        <v>0.91</v>
      </c>
      <c r="K438" s="2">
        <v>0.55000000000000004</v>
      </c>
      <c r="L438" s="2">
        <v>0.22</v>
      </c>
      <c r="M438" s="2">
        <v>7.0000000000000007E-2</v>
      </c>
    </row>
    <row r="439" spans="1:13">
      <c r="A439" t="s">
        <v>117</v>
      </c>
      <c r="B439" t="s">
        <v>118</v>
      </c>
      <c r="C439" s="3">
        <v>2020</v>
      </c>
      <c r="D439" s="3">
        <v>88</v>
      </c>
      <c r="E439" s="2">
        <v>5.19</v>
      </c>
      <c r="F439" s="2">
        <v>5.35</v>
      </c>
      <c r="G439" s="2">
        <v>5.04</v>
      </c>
      <c r="H439" s="2">
        <v>0.63</v>
      </c>
      <c r="I439" s="2">
        <v>0.76</v>
      </c>
      <c r="J439" s="2">
        <v>0.46</v>
      </c>
      <c r="K439" s="2">
        <v>0.39</v>
      </c>
      <c r="L439" s="2">
        <v>0.12</v>
      </c>
      <c r="M439" s="2">
        <v>0.12</v>
      </c>
    </row>
    <row r="440" spans="1:13">
      <c r="A440" t="s">
        <v>117</v>
      </c>
      <c r="B440" t="s">
        <v>118</v>
      </c>
      <c r="C440" s="3">
        <v>2021</v>
      </c>
      <c r="D440" s="3">
        <v>88</v>
      </c>
      <c r="E440" s="2">
        <v>5.19</v>
      </c>
      <c r="F440" s="2">
        <v>5.35</v>
      </c>
      <c r="G440" s="2">
        <v>5.04</v>
      </c>
      <c r="H440" s="2">
        <v>0.63</v>
      </c>
      <c r="I440" s="2">
        <v>0.76</v>
      </c>
      <c r="J440" s="2">
        <v>0.46</v>
      </c>
      <c r="K440" s="2">
        <v>0.39</v>
      </c>
      <c r="L440" s="2">
        <v>0.12</v>
      </c>
      <c r="M440" s="2">
        <v>0.12</v>
      </c>
    </row>
    <row r="441" spans="1:13">
      <c r="A441" t="s">
        <v>117</v>
      </c>
      <c r="B441" t="s">
        <v>118</v>
      </c>
      <c r="C441" s="3">
        <v>2022</v>
      </c>
      <c r="D441" s="3">
        <v>88</v>
      </c>
      <c r="E441" s="2">
        <v>5.19</v>
      </c>
      <c r="F441" s="2">
        <v>5.35</v>
      </c>
      <c r="G441" s="2">
        <v>5.04</v>
      </c>
      <c r="H441" s="2">
        <v>0.63</v>
      </c>
      <c r="I441" s="2">
        <v>0.76</v>
      </c>
      <c r="J441" s="2">
        <v>0.46</v>
      </c>
      <c r="K441" s="2">
        <v>0.39</v>
      </c>
      <c r="L441" s="2">
        <v>0.12</v>
      </c>
      <c r="M441" s="2">
        <v>0.12</v>
      </c>
    </row>
    <row r="442" spans="1:13">
      <c r="A442" t="s">
        <v>119</v>
      </c>
      <c r="B442" t="s">
        <v>37</v>
      </c>
      <c r="C442" s="3">
        <v>2020</v>
      </c>
      <c r="D442" s="3">
        <v>89</v>
      </c>
      <c r="E442" s="2">
        <v>5.16</v>
      </c>
      <c r="F442" s="2">
        <v>5.23</v>
      </c>
      <c r="G442" s="2">
        <v>5.0999999999999996</v>
      </c>
      <c r="H442" s="2">
        <v>0.99</v>
      </c>
      <c r="I442" s="2">
        <v>1.18</v>
      </c>
      <c r="J442" s="2">
        <v>0.73</v>
      </c>
      <c r="K442" s="2">
        <v>0.47</v>
      </c>
      <c r="L442" s="2">
        <v>0.04</v>
      </c>
      <c r="M442" s="2">
        <v>0.25</v>
      </c>
    </row>
    <row r="443" spans="1:13">
      <c r="A443" t="s">
        <v>119</v>
      </c>
      <c r="B443" t="s">
        <v>37</v>
      </c>
      <c r="C443" s="3">
        <v>2021</v>
      </c>
      <c r="D443" s="3">
        <v>89</v>
      </c>
      <c r="E443" s="2">
        <v>5.16</v>
      </c>
      <c r="F443" s="2">
        <v>5.23</v>
      </c>
      <c r="G443" s="2">
        <v>5.0999999999999996</v>
      </c>
      <c r="H443" s="2">
        <v>0.99</v>
      </c>
      <c r="I443" s="2">
        <v>1.18</v>
      </c>
      <c r="J443" s="2">
        <v>0.73</v>
      </c>
      <c r="K443" s="2">
        <v>0.47</v>
      </c>
      <c r="L443" s="2">
        <v>0.04</v>
      </c>
      <c r="M443" s="2">
        <v>0.25</v>
      </c>
    </row>
    <row r="444" spans="1:13">
      <c r="A444" t="s">
        <v>119</v>
      </c>
      <c r="B444" t="s">
        <v>37</v>
      </c>
      <c r="C444" s="3">
        <v>2022</v>
      </c>
      <c r="D444" s="3">
        <v>89</v>
      </c>
      <c r="E444" s="2">
        <v>5.16</v>
      </c>
      <c r="F444" s="2">
        <v>5.23</v>
      </c>
      <c r="G444" s="2">
        <v>5.0999999999999996</v>
      </c>
      <c r="H444" s="2">
        <v>0.99</v>
      </c>
      <c r="I444" s="2">
        <v>1.18</v>
      </c>
      <c r="J444" s="2">
        <v>0.73</v>
      </c>
      <c r="K444" s="2">
        <v>0.47</v>
      </c>
      <c r="L444" s="2">
        <v>0.04</v>
      </c>
      <c r="M444" s="2">
        <v>0.25</v>
      </c>
    </row>
    <row r="445" spans="1:13">
      <c r="A445" t="s">
        <v>120</v>
      </c>
      <c r="B445" t="s">
        <v>56</v>
      </c>
      <c r="C445" s="3">
        <v>2020</v>
      </c>
      <c r="D445" s="3">
        <v>90</v>
      </c>
      <c r="E445" s="2">
        <v>5.16</v>
      </c>
      <c r="F445" s="2">
        <v>5.25</v>
      </c>
      <c r="G445" s="2">
        <v>5.07</v>
      </c>
      <c r="H445" s="2">
        <v>0.94</v>
      </c>
      <c r="I445" s="2">
        <v>1.18</v>
      </c>
      <c r="J445" s="2">
        <v>0.8</v>
      </c>
      <c r="K445" s="2">
        <v>0.41</v>
      </c>
      <c r="L445" s="2">
        <v>0.19</v>
      </c>
      <c r="M445" s="2">
        <v>0.02</v>
      </c>
    </row>
    <row r="446" spans="1:13">
      <c r="A446" t="s">
        <v>120</v>
      </c>
      <c r="B446" t="s">
        <v>56</v>
      </c>
      <c r="C446" s="3">
        <v>2021</v>
      </c>
      <c r="D446" s="3">
        <v>90</v>
      </c>
      <c r="E446" s="2">
        <v>5.16</v>
      </c>
      <c r="F446" s="2">
        <v>5.25</v>
      </c>
      <c r="G446" s="2">
        <v>5.07</v>
      </c>
      <c r="H446" s="2">
        <v>0.94</v>
      </c>
      <c r="I446" s="2">
        <v>1.18</v>
      </c>
      <c r="J446" s="2">
        <v>0.8</v>
      </c>
      <c r="K446" s="2">
        <v>0.41</v>
      </c>
      <c r="L446" s="2">
        <v>0.19</v>
      </c>
      <c r="M446" s="2">
        <v>0.02</v>
      </c>
    </row>
    <row r="447" spans="1:13">
      <c r="A447" t="s">
        <v>120</v>
      </c>
      <c r="B447" t="s">
        <v>56</v>
      </c>
      <c r="C447" s="3">
        <v>2022</v>
      </c>
      <c r="D447" s="3">
        <v>90</v>
      </c>
      <c r="E447" s="2">
        <v>5.16</v>
      </c>
      <c r="F447" s="2">
        <v>5.25</v>
      </c>
      <c r="G447" s="2">
        <v>5.07</v>
      </c>
      <c r="H447" s="2">
        <v>0.94</v>
      </c>
      <c r="I447" s="2">
        <v>1.18</v>
      </c>
      <c r="J447" s="2">
        <v>0.8</v>
      </c>
      <c r="K447" s="2">
        <v>0.41</v>
      </c>
      <c r="L447" s="2">
        <v>0.19</v>
      </c>
      <c r="M447" s="2">
        <v>0.02</v>
      </c>
    </row>
    <row r="448" spans="1:13">
      <c r="A448" t="s">
        <v>121</v>
      </c>
      <c r="B448" t="s">
        <v>114</v>
      </c>
      <c r="C448" s="3">
        <v>2020</v>
      </c>
      <c r="D448" s="3">
        <v>91</v>
      </c>
      <c r="E448" s="2">
        <v>5.15</v>
      </c>
      <c r="F448" s="2">
        <v>5.26</v>
      </c>
      <c r="G448" s="2">
        <v>5.03</v>
      </c>
      <c r="H448" s="2">
        <v>0.57999999999999996</v>
      </c>
      <c r="I448" s="2">
        <v>0.97</v>
      </c>
      <c r="J448" s="2">
        <v>0.43</v>
      </c>
      <c r="K448" s="2">
        <v>0.48</v>
      </c>
      <c r="L448" s="2">
        <v>0.26</v>
      </c>
      <c r="M448" s="2">
        <v>0.06</v>
      </c>
    </row>
    <row r="449" spans="1:13">
      <c r="A449" t="s">
        <v>121</v>
      </c>
      <c r="B449" t="s">
        <v>114</v>
      </c>
      <c r="C449" s="3">
        <v>2021</v>
      </c>
      <c r="D449" s="3">
        <v>91</v>
      </c>
      <c r="E449" s="2">
        <v>5.15</v>
      </c>
      <c r="F449" s="2">
        <v>5.26</v>
      </c>
      <c r="G449" s="2">
        <v>5.03</v>
      </c>
      <c r="H449" s="2">
        <v>0.57999999999999996</v>
      </c>
      <c r="I449" s="2">
        <v>0.97</v>
      </c>
      <c r="J449" s="2">
        <v>0.43</v>
      </c>
      <c r="K449" s="2">
        <v>0.48</v>
      </c>
      <c r="L449" s="2">
        <v>0.26</v>
      </c>
      <c r="M449" s="2">
        <v>0.06</v>
      </c>
    </row>
    <row r="450" spans="1:13">
      <c r="A450" t="s">
        <v>121</v>
      </c>
      <c r="B450" t="s">
        <v>114</v>
      </c>
      <c r="C450" s="3">
        <v>2022</v>
      </c>
      <c r="D450" s="3">
        <v>91</v>
      </c>
      <c r="E450" s="2">
        <v>5.15</v>
      </c>
      <c r="F450" s="2">
        <v>5.26</v>
      </c>
      <c r="G450" s="2">
        <v>5.03</v>
      </c>
      <c r="H450" s="2">
        <v>0.57999999999999996</v>
      </c>
      <c r="I450" s="2">
        <v>0.97</v>
      </c>
      <c r="J450" s="2">
        <v>0.43</v>
      </c>
      <c r="K450" s="2">
        <v>0.48</v>
      </c>
      <c r="L450" s="2">
        <v>0.26</v>
      </c>
      <c r="M450" s="2">
        <v>0.06</v>
      </c>
    </row>
    <row r="451" spans="1:13">
      <c r="A451" t="s">
        <v>122</v>
      </c>
      <c r="B451" t="s">
        <v>92</v>
      </c>
      <c r="C451" s="3">
        <v>2020</v>
      </c>
      <c r="D451" s="3">
        <v>92</v>
      </c>
      <c r="E451" s="2">
        <v>5.14</v>
      </c>
      <c r="F451" s="2">
        <v>5.25</v>
      </c>
      <c r="G451" s="2">
        <v>5.0199999999999996</v>
      </c>
      <c r="H451" s="2">
        <v>0.44</v>
      </c>
      <c r="I451" s="2">
        <v>1.1000000000000001</v>
      </c>
      <c r="J451" s="2">
        <v>0.67</v>
      </c>
      <c r="K451" s="2">
        <v>0.48</v>
      </c>
      <c r="L451" s="2">
        <v>0.3</v>
      </c>
      <c r="M451" s="2">
        <v>0.13</v>
      </c>
    </row>
    <row r="452" spans="1:13">
      <c r="A452" t="s">
        <v>122</v>
      </c>
      <c r="B452" t="s">
        <v>92</v>
      </c>
      <c r="C452" s="3">
        <v>2021</v>
      </c>
      <c r="D452" s="3">
        <v>92</v>
      </c>
      <c r="E452" s="2">
        <v>5.14</v>
      </c>
      <c r="F452" s="2">
        <v>5.25</v>
      </c>
      <c r="G452" s="2">
        <v>5.0199999999999996</v>
      </c>
      <c r="H452" s="2">
        <v>0.44</v>
      </c>
      <c r="I452" s="2">
        <v>1.1000000000000001</v>
      </c>
      <c r="J452" s="2">
        <v>0.67</v>
      </c>
      <c r="K452" s="2">
        <v>0.48</v>
      </c>
      <c r="L452" s="2">
        <v>0.3</v>
      </c>
      <c r="M452" s="2">
        <v>0.13</v>
      </c>
    </row>
    <row r="453" spans="1:13">
      <c r="A453" t="s">
        <v>122</v>
      </c>
      <c r="B453" t="s">
        <v>92</v>
      </c>
      <c r="C453" s="3">
        <v>2022</v>
      </c>
      <c r="D453" s="3">
        <v>92</v>
      </c>
      <c r="E453" s="2">
        <v>5.14</v>
      </c>
      <c r="F453" s="2">
        <v>5.25</v>
      </c>
      <c r="G453" s="2">
        <v>5.0199999999999996</v>
      </c>
      <c r="H453" s="2">
        <v>0.44</v>
      </c>
      <c r="I453" s="2">
        <v>1.1000000000000001</v>
      </c>
      <c r="J453" s="2">
        <v>0.67</v>
      </c>
      <c r="K453" s="2">
        <v>0.48</v>
      </c>
      <c r="L453" s="2">
        <v>0.3</v>
      </c>
      <c r="M453" s="2">
        <v>0.13</v>
      </c>
    </row>
    <row r="454" spans="1:13">
      <c r="A454" t="s">
        <v>123</v>
      </c>
      <c r="B454" t="s">
        <v>103</v>
      </c>
      <c r="C454" s="3">
        <v>2020</v>
      </c>
      <c r="D454" s="3">
        <v>93</v>
      </c>
      <c r="E454" s="2">
        <v>5.13</v>
      </c>
      <c r="F454" s="2">
        <v>5.21</v>
      </c>
      <c r="G454" s="2">
        <v>5.05</v>
      </c>
      <c r="H454" s="2">
        <v>1.1299999999999999</v>
      </c>
      <c r="I454" s="2">
        <v>1.2</v>
      </c>
      <c r="J454" s="2">
        <v>0.78</v>
      </c>
      <c r="K454" s="2">
        <v>0.25</v>
      </c>
      <c r="L454" s="2">
        <v>0.09</v>
      </c>
      <c r="M454" s="2">
        <v>0.12</v>
      </c>
    </row>
    <row r="455" spans="1:13">
      <c r="A455" t="s">
        <v>123</v>
      </c>
      <c r="B455" t="s">
        <v>103</v>
      </c>
      <c r="C455" s="3">
        <v>2021</v>
      </c>
      <c r="D455" s="3">
        <v>93</v>
      </c>
      <c r="E455" s="2">
        <v>5.13</v>
      </c>
      <c r="F455" s="2">
        <v>5.21</v>
      </c>
      <c r="G455" s="2">
        <v>5.05</v>
      </c>
      <c r="H455" s="2">
        <v>1.1299999999999999</v>
      </c>
      <c r="I455" s="2">
        <v>1.2</v>
      </c>
      <c r="J455" s="2">
        <v>0.78</v>
      </c>
      <c r="K455" s="2">
        <v>0.25</v>
      </c>
      <c r="L455" s="2">
        <v>0.09</v>
      </c>
      <c r="M455" s="2">
        <v>0.12</v>
      </c>
    </row>
    <row r="456" spans="1:13">
      <c r="A456" t="s">
        <v>123</v>
      </c>
      <c r="B456" t="s">
        <v>103</v>
      </c>
      <c r="C456" s="3">
        <v>2022</v>
      </c>
      <c r="D456" s="3">
        <v>93</v>
      </c>
      <c r="E456" s="2">
        <v>5.13</v>
      </c>
      <c r="F456" s="2">
        <v>5.21</v>
      </c>
      <c r="G456" s="2">
        <v>5.05</v>
      </c>
      <c r="H456" s="2">
        <v>1.1299999999999999</v>
      </c>
      <c r="I456" s="2">
        <v>1.2</v>
      </c>
      <c r="J456" s="2">
        <v>0.78</v>
      </c>
      <c r="K456" s="2">
        <v>0.25</v>
      </c>
      <c r="L456" s="2">
        <v>0.09</v>
      </c>
      <c r="M456" s="2">
        <v>0.12</v>
      </c>
    </row>
    <row r="457" spans="1:13">
      <c r="A457" t="s">
        <v>124</v>
      </c>
      <c r="B457" t="s">
        <v>44</v>
      </c>
      <c r="C457" s="3">
        <v>2020</v>
      </c>
      <c r="D457" s="3">
        <v>94</v>
      </c>
      <c r="E457" s="2">
        <v>5.12</v>
      </c>
      <c r="F457" s="2">
        <v>5.17</v>
      </c>
      <c r="G457" s="2">
        <v>5.07</v>
      </c>
      <c r="H457" s="2">
        <v>0.99</v>
      </c>
      <c r="I457" s="2">
        <v>1.1299999999999999</v>
      </c>
      <c r="J457" s="2">
        <v>0.87</v>
      </c>
      <c r="K457" s="2">
        <v>0.6</v>
      </c>
      <c r="L457" s="2">
        <v>0.08</v>
      </c>
      <c r="M457" s="2">
        <v>0.12</v>
      </c>
    </row>
    <row r="458" spans="1:13">
      <c r="A458" t="s">
        <v>124</v>
      </c>
      <c r="B458" t="s">
        <v>44</v>
      </c>
      <c r="C458" s="3">
        <v>2021</v>
      </c>
      <c r="D458" s="3">
        <v>94</v>
      </c>
      <c r="E458" s="2">
        <v>5.12</v>
      </c>
      <c r="F458" s="2">
        <v>5.17</v>
      </c>
      <c r="G458" s="2">
        <v>5.07</v>
      </c>
      <c r="H458" s="2">
        <v>0.99</v>
      </c>
      <c r="I458" s="2">
        <v>1.1299999999999999</v>
      </c>
      <c r="J458" s="2">
        <v>0.87</v>
      </c>
      <c r="K458" s="2">
        <v>0.6</v>
      </c>
      <c r="L458" s="2">
        <v>0.08</v>
      </c>
      <c r="M458" s="2">
        <v>0.12</v>
      </c>
    </row>
    <row r="459" spans="1:13">
      <c r="A459" t="s">
        <v>124</v>
      </c>
      <c r="B459" t="s">
        <v>44</v>
      </c>
      <c r="C459" s="3">
        <v>2022</v>
      </c>
      <c r="D459" s="3">
        <v>94</v>
      </c>
      <c r="E459" s="2">
        <v>5.12</v>
      </c>
      <c r="F459" s="2">
        <v>5.17</v>
      </c>
      <c r="G459" s="2">
        <v>5.07</v>
      </c>
      <c r="H459" s="2">
        <v>0.99</v>
      </c>
      <c r="I459" s="2">
        <v>1.1299999999999999</v>
      </c>
      <c r="J459" s="2">
        <v>0.87</v>
      </c>
      <c r="K459" s="2">
        <v>0.6</v>
      </c>
      <c r="L459" s="2">
        <v>0.08</v>
      </c>
      <c r="M459" s="2">
        <v>0.12</v>
      </c>
    </row>
    <row r="460" spans="1:13">
      <c r="A460" t="s">
        <v>125</v>
      </c>
      <c r="B460" t="s">
        <v>62</v>
      </c>
      <c r="C460" s="3">
        <v>2020</v>
      </c>
      <c r="D460" s="3">
        <v>95</v>
      </c>
      <c r="E460" s="2">
        <v>5.12</v>
      </c>
      <c r="F460" s="2">
        <v>5.18</v>
      </c>
      <c r="G460" s="2">
        <v>5.0599999999999996</v>
      </c>
      <c r="H460" s="2">
        <v>1.01</v>
      </c>
      <c r="I460" s="2">
        <v>1.51</v>
      </c>
      <c r="J460" s="2">
        <v>0.61</v>
      </c>
      <c r="K460" s="2">
        <v>0.52</v>
      </c>
      <c r="L460" s="2">
        <v>0.32</v>
      </c>
      <c r="M460" s="2">
        <v>0.03</v>
      </c>
    </row>
    <row r="461" spans="1:13">
      <c r="A461" t="s">
        <v>125</v>
      </c>
      <c r="B461" t="s">
        <v>62</v>
      </c>
      <c r="C461" s="3">
        <v>2021</v>
      </c>
      <c r="D461" s="3">
        <v>95</v>
      </c>
      <c r="E461" s="2">
        <v>5.12</v>
      </c>
      <c r="F461" s="2">
        <v>5.18</v>
      </c>
      <c r="G461" s="2">
        <v>5.0599999999999996</v>
      </c>
      <c r="H461" s="2">
        <v>1.01</v>
      </c>
      <c r="I461" s="2">
        <v>1.51</v>
      </c>
      <c r="J461" s="2">
        <v>0.61</v>
      </c>
      <c r="K461" s="2">
        <v>0.52</v>
      </c>
      <c r="L461" s="2">
        <v>0.32</v>
      </c>
      <c r="M461" s="2">
        <v>0.03</v>
      </c>
    </row>
    <row r="462" spans="1:13">
      <c r="A462" t="s">
        <v>125</v>
      </c>
      <c r="B462" t="s">
        <v>62</v>
      </c>
      <c r="C462" s="3">
        <v>2022</v>
      </c>
      <c r="D462" s="3">
        <v>95</v>
      </c>
      <c r="E462" s="2">
        <v>5.12</v>
      </c>
      <c r="F462" s="2">
        <v>5.18</v>
      </c>
      <c r="G462" s="2">
        <v>5.0599999999999996</v>
      </c>
      <c r="H462" s="2">
        <v>1.01</v>
      </c>
      <c r="I462" s="2">
        <v>1.51</v>
      </c>
      <c r="J462" s="2">
        <v>0.61</v>
      </c>
      <c r="K462" s="2">
        <v>0.52</v>
      </c>
      <c r="L462" s="2">
        <v>0.32</v>
      </c>
      <c r="M462" s="2">
        <v>0.03</v>
      </c>
    </row>
    <row r="463" spans="1:13">
      <c r="A463" t="s">
        <v>134</v>
      </c>
      <c r="B463" t="s">
        <v>53</v>
      </c>
      <c r="C463" s="3">
        <v>2023</v>
      </c>
      <c r="D463" s="3">
        <v>89</v>
      </c>
      <c r="E463" s="2">
        <v>5.1109999999999998</v>
      </c>
      <c r="F463" s="2">
        <v>5.2690000000000001</v>
      </c>
      <c r="G463" s="2">
        <v>4.952</v>
      </c>
      <c r="H463" s="2">
        <v>1.232</v>
      </c>
      <c r="I463" s="2">
        <v>0.85299999999999998</v>
      </c>
      <c r="J463" s="2">
        <v>0.25700000000000001</v>
      </c>
      <c r="K463" s="2">
        <v>0.71499999999999997</v>
      </c>
      <c r="L463" s="2">
        <v>0.185</v>
      </c>
      <c r="M463" s="2">
        <v>0.16200000000000001</v>
      </c>
    </row>
    <row r="464" spans="1:13">
      <c r="A464" t="s">
        <v>134</v>
      </c>
      <c r="B464" t="s">
        <v>53</v>
      </c>
      <c r="C464" s="3">
        <v>2024</v>
      </c>
      <c r="D464" s="3">
        <v>89</v>
      </c>
      <c r="E464" s="2">
        <v>5.1109999999999998</v>
      </c>
      <c r="F464" s="2">
        <v>5.2690000000000001</v>
      </c>
      <c r="G464" s="2">
        <v>4.952</v>
      </c>
      <c r="H464" s="2">
        <v>1.232</v>
      </c>
      <c r="I464" s="2">
        <v>0.85299999999999998</v>
      </c>
      <c r="J464" s="2">
        <v>0.25700000000000001</v>
      </c>
      <c r="K464" s="2">
        <v>0.71499999999999997</v>
      </c>
      <c r="L464" s="2">
        <v>0.185</v>
      </c>
      <c r="M464" s="2">
        <v>0.16200000000000001</v>
      </c>
    </row>
    <row r="465" spans="1:13">
      <c r="A465" t="s">
        <v>148</v>
      </c>
      <c r="B465" t="s">
        <v>37</v>
      </c>
      <c r="C465" s="3">
        <v>2023</v>
      </c>
      <c r="D465" s="3">
        <v>90</v>
      </c>
      <c r="E465" s="2">
        <v>5.109</v>
      </c>
      <c r="F465" s="2">
        <v>5.2190000000000003</v>
      </c>
      <c r="G465" s="2">
        <v>5</v>
      </c>
      <c r="H465" s="2">
        <v>1.4770000000000001</v>
      </c>
      <c r="I465" s="2">
        <v>0.94699999999999995</v>
      </c>
      <c r="J465" s="2">
        <v>0.36599999999999999</v>
      </c>
      <c r="K465" s="2">
        <v>0.53900000000000003</v>
      </c>
      <c r="L465" s="2">
        <v>0</v>
      </c>
      <c r="M465" s="2">
        <v>0.20100000000000001</v>
      </c>
    </row>
    <row r="466" spans="1:13">
      <c r="A466" t="s">
        <v>148</v>
      </c>
      <c r="B466" t="s">
        <v>37</v>
      </c>
      <c r="C466" s="3">
        <v>2024</v>
      </c>
      <c r="D466" s="3">
        <v>90</v>
      </c>
      <c r="E466" s="2">
        <v>5.109</v>
      </c>
      <c r="F466" s="2">
        <v>5.2190000000000003</v>
      </c>
      <c r="G466" s="2">
        <v>5</v>
      </c>
      <c r="H466" s="2">
        <v>1.4770000000000001</v>
      </c>
      <c r="I466" s="2">
        <v>0.94699999999999995</v>
      </c>
      <c r="J466" s="2">
        <v>0.36599999999999999</v>
      </c>
      <c r="K466" s="2">
        <v>0.53900000000000003</v>
      </c>
      <c r="L466" s="2">
        <v>0</v>
      </c>
      <c r="M466" s="2">
        <v>0.20100000000000001</v>
      </c>
    </row>
    <row r="467" spans="1:13">
      <c r="A467" t="s">
        <v>126</v>
      </c>
      <c r="B467" t="s">
        <v>37</v>
      </c>
      <c r="C467" s="3">
        <v>2020</v>
      </c>
      <c r="D467" s="3">
        <v>96</v>
      </c>
      <c r="E467" s="2">
        <v>5.0999999999999996</v>
      </c>
      <c r="F467" s="2">
        <v>5.19</v>
      </c>
      <c r="G467" s="2">
        <v>5.01</v>
      </c>
      <c r="H467" s="2">
        <v>1.05</v>
      </c>
      <c r="I467" s="2">
        <v>1.46</v>
      </c>
      <c r="J467" s="2">
        <v>0.78</v>
      </c>
      <c r="K467" s="2">
        <v>0.42</v>
      </c>
      <c r="L467" s="2">
        <v>0.1</v>
      </c>
      <c r="M467" s="2">
        <v>0</v>
      </c>
    </row>
    <row r="468" spans="1:13">
      <c r="A468" t="s">
        <v>126</v>
      </c>
      <c r="B468" t="s">
        <v>37</v>
      </c>
      <c r="C468" s="3">
        <v>2021</v>
      </c>
      <c r="D468" s="3">
        <v>96</v>
      </c>
      <c r="E468" s="2">
        <v>5.0999999999999996</v>
      </c>
      <c r="F468" s="2">
        <v>5.19</v>
      </c>
      <c r="G468" s="2">
        <v>5.01</v>
      </c>
      <c r="H468" s="2">
        <v>1.05</v>
      </c>
      <c r="I468" s="2">
        <v>1.46</v>
      </c>
      <c r="J468" s="2">
        <v>0.78</v>
      </c>
      <c r="K468" s="2">
        <v>0.42</v>
      </c>
      <c r="L468" s="2">
        <v>0.1</v>
      </c>
      <c r="M468" s="2">
        <v>0</v>
      </c>
    </row>
    <row r="469" spans="1:13">
      <c r="A469" t="s">
        <v>126</v>
      </c>
      <c r="B469" t="s">
        <v>37</v>
      </c>
      <c r="C469" s="3">
        <v>2022</v>
      </c>
      <c r="D469" s="3">
        <v>96</v>
      </c>
      <c r="E469" s="2">
        <v>5.0999999999999996</v>
      </c>
      <c r="F469" s="2">
        <v>5.19</v>
      </c>
      <c r="G469" s="2">
        <v>5.01</v>
      </c>
      <c r="H469" s="2">
        <v>1.05</v>
      </c>
      <c r="I469" s="2">
        <v>1.46</v>
      </c>
      <c r="J469" s="2">
        <v>0.78</v>
      </c>
      <c r="K469" s="2">
        <v>0.42</v>
      </c>
      <c r="L469" s="2">
        <v>0.1</v>
      </c>
      <c r="M469" s="2">
        <v>0</v>
      </c>
    </row>
    <row r="470" spans="1:13">
      <c r="A470" t="s">
        <v>127</v>
      </c>
      <c r="B470" t="s">
        <v>108</v>
      </c>
      <c r="C470" s="3">
        <v>2020</v>
      </c>
      <c r="D470" s="3">
        <v>97</v>
      </c>
      <c r="E470" s="2">
        <v>5.09</v>
      </c>
      <c r="F470" s="2">
        <v>5.2</v>
      </c>
      <c r="G470" s="2">
        <v>4.99</v>
      </c>
      <c r="H470" s="2">
        <v>0.76</v>
      </c>
      <c r="I470" s="2">
        <v>0.65</v>
      </c>
      <c r="J470" s="2">
        <v>0.75</v>
      </c>
      <c r="K470" s="2">
        <v>0.45</v>
      </c>
      <c r="L470" s="2">
        <v>0.04</v>
      </c>
      <c r="M470" s="2">
        <v>0.08</v>
      </c>
    </row>
    <row r="471" spans="1:13">
      <c r="A471" t="s">
        <v>127</v>
      </c>
      <c r="B471" t="s">
        <v>108</v>
      </c>
      <c r="C471" s="3">
        <v>2021</v>
      </c>
      <c r="D471" s="3">
        <v>97</v>
      </c>
      <c r="E471" s="2">
        <v>5.09</v>
      </c>
      <c r="F471" s="2">
        <v>5.2</v>
      </c>
      <c r="G471" s="2">
        <v>4.99</v>
      </c>
      <c r="H471" s="2">
        <v>0.76</v>
      </c>
      <c r="I471" s="2">
        <v>0.65</v>
      </c>
      <c r="J471" s="2">
        <v>0.75</v>
      </c>
      <c r="K471" s="2">
        <v>0.45</v>
      </c>
      <c r="L471" s="2">
        <v>0.04</v>
      </c>
      <c r="M471" s="2">
        <v>0.08</v>
      </c>
    </row>
    <row r="472" spans="1:13">
      <c r="A472" t="s">
        <v>127</v>
      </c>
      <c r="B472" t="s">
        <v>108</v>
      </c>
      <c r="C472" s="3">
        <v>2022</v>
      </c>
      <c r="D472" s="3">
        <v>97</v>
      </c>
      <c r="E472" s="2">
        <v>5.09</v>
      </c>
      <c r="F472" s="2">
        <v>5.2</v>
      </c>
      <c r="G472" s="2">
        <v>4.99</v>
      </c>
      <c r="H472" s="2">
        <v>0.76</v>
      </c>
      <c r="I472" s="2">
        <v>0.65</v>
      </c>
      <c r="J472" s="2">
        <v>0.75</v>
      </c>
      <c r="K472" s="2">
        <v>0.45</v>
      </c>
      <c r="L472" s="2">
        <v>0.04</v>
      </c>
      <c r="M472" s="2">
        <v>0.08</v>
      </c>
    </row>
    <row r="473" spans="1:13">
      <c r="A473" t="s">
        <v>128</v>
      </c>
      <c r="B473" t="s">
        <v>118</v>
      </c>
      <c r="C473" s="3">
        <v>2020</v>
      </c>
      <c r="D473" s="3">
        <v>98</v>
      </c>
      <c r="E473" s="2">
        <v>5.08</v>
      </c>
      <c r="F473" s="2">
        <v>5.22</v>
      </c>
      <c r="G473" s="2">
        <v>4.95</v>
      </c>
      <c r="H473" s="2">
        <v>0.5</v>
      </c>
      <c r="I473" s="2">
        <v>0.9</v>
      </c>
      <c r="J473" s="2">
        <v>0.27</v>
      </c>
      <c r="K473" s="2">
        <v>0.44</v>
      </c>
      <c r="L473" s="2">
        <v>0.2</v>
      </c>
      <c r="M473" s="2">
        <v>0.05</v>
      </c>
    </row>
    <row r="474" spans="1:13">
      <c r="A474" t="s">
        <v>128</v>
      </c>
      <c r="B474" t="s">
        <v>118</v>
      </c>
      <c r="C474" s="3">
        <v>2021</v>
      </c>
      <c r="D474" s="3">
        <v>98</v>
      </c>
      <c r="E474" s="2">
        <v>5.08</v>
      </c>
      <c r="F474" s="2">
        <v>5.22</v>
      </c>
      <c r="G474" s="2">
        <v>4.95</v>
      </c>
      <c r="H474" s="2">
        <v>0.5</v>
      </c>
      <c r="I474" s="2">
        <v>0.9</v>
      </c>
      <c r="J474" s="2">
        <v>0.27</v>
      </c>
      <c r="K474" s="2">
        <v>0.44</v>
      </c>
      <c r="L474" s="2">
        <v>0.2</v>
      </c>
      <c r="M474" s="2">
        <v>0.05</v>
      </c>
    </row>
    <row r="475" spans="1:13">
      <c r="A475" t="s">
        <v>128</v>
      </c>
      <c r="B475" t="s">
        <v>118</v>
      </c>
      <c r="C475" s="3">
        <v>2022</v>
      </c>
      <c r="D475" s="3">
        <v>98</v>
      </c>
      <c r="E475" s="2">
        <v>5.08</v>
      </c>
      <c r="F475" s="2">
        <v>5.22</v>
      </c>
      <c r="G475" s="2">
        <v>4.95</v>
      </c>
      <c r="H475" s="2">
        <v>0.5</v>
      </c>
      <c r="I475" s="2">
        <v>0.9</v>
      </c>
      <c r="J475" s="2">
        <v>0.27</v>
      </c>
      <c r="K475" s="2">
        <v>0.44</v>
      </c>
      <c r="L475" s="2">
        <v>0.2</v>
      </c>
      <c r="M475" s="2">
        <v>0.05</v>
      </c>
    </row>
    <row r="476" spans="1:13">
      <c r="A476" t="s">
        <v>132</v>
      </c>
      <c r="B476" t="s">
        <v>114</v>
      </c>
      <c r="C476" s="3">
        <v>2023</v>
      </c>
      <c r="D476" s="3">
        <v>91</v>
      </c>
      <c r="E476" s="2">
        <v>5.0720000000000001</v>
      </c>
      <c r="F476" s="2">
        <v>5.2130000000000001</v>
      </c>
      <c r="G476" s="2">
        <v>4.931</v>
      </c>
      <c r="H476" s="2">
        <v>0.84399999999999997</v>
      </c>
      <c r="I476" s="2">
        <v>0.77600000000000002</v>
      </c>
      <c r="J476" s="2">
        <v>7.1999999999999995E-2</v>
      </c>
      <c r="K476" s="2">
        <v>0.36899999999999999</v>
      </c>
      <c r="L476" s="2">
        <v>0.20399999999999999</v>
      </c>
      <c r="M476" s="2">
        <v>0.10199999999999999</v>
      </c>
    </row>
    <row r="477" spans="1:13">
      <c r="A477" t="s">
        <v>132</v>
      </c>
      <c r="B477" t="s">
        <v>114</v>
      </c>
      <c r="C477" s="3">
        <v>2024</v>
      </c>
      <c r="D477" s="3">
        <v>91</v>
      </c>
      <c r="E477" s="2">
        <v>5.0720000000000001</v>
      </c>
      <c r="F477" s="2">
        <v>5.2130000000000001</v>
      </c>
      <c r="G477" s="2">
        <v>4.931</v>
      </c>
      <c r="H477" s="2">
        <v>0.84399999999999997</v>
      </c>
      <c r="I477" s="2">
        <v>0.77600000000000002</v>
      </c>
      <c r="J477" s="2">
        <v>7.1999999999999995E-2</v>
      </c>
      <c r="K477" s="2">
        <v>0.36899999999999999</v>
      </c>
      <c r="L477" s="2">
        <v>0.20399999999999999</v>
      </c>
      <c r="M477" s="2">
        <v>0.10199999999999999</v>
      </c>
    </row>
    <row r="478" spans="1:13">
      <c r="A478" t="s">
        <v>154</v>
      </c>
      <c r="B478" t="s">
        <v>37</v>
      </c>
      <c r="C478" s="3">
        <v>2023</v>
      </c>
      <c r="D478" s="3">
        <v>92</v>
      </c>
      <c r="E478" s="2">
        <v>5.0709999999999997</v>
      </c>
      <c r="F478" s="2">
        <v>5.1870000000000003</v>
      </c>
      <c r="G478" s="2">
        <v>4.9560000000000004</v>
      </c>
      <c r="H478" s="2">
        <v>1.3580000000000001</v>
      </c>
      <c r="I478" s="2">
        <v>1.3540000000000001</v>
      </c>
      <c r="J478" s="2">
        <v>0.35499999999999998</v>
      </c>
      <c r="K478" s="2">
        <v>0.55100000000000005</v>
      </c>
      <c r="L478" s="2">
        <v>0.26500000000000001</v>
      </c>
      <c r="M478" s="2">
        <v>1.6E-2</v>
      </c>
    </row>
    <row r="479" spans="1:13">
      <c r="A479" t="s">
        <v>154</v>
      </c>
      <c r="B479" t="s">
        <v>37</v>
      </c>
      <c r="C479" s="3">
        <v>2024</v>
      </c>
      <c r="D479" s="3">
        <v>92</v>
      </c>
      <c r="E479" s="2">
        <v>5.0709999999999997</v>
      </c>
      <c r="F479" s="2">
        <v>5.1870000000000003</v>
      </c>
      <c r="G479" s="2">
        <v>4.9560000000000004</v>
      </c>
      <c r="H479" s="2">
        <v>1.3580000000000001</v>
      </c>
      <c r="I479" s="2">
        <v>1.3540000000000001</v>
      </c>
      <c r="J479" s="2">
        <v>0.35499999999999998</v>
      </c>
      <c r="K479" s="2">
        <v>0.55100000000000005</v>
      </c>
      <c r="L479" s="2">
        <v>0.26500000000000001</v>
      </c>
      <c r="M479" s="2">
        <v>1.6E-2</v>
      </c>
    </row>
    <row r="480" spans="1:13">
      <c r="A480" t="s">
        <v>113</v>
      </c>
      <c r="B480" t="s">
        <v>114</v>
      </c>
      <c r="C480" s="3">
        <v>2023</v>
      </c>
      <c r="D480" s="3">
        <v>93</v>
      </c>
      <c r="E480" s="2">
        <v>5.0529999999999999</v>
      </c>
      <c r="F480" s="2">
        <v>5.1980000000000004</v>
      </c>
      <c r="G480" s="2">
        <v>4.907</v>
      </c>
      <c r="H480" s="2">
        <v>1.0940000000000001</v>
      </c>
      <c r="I480" s="2">
        <v>0.58399999999999996</v>
      </c>
      <c r="J480" s="2">
        <v>0.12</v>
      </c>
      <c r="K480" s="2">
        <v>0.46700000000000003</v>
      </c>
      <c r="L480" s="2">
        <v>0.13800000000000001</v>
      </c>
      <c r="M480" s="2">
        <v>0.13100000000000001</v>
      </c>
    </row>
    <row r="481" spans="1:13">
      <c r="A481" t="s">
        <v>113</v>
      </c>
      <c r="B481" t="s">
        <v>114</v>
      </c>
      <c r="C481" s="3">
        <v>2024</v>
      </c>
      <c r="D481" s="3">
        <v>93</v>
      </c>
      <c r="E481" s="2">
        <v>5.0529999999999999</v>
      </c>
      <c r="F481" s="2">
        <v>5.1980000000000004</v>
      </c>
      <c r="G481" s="2">
        <v>4.907</v>
      </c>
      <c r="H481" s="2">
        <v>1.0940000000000001</v>
      </c>
      <c r="I481" s="2">
        <v>0.58399999999999996</v>
      </c>
      <c r="J481" s="2">
        <v>0.12</v>
      </c>
      <c r="K481" s="2">
        <v>0.46700000000000003</v>
      </c>
      <c r="L481" s="2">
        <v>0.13800000000000001</v>
      </c>
      <c r="M481" s="2">
        <v>0.13100000000000001</v>
      </c>
    </row>
    <row r="482" spans="1:13">
      <c r="A482" t="s">
        <v>129</v>
      </c>
      <c r="B482" t="s">
        <v>46</v>
      </c>
      <c r="C482" s="3">
        <v>2020</v>
      </c>
      <c r="D482" s="3">
        <v>99</v>
      </c>
      <c r="E482" s="2">
        <v>5.05</v>
      </c>
      <c r="F482" s="2">
        <v>5.18</v>
      </c>
      <c r="G482" s="2">
        <v>4.93</v>
      </c>
      <c r="H482" s="2">
        <v>0.77</v>
      </c>
      <c r="I482" s="2">
        <v>1.35</v>
      </c>
      <c r="J482" s="2">
        <v>0.77</v>
      </c>
      <c r="K482" s="2">
        <v>0.27</v>
      </c>
      <c r="L482" s="2">
        <v>0.09</v>
      </c>
      <c r="M482" s="2">
        <v>0.06</v>
      </c>
    </row>
    <row r="483" spans="1:13">
      <c r="A483" t="s">
        <v>129</v>
      </c>
      <c r="B483" t="s">
        <v>46</v>
      </c>
      <c r="C483" s="3">
        <v>2021</v>
      </c>
      <c r="D483" s="3">
        <v>99</v>
      </c>
      <c r="E483" s="2">
        <v>5.05</v>
      </c>
      <c r="F483" s="2">
        <v>5.18</v>
      </c>
      <c r="G483" s="2">
        <v>4.93</v>
      </c>
      <c r="H483" s="2">
        <v>0.77</v>
      </c>
      <c r="I483" s="2">
        <v>1.35</v>
      </c>
      <c r="J483" s="2">
        <v>0.77</v>
      </c>
      <c r="K483" s="2">
        <v>0.27</v>
      </c>
      <c r="L483" s="2">
        <v>0.09</v>
      </c>
      <c r="M483" s="2">
        <v>0.06</v>
      </c>
    </row>
    <row r="484" spans="1:13">
      <c r="A484" t="s">
        <v>129</v>
      </c>
      <c r="B484" t="s">
        <v>46</v>
      </c>
      <c r="C484" s="3">
        <v>2022</v>
      </c>
      <c r="D484" s="3">
        <v>99</v>
      </c>
      <c r="E484" s="2">
        <v>5.05</v>
      </c>
      <c r="F484" s="2">
        <v>5.18</v>
      </c>
      <c r="G484" s="2">
        <v>4.93</v>
      </c>
      <c r="H484" s="2">
        <v>0.77</v>
      </c>
      <c r="I484" s="2">
        <v>1.35</v>
      </c>
      <c r="J484" s="2">
        <v>0.77</v>
      </c>
      <c r="K484" s="2">
        <v>0.27</v>
      </c>
      <c r="L484" s="2">
        <v>0.09</v>
      </c>
      <c r="M484" s="2">
        <v>0.06</v>
      </c>
    </row>
    <row r="485" spans="1:13">
      <c r="A485" t="s">
        <v>138</v>
      </c>
      <c r="B485" t="s">
        <v>118</v>
      </c>
      <c r="C485" s="3">
        <v>2023</v>
      </c>
      <c r="D485" s="3">
        <v>94</v>
      </c>
      <c r="E485" s="2">
        <v>5.0350000000000001</v>
      </c>
      <c r="F485" s="2">
        <v>5.1749999999999998</v>
      </c>
      <c r="G485" s="2">
        <v>4.8940000000000001</v>
      </c>
      <c r="H485" s="2">
        <v>1.4379999999999999</v>
      </c>
      <c r="I485" s="2">
        <v>1.0209999999999999</v>
      </c>
      <c r="J485" s="2">
        <v>0.183</v>
      </c>
      <c r="K485" s="2">
        <v>0.34599999999999997</v>
      </c>
      <c r="L485" s="2">
        <v>3.5999999999999997E-2</v>
      </c>
      <c r="M485" s="2">
        <v>0.10199999999999999</v>
      </c>
    </row>
    <row r="486" spans="1:13">
      <c r="A486" t="s">
        <v>138</v>
      </c>
      <c r="B486" t="s">
        <v>118</v>
      </c>
      <c r="C486" s="3">
        <v>2024</v>
      </c>
      <c r="D486" s="3">
        <v>94</v>
      </c>
      <c r="E486" s="2">
        <v>5.0350000000000001</v>
      </c>
      <c r="F486" s="2">
        <v>5.1749999999999998</v>
      </c>
      <c r="G486" s="2">
        <v>4.8940000000000001</v>
      </c>
      <c r="H486" s="2">
        <v>1.4379999999999999</v>
      </c>
      <c r="I486" s="2">
        <v>1.0209999999999999</v>
      </c>
      <c r="J486" s="2">
        <v>0.183</v>
      </c>
      <c r="K486" s="2">
        <v>0.34599999999999997</v>
      </c>
      <c r="L486" s="2">
        <v>3.5999999999999997E-2</v>
      </c>
      <c r="M486" s="2">
        <v>0.10199999999999999</v>
      </c>
    </row>
    <row r="487" spans="1:13">
      <c r="A487" t="s">
        <v>130</v>
      </c>
      <c r="B487" t="s">
        <v>108</v>
      </c>
      <c r="C487" s="3">
        <v>2020</v>
      </c>
      <c r="D487" s="3">
        <v>100</v>
      </c>
      <c r="E487" s="2">
        <v>5.01</v>
      </c>
      <c r="F487" s="2">
        <v>5.09</v>
      </c>
      <c r="G487" s="2">
        <v>4.92</v>
      </c>
      <c r="H487" s="2">
        <v>0.94</v>
      </c>
      <c r="I487" s="2">
        <v>1.1399999999999999</v>
      </c>
      <c r="J487" s="2">
        <v>0.75</v>
      </c>
      <c r="K487" s="2">
        <v>0.08</v>
      </c>
      <c r="L487" s="2">
        <v>0.12</v>
      </c>
      <c r="M487" s="2">
        <v>0.13</v>
      </c>
    </row>
    <row r="488" spans="1:13">
      <c r="A488" t="s">
        <v>130</v>
      </c>
      <c r="B488" t="s">
        <v>108</v>
      </c>
      <c r="C488" s="3">
        <v>2021</v>
      </c>
      <c r="D488" s="3">
        <v>100</v>
      </c>
      <c r="E488" s="2">
        <v>5.01</v>
      </c>
      <c r="F488" s="2">
        <v>5.09</v>
      </c>
      <c r="G488" s="2">
        <v>4.92</v>
      </c>
      <c r="H488" s="2">
        <v>0.94</v>
      </c>
      <c r="I488" s="2">
        <v>1.1399999999999999</v>
      </c>
      <c r="J488" s="2">
        <v>0.75</v>
      </c>
      <c r="K488" s="2">
        <v>0.08</v>
      </c>
      <c r="L488" s="2">
        <v>0.12</v>
      </c>
      <c r="M488" s="2">
        <v>0.13</v>
      </c>
    </row>
    <row r="489" spans="1:13">
      <c r="A489" t="s">
        <v>130</v>
      </c>
      <c r="B489" t="s">
        <v>108</v>
      </c>
      <c r="C489" s="3">
        <v>2022</v>
      </c>
      <c r="D489" s="3">
        <v>100</v>
      </c>
      <c r="E489" s="2">
        <v>5.01</v>
      </c>
      <c r="F489" s="2">
        <v>5.09</v>
      </c>
      <c r="G489" s="2">
        <v>4.92</v>
      </c>
      <c r="H489" s="2">
        <v>0.94</v>
      </c>
      <c r="I489" s="2">
        <v>1.1399999999999999</v>
      </c>
      <c r="J489" s="2">
        <v>0.75</v>
      </c>
      <c r="K489" s="2">
        <v>0.08</v>
      </c>
      <c r="L489" s="2">
        <v>0.12</v>
      </c>
      <c r="M489" s="2">
        <v>0.13</v>
      </c>
    </row>
    <row r="490" spans="1:13">
      <c r="A490" t="s">
        <v>146</v>
      </c>
      <c r="B490" t="s">
        <v>114</v>
      </c>
      <c r="C490" s="3">
        <v>2023</v>
      </c>
      <c r="D490" s="3">
        <v>95</v>
      </c>
      <c r="E490" s="2">
        <v>4.9809999999999999</v>
      </c>
      <c r="F490" s="2">
        <v>5.1360000000000001</v>
      </c>
      <c r="G490" s="2">
        <v>4.8250000000000002</v>
      </c>
      <c r="H490" s="2">
        <v>1.0649999999999999</v>
      </c>
      <c r="I490" s="2">
        <v>1.0069999999999999</v>
      </c>
      <c r="J490" s="2">
        <v>9.1999999999999998E-2</v>
      </c>
      <c r="K490" s="2">
        <v>0.44800000000000001</v>
      </c>
      <c r="L490" s="2">
        <v>0.17599999999999999</v>
      </c>
      <c r="M490" s="2">
        <v>1.2999999999999999E-2</v>
      </c>
    </row>
    <row r="491" spans="1:13">
      <c r="A491" t="s">
        <v>146</v>
      </c>
      <c r="B491" t="s">
        <v>114</v>
      </c>
      <c r="C491" s="3">
        <v>2024</v>
      </c>
      <c r="D491" s="3">
        <v>95</v>
      </c>
      <c r="E491" s="2">
        <v>4.9809999999999999</v>
      </c>
      <c r="F491" s="2">
        <v>5.1360000000000001</v>
      </c>
      <c r="G491" s="2">
        <v>4.8250000000000002</v>
      </c>
      <c r="H491" s="2">
        <v>1.0649999999999999</v>
      </c>
      <c r="I491" s="2">
        <v>1.0069999999999999</v>
      </c>
      <c r="J491" s="2">
        <v>9.1999999999999998E-2</v>
      </c>
      <c r="K491" s="2">
        <v>0.44800000000000001</v>
      </c>
      <c r="L491" s="2">
        <v>0.17599999999999999</v>
      </c>
      <c r="M491" s="2">
        <v>1.2999999999999999E-2</v>
      </c>
    </row>
    <row r="492" spans="1:13">
      <c r="A492" t="s">
        <v>131</v>
      </c>
      <c r="B492" t="s">
        <v>114</v>
      </c>
      <c r="C492" s="3">
        <v>2020</v>
      </c>
      <c r="D492" s="3">
        <v>101</v>
      </c>
      <c r="E492" s="2">
        <v>4.9800000000000004</v>
      </c>
      <c r="F492" s="2">
        <v>5.08</v>
      </c>
      <c r="G492" s="2">
        <v>4.88</v>
      </c>
      <c r="H492" s="2">
        <v>0.5</v>
      </c>
      <c r="I492" s="2">
        <v>0.95</v>
      </c>
      <c r="J492" s="2">
        <v>0.52</v>
      </c>
      <c r="K492" s="2">
        <v>0.35</v>
      </c>
      <c r="L492" s="2">
        <v>0.16</v>
      </c>
      <c r="M492" s="2">
        <v>0.08</v>
      </c>
    </row>
    <row r="493" spans="1:13">
      <c r="A493" t="s">
        <v>131</v>
      </c>
      <c r="B493" t="s">
        <v>114</v>
      </c>
      <c r="C493" s="3">
        <v>2021</v>
      </c>
      <c r="D493" s="3">
        <v>101</v>
      </c>
      <c r="E493" s="2">
        <v>4.9800000000000004</v>
      </c>
      <c r="F493" s="2">
        <v>5.08</v>
      </c>
      <c r="G493" s="2">
        <v>4.88</v>
      </c>
      <c r="H493" s="2">
        <v>0.5</v>
      </c>
      <c r="I493" s="2">
        <v>0.95</v>
      </c>
      <c r="J493" s="2">
        <v>0.52</v>
      </c>
      <c r="K493" s="2">
        <v>0.35</v>
      </c>
      <c r="L493" s="2">
        <v>0.16</v>
      </c>
      <c r="M493" s="2">
        <v>0.08</v>
      </c>
    </row>
    <row r="494" spans="1:13">
      <c r="A494" t="s">
        <v>131</v>
      </c>
      <c r="B494" t="s">
        <v>114</v>
      </c>
      <c r="C494" s="3">
        <v>2022</v>
      </c>
      <c r="D494" s="3">
        <v>101</v>
      </c>
      <c r="E494" s="2">
        <v>4.9800000000000004</v>
      </c>
      <c r="F494" s="2">
        <v>5.08</v>
      </c>
      <c r="G494" s="2">
        <v>4.88</v>
      </c>
      <c r="H494" s="2">
        <v>0.5</v>
      </c>
      <c r="I494" s="2">
        <v>0.95</v>
      </c>
      <c r="J494" s="2">
        <v>0.52</v>
      </c>
      <c r="K494" s="2">
        <v>0.35</v>
      </c>
      <c r="L494" s="2">
        <v>0.16</v>
      </c>
      <c r="M494" s="2">
        <v>0.08</v>
      </c>
    </row>
    <row r="495" spans="1:13">
      <c r="A495" t="s">
        <v>128</v>
      </c>
      <c r="B495" t="s">
        <v>118</v>
      </c>
      <c r="C495" s="3">
        <v>2023</v>
      </c>
      <c r="D495" s="3">
        <v>96</v>
      </c>
      <c r="E495" s="2">
        <v>4.9729999999999999</v>
      </c>
      <c r="F495" s="2">
        <v>5.1120000000000001</v>
      </c>
      <c r="G495" s="2">
        <v>4.8339999999999996</v>
      </c>
      <c r="H495" s="2">
        <v>0.96499999999999997</v>
      </c>
      <c r="I495" s="2">
        <v>0.871</v>
      </c>
      <c r="J495" s="2">
        <v>0.11799999999999999</v>
      </c>
      <c r="K495" s="2">
        <v>0.40500000000000003</v>
      </c>
      <c r="L495" s="2">
        <v>0.14399999999999999</v>
      </c>
      <c r="M495" s="2">
        <v>5.8999999999999997E-2</v>
      </c>
    </row>
    <row r="496" spans="1:13">
      <c r="A496" t="s">
        <v>128</v>
      </c>
      <c r="B496" t="s">
        <v>118</v>
      </c>
      <c r="C496" s="3">
        <v>2024</v>
      </c>
      <c r="D496" s="3">
        <v>96</v>
      </c>
      <c r="E496" s="2">
        <v>4.9729999999999999</v>
      </c>
      <c r="F496" s="2">
        <v>5.1120000000000001</v>
      </c>
      <c r="G496" s="2">
        <v>4.8339999999999996</v>
      </c>
      <c r="H496" s="2">
        <v>0.96499999999999997</v>
      </c>
      <c r="I496" s="2">
        <v>0.871</v>
      </c>
      <c r="J496" s="2">
        <v>0.11799999999999999</v>
      </c>
      <c r="K496" s="2">
        <v>0.40500000000000003</v>
      </c>
      <c r="L496" s="2">
        <v>0.14399999999999999</v>
      </c>
      <c r="M496" s="2">
        <v>5.8999999999999997E-2</v>
      </c>
    </row>
    <row r="497" spans="1:13">
      <c r="A497" t="s">
        <v>151</v>
      </c>
      <c r="B497" t="s">
        <v>74</v>
      </c>
      <c r="C497" s="3">
        <v>2023</v>
      </c>
      <c r="D497" s="3">
        <v>97</v>
      </c>
      <c r="E497" s="2">
        <v>4.9539999999999997</v>
      </c>
      <c r="F497" s="2">
        <v>5.181</v>
      </c>
      <c r="G497" s="2">
        <v>4.7270000000000003</v>
      </c>
      <c r="H497" s="2">
        <v>0.56999999999999995</v>
      </c>
      <c r="I497" s="2">
        <v>0.88500000000000001</v>
      </c>
      <c r="J497" s="2">
        <v>0</v>
      </c>
      <c r="K497" s="2">
        <v>0.625</v>
      </c>
      <c r="L497" s="2">
        <v>0.161</v>
      </c>
      <c r="M497" s="2">
        <v>0.192</v>
      </c>
    </row>
    <row r="498" spans="1:13">
      <c r="A498" t="s">
        <v>151</v>
      </c>
      <c r="B498" t="s">
        <v>74</v>
      </c>
      <c r="C498" s="3">
        <v>2024</v>
      </c>
      <c r="D498" s="3">
        <v>97</v>
      </c>
      <c r="E498" s="2">
        <v>4.9539999999999997</v>
      </c>
      <c r="F498" s="2">
        <v>5.181</v>
      </c>
      <c r="G498" s="2">
        <v>4.7270000000000003</v>
      </c>
      <c r="H498" s="2">
        <v>0.56999999999999995</v>
      </c>
      <c r="I498" s="2">
        <v>0.88500000000000001</v>
      </c>
      <c r="J498" s="2">
        <v>0</v>
      </c>
      <c r="K498" s="2">
        <v>0.625</v>
      </c>
      <c r="L498" s="2">
        <v>0.161</v>
      </c>
      <c r="M498" s="2">
        <v>0.192</v>
      </c>
    </row>
    <row r="499" spans="1:13">
      <c r="A499" t="s">
        <v>132</v>
      </c>
      <c r="B499" t="s">
        <v>114</v>
      </c>
      <c r="C499" s="3">
        <v>2020</v>
      </c>
      <c r="D499" s="3">
        <v>102</v>
      </c>
      <c r="E499" s="2">
        <v>4.95</v>
      </c>
      <c r="F499" s="2">
        <v>5.09</v>
      </c>
      <c r="G499" s="2">
        <v>4.8099999999999996</v>
      </c>
      <c r="H499" s="2">
        <v>0.39</v>
      </c>
      <c r="I499" s="2">
        <v>0.75</v>
      </c>
      <c r="J499" s="2">
        <v>0.33</v>
      </c>
      <c r="K499" s="2">
        <v>0.37</v>
      </c>
      <c r="L499" s="2">
        <v>0.25</v>
      </c>
      <c r="M499" s="2">
        <v>0.11</v>
      </c>
    </row>
    <row r="500" spans="1:13">
      <c r="A500" t="s">
        <v>132</v>
      </c>
      <c r="B500" t="s">
        <v>114</v>
      </c>
      <c r="C500" s="3">
        <v>2021</v>
      </c>
      <c r="D500" s="3">
        <v>102</v>
      </c>
      <c r="E500" s="2">
        <v>4.95</v>
      </c>
      <c r="F500" s="2">
        <v>5.09</v>
      </c>
      <c r="G500" s="2">
        <v>4.8099999999999996</v>
      </c>
      <c r="H500" s="2">
        <v>0.39</v>
      </c>
      <c r="I500" s="2">
        <v>0.75</v>
      </c>
      <c r="J500" s="2">
        <v>0.33</v>
      </c>
      <c r="K500" s="2">
        <v>0.37</v>
      </c>
      <c r="L500" s="2">
        <v>0.25</v>
      </c>
      <c r="M500" s="2">
        <v>0.11</v>
      </c>
    </row>
    <row r="501" spans="1:13">
      <c r="A501" t="s">
        <v>132</v>
      </c>
      <c r="B501" t="s">
        <v>114</v>
      </c>
      <c r="C501" s="3">
        <v>2022</v>
      </c>
      <c r="D501" s="3">
        <v>102</v>
      </c>
      <c r="E501" s="2">
        <v>4.95</v>
      </c>
      <c r="F501" s="2">
        <v>5.09</v>
      </c>
      <c r="G501" s="2">
        <v>4.8099999999999996</v>
      </c>
      <c r="H501" s="2">
        <v>0.39</v>
      </c>
      <c r="I501" s="2">
        <v>0.75</v>
      </c>
      <c r="J501" s="2">
        <v>0.33</v>
      </c>
      <c r="K501" s="2">
        <v>0.37</v>
      </c>
      <c r="L501" s="2">
        <v>0.25</v>
      </c>
      <c r="M501" s="2">
        <v>0.11</v>
      </c>
    </row>
    <row r="502" spans="1:13">
      <c r="A502" t="s">
        <v>141</v>
      </c>
      <c r="B502" t="s">
        <v>31</v>
      </c>
      <c r="C502" s="3">
        <v>2023</v>
      </c>
      <c r="D502" s="3">
        <v>98</v>
      </c>
      <c r="E502" s="2">
        <v>4.9409999999999998</v>
      </c>
      <c r="F502" s="2">
        <v>5.0990000000000002</v>
      </c>
      <c r="G502" s="2">
        <v>4.7830000000000004</v>
      </c>
      <c r="H502" s="2">
        <v>1.2809999999999999</v>
      </c>
      <c r="I502" s="2">
        <v>0.95299999999999996</v>
      </c>
      <c r="J502" s="2">
        <v>0.32400000000000001</v>
      </c>
      <c r="K502" s="2">
        <v>0.35099999999999998</v>
      </c>
      <c r="L502" s="2">
        <v>0.13400000000000001</v>
      </c>
      <c r="M502" s="2">
        <v>3.7999999999999999E-2</v>
      </c>
    </row>
    <row r="503" spans="1:13">
      <c r="A503" t="s">
        <v>141</v>
      </c>
      <c r="B503" t="s">
        <v>31</v>
      </c>
      <c r="C503" s="3">
        <v>2024</v>
      </c>
      <c r="D503" s="3">
        <v>98</v>
      </c>
      <c r="E503" s="2">
        <v>4.9409999999999998</v>
      </c>
      <c r="F503" s="2">
        <v>5.0990000000000002</v>
      </c>
      <c r="G503" s="2">
        <v>4.7830000000000004</v>
      </c>
      <c r="H503" s="2">
        <v>1.2809999999999999</v>
      </c>
      <c r="I503" s="2">
        <v>0.95299999999999996</v>
      </c>
      <c r="J503" s="2">
        <v>0.32400000000000001</v>
      </c>
      <c r="K503" s="2">
        <v>0.35099999999999998</v>
      </c>
      <c r="L503" s="2">
        <v>0.13400000000000001</v>
      </c>
      <c r="M503" s="2">
        <v>3.7999999999999999E-2</v>
      </c>
    </row>
    <row r="504" spans="1:13">
      <c r="A504" t="s">
        <v>133</v>
      </c>
      <c r="B504" t="s">
        <v>114</v>
      </c>
      <c r="C504" s="3">
        <v>2020</v>
      </c>
      <c r="D504" s="3">
        <v>103</v>
      </c>
      <c r="E504" s="2">
        <v>4.91</v>
      </c>
      <c r="F504" s="2">
        <v>5.0599999999999996</v>
      </c>
      <c r="G504" s="2">
        <v>4.76</v>
      </c>
      <c r="H504" s="2">
        <v>0.11</v>
      </c>
      <c r="I504" s="2">
        <v>0.7</v>
      </c>
      <c r="J504" s="2">
        <v>0.3</v>
      </c>
      <c r="K504" s="2">
        <v>0.44</v>
      </c>
      <c r="L504" s="2">
        <v>0.21</v>
      </c>
      <c r="M504" s="2">
        <v>0.14000000000000001</v>
      </c>
    </row>
    <row r="505" spans="1:13">
      <c r="A505" t="s">
        <v>133</v>
      </c>
      <c r="B505" t="s">
        <v>114</v>
      </c>
      <c r="C505" s="3">
        <v>2021</v>
      </c>
      <c r="D505" s="3">
        <v>103</v>
      </c>
      <c r="E505" s="2">
        <v>4.91</v>
      </c>
      <c r="F505" s="2">
        <v>5.0599999999999996</v>
      </c>
      <c r="G505" s="2">
        <v>4.76</v>
      </c>
      <c r="H505" s="2">
        <v>0.11</v>
      </c>
      <c r="I505" s="2">
        <v>0.7</v>
      </c>
      <c r="J505" s="2">
        <v>0.3</v>
      </c>
      <c r="K505" s="2">
        <v>0.44</v>
      </c>
      <c r="L505" s="2">
        <v>0.21</v>
      </c>
      <c r="M505" s="2">
        <v>0.14000000000000001</v>
      </c>
    </row>
    <row r="506" spans="1:13">
      <c r="A506" t="s">
        <v>133</v>
      </c>
      <c r="B506" t="s">
        <v>114</v>
      </c>
      <c r="C506" s="3">
        <v>2022</v>
      </c>
      <c r="D506" s="3">
        <v>103</v>
      </c>
      <c r="E506" s="2">
        <v>4.91</v>
      </c>
      <c r="F506" s="2">
        <v>5.0599999999999996</v>
      </c>
      <c r="G506" s="2">
        <v>4.76</v>
      </c>
      <c r="H506" s="2">
        <v>0.11</v>
      </c>
      <c r="I506" s="2">
        <v>0.7</v>
      </c>
      <c r="J506" s="2">
        <v>0.3</v>
      </c>
      <c r="K506" s="2">
        <v>0.44</v>
      </c>
      <c r="L506" s="2">
        <v>0.21</v>
      </c>
      <c r="M506" s="2">
        <v>0.14000000000000001</v>
      </c>
    </row>
    <row r="507" spans="1:13">
      <c r="A507" t="s">
        <v>188</v>
      </c>
      <c r="B507" t="s">
        <v>31</v>
      </c>
      <c r="C507" s="3">
        <v>2023</v>
      </c>
      <c r="D507" s="3">
        <v>99</v>
      </c>
      <c r="E507" s="2">
        <v>4.9080000000000004</v>
      </c>
      <c r="F507" s="2">
        <v>5.0890000000000004</v>
      </c>
      <c r="G507" s="2">
        <v>4.7270000000000003</v>
      </c>
      <c r="H507" s="2">
        <v>1.1439999999999999</v>
      </c>
      <c r="I507" s="2">
        <v>1.3089999999999999</v>
      </c>
      <c r="J507" s="2"/>
      <c r="K507" s="2">
        <v>0.41599999999999998</v>
      </c>
      <c r="L507" s="2">
        <v>6.5000000000000002E-2</v>
      </c>
      <c r="M507" s="2">
        <v>6.7000000000000004E-2</v>
      </c>
    </row>
    <row r="508" spans="1:13">
      <c r="A508" t="s">
        <v>188</v>
      </c>
      <c r="B508" t="s">
        <v>31</v>
      </c>
      <c r="C508" s="3">
        <v>2024</v>
      </c>
      <c r="D508" s="3">
        <v>99</v>
      </c>
      <c r="E508" s="2">
        <v>4.9080000000000004</v>
      </c>
      <c r="F508" s="2">
        <v>5.0890000000000004</v>
      </c>
      <c r="G508" s="2">
        <v>4.7270000000000003</v>
      </c>
      <c r="H508" s="2">
        <v>1.1439999999999999</v>
      </c>
      <c r="I508" s="2">
        <v>1.3089999999999999</v>
      </c>
      <c r="J508" s="2"/>
      <c r="K508" s="2">
        <v>0.41599999999999998</v>
      </c>
      <c r="L508" s="2">
        <v>6.5000000000000002E-2</v>
      </c>
      <c r="M508" s="2">
        <v>6.7000000000000004E-2</v>
      </c>
    </row>
    <row r="509" spans="1:13">
      <c r="A509" t="s">
        <v>127</v>
      </c>
      <c r="B509" t="s">
        <v>108</v>
      </c>
      <c r="C509" s="3">
        <v>2023</v>
      </c>
      <c r="D509" s="3">
        <v>100</v>
      </c>
      <c r="E509" s="2">
        <v>4.9029999999999996</v>
      </c>
      <c r="F509" s="2">
        <v>5.0229999999999997</v>
      </c>
      <c r="G509" s="2">
        <v>4.7830000000000004</v>
      </c>
      <c r="H509" s="2">
        <v>1.236</v>
      </c>
      <c r="I509" s="2">
        <v>0.53500000000000003</v>
      </c>
      <c r="J509" s="2">
        <v>0.33700000000000002</v>
      </c>
      <c r="K509" s="2">
        <v>0.54</v>
      </c>
      <c r="L509" s="2">
        <v>1.2999999999999999E-2</v>
      </c>
      <c r="M509" s="2">
        <v>8.5000000000000006E-2</v>
      </c>
    </row>
    <row r="510" spans="1:13">
      <c r="A510" t="s">
        <v>127</v>
      </c>
      <c r="B510" t="s">
        <v>108</v>
      </c>
      <c r="C510" s="3">
        <v>2024</v>
      </c>
      <c r="D510" s="3">
        <v>100</v>
      </c>
      <c r="E510" s="2">
        <v>4.9029999999999996</v>
      </c>
      <c r="F510" s="2">
        <v>5.0229999999999997</v>
      </c>
      <c r="G510" s="2">
        <v>4.7830000000000004</v>
      </c>
      <c r="H510" s="2">
        <v>1.236</v>
      </c>
      <c r="I510" s="2">
        <v>0.53500000000000003</v>
      </c>
      <c r="J510" s="2">
        <v>0.33700000000000002</v>
      </c>
      <c r="K510" s="2">
        <v>0.54</v>
      </c>
      <c r="L510" s="2">
        <v>1.2999999999999999E-2</v>
      </c>
      <c r="M510" s="2">
        <v>8.5000000000000006E-2</v>
      </c>
    </row>
    <row r="511" spans="1:13">
      <c r="A511" t="s">
        <v>134</v>
      </c>
      <c r="B511" t="s">
        <v>53</v>
      </c>
      <c r="C511" s="3">
        <v>2020</v>
      </c>
      <c r="D511" s="3">
        <v>104</v>
      </c>
      <c r="E511" s="2">
        <v>4.8899999999999997</v>
      </c>
      <c r="F511" s="2">
        <v>4.97</v>
      </c>
      <c r="G511" s="2">
        <v>4.8099999999999996</v>
      </c>
      <c r="H511" s="2">
        <v>0.71</v>
      </c>
      <c r="I511" s="2">
        <v>0.99</v>
      </c>
      <c r="J511" s="2">
        <v>0.49</v>
      </c>
      <c r="K511" s="2">
        <v>0.61</v>
      </c>
      <c r="L511" s="2">
        <v>0.27</v>
      </c>
      <c r="M511" s="2">
        <v>0.19</v>
      </c>
    </row>
    <row r="512" spans="1:13">
      <c r="A512" t="s">
        <v>134</v>
      </c>
      <c r="B512" t="s">
        <v>53</v>
      </c>
      <c r="C512" s="3">
        <v>2021</v>
      </c>
      <c r="D512" s="3">
        <v>104</v>
      </c>
      <c r="E512" s="2">
        <v>4.8899999999999997</v>
      </c>
      <c r="F512" s="2">
        <v>4.97</v>
      </c>
      <c r="G512" s="2">
        <v>4.8099999999999996</v>
      </c>
      <c r="H512" s="2">
        <v>0.71</v>
      </c>
      <c r="I512" s="2">
        <v>0.99</v>
      </c>
      <c r="J512" s="2">
        <v>0.49</v>
      </c>
      <c r="K512" s="2">
        <v>0.61</v>
      </c>
      <c r="L512" s="2">
        <v>0.27</v>
      </c>
      <c r="M512" s="2">
        <v>0.19</v>
      </c>
    </row>
    <row r="513" spans="1:13">
      <c r="A513" t="s">
        <v>134</v>
      </c>
      <c r="B513" t="s">
        <v>53</v>
      </c>
      <c r="C513" s="3">
        <v>2022</v>
      </c>
      <c r="D513" s="3">
        <v>104</v>
      </c>
      <c r="E513" s="2">
        <v>4.8899999999999997</v>
      </c>
      <c r="F513" s="2">
        <v>4.97</v>
      </c>
      <c r="G513" s="2">
        <v>4.8099999999999996</v>
      </c>
      <c r="H513" s="2">
        <v>0.71</v>
      </c>
      <c r="I513" s="2">
        <v>0.99</v>
      </c>
      <c r="J513" s="2">
        <v>0.49</v>
      </c>
      <c r="K513" s="2">
        <v>0.61</v>
      </c>
      <c r="L513" s="2">
        <v>0.27</v>
      </c>
      <c r="M513" s="2">
        <v>0.19</v>
      </c>
    </row>
    <row r="514" spans="1:13">
      <c r="A514" t="s">
        <v>135</v>
      </c>
      <c r="B514" t="s">
        <v>56</v>
      </c>
      <c r="C514" s="3">
        <v>2020</v>
      </c>
      <c r="D514" s="3">
        <v>105</v>
      </c>
      <c r="E514" s="2">
        <v>4.88</v>
      </c>
      <c r="F514" s="2">
        <v>4.99</v>
      </c>
      <c r="G514" s="2">
        <v>4.7699999999999996</v>
      </c>
      <c r="H514" s="2">
        <v>0.91</v>
      </c>
      <c r="I514" s="2">
        <v>0.83</v>
      </c>
      <c r="J514" s="2">
        <v>0.85</v>
      </c>
      <c r="K514" s="2">
        <v>0.46</v>
      </c>
      <c r="L514" s="2">
        <v>0.17</v>
      </c>
      <c r="M514" s="2">
        <v>0.03</v>
      </c>
    </row>
    <row r="515" spans="1:13">
      <c r="A515" t="s">
        <v>135</v>
      </c>
      <c r="B515" t="s">
        <v>56</v>
      </c>
      <c r="C515" s="3">
        <v>2021</v>
      </c>
      <c r="D515" s="3">
        <v>105</v>
      </c>
      <c r="E515" s="2">
        <v>4.88</v>
      </c>
      <c r="F515" s="2">
        <v>4.99</v>
      </c>
      <c r="G515" s="2">
        <v>4.7699999999999996</v>
      </c>
      <c r="H515" s="2">
        <v>0.91</v>
      </c>
      <c r="I515" s="2">
        <v>0.83</v>
      </c>
      <c r="J515" s="2">
        <v>0.85</v>
      </c>
      <c r="K515" s="2">
        <v>0.46</v>
      </c>
      <c r="L515" s="2">
        <v>0.17</v>
      </c>
      <c r="M515" s="2">
        <v>0.03</v>
      </c>
    </row>
    <row r="516" spans="1:13">
      <c r="A516" t="s">
        <v>135</v>
      </c>
      <c r="B516" t="s">
        <v>56</v>
      </c>
      <c r="C516" s="3">
        <v>2022</v>
      </c>
      <c r="D516" s="3">
        <v>105</v>
      </c>
      <c r="E516" s="2">
        <v>4.88</v>
      </c>
      <c r="F516" s="2">
        <v>4.99</v>
      </c>
      <c r="G516" s="2">
        <v>4.7699999999999996</v>
      </c>
      <c r="H516" s="2">
        <v>0.91</v>
      </c>
      <c r="I516" s="2">
        <v>0.83</v>
      </c>
      <c r="J516" s="2">
        <v>0.85</v>
      </c>
      <c r="K516" s="2">
        <v>0.46</v>
      </c>
      <c r="L516" s="2">
        <v>0.17</v>
      </c>
      <c r="M516" s="2">
        <v>0.03</v>
      </c>
    </row>
    <row r="517" spans="1:13">
      <c r="A517" t="s">
        <v>149</v>
      </c>
      <c r="B517" t="s">
        <v>31</v>
      </c>
      <c r="C517" s="3">
        <v>2023</v>
      </c>
      <c r="D517" s="3">
        <v>101</v>
      </c>
      <c r="E517" s="2">
        <v>4.8760000000000003</v>
      </c>
      <c r="F517" s="2">
        <v>4.9800000000000004</v>
      </c>
      <c r="G517" s="2">
        <v>4.7720000000000002</v>
      </c>
      <c r="H517" s="2">
        <v>1.4650000000000001</v>
      </c>
      <c r="I517" s="2">
        <v>1.1020000000000001</v>
      </c>
      <c r="J517" s="2">
        <v>0.41099999999999998</v>
      </c>
      <c r="K517" s="2">
        <v>0.28100000000000003</v>
      </c>
      <c r="L517" s="2">
        <v>0.22900000000000001</v>
      </c>
      <c r="M517" s="2">
        <v>0.13</v>
      </c>
    </row>
    <row r="518" spans="1:13">
      <c r="A518" t="s">
        <v>149</v>
      </c>
      <c r="B518" t="s">
        <v>31</v>
      </c>
      <c r="C518" s="3">
        <v>2024</v>
      </c>
      <c r="D518" s="3">
        <v>101</v>
      </c>
      <c r="E518" s="2">
        <v>4.8760000000000003</v>
      </c>
      <c r="F518" s="2">
        <v>4.9800000000000004</v>
      </c>
      <c r="G518" s="2">
        <v>4.7720000000000002</v>
      </c>
      <c r="H518" s="2">
        <v>1.4650000000000001</v>
      </c>
      <c r="I518" s="2">
        <v>1.1020000000000001</v>
      </c>
      <c r="J518" s="2">
        <v>0.41099999999999998</v>
      </c>
      <c r="K518" s="2">
        <v>0.28100000000000003</v>
      </c>
      <c r="L518" s="2">
        <v>0.22900000000000001</v>
      </c>
      <c r="M518" s="2">
        <v>0.13</v>
      </c>
    </row>
    <row r="519" spans="1:13">
      <c r="A519" t="s">
        <v>131</v>
      </c>
      <c r="B519" t="s">
        <v>114</v>
      </c>
      <c r="C519" s="3">
        <v>2023</v>
      </c>
      <c r="D519" s="3">
        <v>102</v>
      </c>
      <c r="E519" s="2">
        <v>4.8550000000000004</v>
      </c>
      <c r="F519" s="2">
        <v>4.9829999999999997</v>
      </c>
      <c r="G519" s="2">
        <v>4.7270000000000003</v>
      </c>
      <c r="H519" s="2">
        <v>0.94299999999999995</v>
      </c>
      <c r="I519" s="2">
        <v>0.72699999999999998</v>
      </c>
      <c r="J519" s="2">
        <v>0.23100000000000001</v>
      </c>
      <c r="K519" s="2">
        <v>0.51900000000000002</v>
      </c>
      <c r="L519" s="2">
        <v>0.14199999999999999</v>
      </c>
      <c r="M519" s="2">
        <v>0.06</v>
      </c>
    </row>
    <row r="520" spans="1:13">
      <c r="A520" t="s">
        <v>131</v>
      </c>
      <c r="B520" t="s">
        <v>114</v>
      </c>
      <c r="C520" s="3">
        <v>2024</v>
      </c>
      <c r="D520" s="3">
        <v>102</v>
      </c>
      <c r="E520" s="2">
        <v>4.8550000000000004</v>
      </c>
      <c r="F520" s="2">
        <v>4.9829999999999997</v>
      </c>
      <c r="G520" s="2">
        <v>4.7270000000000003</v>
      </c>
      <c r="H520" s="2">
        <v>0.94299999999999995</v>
      </c>
      <c r="I520" s="2">
        <v>0.72699999999999998</v>
      </c>
      <c r="J520" s="2">
        <v>0.23100000000000001</v>
      </c>
      <c r="K520" s="2">
        <v>0.51900000000000002</v>
      </c>
      <c r="L520" s="2">
        <v>0.14199999999999999</v>
      </c>
      <c r="M520" s="2">
        <v>0.06</v>
      </c>
    </row>
    <row r="521" spans="1:13">
      <c r="A521" t="s">
        <v>136</v>
      </c>
      <c r="B521" t="s">
        <v>53</v>
      </c>
      <c r="C521" s="3">
        <v>2020</v>
      </c>
      <c r="D521" s="3">
        <v>106</v>
      </c>
      <c r="E521" s="2">
        <v>4.8499999999999996</v>
      </c>
      <c r="F521" s="2">
        <v>4.96</v>
      </c>
      <c r="G521" s="2">
        <v>4.7300000000000004</v>
      </c>
      <c r="H521" s="2">
        <v>0.54</v>
      </c>
      <c r="I521" s="2">
        <v>1.07</v>
      </c>
      <c r="J521" s="2">
        <v>0.59</v>
      </c>
      <c r="K521" s="2">
        <v>0.67</v>
      </c>
      <c r="L521" s="2">
        <v>0.23</v>
      </c>
      <c r="M521" s="2">
        <v>7.0000000000000007E-2</v>
      </c>
    </row>
    <row r="522" spans="1:13">
      <c r="A522" t="s">
        <v>136</v>
      </c>
      <c r="B522" t="s">
        <v>53</v>
      </c>
      <c r="C522" s="3">
        <v>2021</v>
      </c>
      <c r="D522" s="3">
        <v>106</v>
      </c>
      <c r="E522" s="2">
        <v>4.8499999999999996</v>
      </c>
      <c r="F522" s="2">
        <v>4.96</v>
      </c>
      <c r="G522" s="2">
        <v>4.7300000000000004</v>
      </c>
      <c r="H522" s="2">
        <v>0.54</v>
      </c>
      <c r="I522" s="2">
        <v>1.07</v>
      </c>
      <c r="J522" s="2">
        <v>0.59</v>
      </c>
      <c r="K522" s="2">
        <v>0.67</v>
      </c>
      <c r="L522" s="2">
        <v>0.23</v>
      </c>
      <c r="M522" s="2">
        <v>7.0000000000000007E-2</v>
      </c>
    </row>
    <row r="523" spans="1:13">
      <c r="A523" t="s">
        <v>136</v>
      </c>
      <c r="B523" t="s">
        <v>53</v>
      </c>
      <c r="C523" s="3">
        <v>2022</v>
      </c>
      <c r="D523" s="3">
        <v>106</v>
      </c>
      <c r="E523" s="2">
        <v>4.8499999999999996</v>
      </c>
      <c r="F523" s="2">
        <v>4.96</v>
      </c>
      <c r="G523" s="2">
        <v>4.7300000000000004</v>
      </c>
      <c r="H523" s="2">
        <v>0.54</v>
      </c>
      <c r="I523" s="2">
        <v>1.07</v>
      </c>
      <c r="J523" s="2">
        <v>0.59</v>
      </c>
      <c r="K523" s="2">
        <v>0.67</v>
      </c>
      <c r="L523" s="2">
        <v>0.23</v>
      </c>
      <c r="M523" s="2">
        <v>7.0000000000000007E-2</v>
      </c>
    </row>
    <row r="524" spans="1:13">
      <c r="A524" t="s">
        <v>137</v>
      </c>
      <c r="B524" t="s">
        <v>92</v>
      </c>
      <c r="C524" s="3">
        <v>2020</v>
      </c>
      <c r="D524" s="3">
        <v>107</v>
      </c>
      <c r="E524" s="2">
        <v>4.83</v>
      </c>
      <c r="F524" s="2">
        <v>4.91</v>
      </c>
      <c r="G524" s="2">
        <v>4.75</v>
      </c>
      <c r="H524" s="2">
        <v>0.56000000000000005</v>
      </c>
      <c r="I524" s="2">
        <v>0.87</v>
      </c>
      <c r="J524" s="2">
        <v>0.69</v>
      </c>
      <c r="K524" s="2">
        <v>0.6</v>
      </c>
      <c r="L524" s="2">
        <v>0.18</v>
      </c>
      <c r="M524" s="2">
        <v>0.18</v>
      </c>
    </row>
    <row r="525" spans="1:13">
      <c r="A525" t="s">
        <v>137</v>
      </c>
      <c r="B525" t="s">
        <v>92</v>
      </c>
      <c r="C525" s="3">
        <v>2021</v>
      </c>
      <c r="D525" s="3">
        <v>107</v>
      </c>
      <c r="E525" s="2">
        <v>4.83</v>
      </c>
      <c r="F525" s="2">
        <v>4.91</v>
      </c>
      <c r="G525" s="2">
        <v>4.75</v>
      </c>
      <c r="H525" s="2">
        <v>0.56000000000000005</v>
      </c>
      <c r="I525" s="2">
        <v>0.87</v>
      </c>
      <c r="J525" s="2">
        <v>0.69</v>
      </c>
      <c r="K525" s="2">
        <v>0.6</v>
      </c>
      <c r="L525" s="2">
        <v>0.18</v>
      </c>
      <c r="M525" s="2">
        <v>0.18</v>
      </c>
    </row>
    <row r="526" spans="1:13">
      <c r="A526" t="s">
        <v>137</v>
      </c>
      <c r="B526" t="s">
        <v>92</v>
      </c>
      <c r="C526" s="3">
        <v>2022</v>
      </c>
      <c r="D526" s="3">
        <v>107</v>
      </c>
      <c r="E526" s="2">
        <v>4.83</v>
      </c>
      <c r="F526" s="2">
        <v>4.91</v>
      </c>
      <c r="G526" s="2">
        <v>4.75</v>
      </c>
      <c r="H526" s="2">
        <v>0.56000000000000005</v>
      </c>
      <c r="I526" s="2">
        <v>0.87</v>
      </c>
      <c r="J526" s="2">
        <v>0.69</v>
      </c>
      <c r="K526" s="2">
        <v>0.6</v>
      </c>
      <c r="L526" s="2">
        <v>0.18</v>
      </c>
      <c r="M526" s="2">
        <v>0.18</v>
      </c>
    </row>
    <row r="527" spans="1:13">
      <c r="A527" t="s">
        <v>138</v>
      </c>
      <c r="B527" t="s">
        <v>118</v>
      </c>
      <c r="C527" s="3">
        <v>2020</v>
      </c>
      <c r="D527" s="3">
        <v>108</v>
      </c>
      <c r="E527" s="2">
        <v>4.83</v>
      </c>
      <c r="F527" s="2">
        <v>4.95</v>
      </c>
      <c r="G527" s="2">
        <v>4.71</v>
      </c>
      <c r="H527" s="2">
        <v>0.99</v>
      </c>
      <c r="I527" s="2">
        <v>1.1100000000000001</v>
      </c>
      <c r="J527" s="2">
        <v>0.52</v>
      </c>
      <c r="K527" s="2">
        <v>0.37</v>
      </c>
      <c r="L527" s="2">
        <v>0.05</v>
      </c>
      <c r="M527" s="2">
        <v>0.06</v>
      </c>
    </row>
    <row r="528" spans="1:13">
      <c r="A528" t="s">
        <v>138</v>
      </c>
      <c r="B528" t="s">
        <v>118</v>
      </c>
      <c r="C528" s="3">
        <v>2021</v>
      </c>
      <c r="D528" s="3">
        <v>108</v>
      </c>
      <c r="E528" s="2">
        <v>4.83</v>
      </c>
      <c r="F528" s="2">
        <v>4.95</v>
      </c>
      <c r="G528" s="2">
        <v>4.71</v>
      </c>
      <c r="H528" s="2">
        <v>0.99</v>
      </c>
      <c r="I528" s="2">
        <v>1.1100000000000001</v>
      </c>
      <c r="J528" s="2">
        <v>0.52</v>
      </c>
      <c r="K528" s="2">
        <v>0.37</v>
      </c>
      <c r="L528" s="2">
        <v>0.05</v>
      </c>
      <c r="M528" s="2">
        <v>0.06</v>
      </c>
    </row>
    <row r="529" spans="1:13">
      <c r="A529" t="s">
        <v>138</v>
      </c>
      <c r="B529" t="s">
        <v>118</v>
      </c>
      <c r="C529" s="3">
        <v>2022</v>
      </c>
      <c r="D529" s="3">
        <v>108</v>
      </c>
      <c r="E529" s="2">
        <v>4.83</v>
      </c>
      <c r="F529" s="2">
        <v>4.95</v>
      </c>
      <c r="G529" s="2">
        <v>4.71</v>
      </c>
      <c r="H529" s="2">
        <v>0.99</v>
      </c>
      <c r="I529" s="2">
        <v>1.1100000000000001</v>
      </c>
      <c r="J529" s="2">
        <v>0.52</v>
      </c>
      <c r="K529" s="2">
        <v>0.37</v>
      </c>
      <c r="L529" s="2">
        <v>0.05</v>
      </c>
      <c r="M529" s="2">
        <v>0.06</v>
      </c>
    </row>
    <row r="530" spans="1:13">
      <c r="A530" t="s">
        <v>139</v>
      </c>
      <c r="B530" t="s">
        <v>140</v>
      </c>
      <c r="C530" s="3">
        <v>2020</v>
      </c>
      <c r="D530" s="3">
        <v>109</v>
      </c>
      <c r="E530" s="2">
        <v>4.8099999999999996</v>
      </c>
      <c r="F530" s="2">
        <v>4.93</v>
      </c>
      <c r="G530" s="2">
        <v>4.7</v>
      </c>
      <c r="H530" s="2">
        <v>0.9</v>
      </c>
      <c r="I530" s="2">
        <v>1.26</v>
      </c>
      <c r="J530" s="2">
        <v>0.41</v>
      </c>
      <c r="K530" s="2">
        <v>0.43</v>
      </c>
      <c r="L530" s="2">
        <v>0.13</v>
      </c>
      <c r="M530" s="2">
        <v>0.06</v>
      </c>
    </row>
    <row r="531" spans="1:13">
      <c r="A531" t="s">
        <v>139</v>
      </c>
      <c r="B531" t="s">
        <v>140</v>
      </c>
      <c r="C531" s="3">
        <v>2021</v>
      </c>
      <c r="D531" s="3">
        <v>109</v>
      </c>
      <c r="E531" s="2">
        <v>4.8099999999999996</v>
      </c>
      <c r="F531" s="2">
        <v>4.93</v>
      </c>
      <c r="G531" s="2">
        <v>4.7</v>
      </c>
      <c r="H531" s="2">
        <v>0.9</v>
      </c>
      <c r="I531" s="2">
        <v>1.26</v>
      </c>
      <c r="J531" s="2">
        <v>0.41</v>
      </c>
      <c r="K531" s="2">
        <v>0.43</v>
      </c>
      <c r="L531" s="2">
        <v>0.13</v>
      </c>
      <c r="M531" s="2">
        <v>0.06</v>
      </c>
    </row>
    <row r="532" spans="1:13">
      <c r="A532" t="s">
        <v>139</v>
      </c>
      <c r="B532" t="s">
        <v>140</v>
      </c>
      <c r="C532" s="3">
        <v>2022</v>
      </c>
      <c r="D532" s="3">
        <v>109</v>
      </c>
      <c r="E532" s="2">
        <v>4.8099999999999996</v>
      </c>
      <c r="F532" s="2">
        <v>4.93</v>
      </c>
      <c r="G532" s="2">
        <v>4.7</v>
      </c>
      <c r="H532" s="2">
        <v>0.9</v>
      </c>
      <c r="I532" s="2">
        <v>1.26</v>
      </c>
      <c r="J532" s="2">
        <v>0.41</v>
      </c>
      <c r="K532" s="2">
        <v>0.43</v>
      </c>
      <c r="L532" s="2">
        <v>0.13</v>
      </c>
      <c r="M532" s="2">
        <v>0.06</v>
      </c>
    </row>
    <row r="533" spans="1:13">
      <c r="A533" t="s">
        <v>141</v>
      </c>
      <c r="B533" t="s">
        <v>31</v>
      </c>
      <c r="C533" s="3">
        <v>2020</v>
      </c>
      <c r="D533" s="3">
        <v>110</v>
      </c>
      <c r="E533" s="2">
        <v>4.78</v>
      </c>
      <c r="F533" s="2">
        <v>4.9400000000000004</v>
      </c>
      <c r="G533" s="2">
        <v>4.63</v>
      </c>
      <c r="H533" s="2">
        <v>0.98</v>
      </c>
      <c r="I533" s="2">
        <v>1.01</v>
      </c>
      <c r="J533" s="2">
        <v>0.53</v>
      </c>
      <c r="K533" s="2">
        <v>0.28000000000000003</v>
      </c>
      <c r="L533" s="2">
        <v>0.15</v>
      </c>
      <c r="M533" s="2">
        <v>7.0000000000000007E-2</v>
      </c>
    </row>
    <row r="534" spans="1:13">
      <c r="A534" t="s">
        <v>141</v>
      </c>
      <c r="B534" t="s">
        <v>31</v>
      </c>
      <c r="C534" s="3">
        <v>2021</v>
      </c>
      <c r="D534" s="3">
        <v>110</v>
      </c>
      <c r="E534" s="2">
        <v>4.78</v>
      </c>
      <c r="F534" s="2">
        <v>4.9400000000000004</v>
      </c>
      <c r="G534" s="2">
        <v>4.63</v>
      </c>
      <c r="H534" s="2">
        <v>0.98</v>
      </c>
      <c r="I534" s="2">
        <v>1.01</v>
      </c>
      <c r="J534" s="2">
        <v>0.53</v>
      </c>
      <c r="K534" s="2">
        <v>0.28000000000000003</v>
      </c>
      <c r="L534" s="2">
        <v>0.15</v>
      </c>
      <c r="M534" s="2">
        <v>7.0000000000000007E-2</v>
      </c>
    </row>
    <row r="535" spans="1:13">
      <c r="A535" t="s">
        <v>141</v>
      </c>
      <c r="B535" t="s">
        <v>31</v>
      </c>
      <c r="C535" s="3">
        <v>2022</v>
      </c>
      <c r="D535" s="3">
        <v>110</v>
      </c>
      <c r="E535" s="2">
        <v>4.78</v>
      </c>
      <c r="F535" s="2">
        <v>4.9400000000000004</v>
      </c>
      <c r="G535" s="2">
        <v>4.63</v>
      </c>
      <c r="H535" s="2">
        <v>0.98</v>
      </c>
      <c r="I535" s="2">
        <v>1.01</v>
      </c>
      <c r="J535" s="2">
        <v>0.53</v>
      </c>
      <c r="K535" s="2">
        <v>0.28000000000000003</v>
      </c>
      <c r="L535" s="2">
        <v>0.15</v>
      </c>
      <c r="M535" s="2">
        <v>7.0000000000000007E-2</v>
      </c>
    </row>
    <row r="536" spans="1:13">
      <c r="A536" t="s">
        <v>143</v>
      </c>
      <c r="B536" t="s">
        <v>114</v>
      </c>
      <c r="C536" s="3">
        <v>2020</v>
      </c>
      <c r="D536" s="3">
        <v>112</v>
      </c>
      <c r="E536" s="2">
        <v>4.7699999999999996</v>
      </c>
      <c r="F536" s="2">
        <v>4.8899999999999997</v>
      </c>
      <c r="G536" s="2">
        <v>4.6500000000000004</v>
      </c>
      <c r="H536" s="2">
        <v>0.3</v>
      </c>
      <c r="I536" s="2">
        <v>0.93</v>
      </c>
      <c r="J536" s="2">
        <v>0.31</v>
      </c>
      <c r="K536" s="2">
        <v>0.32</v>
      </c>
      <c r="L536" s="2">
        <v>0.19</v>
      </c>
      <c r="M536" s="2">
        <v>0.13</v>
      </c>
    </row>
    <row r="537" spans="1:13">
      <c r="A537" t="s">
        <v>143</v>
      </c>
      <c r="B537" t="s">
        <v>114</v>
      </c>
      <c r="C537" s="3">
        <v>2021</v>
      </c>
      <c r="D537" s="3">
        <v>112</v>
      </c>
      <c r="E537" s="2">
        <v>4.7699999999999996</v>
      </c>
      <c r="F537" s="2">
        <v>4.8899999999999997</v>
      </c>
      <c r="G537" s="2">
        <v>4.6500000000000004</v>
      </c>
      <c r="H537" s="2">
        <v>0.3</v>
      </c>
      <c r="I537" s="2">
        <v>0.93</v>
      </c>
      <c r="J537" s="2">
        <v>0.31</v>
      </c>
      <c r="K537" s="2">
        <v>0.32</v>
      </c>
      <c r="L537" s="2">
        <v>0.19</v>
      </c>
      <c r="M537" s="2">
        <v>0.13</v>
      </c>
    </row>
    <row r="538" spans="1:13">
      <c r="A538" t="s">
        <v>143</v>
      </c>
      <c r="B538" t="s">
        <v>114</v>
      </c>
      <c r="C538" s="3">
        <v>2022</v>
      </c>
      <c r="D538" s="3">
        <v>112</v>
      </c>
      <c r="E538" s="2">
        <v>4.7699999999999996</v>
      </c>
      <c r="F538" s="2">
        <v>4.8899999999999997</v>
      </c>
      <c r="G538" s="2">
        <v>4.6500000000000004</v>
      </c>
      <c r="H538" s="2">
        <v>0.3</v>
      </c>
      <c r="I538" s="2">
        <v>0.93</v>
      </c>
      <c r="J538" s="2">
        <v>0.31</v>
      </c>
      <c r="K538" s="2">
        <v>0.32</v>
      </c>
      <c r="L538" s="2">
        <v>0.19</v>
      </c>
      <c r="M538" s="2">
        <v>0.13</v>
      </c>
    </row>
    <row r="539" spans="1:13">
      <c r="A539" t="s">
        <v>142</v>
      </c>
      <c r="B539" t="s">
        <v>31</v>
      </c>
      <c r="C539" s="3">
        <v>2020</v>
      </c>
      <c r="D539" s="3">
        <v>111</v>
      </c>
      <c r="E539" s="2">
        <v>4.7699999999999996</v>
      </c>
      <c r="F539" s="2">
        <v>4.8600000000000003</v>
      </c>
      <c r="G539" s="2">
        <v>4.6900000000000004</v>
      </c>
      <c r="H539" s="2">
        <v>0.89</v>
      </c>
      <c r="I539" s="2">
        <v>1.19</v>
      </c>
      <c r="J539" s="2">
        <v>0.79</v>
      </c>
      <c r="K539" s="2">
        <v>0.19</v>
      </c>
      <c r="L539" s="2">
        <v>0.16</v>
      </c>
      <c r="M539" s="2">
        <v>0.02</v>
      </c>
    </row>
    <row r="540" spans="1:13">
      <c r="A540" t="s">
        <v>142</v>
      </c>
      <c r="B540" t="s">
        <v>31</v>
      </c>
      <c r="C540" s="3">
        <v>2021</v>
      </c>
      <c r="D540" s="3">
        <v>111</v>
      </c>
      <c r="E540" s="2">
        <v>4.7699999999999996</v>
      </c>
      <c r="F540" s="2">
        <v>4.8600000000000003</v>
      </c>
      <c r="G540" s="2">
        <v>4.6900000000000004</v>
      </c>
      <c r="H540" s="2">
        <v>0.89</v>
      </c>
      <c r="I540" s="2">
        <v>1.19</v>
      </c>
      <c r="J540" s="2">
        <v>0.79</v>
      </c>
      <c r="K540" s="2">
        <v>0.19</v>
      </c>
      <c r="L540" s="2">
        <v>0.16</v>
      </c>
      <c r="M540" s="2">
        <v>0.02</v>
      </c>
    </row>
    <row r="541" spans="1:13">
      <c r="A541" t="s">
        <v>142</v>
      </c>
      <c r="B541" t="s">
        <v>31</v>
      </c>
      <c r="C541" s="3">
        <v>2022</v>
      </c>
      <c r="D541" s="3">
        <v>111</v>
      </c>
      <c r="E541" s="2">
        <v>4.7699999999999996</v>
      </c>
      <c r="F541" s="2">
        <v>4.8600000000000003</v>
      </c>
      <c r="G541" s="2">
        <v>4.6900000000000004</v>
      </c>
      <c r="H541" s="2">
        <v>0.89</v>
      </c>
      <c r="I541" s="2">
        <v>1.19</v>
      </c>
      <c r="J541" s="2">
        <v>0.79</v>
      </c>
      <c r="K541" s="2">
        <v>0.19</v>
      </c>
      <c r="L541" s="2">
        <v>0.16</v>
      </c>
      <c r="M541" s="2">
        <v>0.02</v>
      </c>
    </row>
    <row r="542" spans="1:13">
      <c r="A542" t="s">
        <v>144</v>
      </c>
      <c r="B542" t="s">
        <v>114</v>
      </c>
      <c r="C542" s="3">
        <v>2020</v>
      </c>
      <c r="D542" s="3">
        <v>113</v>
      </c>
      <c r="E542" s="2">
        <v>4.75</v>
      </c>
      <c r="F542" s="2">
        <v>4.88</v>
      </c>
      <c r="G542" s="2">
        <v>4.62</v>
      </c>
      <c r="H542" s="2">
        <v>0.26</v>
      </c>
      <c r="I542" s="2">
        <v>0.88</v>
      </c>
      <c r="J542" s="2">
        <v>0.35</v>
      </c>
      <c r="K542" s="2">
        <v>0.4</v>
      </c>
      <c r="L542" s="2">
        <v>0.43</v>
      </c>
      <c r="M542" s="2">
        <v>0.16</v>
      </c>
    </row>
    <row r="543" spans="1:13">
      <c r="A543" t="s">
        <v>144</v>
      </c>
      <c r="B543" t="s">
        <v>114</v>
      </c>
      <c r="C543" s="3">
        <v>2021</v>
      </c>
      <c r="D543" s="3">
        <v>113</v>
      </c>
      <c r="E543" s="2">
        <v>4.75</v>
      </c>
      <c r="F543" s="2">
        <v>4.88</v>
      </c>
      <c r="G543" s="2">
        <v>4.62</v>
      </c>
      <c r="H543" s="2">
        <v>0.26</v>
      </c>
      <c r="I543" s="2">
        <v>0.88</v>
      </c>
      <c r="J543" s="2">
        <v>0.35</v>
      </c>
      <c r="K543" s="2">
        <v>0.4</v>
      </c>
      <c r="L543" s="2">
        <v>0.43</v>
      </c>
      <c r="M543" s="2">
        <v>0.16</v>
      </c>
    </row>
    <row r="544" spans="1:13">
      <c r="A544" t="s">
        <v>144</v>
      </c>
      <c r="B544" t="s">
        <v>114</v>
      </c>
      <c r="C544" s="3">
        <v>2022</v>
      </c>
      <c r="D544" s="3">
        <v>113</v>
      </c>
      <c r="E544" s="2">
        <v>4.75</v>
      </c>
      <c r="F544" s="2">
        <v>4.88</v>
      </c>
      <c r="G544" s="2">
        <v>4.62</v>
      </c>
      <c r="H544" s="2">
        <v>0.26</v>
      </c>
      <c r="I544" s="2">
        <v>0.88</v>
      </c>
      <c r="J544" s="2">
        <v>0.35</v>
      </c>
      <c r="K544" s="2">
        <v>0.4</v>
      </c>
      <c r="L544" s="2">
        <v>0.43</v>
      </c>
      <c r="M544" s="2">
        <v>0.16</v>
      </c>
    </row>
    <row r="545" spans="1:13">
      <c r="A545" t="s">
        <v>145</v>
      </c>
      <c r="B545" t="s">
        <v>114</v>
      </c>
      <c r="C545" s="3">
        <v>2020</v>
      </c>
      <c r="D545" s="3">
        <v>114</v>
      </c>
      <c r="E545" s="2">
        <v>4.7300000000000004</v>
      </c>
      <c r="F545" s="2">
        <v>4.8600000000000003</v>
      </c>
      <c r="G545" s="2">
        <v>4.5999999999999996</v>
      </c>
      <c r="H545" s="2">
        <v>0.35</v>
      </c>
      <c r="I545" s="2">
        <v>0.97</v>
      </c>
      <c r="J545" s="2">
        <v>0.23</v>
      </c>
      <c r="K545" s="2">
        <v>0.38</v>
      </c>
      <c r="L545" s="2">
        <v>0.17</v>
      </c>
      <c r="M545" s="2">
        <v>0.06</v>
      </c>
    </row>
    <row r="546" spans="1:13">
      <c r="A546" t="s">
        <v>145</v>
      </c>
      <c r="B546" t="s">
        <v>114</v>
      </c>
      <c r="C546" s="3">
        <v>2021</v>
      </c>
      <c r="D546" s="3">
        <v>114</v>
      </c>
      <c r="E546" s="2">
        <v>4.7300000000000004</v>
      </c>
      <c r="F546" s="2">
        <v>4.8600000000000003</v>
      </c>
      <c r="G546" s="2">
        <v>4.5999999999999996</v>
      </c>
      <c r="H546" s="2">
        <v>0.35</v>
      </c>
      <c r="I546" s="2">
        <v>0.97</v>
      </c>
      <c r="J546" s="2">
        <v>0.23</v>
      </c>
      <c r="K546" s="2">
        <v>0.38</v>
      </c>
      <c r="L546" s="2">
        <v>0.17</v>
      </c>
      <c r="M546" s="2">
        <v>0.06</v>
      </c>
    </row>
    <row r="547" spans="1:13">
      <c r="A547" t="s">
        <v>145</v>
      </c>
      <c r="B547" t="s">
        <v>114</v>
      </c>
      <c r="C547" s="3">
        <v>2022</v>
      </c>
      <c r="D547" s="3">
        <v>114</v>
      </c>
      <c r="E547" s="2">
        <v>4.7300000000000004</v>
      </c>
      <c r="F547" s="2">
        <v>4.8600000000000003</v>
      </c>
      <c r="G547" s="2">
        <v>4.5999999999999996</v>
      </c>
      <c r="H547" s="2">
        <v>0.35</v>
      </c>
      <c r="I547" s="2">
        <v>0.97</v>
      </c>
      <c r="J547" s="2">
        <v>0.23</v>
      </c>
      <c r="K547" s="2">
        <v>0.38</v>
      </c>
      <c r="L547" s="2">
        <v>0.17</v>
      </c>
      <c r="M547" s="2">
        <v>0.06</v>
      </c>
    </row>
    <row r="548" spans="1:13">
      <c r="A548" t="s">
        <v>160</v>
      </c>
      <c r="B548" t="s">
        <v>108</v>
      </c>
      <c r="C548" s="3">
        <v>2023</v>
      </c>
      <c r="D548" s="3">
        <v>103</v>
      </c>
      <c r="E548" s="2">
        <v>4.7240000000000002</v>
      </c>
      <c r="F548" s="2">
        <v>5.0110000000000001</v>
      </c>
      <c r="G548" s="2">
        <v>4.4370000000000003</v>
      </c>
      <c r="H548" s="2">
        <v>1.099</v>
      </c>
      <c r="I548" s="2">
        <v>0.76400000000000001</v>
      </c>
      <c r="J548" s="2">
        <v>0.24399999999999999</v>
      </c>
      <c r="K548" s="2">
        <v>0.32</v>
      </c>
      <c r="L548" s="2">
        <v>0.13</v>
      </c>
      <c r="M548" s="2">
        <v>0.19500000000000001</v>
      </c>
    </row>
    <row r="549" spans="1:13">
      <c r="A549" t="s">
        <v>160</v>
      </c>
      <c r="B549" t="s">
        <v>108</v>
      </c>
      <c r="C549" s="3">
        <v>2024</v>
      </c>
      <c r="D549" s="3">
        <v>103</v>
      </c>
      <c r="E549" s="2">
        <v>4.7240000000000002</v>
      </c>
      <c r="F549" s="2">
        <v>5.0110000000000001</v>
      </c>
      <c r="G549" s="2">
        <v>4.4370000000000003</v>
      </c>
      <c r="H549" s="2">
        <v>1.099</v>
      </c>
      <c r="I549" s="2">
        <v>0.76400000000000001</v>
      </c>
      <c r="J549" s="2">
        <v>0.24399999999999999</v>
      </c>
      <c r="K549" s="2">
        <v>0.32</v>
      </c>
      <c r="L549" s="2">
        <v>0.13</v>
      </c>
      <c r="M549" s="2">
        <v>0.19500000000000001</v>
      </c>
    </row>
    <row r="550" spans="1:13">
      <c r="A550" t="s">
        <v>146</v>
      </c>
      <c r="B550" t="s">
        <v>114</v>
      </c>
      <c r="C550" s="3">
        <v>2020</v>
      </c>
      <c r="D550" s="3">
        <v>115</v>
      </c>
      <c r="E550" s="2">
        <v>4.72</v>
      </c>
      <c r="F550" s="2">
        <v>4.83</v>
      </c>
      <c r="G550" s="2">
        <v>4.62</v>
      </c>
      <c r="H550" s="2">
        <v>0.65</v>
      </c>
      <c r="I550" s="2">
        <v>0.99</v>
      </c>
      <c r="J550" s="2">
        <v>0.17</v>
      </c>
      <c r="K550" s="2">
        <v>0.44</v>
      </c>
      <c r="L550" s="2">
        <v>0.22</v>
      </c>
      <c r="M550" s="2">
        <v>0.05</v>
      </c>
    </row>
    <row r="551" spans="1:13">
      <c r="A551" t="s">
        <v>146</v>
      </c>
      <c r="B551" t="s">
        <v>114</v>
      </c>
      <c r="C551" s="3">
        <v>2021</v>
      </c>
      <c r="D551" s="3">
        <v>115</v>
      </c>
      <c r="E551" s="2">
        <v>4.72</v>
      </c>
      <c r="F551" s="2">
        <v>4.83</v>
      </c>
      <c r="G551" s="2">
        <v>4.62</v>
      </c>
      <c r="H551" s="2">
        <v>0.65</v>
      </c>
      <c r="I551" s="2">
        <v>0.99</v>
      </c>
      <c r="J551" s="2">
        <v>0.17</v>
      </c>
      <c r="K551" s="2">
        <v>0.44</v>
      </c>
      <c r="L551" s="2">
        <v>0.22</v>
      </c>
      <c r="M551" s="2">
        <v>0.05</v>
      </c>
    </row>
    <row r="552" spans="1:13">
      <c r="A552" t="s">
        <v>146</v>
      </c>
      <c r="B552" t="s">
        <v>114</v>
      </c>
      <c r="C552" s="3">
        <v>2022</v>
      </c>
      <c r="D552" s="3">
        <v>115</v>
      </c>
      <c r="E552" s="2">
        <v>4.72</v>
      </c>
      <c r="F552" s="2">
        <v>4.83</v>
      </c>
      <c r="G552" s="2">
        <v>4.62</v>
      </c>
      <c r="H552" s="2">
        <v>0.65</v>
      </c>
      <c r="I552" s="2">
        <v>0.99</v>
      </c>
      <c r="J552" s="2">
        <v>0.17</v>
      </c>
      <c r="K552" s="2">
        <v>0.44</v>
      </c>
      <c r="L552" s="2">
        <v>0.22</v>
      </c>
      <c r="M552" s="2">
        <v>0.05</v>
      </c>
    </row>
    <row r="553" spans="1:13">
      <c r="A553" t="s">
        <v>147</v>
      </c>
      <c r="B553" t="s">
        <v>37</v>
      </c>
      <c r="C553" s="3">
        <v>2020</v>
      </c>
      <c r="D553" s="3">
        <v>116</v>
      </c>
      <c r="E553" s="2">
        <v>4.68</v>
      </c>
      <c r="F553" s="2">
        <v>4.79</v>
      </c>
      <c r="G553" s="2">
        <v>4.5599999999999996</v>
      </c>
      <c r="H553" s="2">
        <v>0.81</v>
      </c>
      <c r="I553" s="2">
        <v>1.03</v>
      </c>
      <c r="J553" s="2">
        <v>0.78</v>
      </c>
      <c r="K553" s="2">
        <v>0.38</v>
      </c>
      <c r="L553" s="2">
        <v>0.11</v>
      </c>
      <c r="M553" s="2">
        <v>0.1</v>
      </c>
    </row>
    <row r="554" spans="1:13">
      <c r="A554" t="s">
        <v>147</v>
      </c>
      <c r="B554" t="s">
        <v>37</v>
      </c>
      <c r="C554" s="3">
        <v>2021</v>
      </c>
      <c r="D554" s="3">
        <v>116</v>
      </c>
      <c r="E554" s="2">
        <v>4.68</v>
      </c>
      <c r="F554" s="2">
        <v>4.79</v>
      </c>
      <c r="G554" s="2">
        <v>4.5599999999999996</v>
      </c>
      <c r="H554" s="2">
        <v>0.81</v>
      </c>
      <c r="I554" s="2">
        <v>1.03</v>
      </c>
      <c r="J554" s="2">
        <v>0.78</v>
      </c>
      <c r="K554" s="2">
        <v>0.38</v>
      </c>
      <c r="L554" s="2">
        <v>0.11</v>
      </c>
      <c r="M554" s="2">
        <v>0.1</v>
      </c>
    </row>
    <row r="555" spans="1:13">
      <c r="A555" t="s">
        <v>147</v>
      </c>
      <c r="B555" t="s">
        <v>37</v>
      </c>
      <c r="C555" s="3">
        <v>2022</v>
      </c>
      <c r="D555" s="3">
        <v>116</v>
      </c>
      <c r="E555" s="2">
        <v>4.68</v>
      </c>
      <c r="F555" s="2">
        <v>4.79</v>
      </c>
      <c r="G555" s="2">
        <v>4.5599999999999996</v>
      </c>
      <c r="H555" s="2">
        <v>0.81</v>
      </c>
      <c r="I555" s="2">
        <v>1.03</v>
      </c>
      <c r="J555" s="2">
        <v>0.78</v>
      </c>
      <c r="K555" s="2">
        <v>0.38</v>
      </c>
      <c r="L555" s="2">
        <v>0.11</v>
      </c>
      <c r="M555" s="2">
        <v>0.1</v>
      </c>
    </row>
    <row r="556" spans="1:13">
      <c r="A556" t="s">
        <v>148</v>
      </c>
      <c r="B556" t="s">
        <v>37</v>
      </c>
      <c r="C556" s="3">
        <v>2020</v>
      </c>
      <c r="D556" s="3">
        <v>117</v>
      </c>
      <c r="E556" s="2">
        <v>4.67</v>
      </c>
      <c r="F556" s="2">
        <v>4.76</v>
      </c>
      <c r="G556" s="2">
        <v>4.59</v>
      </c>
      <c r="H556" s="2">
        <v>0.85</v>
      </c>
      <c r="I556" s="2">
        <v>0.73</v>
      </c>
      <c r="J556" s="2">
        <v>0.69</v>
      </c>
      <c r="K556" s="2">
        <v>0.49</v>
      </c>
      <c r="L556" s="2">
        <v>0.05</v>
      </c>
      <c r="M556" s="2">
        <v>0.17</v>
      </c>
    </row>
    <row r="557" spans="1:13">
      <c r="A557" t="s">
        <v>148</v>
      </c>
      <c r="B557" t="s">
        <v>37</v>
      </c>
      <c r="C557" s="3">
        <v>2021</v>
      </c>
      <c r="D557" s="3">
        <v>117</v>
      </c>
      <c r="E557" s="2">
        <v>4.67</v>
      </c>
      <c r="F557" s="2">
        <v>4.76</v>
      </c>
      <c r="G557" s="2">
        <v>4.59</v>
      </c>
      <c r="H557" s="2">
        <v>0.85</v>
      </c>
      <c r="I557" s="2">
        <v>0.73</v>
      </c>
      <c r="J557" s="2">
        <v>0.69</v>
      </c>
      <c r="K557" s="2">
        <v>0.49</v>
      </c>
      <c r="L557" s="2">
        <v>0.05</v>
      </c>
      <c r="M557" s="2">
        <v>0.17</v>
      </c>
    </row>
    <row r="558" spans="1:13">
      <c r="A558" t="s">
        <v>148</v>
      </c>
      <c r="B558" t="s">
        <v>37</v>
      </c>
      <c r="C558" s="3">
        <v>2022</v>
      </c>
      <c r="D558" s="3">
        <v>117</v>
      </c>
      <c r="E558" s="2">
        <v>4.67</v>
      </c>
      <c r="F558" s="2">
        <v>4.76</v>
      </c>
      <c r="G558" s="2">
        <v>4.59</v>
      </c>
      <c r="H558" s="2">
        <v>0.85</v>
      </c>
      <c r="I558" s="2">
        <v>0.73</v>
      </c>
      <c r="J558" s="2">
        <v>0.69</v>
      </c>
      <c r="K558" s="2">
        <v>0.49</v>
      </c>
      <c r="L558" s="2">
        <v>0.05</v>
      </c>
      <c r="M558" s="2">
        <v>0.17</v>
      </c>
    </row>
    <row r="559" spans="1:13">
      <c r="A559" t="s">
        <v>149</v>
      </c>
      <c r="B559" t="s">
        <v>31</v>
      </c>
      <c r="C559" s="3">
        <v>2020</v>
      </c>
      <c r="D559" s="3">
        <v>118</v>
      </c>
      <c r="E559" s="2">
        <v>4.67</v>
      </c>
      <c r="F559" s="2">
        <v>4.78</v>
      </c>
      <c r="G559" s="2">
        <v>4.5599999999999996</v>
      </c>
      <c r="H559" s="2">
        <v>1.03</v>
      </c>
      <c r="I559" s="2">
        <v>0.89</v>
      </c>
      <c r="J559" s="2">
        <v>0.75</v>
      </c>
      <c r="K559" s="2">
        <v>0.3</v>
      </c>
      <c r="L559" s="2">
        <v>0.28000000000000003</v>
      </c>
      <c r="M559" s="2">
        <v>0.14000000000000001</v>
      </c>
    </row>
    <row r="560" spans="1:13">
      <c r="A560" t="s">
        <v>149</v>
      </c>
      <c r="B560" t="s">
        <v>31</v>
      </c>
      <c r="C560" s="3">
        <v>2021</v>
      </c>
      <c r="D560" s="3">
        <v>118</v>
      </c>
      <c r="E560" s="2">
        <v>4.67</v>
      </c>
      <c r="F560" s="2">
        <v>4.78</v>
      </c>
      <c r="G560" s="2">
        <v>4.5599999999999996</v>
      </c>
      <c r="H560" s="2">
        <v>1.03</v>
      </c>
      <c r="I560" s="2">
        <v>0.89</v>
      </c>
      <c r="J560" s="2">
        <v>0.75</v>
      </c>
      <c r="K560" s="2">
        <v>0.3</v>
      </c>
      <c r="L560" s="2">
        <v>0.28000000000000003</v>
      </c>
      <c r="M560" s="2">
        <v>0.14000000000000001</v>
      </c>
    </row>
    <row r="561" spans="1:13">
      <c r="A561" t="s">
        <v>149</v>
      </c>
      <c r="B561" t="s">
        <v>31</v>
      </c>
      <c r="C561" s="3">
        <v>2022</v>
      </c>
      <c r="D561" s="3">
        <v>118</v>
      </c>
      <c r="E561" s="2">
        <v>4.67</v>
      </c>
      <c r="F561" s="2">
        <v>4.78</v>
      </c>
      <c r="G561" s="2">
        <v>4.5599999999999996</v>
      </c>
      <c r="H561" s="2">
        <v>1.03</v>
      </c>
      <c r="I561" s="2">
        <v>0.89</v>
      </c>
      <c r="J561" s="2">
        <v>0.75</v>
      </c>
      <c r="K561" s="2">
        <v>0.3</v>
      </c>
      <c r="L561" s="2">
        <v>0.28000000000000003</v>
      </c>
      <c r="M561" s="2">
        <v>0.14000000000000001</v>
      </c>
    </row>
    <row r="562" spans="1:13">
      <c r="A562" t="s">
        <v>143</v>
      </c>
      <c r="B562" t="s">
        <v>114</v>
      </c>
      <c r="C562" s="3">
        <v>2023</v>
      </c>
      <c r="D562" s="3">
        <v>104</v>
      </c>
      <c r="E562" s="2">
        <v>4.6379999999999999</v>
      </c>
      <c r="F562" s="2">
        <v>4.819</v>
      </c>
      <c r="G562" s="2">
        <v>4.4560000000000004</v>
      </c>
      <c r="H562" s="2">
        <v>0.76800000000000002</v>
      </c>
      <c r="I562" s="2">
        <v>0.81399999999999995</v>
      </c>
      <c r="J562" s="2">
        <v>0.107</v>
      </c>
      <c r="K562" s="2">
        <v>0.41899999999999998</v>
      </c>
      <c r="L562" s="2">
        <v>0.188</v>
      </c>
      <c r="M562" s="2">
        <v>0.113</v>
      </c>
    </row>
    <row r="563" spans="1:13">
      <c r="A563" t="s">
        <v>143</v>
      </c>
      <c r="B563" t="s">
        <v>114</v>
      </c>
      <c r="C563" s="3">
        <v>2024</v>
      </c>
      <c r="D563" s="3">
        <v>104</v>
      </c>
      <c r="E563" s="2">
        <v>4.6379999999999999</v>
      </c>
      <c r="F563" s="2">
        <v>4.819</v>
      </c>
      <c r="G563" s="2">
        <v>4.4560000000000004</v>
      </c>
      <c r="H563" s="2">
        <v>0.76800000000000002</v>
      </c>
      <c r="I563" s="2">
        <v>0.81399999999999995</v>
      </c>
      <c r="J563" s="2">
        <v>0.107</v>
      </c>
      <c r="K563" s="2">
        <v>0.41899999999999998</v>
      </c>
      <c r="L563" s="2">
        <v>0.188</v>
      </c>
      <c r="M563" s="2">
        <v>0.113</v>
      </c>
    </row>
    <row r="564" spans="1:13">
      <c r="A564" t="s">
        <v>153</v>
      </c>
      <c r="B564" t="s">
        <v>140</v>
      </c>
      <c r="C564" s="3">
        <v>2023</v>
      </c>
      <c r="D564" s="3">
        <v>105</v>
      </c>
      <c r="E564" s="2">
        <v>4.6310000000000002</v>
      </c>
      <c r="F564" s="2">
        <v>4.766</v>
      </c>
      <c r="G564" s="2">
        <v>4.4960000000000004</v>
      </c>
      <c r="H564" s="2">
        <v>1.2889999999999999</v>
      </c>
      <c r="I564" s="2">
        <v>1.1259999999999999</v>
      </c>
      <c r="J564" s="2">
        <v>0.14499999999999999</v>
      </c>
      <c r="K564" s="2">
        <v>0.38300000000000001</v>
      </c>
      <c r="L564" s="2">
        <v>6.9000000000000006E-2</v>
      </c>
      <c r="M564" s="2">
        <v>7.0999999999999994E-2</v>
      </c>
    </row>
    <row r="565" spans="1:13">
      <c r="A565" t="s">
        <v>153</v>
      </c>
      <c r="B565" t="s">
        <v>140</v>
      </c>
      <c r="C565" s="3">
        <v>2024</v>
      </c>
      <c r="D565" s="3">
        <v>105</v>
      </c>
      <c r="E565" s="2">
        <v>4.6310000000000002</v>
      </c>
      <c r="F565" s="2">
        <v>4.766</v>
      </c>
      <c r="G565" s="2">
        <v>4.4960000000000004</v>
      </c>
      <c r="H565" s="2">
        <v>1.2889999999999999</v>
      </c>
      <c r="I565" s="2">
        <v>1.1259999999999999</v>
      </c>
      <c r="J565" s="2">
        <v>0.14499999999999999</v>
      </c>
      <c r="K565" s="2">
        <v>0.38300000000000001</v>
      </c>
      <c r="L565" s="2">
        <v>6.9000000000000006E-2</v>
      </c>
      <c r="M565" s="2">
        <v>7.0999999999999994E-2</v>
      </c>
    </row>
    <row r="566" spans="1:13">
      <c r="A566" t="s">
        <v>150</v>
      </c>
      <c r="B566" t="s">
        <v>31</v>
      </c>
      <c r="C566" s="3">
        <v>2020</v>
      </c>
      <c r="D566" s="3">
        <v>119</v>
      </c>
      <c r="E566" s="2">
        <v>4.63</v>
      </c>
      <c r="F566" s="2">
        <v>4.75</v>
      </c>
      <c r="G566" s="2">
        <v>4.5199999999999996</v>
      </c>
      <c r="H566" s="2">
        <v>0.79</v>
      </c>
      <c r="I566" s="2">
        <v>1.1399999999999999</v>
      </c>
      <c r="J566" s="2">
        <v>0.78</v>
      </c>
      <c r="K566" s="2">
        <v>0.42</v>
      </c>
      <c r="L566" s="2">
        <v>0.09</v>
      </c>
      <c r="M566" s="2">
        <v>0.15</v>
      </c>
    </row>
    <row r="567" spans="1:13">
      <c r="A567" t="s">
        <v>150</v>
      </c>
      <c r="B567" t="s">
        <v>31</v>
      </c>
      <c r="C567" s="3">
        <v>2021</v>
      </c>
      <c r="D567" s="3">
        <v>119</v>
      </c>
      <c r="E567" s="2">
        <v>4.63</v>
      </c>
      <c r="F567" s="2">
        <v>4.75</v>
      </c>
      <c r="G567" s="2">
        <v>4.5199999999999996</v>
      </c>
      <c r="H567" s="2">
        <v>0.79</v>
      </c>
      <c r="I567" s="2">
        <v>1.1399999999999999</v>
      </c>
      <c r="J567" s="2">
        <v>0.78</v>
      </c>
      <c r="K567" s="2">
        <v>0.42</v>
      </c>
      <c r="L567" s="2">
        <v>0.09</v>
      </c>
      <c r="M567" s="2">
        <v>0.15</v>
      </c>
    </row>
    <row r="568" spans="1:13">
      <c r="A568" t="s">
        <v>150</v>
      </c>
      <c r="B568" t="s">
        <v>31</v>
      </c>
      <c r="C568" s="3">
        <v>2022</v>
      </c>
      <c r="D568" s="3">
        <v>119</v>
      </c>
      <c r="E568" s="2">
        <v>4.63</v>
      </c>
      <c r="F568" s="2">
        <v>4.75</v>
      </c>
      <c r="G568" s="2">
        <v>4.5199999999999996</v>
      </c>
      <c r="H568" s="2">
        <v>0.79</v>
      </c>
      <c r="I568" s="2">
        <v>1.1399999999999999</v>
      </c>
      <c r="J568" s="2">
        <v>0.78</v>
      </c>
      <c r="K568" s="2">
        <v>0.42</v>
      </c>
      <c r="L568" s="2">
        <v>0.09</v>
      </c>
      <c r="M568" s="2">
        <v>0.15</v>
      </c>
    </row>
    <row r="569" spans="1:13">
      <c r="A569" t="s">
        <v>151</v>
      </c>
      <c r="B569" t="s">
        <v>74</v>
      </c>
      <c r="C569" s="3">
        <v>2020</v>
      </c>
      <c r="D569" s="3">
        <v>120</v>
      </c>
      <c r="E569" s="2">
        <v>4.62</v>
      </c>
      <c r="F569" s="2">
        <v>4.78</v>
      </c>
      <c r="G569" s="2">
        <v>4.47</v>
      </c>
      <c r="H569" s="2">
        <v>0.18</v>
      </c>
      <c r="I569" s="2">
        <v>0.96</v>
      </c>
      <c r="J569" s="2">
        <v>0.32</v>
      </c>
      <c r="K569" s="2">
        <v>0.56000000000000005</v>
      </c>
      <c r="L569" s="2">
        <v>0.22</v>
      </c>
      <c r="M569" s="2">
        <v>0.16</v>
      </c>
    </row>
    <row r="570" spans="1:13">
      <c r="A570" t="s">
        <v>151</v>
      </c>
      <c r="B570" t="s">
        <v>74</v>
      </c>
      <c r="C570" s="3">
        <v>2021</v>
      </c>
      <c r="D570" s="3">
        <v>120</v>
      </c>
      <c r="E570" s="2">
        <v>4.62</v>
      </c>
      <c r="F570" s="2">
        <v>4.78</v>
      </c>
      <c r="G570" s="2">
        <v>4.47</v>
      </c>
      <c r="H570" s="2">
        <v>0.18</v>
      </c>
      <c r="I570" s="2">
        <v>0.96</v>
      </c>
      <c r="J570" s="2">
        <v>0.32</v>
      </c>
      <c r="K570" s="2">
        <v>0.56000000000000005</v>
      </c>
      <c r="L570" s="2">
        <v>0.22</v>
      </c>
      <c r="M570" s="2">
        <v>0.16</v>
      </c>
    </row>
    <row r="571" spans="1:13">
      <c r="A571" t="s">
        <v>151</v>
      </c>
      <c r="B571" t="s">
        <v>74</v>
      </c>
      <c r="C571" s="3">
        <v>2022</v>
      </c>
      <c r="D571" s="3">
        <v>120</v>
      </c>
      <c r="E571" s="2">
        <v>4.62</v>
      </c>
      <c r="F571" s="2">
        <v>4.78</v>
      </c>
      <c r="G571" s="2">
        <v>4.47</v>
      </c>
      <c r="H571" s="2">
        <v>0.18</v>
      </c>
      <c r="I571" s="2">
        <v>0.96</v>
      </c>
      <c r="J571" s="2">
        <v>0.32</v>
      </c>
      <c r="K571" s="2">
        <v>0.56000000000000005</v>
      </c>
      <c r="L571" s="2">
        <v>0.22</v>
      </c>
      <c r="M571" s="2">
        <v>0.16</v>
      </c>
    </row>
    <row r="572" spans="1:13">
      <c r="A572" t="s">
        <v>123</v>
      </c>
      <c r="B572" t="s">
        <v>103</v>
      </c>
      <c r="C572" s="3">
        <v>2023</v>
      </c>
      <c r="D572" s="3">
        <v>106</v>
      </c>
      <c r="E572" s="2">
        <v>4.6139999999999999</v>
      </c>
      <c r="F572" s="2">
        <v>4.7770000000000001</v>
      </c>
      <c r="G572" s="2">
        <v>4.45</v>
      </c>
      <c r="H572" s="2">
        <v>1.714</v>
      </c>
      <c r="I572" s="2">
        <v>1.1479999999999999</v>
      </c>
      <c r="J572" s="2">
        <v>0.46700000000000003</v>
      </c>
      <c r="K572" s="2">
        <v>0.125</v>
      </c>
      <c r="L572" s="2">
        <v>9.5000000000000001E-2</v>
      </c>
      <c r="M572" s="2">
        <v>9.6000000000000002E-2</v>
      </c>
    </row>
    <row r="573" spans="1:13">
      <c r="A573" t="s">
        <v>123</v>
      </c>
      <c r="B573" t="s">
        <v>103</v>
      </c>
      <c r="C573" s="3">
        <v>2024</v>
      </c>
      <c r="D573" s="3">
        <v>106</v>
      </c>
      <c r="E573" s="2">
        <v>4.6139999999999999</v>
      </c>
      <c r="F573" s="2">
        <v>4.7770000000000001</v>
      </c>
      <c r="G573" s="2">
        <v>4.45</v>
      </c>
      <c r="H573" s="2">
        <v>1.714</v>
      </c>
      <c r="I573" s="2">
        <v>1.1479999999999999</v>
      </c>
      <c r="J573" s="2">
        <v>0.46700000000000003</v>
      </c>
      <c r="K573" s="2">
        <v>0.125</v>
      </c>
      <c r="L573" s="2">
        <v>9.5000000000000001E-2</v>
      </c>
      <c r="M573" s="2">
        <v>9.6000000000000002E-2</v>
      </c>
    </row>
    <row r="574" spans="1:13">
      <c r="A574" t="s">
        <v>121</v>
      </c>
      <c r="B574" t="s">
        <v>114</v>
      </c>
      <c r="C574" s="3">
        <v>2023</v>
      </c>
      <c r="D574" s="3">
        <v>107</v>
      </c>
      <c r="E574" s="2">
        <v>4.6050000000000004</v>
      </c>
      <c r="F574" s="2">
        <v>4.7290000000000001</v>
      </c>
      <c r="G574" s="2">
        <v>4.4809999999999999</v>
      </c>
      <c r="H574" s="2">
        <v>1.101</v>
      </c>
      <c r="I574" s="2">
        <v>0.75600000000000001</v>
      </c>
      <c r="J574" s="2">
        <v>0.19700000000000001</v>
      </c>
      <c r="K574" s="2">
        <v>0.52600000000000002</v>
      </c>
      <c r="L574" s="2">
        <v>0.21099999999999999</v>
      </c>
      <c r="M574" s="2">
        <v>3.5000000000000003E-2</v>
      </c>
    </row>
    <row r="575" spans="1:13">
      <c r="A575" t="s">
        <v>121</v>
      </c>
      <c r="B575" t="s">
        <v>114</v>
      </c>
      <c r="C575" s="3">
        <v>2024</v>
      </c>
      <c r="D575" s="3">
        <v>107</v>
      </c>
      <c r="E575" s="2">
        <v>4.6050000000000004</v>
      </c>
      <c r="F575" s="2">
        <v>4.7290000000000001</v>
      </c>
      <c r="G575" s="2">
        <v>4.4809999999999999</v>
      </c>
      <c r="H575" s="2">
        <v>1.101</v>
      </c>
      <c r="I575" s="2">
        <v>0.75600000000000001</v>
      </c>
      <c r="J575" s="2">
        <v>0.19700000000000001</v>
      </c>
      <c r="K575" s="2">
        <v>0.52600000000000002</v>
      </c>
      <c r="L575" s="2">
        <v>0.21099999999999999</v>
      </c>
      <c r="M575" s="2">
        <v>3.5000000000000003E-2</v>
      </c>
    </row>
    <row r="576" spans="1:13">
      <c r="A576" t="s">
        <v>152</v>
      </c>
      <c r="B576" t="s">
        <v>74</v>
      </c>
      <c r="C576" s="3">
        <v>2020</v>
      </c>
      <c r="D576" s="3">
        <v>121</v>
      </c>
      <c r="E576" s="2">
        <v>4.58</v>
      </c>
      <c r="F576" s="2">
        <v>4.72</v>
      </c>
      <c r="G576" s="2">
        <v>4.45</v>
      </c>
      <c r="H576" s="2">
        <v>0.48</v>
      </c>
      <c r="I576" s="2">
        <v>0.91</v>
      </c>
      <c r="J576" s="2">
        <v>0.54</v>
      </c>
      <c r="K576" s="2">
        <v>0.52</v>
      </c>
      <c r="L576" s="2">
        <v>0.39</v>
      </c>
      <c r="M576" s="2">
        <v>7.0000000000000007E-2</v>
      </c>
    </row>
    <row r="577" spans="1:13">
      <c r="A577" t="s">
        <v>152</v>
      </c>
      <c r="B577" t="s">
        <v>74</v>
      </c>
      <c r="C577" s="3">
        <v>2021</v>
      </c>
      <c r="D577" s="3">
        <v>121</v>
      </c>
      <c r="E577" s="2">
        <v>4.58</v>
      </c>
      <c r="F577" s="2">
        <v>4.72</v>
      </c>
      <c r="G577" s="2">
        <v>4.45</v>
      </c>
      <c r="H577" s="2">
        <v>0.48</v>
      </c>
      <c r="I577" s="2">
        <v>0.91</v>
      </c>
      <c r="J577" s="2">
        <v>0.54</v>
      </c>
      <c r="K577" s="2">
        <v>0.52</v>
      </c>
      <c r="L577" s="2">
        <v>0.39</v>
      </c>
      <c r="M577" s="2">
        <v>7.0000000000000007E-2</v>
      </c>
    </row>
    <row r="578" spans="1:13">
      <c r="A578" t="s">
        <v>152</v>
      </c>
      <c r="B578" t="s">
        <v>74</v>
      </c>
      <c r="C578" s="3">
        <v>2022</v>
      </c>
      <c r="D578" s="3">
        <v>121</v>
      </c>
      <c r="E578" s="2">
        <v>4.58</v>
      </c>
      <c r="F578" s="2">
        <v>4.72</v>
      </c>
      <c r="G578" s="2">
        <v>4.45</v>
      </c>
      <c r="H578" s="2">
        <v>0.48</v>
      </c>
      <c r="I578" s="2">
        <v>0.91</v>
      </c>
      <c r="J578" s="2">
        <v>0.54</v>
      </c>
      <c r="K578" s="2">
        <v>0.52</v>
      </c>
      <c r="L578" s="2">
        <v>0.39</v>
      </c>
      <c r="M578" s="2">
        <v>7.0000000000000007E-2</v>
      </c>
    </row>
    <row r="579" spans="1:13">
      <c r="A579" t="s">
        <v>153</v>
      </c>
      <c r="B579" t="s">
        <v>140</v>
      </c>
      <c r="C579" s="3">
        <v>2020</v>
      </c>
      <c r="D579" s="3">
        <v>122</v>
      </c>
      <c r="E579" s="2">
        <v>4.57</v>
      </c>
      <c r="F579" s="2">
        <v>4.6900000000000004</v>
      </c>
      <c r="G579" s="2">
        <v>4.45</v>
      </c>
      <c r="H579" s="2">
        <v>0.84</v>
      </c>
      <c r="I579" s="2">
        <v>1.25</v>
      </c>
      <c r="J579" s="2">
        <v>0.41</v>
      </c>
      <c r="K579" s="2">
        <v>0.44</v>
      </c>
      <c r="L579" s="2">
        <v>0.08</v>
      </c>
      <c r="M579" s="2">
        <v>0.05</v>
      </c>
    </row>
    <row r="580" spans="1:13">
      <c r="A580" t="s">
        <v>153</v>
      </c>
      <c r="B580" t="s">
        <v>140</v>
      </c>
      <c r="C580" s="3">
        <v>2021</v>
      </c>
      <c r="D580" s="3">
        <v>122</v>
      </c>
      <c r="E580" s="2">
        <v>4.57</v>
      </c>
      <c r="F580" s="2">
        <v>4.6900000000000004</v>
      </c>
      <c r="G580" s="2">
        <v>4.45</v>
      </c>
      <c r="H580" s="2">
        <v>0.84</v>
      </c>
      <c r="I580" s="2">
        <v>1.25</v>
      </c>
      <c r="J580" s="2">
        <v>0.41</v>
      </c>
      <c r="K580" s="2">
        <v>0.44</v>
      </c>
      <c r="L580" s="2">
        <v>0.08</v>
      </c>
      <c r="M580" s="2">
        <v>0.05</v>
      </c>
    </row>
    <row r="581" spans="1:13">
      <c r="A581" t="s">
        <v>153</v>
      </c>
      <c r="B581" t="s">
        <v>140</v>
      </c>
      <c r="C581" s="3">
        <v>2022</v>
      </c>
      <c r="D581" s="3">
        <v>122</v>
      </c>
      <c r="E581" s="2">
        <v>4.57</v>
      </c>
      <c r="F581" s="2">
        <v>4.6900000000000004</v>
      </c>
      <c r="G581" s="2">
        <v>4.45</v>
      </c>
      <c r="H581" s="2">
        <v>0.84</v>
      </c>
      <c r="I581" s="2">
        <v>1.25</v>
      </c>
      <c r="J581" s="2">
        <v>0.41</v>
      </c>
      <c r="K581" s="2">
        <v>0.44</v>
      </c>
      <c r="L581" s="2">
        <v>0.08</v>
      </c>
      <c r="M581" s="2">
        <v>0.05</v>
      </c>
    </row>
    <row r="582" spans="1:13">
      <c r="A582" t="s">
        <v>155</v>
      </c>
      <c r="B582" t="s">
        <v>114</v>
      </c>
      <c r="C582" s="3">
        <v>2020</v>
      </c>
      <c r="D582" s="3">
        <v>124</v>
      </c>
      <c r="E582" s="2">
        <v>4.5599999999999996</v>
      </c>
      <c r="F582" s="2">
        <v>4.72</v>
      </c>
      <c r="G582" s="2">
        <v>4.4000000000000004</v>
      </c>
      <c r="H582" s="2">
        <v>0.17</v>
      </c>
      <c r="I582" s="2">
        <v>0.92</v>
      </c>
      <c r="J582" s="2">
        <v>0.39</v>
      </c>
      <c r="K582" s="2">
        <v>0.41</v>
      </c>
      <c r="L582" s="2">
        <v>0.23</v>
      </c>
      <c r="M582" s="2">
        <v>0.05</v>
      </c>
    </row>
    <row r="583" spans="1:13">
      <c r="A583" t="s">
        <v>155</v>
      </c>
      <c r="B583" t="s">
        <v>114</v>
      </c>
      <c r="C583" s="3">
        <v>2021</v>
      </c>
      <c r="D583" s="3">
        <v>124</v>
      </c>
      <c r="E583" s="2">
        <v>4.5599999999999996</v>
      </c>
      <c r="F583" s="2">
        <v>4.72</v>
      </c>
      <c r="G583" s="2">
        <v>4.4000000000000004</v>
      </c>
      <c r="H583" s="2">
        <v>0.17</v>
      </c>
      <c r="I583" s="2">
        <v>0.92</v>
      </c>
      <c r="J583" s="2">
        <v>0.39</v>
      </c>
      <c r="K583" s="2">
        <v>0.41</v>
      </c>
      <c r="L583" s="2">
        <v>0.23</v>
      </c>
      <c r="M583" s="2">
        <v>0.05</v>
      </c>
    </row>
    <row r="584" spans="1:13">
      <c r="A584" t="s">
        <v>155</v>
      </c>
      <c r="B584" t="s">
        <v>114</v>
      </c>
      <c r="C584" s="3">
        <v>2022</v>
      </c>
      <c r="D584" s="3">
        <v>124</v>
      </c>
      <c r="E584" s="2">
        <v>4.5599999999999996</v>
      </c>
      <c r="F584" s="2">
        <v>4.72</v>
      </c>
      <c r="G584" s="2">
        <v>4.4000000000000004</v>
      </c>
      <c r="H584" s="2">
        <v>0.17</v>
      </c>
      <c r="I584" s="2">
        <v>0.92</v>
      </c>
      <c r="J584" s="2">
        <v>0.39</v>
      </c>
      <c r="K584" s="2">
        <v>0.41</v>
      </c>
      <c r="L584" s="2">
        <v>0.23</v>
      </c>
      <c r="M584" s="2">
        <v>0.05</v>
      </c>
    </row>
    <row r="585" spans="1:13">
      <c r="A585" t="s">
        <v>154</v>
      </c>
      <c r="B585" t="s">
        <v>37</v>
      </c>
      <c r="C585" s="3">
        <v>2020</v>
      </c>
      <c r="D585" s="3">
        <v>123</v>
      </c>
      <c r="E585" s="2">
        <v>4.5599999999999996</v>
      </c>
      <c r="F585" s="2">
        <v>4.66</v>
      </c>
      <c r="G585" s="2">
        <v>4.46</v>
      </c>
      <c r="H585" s="2">
        <v>0.78</v>
      </c>
      <c r="I585" s="2">
        <v>1.32</v>
      </c>
      <c r="J585" s="2">
        <v>0.7</v>
      </c>
      <c r="K585" s="2">
        <v>0.32</v>
      </c>
      <c r="L585" s="2">
        <v>0.18</v>
      </c>
      <c r="M585" s="2">
        <v>0.01</v>
      </c>
    </row>
    <row r="586" spans="1:13">
      <c r="A586" t="s">
        <v>154</v>
      </c>
      <c r="B586" t="s">
        <v>37</v>
      </c>
      <c r="C586" s="3">
        <v>2021</v>
      </c>
      <c r="D586" s="3">
        <v>123</v>
      </c>
      <c r="E586" s="2">
        <v>4.5599999999999996</v>
      </c>
      <c r="F586" s="2">
        <v>4.66</v>
      </c>
      <c r="G586" s="2">
        <v>4.46</v>
      </c>
      <c r="H586" s="2">
        <v>0.78</v>
      </c>
      <c r="I586" s="2">
        <v>1.32</v>
      </c>
      <c r="J586" s="2">
        <v>0.7</v>
      </c>
      <c r="K586" s="2">
        <v>0.32</v>
      </c>
      <c r="L586" s="2">
        <v>0.18</v>
      </c>
      <c r="M586" s="2">
        <v>0.01</v>
      </c>
    </row>
    <row r="587" spans="1:13">
      <c r="A587" t="s">
        <v>154</v>
      </c>
      <c r="B587" t="s">
        <v>37</v>
      </c>
      <c r="C587" s="3">
        <v>2022</v>
      </c>
      <c r="D587" s="3">
        <v>123</v>
      </c>
      <c r="E587" s="2">
        <v>4.5599999999999996</v>
      </c>
      <c r="F587" s="2">
        <v>4.66</v>
      </c>
      <c r="G587" s="2">
        <v>4.46</v>
      </c>
      <c r="H587" s="2">
        <v>0.78</v>
      </c>
      <c r="I587" s="2">
        <v>1.32</v>
      </c>
      <c r="J587" s="2">
        <v>0.7</v>
      </c>
      <c r="K587" s="2">
        <v>0.32</v>
      </c>
      <c r="L587" s="2">
        <v>0.18</v>
      </c>
      <c r="M587" s="2">
        <v>0.01</v>
      </c>
    </row>
    <row r="588" spans="1:13">
      <c r="A588" t="s">
        <v>91</v>
      </c>
      <c r="B588" t="s">
        <v>92</v>
      </c>
      <c r="C588" s="3">
        <v>2023</v>
      </c>
      <c r="D588" s="3">
        <v>108</v>
      </c>
      <c r="E588" s="2">
        <v>4.5549999999999997</v>
      </c>
      <c r="F588" s="2">
        <v>4.7069999999999999</v>
      </c>
      <c r="G588" s="2">
        <v>4.4039999999999999</v>
      </c>
      <c r="H588" s="2">
        <v>1.081</v>
      </c>
      <c r="I588" s="2">
        <v>0.65700000000000003</v>
      </c>
      <c r="J588" s="2">
        <v>0.158</v>
      </c>
      <c r="K588" s="2">
        <v>0.51100000000000001</v>
      </c>
      <c r="L588" s="2">
        <v>0.14099999999999999</v>
      </c>
      <c r="M588" s="2">
        <v>0.10199999999999999</v>
      </c>
    </row>
    <row r="589" spans="1:13">
      <c r="A589" t="s">
        <v>91</v>
      </c>
      <c r="B589" t="s">
        <v>92</v>
      </c>
      <c r="C589" s="3">
        <v>2024</v>
      </c>
      <c r="D589" s="3">
        <v>108</v>
      </c>
      <c r="E589" s="2">
        <v>4.5549999999999997</v>
      </c>
      <c r="F589" s="2">
        <v>4.7069999999999999</v>
      </c>
      <c r="G589" s="2">
        <v>4.4039999999999999</v>
      </c>
      <c r="H589" s="2">
        <v>1.081</v>
      </c>
      <c r="I589" s="2">
        <v>0.65700000000000003</v>
      </c>
      <c r="J589" s="2">
        <v>0.158</v>
      </c>
      <c r="K589" s="2">
        <v>0.51100000000000001</v>
      </c>
      <c r="L589" s="2">
        <v>0.14099999999999999</v>
      </c>
      <c r="M589" s="2">
        <v>0.10199999999999999</v>
      </c>
    </row>
    <row r="590" spans="1:13">
      <c r="A590" t="s">
        <v>156</v>
      </c>
      <c r="B590" t="s">
        <v>31</v>
      </c>
      <c r="C590" s="3">
        <v>2020</v>
      </c>
      <c r="D590" s="3">
        <v>125</v>
      </c>
      <c r="E590" s="2">
        <v>4.55</v>
      </c>
      <c r="F590" s="2">
        <v>4.66</v>
      </c>
      <c r="G590" s="2">
        <v>4.4400000000000004</v>
      </c>
      <c r="H590" s="2">
        <v>0.59</v>
      </c>
      <c r="I590" s="2">
        <v>1.19</v>
      </c>
      <c r="J590" s="2">
        <v>0.61</v>
      </c>
      <c r="K590" s="2">
        <v>0.3</v>
      </c>
      <c r="L590" s="2">
        <v>0.09</v>
      </c>
      <c r="M590" s="2">
        <v>7.0000000000000007E-2</v>
      </c>
    </row>
    <row r="591" spans="1:13">
      <c r="A591" t="s">
        <v>156</v>
      </c>
      <c r="B591" t="s">
        <v>31</v>
      </c>
      <c r="C591" s="3">
        <v>2021</v>
      </c>
      <c r="D591" s="3">
        <v>125</v>
      </c>
      <c r="E591" s="2">
        <v>4.55</v>
      </c>
      <c r="F591" s="2">
        <v>4.66</v>
      </c>
      <c r="G591" s="2">
        <v>4.4400000000000004</v>
      </c>
      <c r="H591" s="2">
        <v>0.59</v>
      </c>
      <c r="I591" s="2">
        <v>1.19</v>
      </c>
      <c r="J591" s="2">
        <v>0.61</v>
      </c>
      <c r="K591" s="2">
        <v>0.3</v>
      </c>
      <c r="L591" s="2">
        <v>0.09</v>
      </c>
      <c r="M591" s="2">
        <v>7.0000000000000007E-2</v>
      </c>
    </row>
    <row r="592" spans="1:13">
      <c r="A592" t="s">
        <v>156</v>
      </c>
      <c r="B592" t="s">
        <v>31</v>
      </c>
      <c r="C592" s="3">
        <v>2022</v>
      </c>
      <c r="D592" s="3">
        <v>125</v>
      </c>
      <c r="E592" s="2">
        <v>4.55</v>
      </c>
      <c r="F592" s="2">
        <v>4.66</v>
      </c>
      <c r="G592" s="2">
        <v>4.4400000000000004</v>
      </c>
      <c r="H592" s="2">
        <v>0.59</v>
      </c>
      <c r="I592" s="2">
        <v>1.19</v>
      </c>
      <c r="J592" s="2">
        <v>0.61</v>
      </c>
      <c r="K592" s="2">
        <v>0.3</v>
      </c>
      <c r="L592" s="2">
        <v>0.09</v>
      </c>
      <c r="M592" s="2">
        <v>7.0000000000000007E-2</v>
      </c>
    </row>
    <row r="593" spans="1:13">
      <c r="A593" t="s">
        <v>133</v>
      </c>
      <c r="B593" t="s">
        <v>114</v>
      </c>
      <c r="C593" s="3">
        <v>2023</v>
      </c>
      <c r="D593" s="3">
        <v>109</v>
      </c>
      <c r="E593" s="2">
        <v>4.5010000000000003</v>
      </c>
      <c r="F593" s="2">
        <v>4.7119999999999997</v>
      </c>
      <c r="G593" s="2">
        <v>4.2910000000000004</v>
      </c>
      <c r="H593" s="2">
        <v>0.56100000000000005</v>
      </c>
      <c r="I593" s="2">
        <v>0.628</v>
      </c>
      <c r="J593" s="2">
        <v>0.13700000000000001</v>
      </c>
      <c r="K593" s="2">
        <v>0.54</v>
      </c>
      <c r="L593" s="2">
        <v>0.154</v>
      </c>
      <c r="M593" s="2">
        <v>0.14000000000000001</v>
      </c>
    </row>
    <row r="594" spans="1:13">
      <c r="A594" t="s">
        <v>133</v>
      </c>
      <c r="B594" t="s">
        <v>114</v>
      </c>
      <c r="C594" s="3">
        <v>2024</v>
      </c>
      <c r="D594" s="3">
        <v>109</v>
      </c>
      <c r="E594" s="2">
        <v>4.5010000000000003</v>
      </c>
      <c r="F594" s="2">
        <v>4.7119999999999997</v>
      </c>
      <c r="G594" s="2">
        <v>4.2910000000000004</v>
      </c>
      <c r="H594" s="2">
        <v>0.56100000000000005</v>
      </c>
      <c r="I594" s="2">
        <v>0.628</v>
      </c>
      <c r="J594" s="2">
        <v>0.13700000000000001</v>
      </c>
      <c r="K594" s="2">
        <v>0.54</v>
      </c>
      <c r="L594" s="2">
        <v>0.154</v>
      </c>
      <c r="M594" s="2">
        <v>0.14000000000000001</v>
      </c>
    </row>
    <row r="595" spans="1:13">
      <c r="A595" t="s">
        <v>159</v>
      </c>
      <c r="B595" t="s">
        <v>108</v>
      </c>
      <c r="C595" s="3">
        <v>2023</v>
      </c>
      <c r="D595" s="3">
        <v>110</v>
      </c>
      <c r="E595" s="2">
        <v>4.4969999999999999</v>
      </c>
      <c r="F595" s="2">
        <v>4.601</v>
      </c>
      <c r="G595" s="2">
        <v>4.3929999999999998</v>
      </c>
      <c r="H595" s="2">
        <v>1.333</v>
      </c>
      <c r="I595" s="2">
        <v>0.98099999999999998</v>
      </c>
      <c r="J595" s="2">
        <v>0.42199999999999999</v>
      </c>
      <c r="K595" s="2">
        <v>0.25900000000000001</v>
      </c>
      <c r="L595" s="2">
        <v>2.1999999999999999E-2</v>
      </c>
      <c r="M595" s="2">
        <v>1.6E-2</v>
      </c>
    </row>
    <row r="596" spans="1:13">
      <c r="A596" t="s">
        <v>159</v>
      </c>
      <c r="B596" t="s">
        <v>108</v>
      </c>
      <c r="C596" s="3">
        <v>2024</v>
      </c>
      <c r="D596" s="3">
        <v>110</v>
      </c>
      <c r="E596" s="2">
        <v>4.4969999999999999</v>
      </c>
      <c r="F596" s="2">
        <v>4.601</v>
      </c>
      <c r="G596" s="2">
        <v>4.3929999999999998</v>
      </c>
      <c r="H596" s="2">
        <v>1.333</v>
      </c>
      <c r="I596" s="2">
        <v>0.98099999999999998</v>
      </c>
      <c r="J596" s="2">
        <v>0.42199999999999999</v>
      </c>
      <c r="K596" s="2">
        <v>0.25900000000000001</v>
      </c>
      <c r="L596" s="2">
        <v>2.1999999999999999E-2</v>
      </c>
      <c r="M596" s="2">
        <v>1.6E-2</v>
      </c>
    </row>
    <row r="597" spans="1:13">
      <c r="A597" t="s">
        <v>152</v>
      </c>
      <c r="B597" t="s">
        <v>74</v>
      </c>
      <c r="C597" s="3">
        <v>2023</v>
      </c>
      <c r="D597" s="3">
        <v>111</v>
      </c>
      <c r="E597" s="2">
        <v>4.4870000000000001</v>
      </c>
      <c r="F597" s="2">
        <v>4.6159999999999997</v>
      </c>
      <c r="G597" s="2">
        <v>4.3570000000000002</v>
      </c>
      <c r="H597" s="2">
        <v>1.0509999999999999</v>
      </c>
      <c r="I597" s="2">
        <v>0.88100000000000001</v>
      </c>
      <c r="J597" s="2">
        <v>0.19</v>
      </c>
      <c r="K597" s="2">
        <v>0.41799999999999998</v>
      </c>
      <c r="L597" s="2">
        <v>0.29099999999999998</v>
      </c>
      <c r="M597" s="2">
        <v>5.5E-2</v>
      </c>
    </row>
    <row r="598" spans="1:13">
      <c r="A598" t="s">
        <v>152</v>
      </c>
      <c r="B598" t="s">
        <v>74</v>
      </c>
      <c r="C598" s="3">
        <v>2024</v>
      </c>
      <c r="D598" s="3">
        <v>111</v>
      </c>
      <c r="E598" s="2">
        <v>4.4870000000000001</v>
      </c>
      <c r="F598" s="2">
        <v>4.6159999999999997</v>
      </c>
      <c r="G598" s="2">
        <v>4.3570000000000002</v>
      </c>
      <c r="H598" s="2">
        <v>1.0509999999999999</v>
      </c>
      <c r="I598" s="2">
        <v>0.88100000000000001</v>
      </c>
      <c r="J598" s="2">
        <v>0.19</v>
      </c>
      <c r="K598" s="2">
        <v>0.41799999999999998</v>
      </c>
      <c r="L598" s="2">
        <v>0.29099999999999998</v>
      </c>
      <c r="M598" s="2">
        <v>5.5E-2</v>
      </c>
    </row>
    <row r="599" spans="1:13">
      <c r="A599" t="s">
        <v>161</v>
      </c>
      <c r="B599" t="s">
        <v>92</v>
      </c>
      <c r="C599" s="3">
        <v>2023</v>
      </c>
      <c r="D599" s="3">
        <v>112</v>
      </c>
      <c r="E599" s="2">
        <v>4.4420000000000002</v>
      </c>
      <c r="F599" s="2">
        <v>4.6029999999999998</v>
      </c>
      <c r="G599" s="2">
        <v>4.28</v>
      </c>
      <c r="H599" s="2">
        <v>1.4219999999999999</v>
      </c>
      <c r="I599" s="2">
        <v>1.224</v>
      </c>
      <c r="J599" s="2">
        <v>0.42599999999999999</v>
      </c>
      <c r="K599" s="2">
        <v>0.53900000000000003</v>
      </c>
      <c r="L599" s="2">
        <v>0.12</v>
      </c>
      <c r="M599" s="2">
        <v>8.5999999999999993E-2</v>
      </c>
    </row>
    <row r="600" spans="1:13">
      <c r="A600" t="s">
        <v>161</v>
      </c>
      <c r="B600" t="s">
        <v>92</v>
      </c>
      <c r="C600" s="3">
        <v>2024</v>
      </c>
      <c r="D600" s="3">
        <v>112</v>
      </c>
      <c r="E600" s="2">
        <v>4.4420000000000002</v>
      </c>
      <c r="F600" s="2">
        <v>4.6029999999999998</v>
      </c>
      <c r="G600" s="2">
        <v>4.28</v>
      </c>
      <c r="H600" s="2">
        <v>1.4219999999999999</v>
      </c>
      <c r="I600" s="2">
        <v>1.224</v>
      </c>
      <c r="J600" s="2">
        <v>0.42599999999999999</v>
      </c>
      <c r="K600" s="2">
        <v>0.53900000000000003</v>
      </c>
      <c r="L600" s="2">
        <v>0.12</v>
      </c>
      <c r="M600" s="2">
        <v>8.5999999999999993E-2</v>
      </c>
    </row>
    <row r="601" spans="1:13">
      <c r="A601" t="s">
        <v>157</v>
      </c>
      <c r="B601" t="s">
        <v>74</v>
      </c>
      <c r="C601" s="3">
        <v>2023</v>
      </c>
      <c r="D601" s="3">
        <v>113</v>
      </c>
      <c r="E601" s="2">
        <v>4.4320000000000004</v>
      </c>
      <c r="F601" s="2">
        <v>4.6070000000000002</v>
      </c>
      <c r="G601" s="2">
        <v>4.258</v>
      </c>
      <c r="H601" s="2">
        <v>0.78500000000000003</v>
      </c>
      <c r="I601" s="2">
        <v>1.1439999999999999</v>
      </c>
      <c r="J601" s="2">
        <v>0.20100000000000001</v>
      </c>
      <c r="K601" s="2">
        <v>0.42499999999999999</v>
      </c>
      <c r="L601" s="2">
        <v>0.19700000000000001</v>
      </c>
      <c r="M601" s="2">
        <v>5.0999999999999997E-2</v>
      </c>
    </row>
    <row r="602" spans="1:13">
      <c r="A602" t="s">
        <v>157</v>
      </c>
      <c r="B602" t="s">
        <v>74</v>
      </c>
      <c r="C602" s="3">
        <v>2024</v>
      </c>
      <c r="D602" s="3">
        <v>113</v>
      </c>
      <c r="E602" s="2">
        <v>4.4320000000000004</v>
      </c>
      <c r="F602" s="2">
        <v>4.6070000000000002</v>
      </c>
      <c r="G602" s="2">
        <v>4.258</v>
      </c>
      <c r="H602" s="2">
        <v>0.78500000000000003</v>
      </c>
      <c r="I602" s="2">
        <v>1.1439999999999999</v>
      </c>
      <c r="J602" s="2">
        <v>0.20100000000000001</v>
      </c>
      <c r="K602" s="2">
        <v>0.42499999999999999</v>
      </c>
      <c r="L602" s="2">
        <v>0.19700000000000001</v>
      </c>
      <c r="M602" s="2">
        <v>5.0999999999999997E-2</v>
      </c>
    </row>
    <row r="603" spans="1:13">
      <c r="A603" t="s">
        <v>157</v>
      </c>
      <c r="B603" t="s">
        <v>74</v>
      </c>
      <c r="C603" s="3">
        <v>2020</v>
      </c>
      <c r="D603" s="3">
        <v>126</v>
      </c>
      <c r="E603" s="2">
        <v>4.43</v>
      </c>
      <c r="F603" s="2">
        <v>4.57</v>
      </c>
      <c r="G603" s="2">
        <v>4.3</v>
      </c>
      <c r="H603" s="2">
        <v>0.31</v>
      </c>
      <c r="I603" s="2">
        <v>1.05</v>
      </c>
      <c r="J603" s="2">
        <v>0.38</v>
      </c>
      <c r="K603" s="2">
        <v>0.4</v>
      </c>
      <c r="L603" s="2">
        <v>0.26</v>
      </c>
      <c r="M603" s="2">
        <v>0.06</v>
      </c>
    </row>
    <row r="604" spans="1:13">
      <c r="A604" t="s">
        <v>157</v>
      </c>
      <c r="B604" t="s">
        <v>74</v>
      </c>
      <c r="C604" s="3">
        <v>2021</v>
      </c>
      <c r="D604" s="3">
        <v>126</v>
      </c>
      <c r="E604" s="2">
        <v>4.43</v>
      </c>
      <c r="F604" s="2">
        <v>4.57</v>
      </c>
      <c r="G604" s="2">
        <v>4.3</v>
      </c>
      <c r="H604" s="2">
        <v>0.31</v>
      </c>
      <c r="I604" s="2">
        <v>1.05</v>
      </c>
      <c r="J604" s="2">
        <v>0.38</v>
      </c>
      <c r="K604" s="2">
        <v>0.4</v>
      </c>
      <c r="L604" s="2">
        <v>0.26</v>
      </c>
      <c r="M604" s="2">
        <v>0.06</v>
      </c>
    </row>
    <row r="605" spans="1:13">
      <c r="A605" t="s">
        <v>157</v>
      </c>
      <c r="B605" t="s">
        <v>74</v>
      </c>
      <c r="C605" s="3">
        <v>2022</v>
      </c>
      <c r="D605" s="3">
        <v>126</v>
      </c>
      <c r="E605" s="2">
        <v>4.43</v>
      </c>
      <c r="F605" s="2">
        <v>4.57</v>
      </c>
      <c r="G605" s="2">
        <v>4.3</v>
      </c>
      <c r="H605" s="2">
        <v>0.31</v>
      </c>
      <c r="I605" s="2">
        <v>1.05</v>
      </c>
      <c r="J605" s="2">
        <v>0.38</v>
      </c>
      <c r="K605" s="2">
        <v>0.4</v>
      </c>
      <c r="L605" s="2">
        <v>0.26</v>
      </c>
      <c r="M605" s="2">
        <v>0.06</v>
      </c>
    </row>
    <row r="606" spans="1:13">
      <c r="A606" t="s">
        <v>158</v>
      </c>
      <c r="B606" t="s">
        <v>118</v>
      </c>
      <c r="C606" s="3">
        <v>2020</v>
      </c>
      <c r="D606" s="3">
        <v>127</v>
      </c>
      <c r="E606" s="2">
        <v>4.42</v>
      </c>
      <c r="F606" s="2">
        <v>4.57</v>
      </c>
      <c r="G606" s="2">
        <v>4.28</v>
      </c>
      <c r="H606" s="2">
        <v>0.3</v>
      </c>
      <c r="I606" s="2">
        <v>0.74</v>
      </c>
      <c r="J606" s="2">
        <v>0.11</v>
      </c>
      <c r="K606" s="2">
        <v>0.23</v>
      </c>
      <c r="L606" s="2">
        <v>0.21</v>
      </c>
      <c r="M606" s="2">
        <v>0.09</v>
      </c>
    </row>
    <row r="607" spans="1:13">
      <c r="A607" t="s">
        <v>158</v>
      </c>
      <c r="B607" t="s">
        <v>118</v>
      </c>
      <c r="C607" s="3">
        <v>2021</v>
      </c>
      <c r="D607" s="3">
        <v>127</v>
      </c>
      <c r="E607" s="2">
        <v>4.42</v>
      </c>
      <c r="F607" s="2">
        <v>4.57</v>
      </c>
      <c r="G607" s="2">
        <v>4.28</v>
      </c>
      <c r="H607" s="2">
        <v>0.3</v>
      </c>
      <c r="I607" s="2">
        <v>0.74</v>
      </c>
      <c r="J607" s="2">
        <v>0.11</v>
      </c>
      <c r="K607" s="2">
        <v>0.23</v>
      </c>
      <c r="L607" s="2">
        <v>0.21</v>
      </c>
      <c r="M607" s="2">
        <v>0.09</v>
      </c>
    </row>
    <row r="608" spans="1:13">
      <c r="A608" t="s">
        <v>158</v>
      </c>
      <c r="B608" t="s">
        <v>118</v>
      </c>
      <c r="C608" s="3">
        <v>2022</v>
      </c>
      <c r="D608" s="3">
        <v>127</v>
      </c>
      <c r="E608" s="2">
        <v>4.42</v>
      </c>
      <c r="F608" s="2">
        <v>4.57</v>
      </c>
      <c r="G608" s="2">
        <v>4.28</v>
      </c>
      <c r="H608" s="2">
        <v>0.3</v>
      </c>
      <c r="I608" s="2">
        <v>0.74</v>
      </c>
      <c r="J608" s="2">
        <v>0.11</v>
      </c>
      <c r="K608" s="2">
        <v>0.23</v>
      </c>
      <c r="L608" s="2">
        <v>0.21</v>
      </c>
      <c r="M608" s="2">
        <v>0.09</v>
      </c>
    </row>
    <row r="609" spans="1:13">
      <c r="A609" t="s">
        <v>158</v>
      </c>
      <c r="B609" t="s">
        <v>118</v>
      </c>
      <c r="C609" s="3">
        <v>2023</v>
      </c>
      <c r="D609" s="3">
        <v>114</v>
      </c>
      <c r="E609" s="2">
        <v>4.3970000000000002</v>
      </c>
      <c r="F609" s="2">
        <v>4.633</v>
      </c>
      <c r="G609" s="2">
        <v>4.16</v>
      </c>
      <c r="H609" s="2">
        <v>0.622</v>
      </c>
      <c r="I609" s="2">
        <v>0.96199999999999997</v>
      </c>
      <c r="J609" s="2">
        <v>4.2999999999999997E-2</v>
      </c>
      <c r="K609" s="2">
        <v>0.39300000000000002</v>
      </c>
      <c r="L609" s="2">
        <v>0.255</v>
      </c>
      <c r="M609" s="2">
        <v>8.7999999999999995E-2</v>
      </c>
    </row>
    <row r="610" spans="1:13">
      <c r="A610" t="s">
        <v>158</v>
      </c>
      <c r="B610" t="s">
        <v>118</v>
      </c>
      <c r="C610" s="3">
        <v>2024</v>
      </c>
      <c r="D610" s="3">
        <v>114</v>
      </c>
      <c r="E610" s="2">
        <v>4.3970000000000002</v>
      </c>
      <c r="F610" s="2">
        <v>4.633</v>
      </c>
      <c r="G610" s="2">
        <v>4.16</v>
      </c>
      <c r="H610" s="2">
        <v>0.622</v>
      </c>
      <c r="I610" s="2">
        <v>0.96199999999999997</v>
      </c>
      <c r="J610" s="2">
        <v>4.2999999999999997E-2</v>
      </c>
      <c r="K610" s="2">
        <v>0.39300000000000002</v>
      </c>
      <c r="L610" s="2">
        <v>0.255</v>
      </c>
      <c r="M610" s="2">
        <v>8.7999999999999995E-2</v>
      </c>
    </row>
    <row r="611" spans="1:13">
      <c r="A611" t="s">
        <v>136</v>
      </c>
      <c r="B611" t="s">
        <v>53</v>
      </c>
      <c r="C611" s="3">
        <v>2023</v>
      </c>
      <c r="D611" s="3">
        <v>115</v>
      </c>
      <c r="E611" s="2">
        <v>4.3929999999999998</v>
      </c>
      <c r="F611" s="2">
        <v>4.508</v>
      </c>
      <c r="G611" s="2">
        <v>4.2789999999999999</v>
      </c>
      <c r="H611" s="2">
        <v>1.0249999999999999</v>
      </c>
      <c r="I611" s="2">
        <v>1.024</v>
      </c>
      <c r="J611" s="2">
        <v>0.28299999999999997</v>
      </c>
      <c r="K611" s="2">
        <v>0.76800000000000002</v>
      </c>
      <c r="L611" s="2">
        <v>0.17599999999999999</v>
      </c>
      <c r="M611" s="2">
        <v>5.0999999999999997E-2</v>
      </c>
    </row>
    <row r="612" spans="1:13">
      <c r="A612" t="s">
        <v>136</v>
      </c>
      <c r="B612" t="s">
        <v>53</v>
      </c>
      <c r="C612" s="3">
        <v>2024</v>
      </c>
      <c r="D612" s="3">
        <v>115</v>
      </c>
      <c r="E612" s="2">
        <v>4.3929999999999998</v>
      </c>
      <c r="F612" s="2">
        <v>4.508</v>
      </c>
      <c r="G612" s="2">
        <v>4.2789999999999999</v>
      </c>
      <c r="H612" s="2">
        <v>1.0249999999999999</v>
      </c>
      <c r="I612" s="2">
        <v>1.024</v>
      </c>
      <c r="J612" s="2">
        <v>0.28299999999999997</v>
      </c>
      <c r="K612" s="2">
        <v>0.76800000000000002</v>
      </c>
      <c r="L612" s="2">
        <v>0.17599999999999999</v>
      </c>
      <c r="M612" s="2">
        <v>5.0999999999999997E-2</v>
      </c>
    </row>
    <row r="613" spans="1:13">
      <c r="A613" t="s">
        <v>159</v>
      </c>
      <c r="B613" t="s">
        <v>108</v>
      </c>
      <c r="C613" s="3">
        <v>2020</v>
      </c>
      <c r="D613" s="3">
        <v>128</v>
      </c>
      <c r="E613" s="2">
        <v>4.3899999999999997</v>
      </c>
      <c r="F613" s="2">
        <v>4.49</v>
      </c>
      <c r="G613" s="2">
        <v>4.29</v>
      </c>
      <c r="H613" s="2">
        <v>0.87</v>
      </c>
      <c r="I613" s="2">
        <v>0.87</v>
      </c>
      <c r="J613" s="2">
        <v>0.78</v>
      </c>
      <c r="K613" s="2">
        <v>0.24</v>
      </c>
      <c r="L613" s="2">
        <v>0.06</v>
      </c>
      <c r="M613" s="2">
        <v>0.04</v>
      </c>
    </row>
    <row r="614" spans="1:13">
      <c r="A614" t="s">
        <v>159</v>
      </c>
      <c r="B614" t="s">
        <v>108</v>
      </c>
      <c r="C614" s="3">
        <v>2021</v>
      </c>
      <c r="D614" s="3">
        <v>128</v>
      </c>
      <c r="E614" s="2">
        <v>4.3899999999999997</v>
      </c>
      <c r="F614" s="2">
        <v>4.49</v>
      </c>
      <c r="G614" s="2">
        <v>4.29</v>
      </c>
      <c r="H614" s="2">
        <v>0.87</v>
      </c>
      <c r="I614" s="2">
        <v>0.87</v>
      </c>
      <c r="J614" s="2">
        <v>0.78</v>
      </c>
      <c r="K614" s="2">
        <v>0.24</v>
      </c>
      <c r="L614" s="2">
        <v>0.06</v>
      </c>
      <c r="M614" s="2">
        <v>0.04</v>
      </c>
    </row>
    <row r="615" spans="1:13">
      <c r="A615" t="s">
        <v>159</v>
      </c>
      <c r="B615" t="s">
        <v>108</v>
      </c>
      <c r="C615" s="3">
        <v>2022</v>
      </c>
      <c r="D615" s="3">
        <v>128</v>
      </c>
      <c r="E615" s="2">
        <v>4.3899999999999997</v>
      </c>
      <c r="F615" s="2">
        <v>4.49</v>
      </c>
      <c r="G615" s="2">
        <v>4.29</v>
      </c>
      <c r="H615" s="2">
        <v>0.87</v>
      </c>
      <c r="I615" s="2">
        <v>0.87</v>
      </c>
      <c r="J615" s="2">
        <v>0.78</v>
      </c>
      <c r="K615" s="2">
        <v>0.24</v>
      </c>
      <c r="L615" s="2">
        <v>0.06</v>
      </c>
      <c r="M615" s="2">
        <v>0.04</v>
      </c>
    </row>
    <row r="616" spans="1:13">
      <c r="A616" t="s">
        <v>115</v>
      </c>
      <c r="B616" t="s">
        <v>114</v>
      </c>
      <c r="C616" s="3">
        <v>2023</v>
      </c>
      <c r="D616" s="3">
        <v>116</v>
      </c>
      <c r="E616" s="2">
        <v>4.3739999999999997</v>
      </c>
      <c r="F616" s="2">
        <v>4.5039999999999996</v>
      </c>
      <c r="G616" s="2">
        <v>4.2439999999999998</v>
      </c>
      <c r="H616" s="2">
        <v>0.92400000000000004</v>
      </c>
      <c r="I616" s="2">
        <v>0.24199999999999999</v>
      </c>
      <c r="J616" s="2">
        <v>0.124</v>
      </c>
      <c r="K616" s="2">
        <v>0.48099999999999998</v>
      </c>
      <c r="L616" s="2">
        <v>0.114</v>
      </c>
      <c r="M616" s="2">
        <v>0.253</v>
      </c>
    </row>
    <row r="617" spans="1:13">
      <c r="A617" t="s">
        <v>115</v>
      </c>
      <c r="B617" t="s">
        <v>114</v>
      </c>
      <c r="C617" s="3">
        <v>2024</v>
      </c>
      <c r="D617" s="3">
        <v>116</v>
      </c>
      <c r="E617" s="2">
        <v>4.3739999999999997</v>
      </c>
      <c r="F617" s="2">
        <v>4.5039999999999996</v>
      </c>
      <c r="G617" s="2">
        <v>4.2439999999999998</v>
      </c>
      <c r="H617" s="2">
        <v>0.92400000000000004</v>
      </c>
      <c r="I617" s="2">
        <v>0.24199999999999999</v>
      </c>
      <c r="J617" s="2">
        <v>0.124</v>
      </c>
      <c r="K617" s="2">
        <v>0.48099999999999998</v>
      </c>
      <c r="L617" s="2">
        <v>0.114</v>
      </c>
      <c r="M617" s="2">
        <v>0.253</v>
      </c>
    </row>
    <row r="618" spans="1:13">
      <c r="A618" t="s">
        <v>164</v>
      </c>
      <c r="B618" t="s">
        <v>53</v>
      </c>
      <c r="C618" s="3">
        <v>2023</v>
      </c>
      <c r="D618" s="3">
        <v>117</v>
      </c>
      <c r="E618" s="2">
        <v>4.3719999999999999</v>
      </c>
      <c r="F618" s="2">
        <v>4.5330000000000004</v>
      </c>
      <c r="G618" s="2">
        <v>4.2119999999999997</v>
      </c>
      <c r="H618" s="2">
        <v>1.032</v>
      </c>
      <c r="I618" s="2">
        <v>1.125</v>
      </c>
      <c r="J618" s="2">
        <v>0.26900000000000002</v>
      </c>
      <c r="K618" s="2">
        <v>0.46</v>
      </c>
      <c r="L618" s="2">
        <v>0.4</v>
      </c>
      <c r="M618" s="2">
        <v>0.19400000000000001</v>
      </c>
    </row>
    <row r="619" spans="1:13">
      <c r="A619" t="s">
        <v>164</v>
      </c>
      <c r="B619" t="s">
        <v>53</v>
      </c>
      <c r="C619" s="3">
        <v>2024</v>
      </c>
      <c r="D619" s="3">
        <v>117</v>
      </c>
      <c r="E619" s="2">
        <v>4.3719999999999999</v>
      </c>
      <c r="F619" s="2">
        <v>4.5330000000000004</v>
      </c>
      <c r="G619" s="2">
        <v>4.2119999999999997</v>
      </c>
      <c r="H619" s="2">
        <v>1.032</v>
      </c>
      <c r="I619" s="2">
        <v>1.125</v>
      </c>
      <c r="J619" s="2">
        <v>0.26900000000000002</v>
      </c>
      <c r="K619" s="2">
        <v>0.46</v>
      </c>
      <c r="L619" s="2">
        <v>0.4</v>
      </c>
      <c r="M619" s="2">
        <v>0.19400000000000001</v>
      </c>
    </row>
    <row r="620" spans="1:13">
      <c r="A620" t="s">
        <v>160</v>
      </c>
      <c r="B620" t="s">
        <v>108</v>
      </c>
      <c r="C620" s="3">
        <v>2020</v>
      </c>
      <c r="D620" s="3">
        <v>129</v>
      </c>
      <c r="E620" s="2">
        <v>4.37</v>
      </c>
      <c r="F620" s="2">
        <v>4.4800000000000004</v>
      </c>
      <c r="G620" s="2">
        <v>4.2699999999999996</v>
      </c>
      <c r="H620" s="2">
        <v>0.54</v>
      </c>
      <c r="I620" s="2">
        <v>1.1100000000000001</v>
      </c>
      <c r="J620" s="2">
        <v>0.43</v>
      </c>
      <c r="K620" s="2">
        <v>0.19</v>
      </c>
      <c r="L620" s="2">
        <v>0.13</v>
      </c>
      <c r="M620" s="2">
        <v>0.12</v>
      </c>
    </row>
    <row r="621" spans="1:13">
      <c r="A621" t="s">
        <v>160</v>
      </c>
      <c r="B621" t="s">
        <v>108</v>
      </c>
      <c r="C621" s="3">
        <v>2021</v>
      </c>
      <c r="D621" s="3">
        <v>129</v>
      </c>
      <c r="E621" s="2">
        <v>4.37</v>
      </c>
      <c r="F621" s="2">
        <v>4.4800000000000004</v>
      </c>
      <c r="G621" s="2">
        <v>4.2699999999999996</v>
      </c>
      <c r="H621" s="2">
        <v>0.54</v>
      </c>
      <c r="I621" s="2">
        <v>1.1100000000000001</v>
      </c>
      <c r="J621" s="2">
        <v>0.43</v>
      </c>
      <c r="K621" s="2">
        <v>0.19</v>
      </c>
      <c r="L621" s="2">
        <v>0.13</v>
      </c>
      <c r="M621" s="2">
        <v>0.12</v>
      </c>
    </row>
    <row r="622" spans="1:13">
      <c r="A622" t="s">
        <v>160</v>
      </c>
      <c r="B622" t="s">
        <v>108</v>
      </c>
      <c r="C622" s="3">
        <v>2022</v>
      </c>
      <c r="D622" s="3">
        <v>129</v>
      </c>
      <c r="E622" s="2">
        <v>4.37</v>
      </c>
      <c r="F622" s="2">
        <v>4.4800000000000004</v>
      </c>
      <c r="G622" s="2">
        <v>4.2699999999999996</v>
      </c>
      <c r="H622" s="2">
        <v>0.54</v>
      </c>
      <c r="I622" s="2">
        <v>1.1100000000000001</v>
      </c>
      <c r="J622" s="2">
        <v>0.43</v>
      </c>
      <c r="K622" s="2">
        <v>0.19</v>
      </c>
      <c r="L622" s="2">
        <v>0.13</v>
      </c>
      <c r="M622" s="2">
        <v>0.12</v>
      </c>
    </row>
    <row r="623" spans="1:13">
      <c r="A623" t="s">
        <v>161</v>
      </c>
      <c r="B623" t="s">
        <v>92</v>
      </c>
      <c r="C623" s="3">
        <v>2020</v>
      </c>
      <c r="D623" s="3">
        <v>130</v>
      </c>
      <c r="E623" s="2">
        <v>4.33</v>
      </c>
      <c r="F623" s="2">
        <v>4.43</v>
      </c>
      <c r="G623" s="2">
        <v>4.22</v>
      </c>
      <c r="H623" s="2">
        <v>0.9</v>
      </c>
      <c r="I623" s="2">
        <v>1.19</v>
      </c>
      <c r="J623" s="2">
        <v>0.79</v>
      </c>
      <c r="K623" s="2">
        <v>0.53</v>
      </c>
      <c r="L623" s="2">
        <v>0.25</v>
      </c>
      <c r="M623" s="2">
        <v>0.05</v>
      </c>
    </row>
    <row r="624" spans="1:13">
      <c r="A624" t="s">
        <v>161</v>
      </c>
      <c r="B624" t="s">
        <v>92</v>
      </c>
      <c r="C624" s="3">
        <v>2021</v>
      </c>
      <c r="D624" s="3">
        <v>130</v>
      </c>
      <c r="E624" s="2">
        <v>4.33</v>
      </c>
      <c r="F624" s="2">
        <v>4.43</v>
      </c>
      <c r="G624" s="2">
        <v>4.22</v>
      </c>
      <c r="H624" s="2">
        <v>0.9</v>
      </c>
      <c r="I624" s="2">
        <v>1.19</v>
      </c>
      <c r="J624" s="2">
        <v>0.79</v>
      </c>
      <c r="K624" s="2">
        <v>0.53</v>
      </c>
      <c r="L624" s="2">
        <v>0.25</v>
      </c>
      <c r="M624" s="2">
        <v>0.05</v>
      </c>
    </row>
    <row r="625" spans="1:13">
      <c r="A625" t="s">
        <v>161</v>
      </c>
      <c r="B625" t="s">
        <v>92</v>
      </c>
      <c r="C625" s="3">
        <v>2022</v>
      </c>
      <c r="D625" s="3">
        <v>130</v>
      </c>
      <c r="E625" s="2">
        <v>4.33</v>
      </c>
      <c r="F625" s="2">
        <v>4.43</v>
      </c>
      <c r="G625" s="2">
        <v>4.22</v>
      </c>
      <c r="H625" s="2">
        <v>0.9</v>
      </c>
      <c r="I625" s="2">
        <v>1.19</v>
      </c>
      <c r="J625" s="2">
        <v>0.79</v>
      </c>
      <c r="K625" s="2">
        <v>0.53</v>
      </c>
      <c r="L625" s="2">
        <v>0.25</v>
      </c>
      <c r="M625" s="2">
        <v>0.05</v>
      </c>
    </row>
    <row r="626" spans="1:13">
      <c r="A626" t="s">
        <v>164</v>
      </c>
      <c r="B626" t="s">
        <v>53</v>
      </c>
      <c r="C626" s="3">
        <v>2020</v>
      </c>
      <c r="D626" s="3">
        <v>133</v>
      </c>
      <c r="E626" s="2">
        <v>4.3099999999999996</v>
      </c>
      <c r="F626" s="2">
        <v>4.3899999999999997</v>
      </c>
      <c r="G626" s="2">
        <v>4.22</v>
      </c>
      <c r="H626" s="2">
        <v>0.68</v>
      </c>
      <c r="I626" s="2">
        <v>1.1000000000000001</v>
      </c>
      <c r="J626" s="2">
        <v>0.5</v>
      </c>
      <c r="K626" s="2">
        <v>0.6</v>
      </c>
      <c r="L626" s="2">
        <v>0.56999999999999995</v>
      </c>
      <c r="M626" s="2">
        <v>0.19</v>
      </c>
    </row>
    <row r="627" spans="1:13">
      <c r="A627" t="s">
        <v>164</v>
      </c>
      <c r="B627" t="s">
        <v>53</v>
      </c>
      <c r="C627" s="3">
        <v>2021</v>
      </c>
      <c r="D627" s="3">
        <v>133</v>
      </c>
      <c r="E627" s="2">
        <v>4.3099999999999996</v>
      </c>
      <c r="F627" s="2">
        <v>4.3899999999999997</v>
      </c>
      <c r="G627" s="2">
        <v>4.22</v>
      </c>
      <c r="H627" s="2">
        <v>0.68</v>
      </c>
      <c r="I627" s="2">
        <v>1.1000000000000001</v>
      </c>
      <c r="J627" s="2">
        <v>0.5</v>
      </c>
      <c r="K627" s="2">
        <v>0.6</v>
      </c>
      <c r="L627" s="2">
        <v>0.56999999999999995</v>
      </c>
      <c r="M627" s="2">
        <v>0.19</v>
      </c>
    </row>
    <row r="628" spans="1:13">
      <c r="A628" t="s">
        <v>164</v>
      </c>
      <c r="B628" t="s">
        <v>53</v>
      </c>
      <c r="C628" s="3">
        <v>2022</v>
      </c>
      <c r="D628" s="3">
        <v>133</v>
      </c>
      <c r="E628" s="2">
        <v>4.3099999999999996</v>
      </c>
      <c r="F628" s="2">
        <v>4.3899999999999997</v>
      </c>
      <c r="G628" s="2">
        <v>4.22</v>
      </c>
      <c r="H628" s="2">
        <v>0.68</v>
      </c>
      <c r="I628" s="2">
        <v>1.1000000000000001</v>
      </c>
      <c r="J628" s="2">
        <v>0.5</v>
      </c>
      <c r="K628" s="2">
        <v>0.6</v>
      </c>
      <c r="L628" s="2">
        <v>0.56999999999999995</v>
      </c>
      <c r="M628" s="2">
        <v>0.19</v>
      </c>
    </row>
    <row r="629" spans="1:13">
      <c r="A629" t="s">
        <v>163</v>
      </c>
      <c r="B629" t="s">
        <v>140</v>
      </c>
      <c r="C629" s="3">
        <v>2020</v>
      </c>
      <c r="D629" s="3">
        <v>132</v>
      </c>
      <c r="E629" s="2">
        <v>4.3099999999999996</v>
      </c>
      <c r="F629" s="2">
        <v>4.45</v>
      </c>
      <c r="G629" s="2">
        <v>4.17</v>
      </c>
      <c r="H629" s="2">
        <v>0.83</v>
      </c>
      <c r="I629" s="2">
        <v>1.06</v>
      </c>
      <c r="J629" s="2">
        <v>0.22</v>
      </c>
      <c r="K629" s="2">
        <v>0.3</v>
      </c>
      <c r="L629" s="2">
        <v>7.0000000000000007E-2</v>
      </c>
      <c r="M629" s="2">
        <v>0.15</v>
      </c>
    </row>
    <row r="630" spans="1:13">
      <c r="A630" t="s">
        <v>163</v>
      </c>
      <c r="B630" t="s">
        <v>140</v>
      </c>
      <c r="C630" s="3">
        <v>2021</v>
      </c>
      <c r="D630" s="3">
        <v>132</v>
      </c>
      <c r="E630" s="2">
        <v>4.3099999999999996</v>
      </c>
      <c r="F630" s="2">
        <v>4.45</v>
      </c>
      <c r="G630" s="2">
        <v>4.17</v>
      </c>
      <c r="H630" s="2">
        <v>0.83</v>
      </c>
      <c r="I630" s="2">
        <v>1.06</v>
      </c>
      <c r="J630" s="2">
        <v>0.22</v>
      </c>
      <c r="K630" s="2">
        <v>0.3</v>
      </c>
      <c r="L630" s="2">
        <v>7.0000000000000007E-2</v>
      </c>
      <c r="M630" s="2">
        <v>0.15</v>
      </c>
    </row>
    <row r="631" spans="1:13">
      <c r="A631" t="s">
        <v>163</v>
      </c>
      <c r="B631" t="s">
        <v>140</v>
      </c>
      <c r="C631" s="3">
        <v>2022</v>
      </c>
      <c r="D631" s="3">
        <v>132</v>
      </c>
      <c r="E631" s="2">
        <v>4.3099999999999996</v>
      </c>
      <c r="F631" s="2">
        <v>4.45</v>
      </c>
      <c r="G631" s="2">
        <v>4.17</v>
      </c>
      <c r="H631" s="2">
        <v>0.83</v>
      </c>
      <c r="I631" s="2">
        <v>1.06</v>
      </c>
      <c r="J631" s="2">
        <v>0.22</v>
      </c>
      <c r="K631" s="2">
        <v>0.3</v>
      </c>
      <c r="L631" s="2">
        <v>7.0000000000000007E-2</v>
      </c>
      <c r="M631" s="2">
        <v>0.15</v>
      </c>
    </row>
    <row r="632" spans="1:13">
      <c r="A632" t="s">
        <v>162</v>
      </c>
      <c r="B632" t="s">
        <v>118</v>
      </c>
      <c r="C632" s="3">
        <v>2020</v>
      </c>
      <c r="D632" s="3">
        <v>131</v>
      </c>
      <c r="E632" s="2">
        <v>4.3099999999999996</v>
      </c>
      <c r="F632" s="2">
        <v>4.5199999999999996</v>
      </c>
      <c r="G632" s="2">
        <v>4.0999999999999996</v>
      </c>
      <c r="H632" s="2">
        <v>0.06</v>
      </c>
      <c r="I632" s="2">
        <v>0.83</v>
      </c>
      <c r="J632" s="2">
        <v>0.28000000000000003</v>
      </c>
      <c r="K632" s="2">
        <v>0.36</v>
      </c>
      <c r="L632" s="2">
        <v>0.25</v>
      </c>
      <c r="M632" s="2">
        <v>0.08</v>
      </c>
    </row>
    <row r="633" spans="1:13">
      <c r="A633" t="s">
        <v>162</v>
      </c>
      <c r="B633" t="s">
        <v>118</v>
      </c>
      <c r="C633" s="3">
        <v>2021</v>
      </c>
      <c r="D633" s="3">
        <v>131</v>
      </c>
      <c r="E633" s="2">
        <v>4.3099999999999996</v>
      </c>
      <c r="F633" s="2">
        <v>4.5199999999999996</v>
      </c>
      <c r="G633" s="2">
        <v>4.0999999999999996</v>
      </c>
      <c r="H633" s="2">
        <v>0.06</v>
      </c>
      <c r="I633" s="2">
        <v>0.83</v>
      </c>
      <c r="J633" s="2">
        <v>0.28000000000000003</v>
      </c>
      <c r="K633" s="2">
        <v>0.36</v>
      </c>
      <c r="L633" s="2">
        <v>0.25</v>
      </c>
      <c r="M633" s="2">
        <v>0.08</v>
      </c>
    </row>
    <row r="634" spans="1:13">
      <c r="A634" t="s">
        <v>162</v>
      </c>
      <c r="B634" t="s">
        <v>118</v>
      </c>
      <c r="C634" s="3">
        <v>2022</v>
      </c>
      <c r="D634" s="3">
        <v>131</v>
      </c>
      <c r="E634" s="2">
        <v>4.3099999999999996</v>
      </c>
      <c r="F634" s="2">
        <v>4.5199999999999996</v>
      </c>
      <c r="G634" s="2">
        <v>4.0999999999999996</v>
      </c>
      <c r="H634" s="2">
        <v>0.06</v>
      </c>
      <c r="I634" s="2">
        <v>0.83</v>
      </c>
      <c r="J634" s="2">
        <v>0.28000000000000003</v>
      </c>
      <c r="K634" s="2">
        <v>0.36</v>
      </c>
      <c r="L634" s="2">
        <v>0.25</v>
      </c>
      <c r="M634" s="2">
        <v>0.08</v>
      </c>
    </row>
    <row r="635" spans="1:13" ht="72.75">
      <c r="A635" t="s">
        <v>165</v>
      </c>
      <c r="B635" s="1" t="s">
        <v>166</v>
      </c>
      <c r="C635" s="3">
        <v>2020</v>
      </c>
      <c r="D635" s="3">
        <v>134</v>
      </c>
      <c r="E635" s="2">
        <v>4.29</v>
      </c>
      <c r="F635" s="2">
        <v>4.45</v>
      </c>
      <c r="G635" s="2">
        <v>4.12</v>
      </c>
      <c r="H635" s="2">
        <v>0.42</v>
      </c>
      <c r="I635" s="2">
        <v>0.72</v>
      </c>
      <c r="J635" s="2">
        <v>0.44</v>
      </c>
      <c r="K635" s="2">
        <v>0.18</v>
      </c>
      <c r="L635" s="2">
        <v>0.26</v>
      </c>
      <c r="M635" s="2">
        <v>0.1</v>
      </c>
    </row>
    <row r="636" spans="1:13">
      <c r="A636" t="s">
        <v>165</v>
      </c>
      <c r="B636" t="s">
        <v>166</v>
      </c>
      <c r="C636" s="3">
        <v>2021</v>
      </c>
      <c r="D636" s="3">
        <v>134</v>
      </c>
      <c r="E636" s="2">
        <v>4.29</v>
      </c>
      <c r="F636" s="2">
        <v>4.45</v>
      </c>
      <c r="G636" s="2">
        <v>4.12</v>
      </c>
      <c r="H636" s="2">
        <v>0.42</v>
      </c>
      <c r="I636" s="2">
        <v>0.72</v>
      </c>
      <c r="J636" s="2">
        <v>0.44</v>
      </c>
      <c r="K636" s="2">
        <v>0.18</v>
      </c>
      <c r="L636" s="2">
        <v>0.26</v>
      </c>
      <c r="M636" s="2">
        <v>0.1</v>
      </c>
    </row>
    <row r="637" spans="1:13">
      <c r="A637" t="s">
        <v>165</v>
      </c>
      <c r="B637" t="s">
        <v>166</v>
      </c>
      <c r="C637" s="3">
        <v>2022</v>
      </c>
      <c r="D637" s="3">
        <v>134</v>
      </c>
      <c r="E637" s="2">
        <v>4.29</v>
      </c>
      <c r="F637" s="2">
        <v>4.45</v>
      </c>
      <c r="G637" s="2">
        <v>4.12</v>
      </c>
      <c r="H637" s="2">
        <v>0.42</v>
      </c>
      <c r="I637" s="2">
        <v>0.72</v>
      </c>
      <c r="J637" s="2">
        <v>0.44</v>
      </c>
      <c r="K637" s="2">
        <v>0.18</v>
      </c>
      <c r="L637" s="2">
        <v>0.26</v>
      </c>
      <c r="M637" s="2">
        <v>0.1</v>
      </c>
    </row>
    <row r="638" spans="1:13">
      <c r="A638" t="s">
        <v>137</v>
      </c>
      <c r="B638" t="s">
        <v>92</v>
      </c>
      <c r="C638" s="3">
        <v>2023</v>
      </c>
      <c r="D638" s="3">
        <v>118</v>
      </c>
      <c r="E638" s="2">
        <v>4.282</v>
      </c>
      <c r="F638" s="2">
        <v>4.4160000000000004</v>
      </c>
      <c r="G638" s="2">
        <v>4.1479999999999997</v>
      </c>
      <c r="H638" s="2">
        <v>1.133</v>
      </c>
      <c r="I638" s="2">
        <v>0.51300000000000001</v>
      </c>
      <c r="J638" s="2">
        <v>0.35499999999999998</v>
      </c>
      <c r="K638" s="2">
        <v>0.61699999999999999</v>
      </c>
      <c r="L638" s="2">
        <v>0.13900000000000001</v>
      </c>
      <c r="M638" s="2">
        <v>0.16500000000000001</v>
      </c>
    </row>
    <row r="639" spans="1:13">
      <c r="A639" t="s">
        <v>137</v>
      </c>
      <c r="B639" t="s">
        <v>92</v>
      </c>
      <c r="C639" s="3">
        <v>2024</v>
      </c>
      <c r="D639" s="3">
        <v>118</v>
      </c>
      <c r="E639" s="2">
        <v>4.282</v>
      </c>
      <c r="F639" s="2">
        <v>4.4160000000000004</v>
      </c>
      <c r="G639" s="2">
        <v>4.1479999999999997</v>
      </c>
      <c r="H639" s="2">
        <v>1.133</v>
      </c>
      <c r="I639" s="2">
        <v>0.51300000000000001</v>
      </c>
      <c r="J639" s="2">
        <v>0.35499999999999998</v>
      </c>
      <c r="K639" s="2">
        <v>0.61699999999999999</v>
      </c>
      <c r="L639" s="2">
        <v>0.13900000000000001</v>
      </c>
      <c r="M639" s="2">
        <v>0.16500000000000001</v>
      </c>
    </row>
    <row r="640" spans="1:13">
      <c r="A640" t="s">
        <v>144</v>
      </c>
      <c r="B640" t="s">
        <v>114</v>
      </c>
      <c r="C640" s="3">
        <v>2023</v>
      </c>
      <c r="D640" s="3">
        <v>119</v>
      </c>
      <c r="E640" s="2">
        <v>4.2789999999999999</v>
      </c>
      <c r="F640" s="2">
        <v>4.484</v>
      </c>
      <c r="G640" s="2">
        <v>4.0750000000000002</v>
      </c>
      <c r="H640" s="2">
        <v>0.76100000000000001</v>
      </c>
      <c r="I640" s="2">
        <v>0.61399999999999999</v>
      </c>
      <c r="J640" s="2">
        <v>0.17399999999999999</v>
      </c>
      <c r="K640" s="2">
        <v>0.28599999999999998</v>
      </c>
      <c r="L640" s="2">
        <v>0.33200000000000002</v>
      </c>
      <c r="M640" s="2">
        <v>3.3000000000000002E-2</v>
      </c>
    </row>
    <row r="641" spans="1:13">
      <c r="A641" t="s">
        <v>144</v>
      </c>
      <c r="B641" t="s">
        <v>114</v>
      </c>
      <c r="C641" s="3">
        <v>2024</v>
      </c>
      <c r="D641" s="3">
        <v>119</v>
      </c>
      <c r="E641" s="2">
        <v>4.2789999999999999</v>
      </c>
      <c r="F641" s="2">
        <v>4.484</v>
      </c>
      <c r="G641" s="2">
        <v>4.0750000000000002</v>
      </c>
      <c r="H641" s="2">
        <v>0.76100000000000001</v>
      </c>
      <c r="I641" s="2">
        <v>0.61399999999999999</v>
      </c>
      <c r="J641" s="2">
        <v>0.17399999999999999</v>
      </c>
      <c r="K641" s="2">
        <v>0.28599999999999998</v>
      </c>
      <c r="L641" s="2">
        <v>0.33200000000000002</v>
      </c>
      <c r="M641" s="2">
        <v>3.3000000000000002E-2</v>
      </c>
    </row>
    <row r="642" spans="1:13">
      <c r="A642" t="s">
        <v>145</v>
      </c>
      <c r="B642" t="s">
        <v>114</v>
      </c>
      <c r="C642" s="3">
        <v>2023</v>
      </c>
      <c r="D642" s="3">
        <v>120</v>
      </c>
      <c r="E642" s="2">
        <v>4.1980000000000004</v>
      </c>
      <c r="F642" s="2">
        <v>4.319</v>
      </c>
      <c r="G642" s="2">
        <v>4.0759999999999996</v>
      </c>
      <c r="H642" s="2">
        <v>0.76300000000000001</v>
      </c>
      <c r="I642" s="2">
        <v>0.63700000000000001</v>
      </c>
      <c r="J642" s="2">
        <v>0.106</v>
      </c>
      <c r="K642" s="2">
        <v>0.441</v>
      </c>
      <c r="L642" s="2">
        <v>0.121</v>
      </c>
      <c r="M642" s="2">
        <v>5.8999999999999997E-2</v>
      </c>
    </row>
    <row r="643" spans="1:13">
      <c r="A643" t="s">
        <v>145</v>
      </c>
      <c r="B643" t="s">
        <v>114</v>
      </c>
      <c r="C643" s="3">
        <v>2024</v>
      </c>
      <c r="D643" s="3">
        <v>120</v>
      </c>
      <c r="E643" s="2">
        <v>4.1980000000000004</v>
      </c>
      <c r="F643" s="2">
        <v>4.319</v>
      </c>
      <c r="G643" s="2">
        <v>4.0759999999999996</v>
      </c>
      <c r="H643" s="2">
        <v>0.76300000000000001</v>
      </c>
      <c r="I643" s="2">
        <v>0.63700000000000001</v>
      </c>
      <c r="J643" s="2">
        <v>0.106</v>
      </c>
      <c r="K643" s="2">
        <v>0.441</v>
      </c>
      <c r="L643" s="2">
        <v>0.121</v>
      </c>
      <c r="M643" s="2">
        <v>5.8999999999999997E-2</v>
      </c>
    </row>
    <row r="644" spans="1:13">
      <c r="A644" t="s">
        <v>168</v>
      </c>
      <c r="B644" t="s">
        <v>74</v>
      </c>
      <c r="C644" s="3">
        <v>2020</v>
      </c>
      <c r="D644" s="3">
        <v>136</v>
      </c>
      <c r="E644" s="2">
        <v>4.1900000000000004</v>
      </c>
      <c r="F644" s="2">
        <v>4.26</v>
      </c>
      <c r="G644" s="2">
        <v>4.1100000000000003</v>
      </c>
      <c r="H644" s="2">
        <v>0.32</v>
      </c>
      <c r="I644" s="2">
        <v>1</v>
      </c>
      <c r="J644" s="2">
        <v>0.48</v>
      </c>
      <c r="K644" s="2">
        <v>0.41</v>
      </c>
      <c r="L644" s="2">
        <v>0.23</v>
      </c>
      <c r="M644" s="2">
        <v>0.12</v>
      </c>
    </row>
    <row r="645" spans="1:13">
      <c r="A645" t="s">
        <v>168</v>
      </c>
      <c r="B645" t="s">
        <v>74</v>
      </c>
      <c r="C645" s="3">
        <v>2021</v>
      </c>
      <c r="D645" s="3">
        <v>136</v>
      </c>
      <c r="E645" s="2">
        <v>4.1900000000000004</v>
      </c>
      <c r="F645" s="2">
        <v>4.26</v>
      </c>
      <c r="G645" s="2">
        <v>4.1100000000000003</v>
      </c>
      <c r="H645" s="2">
        <v>0.32</v>
      </c>
      <c r="I645" s="2">
        <v>1</v>
      </c>
      <c r="J645" s="2">
        <v>0.48</v>
      </c>
      <c r="K645" s="2">
        <v>0.41</v>
      </c>
      <c r="L645" s="2">
        <v>0.23</v>
      </c>
      <c r="M645" s="2">
        <v>0.12</v>
      </c>
    </row>
    <row r="646" spans="1:13">
      <c r="A646" t="s">
        <v>168</v>
      </c>
      <c r="B646" t="s">
        <v>74</v>
      </c>
      <c r="C646" s="3">
        <v>2022</v>
      </c>
      <c r="D646" s="3">
        <v>136</v>
      </c>
      <c r="E646" s="2">
        <v>4.1900000000000004</v>
      </c>
      <c r="F646" s="2">
        <v>4.26</v>
      </c>
      <c r="G646" s="2">
        <v>4.1100000000000003</v>
      </c>
      <c r="H646" s="2">
        <v>0.32</v>
      </c>
      <c r="I646" s="2">
        <v>1</v>
      </c>
      <c r="J646" s="2">
        <v>0.48</v>
      </c>
      <c r="K646" s="2">
        <v>0.41</v>
      </c>
      <c r="L646" s="2">
        <v>0.23</v>
      </c>
      <c r="M646" s="2">
        <v>0.12</v>
      </c>
    </row>
    <row r="647" spans="1:13">
      <c r="A647" t="s">
        <v>167</v>
      </c>
      <c r="B647" t="s">
        <v>114</v>
      </c>
      <c r="C647" s="3">
        <v>2020</v>
      </c>
      <c r="D647" s="3">
        <v>135</v>
      </c>
      <c r="E647" s="2">
        <v>4.1900000000000004</v>
      </c>
      <c r="F647" s="2">
        <v>4.3099999999999996</v>
      </c>
      <c r="G647" s="2">
        <v>4.0599999999999996</v>
      </c>
      <c r="H647" s="2">
        <v>0.27</v>
      </c>
      <c r="I647" s="2">
        <v>0.55000000000000004</v>
      </c>
      <c r="J647" s="2">
        <v>0.34</v>
      </c>
      <c r="K647" s="2">
        <v>0.3</v>
      </c>
      <c r="L647" s="2">
        <v>0.2</v>
      </c>
      <c r="M647" s="2">
        <v>0.11</v>
      </c>
    </row>
    <row r="648" spans="1:13">
      <c r="A648" t="s">
        <v>167</v>
      </c>
      <c r="B648" t="s">
        <v>114</v>
      </c>
      <c r="C648" s="3">
        <v>2021</v>
      </c>
      <c r="D648" s="3">
        <v>135</v>
      </c>
      <c r="E648" s="2">
        <v>4.1900000000000004</v>
      </c>
      <c r="F648" s="2">
        <v>4.3099999999999996</v>
      </c>
      <c r="G648" s="2">
        <v>4.0599999999999996</v>
      </c>
      <c r="H648" s="2">
        <v>0.27</v>
      </c>
      <c r="I648" s="2">
        <v>0.55000000000000004</v>
      </c>
      <c r="J648" s="2">
        <v>0.34</v>
      </c>
      <c r="K648" s="2">
        <v>0.3</v>
      </c>
      <c r="L648" s="2">
        <v>0.2</v>
      </c>
      <c r="M648" s="2">
        <v>0.11</v>
      </c>
    </row>
    <row r="649" spans="1:13">
      <c r="A649" t="s">
        <v>167</v>
      </c>
      <c r="B649" t="s">
        <v>114</v>
      </c>
      <c r="C649" s="3">
        <v>2022</v>
      </c>
      <c r="D649" s="3">
        <v>135</v>
      </c>
      <c r="E649" s="2">
        <v>4.1900000000000004</v>
      </c>
      <c r="F649" s="2">
        <v>4.3099999999999996</v>
      </c>
      <c r="G649" s="2">
        <v>4.0599999999999996</v>
      </c>
      <c r="H649" s="2">
        <v>0.27</v>
      </c>
      <c r="I649" s="2">
        <v>0.55000000000000004</v>
      </c>
      <c r="J649" s="2">
        <v>0.34</v>
      </c>
      <c r="K649" s="2">
        <v>0.3</v>
      </c>
      <c r="L649" s="2">
        <v>0.2</v>
      </c>
      <c r="M649" s="2">
        <v>0.11</v>
      </c>
    </row>
    <row r="650" spans="1:13">
      <c r="A650" t="s">
        <v>170</v>
      </c>
      <c r="B650" t="s">
        <v>108</v>
      </c>
      <c r="C650" s="3">
        <v>2023</v>
      </c>
      <c r="D650" s="3">
        <v>121</v>
      </c>
      <c r="E650" s="2">
        <v>4.17</v>
      </c>
      <c r="F650" s="2">
        <v>4.2869999999999999</v>
      </c>
      <c r="G650" s="2">
        <v>4.0540000000000003</v>
      </c>
      <c r="H650" s="2">
        <v>1.377</v>
      </c>
      <c r="I650" s="2">
        <v>0.97199999999999998</v>
      </c>
      <c r="J650" s="2">
        <v>0.32600000000000001</v>
      </c>
      <c r="K650" s="2">
        <v>0.46700000000000003</v>
      </c>
      <c r="L650" s="2">
        <v>3.7999999999999999E-2</v>
      </c>
      <c r="M650" s="2">
        <v>0.25</v>
      </c>
    </row>
    <row r="651" spans="1:13">
      <c r="A651" t="s">
        <v>170</v>
      </c>
      <c r="B651" t="s">
        <v>108</v>
      </c>
      <c r="C651" s="3">
        <v>2024</v>
      </c>
      <c r="D651" s="3">
        <v>121</v>
      </c>
      <c r="E651" s="2">
        <v>4.17</v>
      </c>
      <c r="F651" s="2">
        <v>4.2869999999999999</v>
      </c>
      <c r="G651" s="2">
        <v>4.0540000000000003</v>
      </c>
      <c r="H651" s="2">
        <v>1.377</v>
      </c>
      <c r="I651" s="2">
        <v>0.97199999999999998</v>
      </c>
      <c r="J651" s="2">
        <v>0.32600000000000001</v>
      </c>
      <c r="K651" s="2">
        <v>0.46700000000000003</v>
      </c>
      <c r="L651" s="2">
        <v>3.7999999999999999E-2</v>
      </c>
      <c r="M651" s="2">
        <v>0.25</v>
      </c>
    </row>
    <row r="652" spans="1:13">
      <c r="A652" t="s">
        <v>169</v>
      </c>
      <c r="B652" t="s">
        <v>74</v>
      </c>
      <c r="C652" s="3">
        <v>2020</v>
      </c>
      <c r="D652" s="3">
        <v>137</v>
      </c>
      <c r="E652" s="2">
        <v>4.17</v>
      </c>
      <c r="F652" s="2">
        <v>4.28</v>
      </c>
      <c r="G652" s="2">
        <v>4.05</v>
      </c>
      <c r="H652" s="2">
        <v>0.24</v>
      </c>
      <c r="I652" s="2">
        <v>0.82</v>
      </c>
      <c r="J652" s="2">
        <v>0.5</v>
      </c>
      <c r="K652" s="2">
        <v>0.19</v>
      </c>
      <c r="L652" s="2">
        <v>0.19</v>
      </c>
      <c r="M652" s="2">
        <v>0.08</v>
      </c>
    </row>
    <row r="653" spans="1:13">
      <c r="A653" t="s">
        <v>169</v>
      </c>
      <c r="B653" t="s">
        <v>74</v>
      </c>
      <c r="C653" s="3">
        <v>2021</v>
      </c>
      <c r="D653" s="3">
        <v>137</v>
      </c>
      <c r="E653" s="2">
        <v>4.17</v>
      </c>
      <c r="F653" s="2">
        <v>4.28</v>
      </c>
      <c r="G653" s="2">
        <v>4.05</v>
      </c>
      <c r="H653" s="2">
        <v>0.24</v>
      </c>
      <c r="I653" s="2">
        <v>0.82</v>
      </c>
      <c r="J653" s="2">
        <v>0.5</v>
      </c>
      <c r="K653" s="2">
        <v>0.19</v>
      </c>
      <c r="L653" s="2">
        <v>0.19</v>
      </c>
      <c r="M653" s="2">
        <v>0.08</v>
      </c>
    </row>
    <row r="654" spans="1:13">
      <c r="A654" t="s">
        <v>169</v>
      </c>
      <c r="B654" t="s">
        <v>74</v>
      </c>
      <c r="C654" s="3">
        <v>2022</v>
      </c>
      <c r="D654" s="3">
        <v>137</v>
      </c>
      <c r="E654" s="2">
        <v>4.17</v>
      </c>
      <c r="F654" s="2">
        <v>4.28</v>
      </c>
      <c r="G654" s="2">
        <v>4.05</v>
      </c>
      <c r="H654" s="2">
        <v>0.24</v>
      </c>
      <c r="I654" s="2">
        <v>0.82</v>
      </c>
      <c r="J654" s="2">
        <v>0.5</v>
      </c>
      <c r="K654" s="2">
        <v>0.19</v>
      </c>
      <c r="L654" s="2">
        <v>0.19</v>
      </c>
      <c r="M654" s="2">
        <v>0.08</v>
      </c>
    </row>
    <row r="655" spans="1:13">
      <c r="A655" t="s">
        <v>170</v>
      </c>
      <c r="B655" t="s">
        <v>108</v>
      </c>
      <c r="C655" s="3">
        <v>2020</v>
      </c>
      <c r="D655" s="3">
        <v>138</v>
      </c>
      <c r="E655" s="2">
        <v>4.1500000000000004</v>
      </c>
      <c r="F655" s="2">
        <v>4.22</v>
      </c>
      <c r="G655" s="2">
        <v>4.08</v>
      </c>
      <c r="H655" s="2">
        <v>0.88</v>
      </c>
      <c r="I655" s="2">
        <v>0.98</v>
      </c>
      <c r="J655" s="2">
        <v>0.6</v>
      </c>
      <c r="K655" s="2">
        <v>0.37</v>
      </c>
      <c r="L655" s="2">
        <v>7.0000000000000007E-2</v>
      </c>
      <c r="M655" s="2">
        <v>0.1</v>
      </c>
    </row>
    <row r="656" spans="1:13">
      <c r="A656" t="s">
        <v>170</v>
      </c>
      <c r="B656" t="s">
        <v>108</v>
      </c>
      <c r="C656" s="3">
        <v>2021</v>
      </c>
      <c r="D656" s="3">
        <v>138</v>
      </c>
      <c r="E656" s="2">
        <v>4.1500000000000004</v>
      </c>
      <c r="F656" s="2">
        <v>4.22</v>
      </c>
      <c r="G656" s="2">
        <v>4.08</v>
      </c>
      <c r="H656" s="2">
        <v>0.88</v>
      </c>
      <c r="I656" s="2">
        <v>0.98</v>
      </c>
      <c r="J656" s="2">
        <v>0.6</v>
      </c>
      <c r="K656" s="2">
        <v>0.37</v>
      </c>
      <c r="L656" s="2">
        <v>7.0000000000000007E-2</v>
      </c>
      <c r="M656" s="2">
        <v>0.1</v>
      </c>
    </row>
    <row r="657" spans="1:13">
      <c r="A657" t="s">
        <v>170</v>
      </c>
      <c r="B657" t="s">
        <v>108</v>
      </c>
      <c r="C657" s="3">
        <v>2022</v>
      </c>
      <c r="D657" s="3">
        <v>138</v>
      </c>
      <c r="E657" s="2">
        <v>4.1500000000000004</v>
      </c>
      <c r="F657" s="2">
        <v>4.22</v>
      </c>
      <c r="G657" s="2">
        <v>4.08</v>
      </c>
      <c r="H657" s="2">
        <v>0.88</v>
      </c>
      <c r="I657" s="2">
        <v>0.98</v>
      </c>
      <c r="J657" s="2">
        <v>0.6</v>
      </c>
      <c r="K657" s="2">
        <v>0.37</v>
      </c>
      <c r="L657" s="2">
        <v>7.0000000000000007E-2</v>
      </c>
      <c r="M657" s="2">
        <v>0.1</v>
      </c>
    </row>
    <row r="658" spans="1:13">
      <c r="A658" t="s">
        <v>167</v>
      </c>
      <c r="B658" t="s">
        <v>114</v>
      </c>
      <c r="C658" s="3">
        <v>2023</v>
      </c>
      <c r="D658" s="3">
        <v>122</v>
      </c>
      <c r="E658" s="2">
        <v>4.1369999999999996</v>
      </c>
      <c r="F658" s="2">
        <v>4.2889999999999997</v>
      </c>
      <c r="G658" s="2">
        <v>3.9860000000000002</v>
      </c>
      <c r="H658" s="2">
        <v>0.77</v>
      </c>
      <c r="I658" s="2">
        <v>0.64200000000000002</v>
      </c>
      <c r="J658" s="2">
        <v>0.161</v>
      </c>
      <c r="K658" s="2">
        <v>0.36699999999999999</v>
      </c>
      <c r="L658" s="2">
        <v>0.14899999999999999</v>
      </c>
      <c r="M658" s="2">
        <v>0.13600000000000001</v>
      </c>
    </row>
    <row r="659" spans="1:13">
      <c r="A659" t="s">
        <v>167</v>
      </c>
      <c r="B659" t="s">
        <v>114</v>
      </c>
      <c r="C659" s="3">
        <v>2024</v>
      </c>
      <c r="D659" s="3">
        <v>122</v>
      </c>
      <c r="E659" s="2">
        <v>4.1369999999999996</v>
      </c>
      <c r="F659" s="2">
        <v>4.2889999999999997</v>
      </c>
      <c r="G659" s="2">
        <v>3.9860000000000002</v>
      </c>
      <c r="H659" s="2">
        <v>0.77</v>
      </c>
      <c r="I659" s="2">
        <v>0.64200000000000002</v>
      </c>
      <c r="J659" s="2">
        <v>0.161</v>
      </c>
      <c r="K659" s="2">
        <v>0.36699999999999999</v>
      </c>
      <c r="L659" s="2">
        <v>0.14899999999999999</v>
      </c>
      <c r="M659" s="2">
        <v>0.13600000000000001</v>
      </c>
    </row>
    <row r="660" spans="1:13">
      <c r="A660" t="s">
        <v>150</v>
      </c>
      <c r="B660" t="s">
        <v>31</v>
      </c>
      <c r="C660" s="3">
        <v>2023</v>
      </c>
      <c r="D660" s="3">
        <v>123</v>
      </c>
      <c r="E660" s="2">
        <v>4.12</v>
      </c>
      <c r="F660" s="2">
        <v>4.242</v>
      </c>
      <c r="G660" s="2">
        <v>3.9969999999999999</v>
      </c>
      <c r="H660" s="2">
        <v>1.292</v>
      </c>
      <c r="I660" s="2">
        <v>0.98</v>
      </c>
      <c r="J660" s="2">
        <v>0.438</v>
      </c>
      <c r="K660" s="2">
        <v>0.51700000000000002</v>
      </c>
      <c r="L660" s="2">
        <v>5.6000000000000001E-2</v>
      </c>
      <c r="M660" s="2">
        <v>0.17299999999999999</v>
      </c>
    </row>
    <row r="661" spans="1:13">
      <c r="A661" t="s">
        <v>150</v>
      </c>
      <c r="B661" t="s">
        <v>31</v>
      </c>
      <c r="C661" s="3">
        <v>2024</v>
      </c>
      <c r="D661" s="3">
        <v>123</v>
      </c>
      <c r="E661" s="2">
        <v>4.12</v>
      </c>
      <c r="F661" s="2">
        <v>4.242</v>
      </c>
      <c r="G661" s="2">
        <v>3.9969999999999999</v>
      </c>
      <c r="H661" s="2">
        <v>1.292</v>
      </c>
      <c r="I661" s="2">
        <v>0.98</v>
      </c>
      <c r="J661" s="2">
        <v>0.438</v>
      </c>
      <c r="K661" s="2">
        <v>0.51700000000000002</v>
      </c>
      <c r="L661" s="2">
        <v>5.6000000000000001E-2</v>
      </c>
      <c r="M661" s="2">
        <v>0.17299999999999999</v>
      </c>
    </row>
    <row r="662" spans="1:13">
      <c r="A662" t="s">
        <v>168</v>
      </c>
      <c r="B662" t="s">
        <v>74</v>
      </c>
      <c r="C662" s="3">
        <v>2023</v>
      </c>
      <c r="D662" s="3">
        <v>124</v>
      </c>
      <c r="E662" s="2">
        <v>4.0910000000000002</v>
      </c>
      <c r="F662" s="2">
        <v>4.2729999999999997</v>
      </c>
      <c r="G662" s="2">
        <v>3.9079999999999999</v>
      </c>
      <c r="H662" s="2">
        <v>0.79300000000000004</v>
      </c>
      <c r="I662" s="2">
        <v>1.1140000000000001</v>
      </c>
      <c r="J662" s="2">
        <v>0.25</v>
      </c>
      <c r="K662" s="2">
        <v>0.45100000000000001</v>
      </c>
      <c r="L662" s="2">
        <v>0.28299999999999997</v>
      </c>
      <c r="M662" s="2">
        <v>0.10100000000000001</v>
      </c>
    </row>
    <row r="663" spans="1:13">
      <c r="A663" t="s">
        <v>168</v>
      </c>
      <c r="B663" t="s">
        <v>74</v>
      </c>
      <c r="C663" s="3">
        <v>2024</v>
      </c>
      <c r="D663" s="3">
        <v>124</v>
      </c>
      <c r="E663" s="2">
        <v>4.0910000000000002</v>
      </c>
      <c r="F663" s="2">
        <v>4.2729999999999997</v>
      </c>
      <c r="G663" s="2">
        <v>3.9079999999999999</v>
      </c>
      <c r="H663" s="2">
        <v>0.79300000000000004</v>
      </c>
      <c r="I663" s="2">
        <v>1.1140000000000001</v>
      </c>
      <c r="J663" s="2">
        <v>0.25</v>
      </c>
      <c r="K663" s="2">
        <v>0.45100000000000001</v>
      </c>
      <c r="L663" s="2">
        <v>0.28299999999999997</v>
      </c>
      <c r="M663" s="2">
        <v>0.10100000000000001</v>
      </c>
    </row>
    <row r="664" spans="1:13">
      <c r="A664" t="s">
        <v>155</v>
      </c>
      <c r="B664" t="s">
        <v>114</v>
      </c>
      <c r="C664" s="3">
        <v>2023</v>
      </c>
      <c r="D664" s="3">
        <v>125</v>
      </c>
      <c r="E664" s="2">
        <v>4.0419999999999998</v>
      </c>
      <c r="F664" s="2">
        <v>4.3250000000000002</v>
      </c>
      <c r="G664" s="2">
        <v>3.76</v>
      </c>
      <c r="H664" s="2">
        <v>0.628</v>
      </c>
      <c r="I664" s="2">
        <v>0.64400000000000002</v>
      </c>
      <c r="J664" s="2">
        <v>0.14099999999999999</v>
      </c>
      <c r="K664" s="2">
        <v>0.47099999999999997</v>
      </c>
      <c r="L664" s="2">
        <v>0.219</v>
      </c>
      <c r="M664" s="2">
        <v>7.0999999999999994E-2</v>
      </c>
    </row>
    <row r="665" spans="1:13">
      <c r="A665" t="s">
        <v>155</v>
      </c>
      <c r="B665" t="s">
        <v>114</v>
      </c>
      <c r="C665" s="3">
        <v>2024</v>
      </c>
      <c r="D665" s="3">
        <v>125</v>
      </c>
      <c r="E665" s="2">
        <v>4.0419999999999998</v>
      </c>
      <c r="F665" s="2">
        <v>4.3250000000000002</v>
      </c>
      <c r="G665" s="2">
        <v>3.76</v>
      </c>
      <c r="H665" s="2">
        <v>0.628</v>
      </c>
      <c r="I665" s="2">
        <v>0.64400000000000002</v>
      </c>
      <c r="J665" s="2">
        <v>0.14099999999999999</v>
      </c>
      <c r="K665" s="2">
        <v>0.47099999999999997</v>
      </c>
      <c r="L665" s="2">
        <v>0.219</v>
      </c>
      <c r="M665" s="2">
        <v>7.0999999999999994E-2</v>
      </c>
    </row>
    <row r="666" spans="1:13">
      <c r="A666" t="s">
        <v>176</v>
      </c>
      <c r="B666" t="s">
        <v>92</v>
      </c>
      <c r="C666" s="3">
        <v>2023</v>
      </c>
      <c r="D666" s="3">
        <v>126</v>
      </c>
      <c r="E666" s="2">
        <v>4.0359999999999996</v>
      </c>
      <c r="F666" s="2">
        <v>4.0919999999999996</v>
      </c>
      <c r="G666" s="2">
        <v>3.98</v>
      </c>
      <c r="H666" s="2">
        <v>1.159</v>
      </c>
      <c r="I666" s="2">
        <v>0.67400000000000004</v>
      </c>
      <c r="J666" s="2">
        <v>0.252</v>
      </c>
      <c r="K666" s="2">
        <v>0.68500000000000005</v>
      </c>
      <c r="L666" s="2">
        <v>0.17499999999999999</v>
      </c>
      <c r="M666" s="2">
        <v>0.111</v>
      </c>
    </row>
    <row r="667" spans="1:13">
      <c r="A667" t="s">
        <v>176</v>
      </c>
      <c r="B667" t="s">
        <v>92</v>
      </c>
      <c r="C667" s="3">
        <v>2024</v>
      </c>
      <c r="D667" s="3">
        <v>126</v>
      </c>
      <c r="E667" s="2">
        <v>4.0359999999999996</v>
      </c>
      <c r="F667" s="2">
        <v>4.0919999999999996</v>
      </c>
      <c r="G667" s="2">
        <v>3.98</v>
      </c>
      <c r="H667" s="2">
        <v>1.159</v>
      </c>
      <c r="I667" s="2">
        <v>0.67400000000000004</v>
      </c>
      <c r="J667" s="2">
        <v>0.252</v>
      </c>
      <c r="K667" s="2">
        <v>0.68500000000000005</v>
      </c>
      <c r="L667" s="2">
        <v>0.17499999999999999</v>
      </c>
      <c r="M667" s="2">
        <v>0.111</v>
      </c>
    </row>
    <row r="668" spans="1:13">
      <c r="A668" t="s">
        <v>169</v>
      </c>
      <c r="B668" t="s">
        <v>74</v>
      </c>
      <c r="C668" s="3">
        <v>2023</v>
      </c>
      <c r="D668" s="3">
        <v>127</v>
      </c>
      <c r="E668" s="2">
        <v>4.0190000000000001</v>
      </c>
      <c r="F668" s="2">
        <v>4.1989999999999998</v>
      </c>
      <c r="G668" s="2">
        <v>3.839</v>
      </c>
      <c r="H668" s="2">
        <v>0.63200000000000001</v>
      </c>
      <c r="I668" s="2">
        <v>0.77900000000000003</v>
      </c>
      <c r="J668" s="2">
        <v>0.17799999999999999</v>
      </c>
      <c r="K668" s="2">
        <v>0.187</v>
      </c>
      <c r="L668" s="2">
        <v>0.17699999999999999</v>
      </c>
      <c r="M668" s="2">
        <v>0.13400000000000001</v>
      </c>
    </row>
    <row r="669" spans="1:13">
      <c r="A669" t="s">
        <v>169</v>
      </c>
      <c r="B669" t="s">
        <v>74</v>
      </c>
      <c r="C669" s="3">
        <v>2024</v>
      </c>
      <c r="D669" s="3">
        <v>127</v>
      </c>
      <c r="E669" s="2">
        <v>4.0190000000000001</v>
      </c>
      <c r="F669" s="2">
        <v>4.1989999999999998</v>
      </c>
      <c r="G669" s="2">
        <v>3.839</v>
      </c>
      <c r="H669" s="2">
        <v>0.63200000000000001</v>
      </c>
      <c r="I669" s="2">
        <v>0.77900000000000003</v>
      </c>
      <c r="J669" s="2">
        <v>0.17799999999999999</v>
      </c>
      <c r="K669" s="2">
        <v>0.187</v>
      </c>
      <c r="L669" s="2">
        <v>0.17699999999999999</v>
      </c>
      <c r="M669" s="2">
        <v>0.13400000000000001</v>
      </c>
    </row>
    <row r="670" spans="1:13">
      <c r="A670" t="s">
        <v>173</v>
      </c>
      <c r="B670" t="s">
        <v>140</v>
      </c>
      <c r="C670" s="3">
        <v>2023</v>
      </c>
      <c r="D670" s="3">
        <v>128</v>
      </c>
      <c r="E670" s="2">
        <v>3.9820000000000002</v>
      </c>
      <c r="F670" s="2">
        <v>4.1669999999999998</v>
      </c>
      <c r="G670" s="2">
        <v>3.7970000000000002</v>
      </c>
      <c r="H670" s="2">
        <v>0.91400000000000003</v>
      </c>
      <c r="I670" s="2">
        <v>0.89</v>
      </c>
      <c r="J670" s="2">
        <v>9.5000000000000001E-2</v>
      </c>
      <c r="K670" s="2">
        <v>0.54500000000000004</v>
      </c>
      <c r="L670" s="2">
        <v>0.189</v>
      </c>
      <c r="M670" s="2">
        <v>0.08</v>
      </c>
    </row>
    <row r="671" spans="1:13">
      <c r="A671" t="s">
        <v>173</v>
      </c>
      <c r="B671" t="s">
        <v>140</v>
      </c>
      <c r="C671" s="3">
        <v>2024</v>
      </c>
      <c r="D671" s="3">
        <v>128</v>
      </c>
      <c r="E671" s="2">
        <v>3.9820000000000002</v>
      </c>
      <c r="F671" s="2">
        <v>4.1669999999999998</v>
      </c>
      <c r="G671" s="2">
        <v>3.7970000000000002</v>
      </c>
      <c r="H671" s="2">
        <v>0.91400000000000003</v>
      </c>
      <c r="I671" s="2">
        <v>0.89</v>
      </c>
      <c r="J671" s="2">
        <v>9.5000000000000001E-2</v>
      </c>
      <c r="K671" s="2">
        <v>0.54500000000000004</v>
      </c>
      <c r="L671" s="2">
        <v>0.189</v>
      </c>
      <c r="M671" s="2">
        <v>0.08</v>
      </c>
    </row>
    <row r="672" spans="1:13">
      <c r="A672" t="s">
        <v>171</v>
      </c>
      <c r="B672" t="s">
        <v>114</v>
      </c>
      <c r="C672" s="3">
        <v>2020</v>
      </c>
      <c r="D672" s="3">
        <v>139</v>
      </c>
      <c r="E672" s="2">
        <v>3.93</v>
      </c>
      <c r="F672" s="2">
        <v>4.05</v>
      </c>
      <c r="G672" s="2">
        <v>3.81</v>
      </c>
      <c r="H672" s="2">
        <v>0.24</v>
      </c>
      <c r="I672" s="2">
        <v>0.75</v>
      </c>
      <c r="J672" s="2">
        <v>0.2</v>
      </c>
      <c r="K672" s="2">
        <v>0.38</v>
      </c>
      <c r="L672" s="2">
        <v>0.26</v>
      </c>
      <c r="M672" s="2">
        <v>0.05</v>
      </c>
    </row>
    <row r="673" spans="1:13">
      <c r="A673" t="s">
        <v>171</v>
      </c>
      <c r="B673" t="s">
        <v>114</v>
      </c>
      <c r="C673" s="3">
        <v>2021</v>
      </c>
      <c r="D673" s="3">
        <v>139</v>
      </c>
      <c r="E673" s="2">
        <v>3.93</v>
      </c>
      <c r="F673" s="2">
        <v>4.05</v>
      </c>
      <c r="G673" s="2">
        <v>3.81</v>
      </c>
      <c r="H673" s="2">
        <v>0.24</v>
      </c>
      <c r="I673" s="2">
        <v>0.75</v>
      </c>
      <c r="J673" s="2">
        <v>0.2</v>
      </c>
      <c r="K673" s="2">
        <v>0.38</v>
      </c>
      <c r="L673" s="2">
        <v>0.26</v>
      </c>
      <c r="M673" s="2">
        <v>0.05</v>
      </c>
    </row>
    <row r="674" spans="1:13">
      <c r="A674" t="s">
        <v>171</v>
      </c>
      <c r="B674" t="s">
        <v>114</v>
      </c>
      <c r="C674" s="3">
        <v>2022</v>
      </c>
      <c r="D674" s="3">
        <v>139</v>
      </c>
      <c r="E674" s="2">
        <v>3.93</v>
      </c>
      <c r="F674" s="2">
        <v>4.05</v>
      </c>
      <c r="G674" s="2">
        <v>3.81</v>
      </c>
      <c r="H674" s="2">
        <v>0.24</v>
      </c>
      <c r="I674" s="2">
        <v>0.75</v>
      </c>
      <c r="J674" s="2">
        <v>0.2</v>
      </c>
      <c r="K674" s="2">
        <v>0.38</v>
      </c>
      <c r="L674" s="2">
        <v>0.26</v>
      </c>
      <c r="M674" s="2">
        <v>0.05</v>
      </c>
    </row>
    <row r="675" spans="1:13">
      <c r="A675" t="s">
        <v>172</v>
      </c>
      <c r="B675" t="s">
        <v>74</v>
      </c>
      <c r="C675" s="3">
        <v>2020</v>
      </c>
      <c r="D675" s="3">
        <v>140</v>
      </c>
      <c r="E675" s="2">
        <v>3.78</v>
      </c>
      <c r="F675" s="2">
        <v>3.99</v>
      </c>
      <c r="G675" s="2">
        <v>3.57</v>
      </c>
      <c r="H675" s="2">
        <v>0</v>
      </c>
      <c r="I675" s="2">
        <v>0.4</v>
      </c>
      <c r="J675" s="2">
        <v>0.3</v>
      </c>
      <c r="K675" s="2">
        <v>0.28000000000000003</v>
      </c>
      <c r="L675" s="2">
        <v>0.19</v>
      </c>
      <c r="M675" s="2">
        <v>0.21</v>
      </c>
    </row>
    <row r="676" spans="1:13">
      <c r="A676" t="s">
        <v>172</v>
      </c>
      <c r="B676" t="s">
        <v>74</v>
      </c>
      <c r="C676" s="3">
        <v>2021</v>
      </c>
      <c r="D676" s="3">
        <v>140</v>
      </c>
      <c r="E676" s="2">
        <v>3.78</v>
      </c>
      <c r="F676" s="2">
        <v>3.99</v>
      </c>
      <c r="G676" s="2">
        <v>3.57</v>
      </c>
      <c r="H676" s="2">
        <v>0</v>
      </c>
      <c r="I676" s="2">
        <v>0.4</v>
      </c>
      <c r="J676" s="2">
        <v>0.3</v>
      </c>
      <c r="K676" s="2">
        <v>0.28000000000000003</v>
      </c>
      <c r="L676" s="2">
        <v>0.19</v>
      </c>
      <c r="M676" s="2">
        <v>0.21</v>
      </c>
    </row>
    <row r="677" spans="1:13">
      <c r="A677" t="s">
        <v>172</v>
      </c>
      <c r="B677" t="s">
        <v>74</v>
      </c>
      <c r="C677" s="3">
        <v>2022</v>
      </c>
      <c r="D677" s="3">
        <v>140</v>
      </c>
      <c r="E677" s="2">
        <v>3.78</v>
      </c>
      <c r="F677" s="2">
        <v>3.99</v>
      </c>
      <c r="G677" s="2">
        <v>3.57</v>
      </c>
      <c r="H677" s="2">
        <v>0</v>
      </c>
      <c r="I677" s="2">
        <v>0.4</v>
      </c>
      <c r="J677" s="2">
        <v>0.3</v>
      </c>
      <c r="K677" s="2">
        <v>0.28000000000000003</v>
      </c>
      <c r="L677" s="2">
        <v>0.19</v>
      </c>
      <c r="M677" s="2">
        <v>0.21</v>
      </c>
    </row>
    <row r="678" spans="1:13">
      <c r="A678" t="s">
        <v>173</v>
      </c>
      <c r="B678" t="s">
        <v>140</v>
      </c>
      <c r="C678" s="3">
        <v>2020</v>
      </c>
      <c r="D678" s="3">
        <v>141</v>
      </c>
      <c r="E678" s="2">
        <v>3.76</v>
      </c>
      <c r="F678" s="2">
        <v>3.88</v>
      </c>
      <c r="G678" s="2">
        <v>3.64</v>
      </c>
      <c r="H678" s="2">
        <v>0.54</v>
      </c>
      <c r="I678" s="2">
        <v>0.9</v>
      </c>
      <c r="J678" s="2">
        <v>0.36</v>
      </c>
      <c r="K678" s="2">
        <v>0.49</v>
      </c>
      <c r="L678" s="2">
        <v>0.25</v>
      </c>
      <c r="M678" s="2">
        <v>0.09</v>
      </c>
    </row>
    <row r="679" spans="1:13">
      <c r="A679" t="s">
        <v>173</v>
      </c>
      <c r="B679" t="s">
        <v>140</v>
      </c>
      <c r="C679" s="3">
        <v>2021</v>
      </c>
      <c r="D679" s="3">
        <v>141</v>
      </c>
      <c r="E679" s="2">
        <v>3.76</v>
      </c>
      <c r="F679" s="2">
        <v>3.88</v>
      </c>
      <c r="G679" s="2">
        <v>3.64</v>
      </c>
      <c r="H679" s="2">
        <v>0.54</v>
      </c>
      <c r="I679" s="2">
        <v>0.9</v>
      </c>
      <c r="J679" s="2">
        <v>0.36</v>
      </c>
      <c r="K679" s="2">
        <v>0.49</v>
      </c>
      <c r="L679" s="2">
        <v>0.25</v>
      </c>
      <c r="M679" s="2">
        <v>0.09</v>
      </c>
    </row>
    <row r="680" spans="1:13">
      <c r="A680" t="s">
        <v>173</v>
      </c>
      <c r="B680" t="s">
        <v>140</v>
      </c>
      <c r="C680" s="3">
        <v>2022</v>
      </c>
      <c r="D680" s="3">
        <v>141</v>
      </c>
      <c r="E680" s="2">
        <v>3.76</v>
      </c>
      <c r="F680" s="2">
        <v>3.88</v>
      </c>
      <c r="G680" s="2">
        <v>3.64</v>
      </c>
      <c r="H680" s="2">
        <v>0.54</v>
      </c>
      <c r="I680" s="2">
        <v>0.9</v>
      </c>
      <c r="J680" s="2">
        <v>0.36</v>
      </c>
      <c r="K680" s="2">
        <v>0.49</v>
      </c>
      <c r="L680" s="2">
        <v>0.25</v>
      </c>
      <c r="M680" s="2">
        <v>0.09</v>
      </c>
    </row>
    <row r="681" spans="1:13">
      <c r="A681" t="s">
        <v>174</v>
      </c>
      <c r="B681" t="s">
        <v>27</v>
      </c>
      <c r="C681" s="3">
        <v>2020</v>
      </c>
      <c r="D681" s="3">
        <v>142</v>
      </c>
      <c r="E681" s="2">
        <v>3.72</v>
      </c>
      <c r="F681" s="2">
        <v>3.92</v>
      </c>
      <c r="G681" s="2">
        <v>3.52</v>
      </c>
      <c r="H681" s="2">
        <v>0.28000000000000003</v>
      </c>
      <c r="I681" s="2">
        <v>0.65</v>
      </c>
      <c r="J681" s="2">
        <v>0.37</v>
      </c>
      <c r="K681" s="2">
        <v>0.17</v>
      </c>
      <c r="L681" s="2">
        <v>0.46</v>
      </c>
      <c r="M681" s="2">
        <v>0.16</v>
      </c>
    </row>
    <row r="682" spans="1:13">
      <c r="A682" t="s">
        <v>174</v>
      </c>
      <c r="B682" t="s">
        <v>27</v>
      </c>
      <c r="C682" s="3">
        <v>2021</v>
      </c>
      <c r="D682" s="3">
        <v>142</v>
      </c>
      <c r="E682" s="2">
        <v>3.72</v>
      </c>
      <c r="F682" s="2">
        <v>3.92</v>
      </c>
      <c r="G682" s="2">
        <v>3.52</v>
      </c>
      <c r="H682" s="2">
        <v>0.28000000000000003</v>
      </c>
      <c r="I682" s="2">
        <v>0.65</v>
      </c>
      <c r="J682" s="2">
        <v>0.37</v>
      </c>
      <c r="K682" s="2">
        <v>0.17</v>
      </c>
      <c r="L682" s="2">
        <v>0.46</v>
      </c>
      <c r="M682" s="2">
        <v>0.16</v>
      </c>
    </row>
    <row r="683" spans="1:13">
      <c r="A683" t="s">
        <v>174</v>
      </c>
      <c r="B683" t="s">
        <v>27</v>
      </c>
      <c r="C683" s="3">
        <v>2022</v>
      </c>
      <c r="D683" s="3">
        <v>142</v>
      </c>
      <c r="E683" s="2">
        <v>3.72</v>
      </c>
      <c r="F683" s="2">
        <v>3.92</v>
      </c>
      <c r="G683" s="2">
        <v>3.52</v>
      </c>
      <c r="H683" s="2">
        <v>0.28000000000000003</v>
      </c>
      <c r="I683" s="2">
        <v>0.65</v>
      </c>
      <c r="J683" s="2">
        <v>0.37</v>
      </c>
      <c r="K683" s="2">
        <v>0.17</v>
      </c>
      <c r="L683" s="2">
        <v>0.46</v>
      </c>
      <c r="M683" s="2">
        <v>0.16</v>
      </c>
    </row>
    <row r="684" spans="1:13">
      <c r="A684" t="s">
        <v>180</v>
      </c>
      <c r="B684" t="s">
        <v>74</v>
      </c>
      <c r="C684" s="3">
        <v>2023</v>
      </c>
      <c r="D684" s="3">
        <v>129</v>
      </c>
      <c r="E684" s="2">
        <v>3.694</v>
      </c>
      <c r="F684" s="2">
        <v>3.84</v>
      </c>
      <c r="G684" s="2">
        <v>3.5470000000000002</v>
      </c>
      <c r="H684" s="2">
        <v>0.83599999999999997</v>
      </c>
      <c r="I684" s="2">
        <v>0.78700000000000003</v>
      </c>
      <c r="J684" s="2">
        <v>0.214</v>
      </c>
      <c r="K684" s="2">
        <v>0.60699999999999998</v>
      </c>
      <c r="L684" s="2">
        <v>0.23400000000000001</v>
      </c>
      <c r="M684" s="2">
        <v>0.26900000000000002</v>
      </c>
    </row>
    <row r="685" spans="1:13">
      <c r="A685" t="s">
        <v>180</v>
      </c>
      <c r="B685" t="s">
        <v>74</v>
      </c>
      <c r="C685" s="3">
        <v>2024</v>
      </c>
      <c r="D685" s="3">
        <v>129</v>
      </c>
      <c r="E685" s="2">
        <v>3.694</v>
      </c>
      <c r="F685" s="2">
        <v>3.84</v>
      </c>
      <c r="G685" s="2">
        <v>3.5470000000000002</v>
      </c>
      <c r="H685" s="2">
        <v>0.83599999999999997</v>
      </c>
      <c r="I685" s="2">
        <v>0.78700000000000003</v>
      </c>
      <c r="J685" s="2">
        <v>0.214</v>
      </c>
      <c r="K685" s="2">
        <v>0.60699999999999998</v>
      </c>
      <c r="L685" s="2">
        <v>0.23400000000000001</v>
      </c>
      <c r="M685" s="2">
        <v>0.26900000000000002</v>
      </c>
    </row>
    <row r="686" spans="1:13">
      <c r="A686" t="s">
        <v>175</v>
      </c>
      <c r="B686" t="s">
        <v>140</v>
      </c>
      <c r="C686" s="3">
        <v>2020</v>
      </c>
      <c r="D686" s="3">
        <v>143</v>
      </c>
      <c r="E686" s="2">
        <v>3.65</v>
      </c>
      <c r="F686" s="2">
        <v>3.81</v>
      </c>
      <c r="G686" s="2">
        <v>3.49</v>
      </c>
      <c r="H686" s="2">
        <v>0.45</v>
      </c>
      <c r="I686" s="2">
        <v>1.0900000000000001</v>
      </c>
      <c r="J686" s="2">
        <v>0.1</v>
      </c>
      <c r="K686" s="2">
        <v>0.41</v>
      </c>
      <c r="L686" s="2">
        <v>0.1</v>
      </c>
      <c r="M686" s="2">
        <v>0.05</v>
      </c>
    </row>
    <row r="687" spans="1:13">
      <c r="A687" t="s">
        <v>175</v>
      </c>
      <c r="B687" t="s">
        <v>140</v>
      </c>
      <c r="C687" s="3">
        <v>2021</v>
      </c>
      <c r="D687" s="3">
        <v>143</v>
      </c>
      <c r="E687" s="2">
        <v>3.65</v>
      </c>
      <c r="F687" s="2">
        <v>3.81</v>
      </c>
      <c r="G687" s="2">
        <v>3.49</v>
      </c>
      <c r="H687" s="2">
        <v>0.45</v>
      </c>
      <c r="I687" s="2">
        <v>1.0900000000000001</v>
      </c>
      <c r="J687" s="2">
        <v>0.1</v>
      </c>
      <c r="K687" s="2">
        <v>0.41</v>
      </c>
      <c r="L687" s="2">
        <v>0.1</v>
      </c>
      <c r="M687" s="2">
        <v>0.05</v>
      </c>
    </row>
    <row r="688" spans="1:13">
      <c r="A688" t="s">
        <v>175</v>
      </c>
      <c r="B688" t="s">
        <v>140</v>
      </c>
      <c r="C688" s="3">
        <v>2022</v>
      </c>
      <c r="D688" s="3">
        <v>143</v>
      </c>
      <c r="E688" s="2">
        <v>3.65</v>
      </c>
      <c r="F688" s="2">
        <v>3.81</v>
      </c>
      <c r="G688" s="2">
        <v>3.49</v>
      </c>
      <c r="H688" s="2">
        <v>0.45</v>
      </c>
      <c r="I688" s="2">
        <v>1.0900000000000001</v>
      </c>
      <c r="J688" s="2">
        <v>0.1</v>
      </c>
      <c r="K688" s="2">
        <v>0.41</v>
      </c>
      <c r="L688" s="2">
        <v>0.1</v>
      </c>
      <c r="M688" s="2">
        <v>0.05</v>
      </c>
    </row>
    <row r="689" spans="1:13">
      <c r="A689" t="s">
        <v>176</v>
      </c>
      <c r="B689" t="s">
        <v>92</v>
      </c>
      <c r="C689" s="3">
        <v>2020</v>
      </c>
      <c r="D689" s="3">
        <v>144</v>
      </c>
      <c r="E689" s="2">
        <v>3.57</v>
      </c>
      <c r="F689" s="2">
        <v>3.63</v>
      </c>
      <c r="G689" s="2">
        <v>3.52</v>
      </c>
      <c r="H689" s="2">
        <v>0.73</v>
      </c>
      <c r="I689" s="2">
        <v>0.64</v>
      </c>
      <c r="J689" s="2">
        <v>0.54</v>
      </c>
      <c r="K689" s="2">
        <v>0.57999999999999996</v>
      </c>
      <c r="L689" s="2">
        <v>0.24</v>
      </c>
      <c r="M689" s="2">
        <v>0.11</v>
      </c>
    </row>
    <row r="690" spans="1:13">
      <c r="A690" t="s">
        <v>176</v>
      </c>
      <c r="B690" t="s">
        <v>92</v>
      </c>
      <c r="C690" s="3">
        <v>2021</v>
      </c>
      <c r="D690" s="3">
        <v>144</v>
      </c>
      <c r="E690" s="2">
        <v>3.57</v>
      </c>
      <c r="F690" s="2">
        <v>3.63</v>
      </c>
      <c r="G690" s="2">
        <v>3.52</v>
      </c>
      <c r="H690" s="2">
        <v>0.73</v>
      </c>
      <c r="I690" s="2">
        <v>0.64</v>
      </c>
      <c r="J690" s="2">
        <v>0.54</v>
      </c>
      <c r="K690" s="2">
        <v>0.57999999999999996</v>
      </c>
      <c r="L690" s="2">
        <v>0.24</v>
      </c>
      <c r="M690" s="2">
        <v>0.11</v>
      </c>
    </row>
    <row r="691" spans="1:13">
      <c r="A691" t="s">
        <v>176</v>
      </c>
      <c r="B691" t="s">
        <v>92</v>
      </c>
      <c r="C691" s="3">
        <v>2022</v>
      </c>
      <c r="D691" s="3">
        <v>144</v>
      </c>
      <c r="E691" s="2">
        <v>3.57</v>
      </c>
      <c r="F691" s="2">
        <v>3.63</v>
      </c>
      <c r="G691" s="2">
        <v>3.52</v>
      </c>
      <c r="H691" s="2">
        <v>0.73</v>
      </c>
      <c r="I691" s="2">
        <v>0.64</v>
      </c>
      <c r="J691" s="2">
        <v>0.54</v>
      </c>
      <c r="K691" s="2">
        <v>0.57999999999999996</v>
      </c>
      <c r="L691" s="2">
        <v>0.24</v>
      </c>
      <c r="M691" s="2">
        <v>0.11</v>
      </c>
    </row>
    <row r="692" spans="1:13">
      <c r="A692" t="s">
        <v>165</v>
      </c>
      <c r="B692" t="s">
        <v>166</v>
      </c>
      <c r="C692" s="3">
        <v>2023</v>
      </c>
      <c r="D692" s="3">
        <v>130</v>
      </c>
      <c r="E692" s="2">
        <v>3.5449999999999999</v>
      </c>
      <c r="F692" s="2">
        <v>3.774</v>
      </c>
      <c r="G692" s="2">
        <v>3.3170000000000002</v>
      </c>
      <c r="H692" s="2">
        <v>0.91400000000000003</v>
      </c>
      <c r="I692" s="2">
        <v>0.32700000000000001</v>
      </c>
      <c r="J692" s="2">
        <v>0.215</v>
      </c>
      <c r="K692" s="2">
        <v>0.11700000000000001</v>
      </c>
      <c r="L692" s="2">
        <v>0.129</v>
      </c>
      <c r="M692" s="2">
        <v>0.14499999999999999</v>
      </c>
    </row>
    <row r="693" spans="1:13">
      <c r="A693" t="s">
        <v>165</v>
      </c>
      <c r="B693" t="s">
        <v>166</v>
      </c>
      <c r="C693" s="3">
        <v>2024</v>
      </c>
      <c r="D693" s="3">
        <v>130</v>
      </c>
      <c r="E693" s="2">
        <v>3.5449999999999999</v>
      </c>
      <c r="F693" s="2">
        <v>3.774</v>
      </c>
      <c r="G693" s="2">
        <v>3.3170000000000002</v>
      </c>
      <c r="H693" s="2">
        <v>0.91400000000000003</v>
      </c>
      <c r="I693" s="2">
        <v>0.32700000000000001</v>
      </c>
      <c r="J693" s="2">
        <v>0.215</v>
      </c>
      <c r="K693" s="2">
        <v>0.11700000000000001</v>
      </c>
      <c r="L693" s="2">
        <v>0.129</v>
      </c>
      <c r="M693" s="2">
        <v>0.14499999999999999</v>
      </c>
    </row>
    <row r="694" spans="1:13">
      <c r="A694" t="s">
        <v>177</v>
      </c>
      <c r="B694" t="s">
        <v>140</v>
      </c>
      <c r="C694" s="3">
        <v>2020</v>
      </c>
      <c r="D694" s="3">
        <v>145</v>
      </c>
      <c r="E694" s="2">
        <v>3.54</v>
      </c>
      <c r="F694" s="2">
        <v>3.68</v>
      </c>
      <c r="G694" s="2">
        <v>3.4</v>
      </c>
      <c r="H694" s="2">
        <v>0.18</v>
      </c>
      <c r="I694" s="2">
        <v>0.53</v>
      </c>
      <c r="J694" s="2">
        <v>0.45</v>
      </c>
      <c r="K694" s="2">
        <v>0.49</v>
      </c>
      <c r="L694" s="2">
        <v>0.21</v>
      </c>
      <c r="M694" s="2">
        <v>0.13</v>
      </c>
    </row>
    <row r="695" spans="1:13">
      <c r="A695" t="s">
        <v>177</v>
      </c>
      <c r="B695" t="s">
        <v>140</v>
      </c>
      <c r="C695" s="3">
        <v>2021</v>
      </c>
      <c r="D695" s="3">
        <v>145</v>
      </c>
      <c r="E695" s="2">
        <v>3.54</v>
      </c>
      <c r="F695" s="2">
        <v>3.68</v>
      </c>
      <c r="G695" s="2">
        <v>3.4</v>
      </c>
      <c r="H695" s="2">
        <v>0.18</v>
      </c>
      <c r="I695" s="2">
        <v>0.53</v>
      </c>
      <c r="J695" s="2">
        <v>0.45</v>
      </c>
      <c r="K695" s="2">
        <v>0.49</v>
      </c>
      <c r="L695" s="2">
        <v>0.21</v>
      </c>
      <c r="M695" s="2">
        <v>0.13</v>
      </c>
    </row>
    <row r="696" spans="1:13">
      <c r="A696" t="s">
        <v>177</v>
      </c>
      <c r="B696" t="s">
        <v>140</v>
      </c>
      <c r="C696" s="3">
        <v>2022</v>
      </c>
      <c r="D696" s="3">
        <v>145</v>
      </c>
      <c r="E696" s="2">
        <v>3.54</v>
      </c>
      <c r="F696" s="2">
        <v>3.68</v>
      </c>
      <c r="G696" s="2">
        <v>3.4</v>
      </c>
      <c r="H696" s="2">
        <v>0.18</v>
      </c>
      <c r="I696" s="2">
        <v>0.53</v>
      </c>
      <c r="J696" s="2">
        <v>0.45</v>
      </c>
      <c r="K696" s="2">
        <v>0.49</v>
      </c>
      <c r="L696" s="2">
        <v>0.21</v>
      </c>
      <c r="M696" s="2">
        <v>0.13</v>
      </c>
    </row>
    <row r="697" spans="1:13">
      <c r="A697" t="s">
        <v>178</v>
      </c>
      <c r="B697" t="s">
        <v>31</v>
      </c>
      <c r="C697" s="3">
        <v>2020</v>
      </c>
      <c r="D697" s="3">
        <v>146</v>
      </c>
      <c r="E697" s="2">
        <v>3.53</v>
      </c>
      <c r="F697" s="2">
        <v>3.63</v>
      </c>
      <c r="G697" s="2">
        <v>3.42</v>
      </c>
      <c r="H697" s="2">
        <v>0.39</v>
      </c>
      <c r="I697" s="2">
        <v>1.18</v>
      </c>
      <c r="J697" s="2">
        <v>0.42</v>
      </c>
      <c r="K697" s="2">
        <v>0.24</v>
      </c>
      <c r="L697" s="2">
        <v>0.09</v>
      </c>
      <c r="M697" s="2">
        <v>0.09</v>
      </c>
    </row>
    <row r="698" spans="1:13">
      <c r="A698" t="s">
        <v>178</v>
      </c>
      <c r="B698" t="s">
        <v>31</v>
      </c>
      <c r="C698" s="3">
        <v>2021</v>
      </c>
      <c r="D698" s="3">
        <v>146</v>
      </c>
      <c r="E698" s="2">
        <v>3.53</v>
      </c>
      <c r="F698" s="2">
        <v>3.63</v>
      </c>
      <c r="G698" s="2">
        <v>3.42</v>
      </c>
      <c r="H698" s="2">
        <v>0.39</v>
      </c>
      <c r="I698" s="2">
        <v>1.18</v>
      </c>
      <c r="J698" s="2">
        <v>0.42</v>
      </c>
      <c r="K698" s="2">
        <v>0.24</v>
      </c>
      <c r="L698" s="2">
        <v>0.09</v>
      </c>
      <c r="M698" s="2">
        <v>0.09</v>
      </c>
    </row>
    <row r="699" spans="1:13">
      <c r="A699" t="s">
        <v>178</v>
      </c>
      <c r="B699" t="s">
        <v>31</v>
      </c>
      <c r="C699" s="3">
        <v>2022</v>
      </c>
      <c r="D699" s="3">
        <v>146</v>
      </c>
      <c r="E699" s="2">
        <v>3.53</v>
      </c>
      <c r="F699" s="2">
        <v>3.63</v>
      </c>
      <c r="G699" s="2">
        <v>3.42</v>
      </c>
      <c r="H699" s="2">
        <v>0.39</v>
      </c>
      <c r="I699" s="2">
        <v>1.18</v>
      </c>
      <c r="J699" s="2">
        <v>0.42</v>
      </c>
      <c r="K699" s="2">
        <v>0.24</v>
      </c>
      <c r="L699" s="2">
        <v>0.09</v>
      </c>
      <c r="M699" s="2">
        <v>0.09</v>
      </c>
    </row>
    <row r="700" spans="1:13">
      <c r="A700" t="s">
        <v>177</v>
      </c>
      <c r="B700" t="s">
        <v>140</v>
      </c>
      <c r="C700" s="3">
        <v>2023</v>
      </c>
      <c r="D700" s="3">
        <v>131</v>
      </c>
      <c r="E700" s="2">
        <v>3.4950000000000001</v>
      </c>
      <c r="F700" s="2">
        <v>3.6709999999999998</v>
      </c>
      <c r="G700" s="2">
        <v>3.32</v>
      </c>
      <c r="H700" s="2">
        <v>0.63700000000000001</v>
      </c>
      <c r="I700" s="2">
        <v>0.47899999999999998</v>
      </c>
      <c r="J700" s="2">
        <v>0.189</v>
      </c>
      <c r="K700" s="2">
        <v>0.49</v>
      </c>
      <c r="L700" s="2">
        <v>0.13900000000000001</v>
      </c>
      <c r="M700" s="2">
        <v>0.129</v>
      </c>
    </row>
    <row r="701" spans="1:13">
      <c r="A701" t="s">
        <v>177</v>
      </c>
      <c r="B701" t="s">
        <v>140</v>
      </c>
      <c r="C701" s="3">
        <v>2024</v>
      </c>
      <c r="D701" s="3">
        <v>131</v>
      </c>
      <c r="E701" s="2">
        <v>3.4950000000000001</v>
      </c>
      <c r="F701" s="2">
        <v>3.6709999999999998</v>
      </c>
      <c r="G701" s="2">
        <v>3.32</v>
      </c>
      <c r="H701" s="2">
        <v>0.63700000000000001</v>
      </c>
      <c r="I701" s="2">
        <v>0.47899999999999998</v>
      </c>
      <c r="J701" s="2">
        <v>0.189</v>
      </c>
      <c r="K701" s="2">
        <v>0.49</v>
      </c>
      <c r="L701" s="2">
        <v>0.13900000000000001</v>
      </c>
      <c r="M701" s="2">
        <v>0.129</v>
      </c>
    </row>
    <row r="702" spans="1:13">
      <c r="A702" t="s">
        <v>180</v>
      </c>
      <c r="B702" t="s">
        <v>74</v>
      </c>
      <c r="C702" s="3">
        <v>2020</v>
      </c>
      <c r="D702" s="3">
        <v>148</v>
      </c>
      <c r="E702" s="2">
        <v>3.48</v>
      </c>
      <c r="F702" s="2">
        <v>3.6</v>
      </c>
      <c r="G702" s="2">
        <v>3.35</v>
      </c>
      <c r="H702" s="2">
        <v>0.46</v>
      </c>
      <c r="I702" s="2">
        <v>0.87</v>
      </c>
      <c r="J702" s="2">
        <v>0.44</v>
      </c>
      <c r="K702" s="2">
        <v>0.51</v>
      </c>
      <c r="L702" s="2">
        <v>0.27</v>
      </c>
      <c r="M702" s="2">
        <v>0.2</v>
      </c>
    </row>
    <row r="703" spans="1:13">
      <c r="A703" t="s">
        <v>180</v>
      </c>
      <c r="B703" t="s">
        <v>74</v>
      </c>
      <c r="C703" s="3">
        <v>2021</v>
      </c>
      <c r="D703" s="3">
        <v>148</v>
      </c>
      <c r="E703" s="2">
        <v>3.48</v>
      </c>
      <c r="F703" s="2">
        <v>3.6</v>
      </c>
      <c r="G703" s="2">
        <v>3.35</v>
      </c>
      <c r="H703" s="2">
        <v>0.46</v>
      </c>
      <c r="I703" s="2">
        <v>0.87</v>
      </c>
      <c r="J703" s="2">
        <v>0.44</v>
      </c>
      <c r="K703" s="2">
        <v>0.51</v>
      </c>
      <c r="L703" s="2">
        <v>0.27</v>
      </c>
      <c r="M703" s="2">
        <v>0.2</v>
      </c>
    </row>
    <row r="704" spans="1:13">
      <c r="A704" t="s">
        <v>180</v>
      </c>
      <c r="B704" t="s">
        <v>74</v>
      </c>
      <c r="C704" s="3">
        <v>2022</v>
      </c>
      <c r="D704" s="3">
        <v>148</v>
      </c>
      <c r="E704" s="2">
        <v>3.48</v>
      </c>
      <c r="F704" s="2">
        <v>3.6</v>
      </c>
      <c r="G704" s="2">
        <v>3.35</v>
      </c>
      <c r="H704" s="2">
        <v>0.46</v>
      </c>
      <c r="I704" s="2">
        <v>0.87</v>
      </c>
      <c r="J704" s="2">
        <v>0.44</v>
      </c>
      <c r="K704" s="2">
        <v>0.51</v>
      </c>
      <c r="L704" s="2">
        <v>0.27</v>
      </c>
      <c r="M704" s="2">
        <v>0.2</v>
      </c>
    </row>
    <row r="705" spans="1:13">
      <c r="A705" t="s">
        <v>179</v>
      </c>
      <c r="B705" t="s">
        <v>140</v>
      </c>
      <c r="C705" s="3">
        <v>2020</v>
      </c>
      <c r="D705" s="3">
        <v>147</v>
      </c>
      <c r="E705" s="2">
        <v>3.48</v>
      </c>
      <c r="F705" s="2">
        <v>3.6</v>
      </c>
      <c r="G705" s="2">
        <v>3.36</v>
      </c>
      <c r="H705" s="2">
        <v>1</v>
      </c>
      <c r="I705" s="2">
        <v>1.0900000000000001</v>
      </c>
      <c r="J705" s="2">
        <v>0.49</v>
      </c>
      <c r="K705" s="2">
        <v>0.51</v>
      </c>
      <c r="L705" s="2">
        <v>0.03</v>
      </c>
      <c r="M705" s="2">
        <v>0.1</v>
      </c>
    </row>
    <row r="706" spans="1:13">
      <c r="A706" t="s">
        <v>179</v>
      </c>
      <c r="B706" t="s">
        <v>140</v>
      </c>
      <c r="C706" s="3">
        <v>2021</v>
      </c>
      <c r="D706" s="3">
        <v>147</v>
      </c>
      <c r="E706" s="2">
        <v>3.48</v>
      </c>
      <c r="F706" s="2">
        <v>3.6</v>
      </c>
      <c r="G706" s="2">
        <v>3.36</v>
      </c>
      <c r="H706" s="2">
        <v>1</v>
      </c>
      <c r="I706" s="2">
        <v>1.0900000000000001</v>
      </c>
      <c r="J706" s="2">
        <v>0.49</v>
      </c>
      <c r="K706" s="2">
        <v>0.51</v>
      </c>
      <c r="L706" s="2">
        <v>0.03</v>
      </c>
      <c r="M706" s="2">
        <v>0.1</v>
      </c>
    </row>
    <row r="707" spans="1:13">
      <c r="A707" t="s">
        <v>179</v>
      </c>
      <c r="B707" t="s">
        <v>140</v>
      </c>
      <c r="C707" s="3">
        <v>2022</v>
      </c>
      <c r="D707" s="3">
        <v>147</v>
      </c>
      <c r="E707" s="2">
        <v>3.48</v>
      </c>
      <c r="F707" s="2">
        <v>3.6</v>
      </c>
      <c r="G707" s="2">
        <v>3.36</v>
      </c>
      <c r="H707" s="2">
        <v>1</v>
      </c>
      <c r="I707" s="2">
        <v>1.0900000000000001</v>
      </c>
      <c r="J707" s="2">
        <v>0.49</v>
      </c>
      <c r="K707" s="2">
        <v>0.51</v>
      </c>
      <c r="L707" s="2">
        <v>0.03</v>
      </c>
      <c r="M707" s="2">
        <v>0.1</v>
      </c>
    </row>
    <row r="708" spans="1:13">
      <c r="A708" t="s">
        <v>181</v>
      </c>
      <c r="B708" t="s">
        <v>118</v>
      </c>
      <c r="C708" s="3">
        <v>2020</v>
      </c>
      <c r="D708" s="3">
        <v>149</v>
      </c>
      <c r="E708" s="2">
        <v>3.48</v>
      </c>
      <c r="F708" s="2">
        <v>3.7</v>
      </c>
      <c r="G708" s="2">
        <v>3.25</v>
      </c>
      <c r="H708" s="2">
        <v>0.04</v>
      </c>
      <c r="I708" s="2">
        <v>0</v>
      </c>
      <c r="J708" s="2">
        <v>0</v>
      </c>
      <c r="K708" s="2">
        <v>0.28999999999999998</v>
      </c>
      <c r="L708" s="2">
        <v>0.25</v>
      </c>
      <c r="M708" s="2">
        <v>0.03</v>
      </c>
    </row>
    <row r="709" spans="1:13">
      <c r="A709" t="s">
        <v>181</v>
      </c>
      <c r="B709" t="s">
        <v>118</v>
      </c>
      <c r="C709" s="3">
        <v>2021</v>
      </c>
      <c r="D709" s="3">
        <v>149</v>
      </c>
      <c r="E709" s="2">
        <v>3.48</v>
      </c>
      <c r="F709" s="2">
        <v>3.7</v>
      </c>
      <c r="G709" s="2">
        <v>3.25</v>
      </c>
      <c r="H709" s="2">
        <v>0.04</v>
      </c>
      <c r="I709" s="2">
        <v>0</v>
      </c>
      <c r="J709" s="2">
        <v>0</v>
      </c>
      <c r="K709" s="2">
        <v>0.28999999999999998</v>
      </c>
      <c r="L709" s="2">
        <v>0.25</v>
      </c>
      <c r="M709" s="2">
        <v>0.03</v>
      </c>
    </row>
    <row r="710" spans="1:13">
      <c r="A710" t="s">
        <v>181</v>
      </c>
      <c r="B710" t="s">
        <v>118</v>
      </c>
      <c r="C710" s="3">
        <v>2022</v>
      </c>
      <c r="D710" s="3">
        <v>149</v>
      </c>
      <c r="E710" s="2">
        <v>3.48</v>
      </c>
      <c r="F710" s="2">
        <v>3.7</v>
      </c>
      <c r="G710" s="2">
        <v>3.25</v>
      </c>
      <c r="H710" s="2">
        <v>0.04</v>
      </c>
      <c r="I710" s="2">
        <v>0</v>
      </c>
      <c r="J710" s="2">
        <v>0</v>
      </c>
      <c r="K710" s="2">
        <v>0.28999999999999998</v>
      </c>
      <c r="L710" s="2">
        <v>0.25</v>
      </c>
      <c r="M710" s="2">
        <v>0.03</v>
      </c>
    </row>
    <row r="711" spans="1:13">
      <c r="A711" t="s">
        <v>179</v>
      </c>
      <c r="B711" t="s">
        <v>140</v>
      </c>
      <c r="C711" s="3">
        <v>2023</v>
      </c>
      <c r="D711" s="3">
        <v>132</v>
      </c>
      <c r="E711" s="2">
        <v>3.4350000000000001</v>
      </c>
      <c r="F711" s="2">
        <v>3.702</v>
      </c>
      <c r="G711" s="2">
        <v>3.1680000000000001</v>
      </c>
      <c r="H711" s="2">
        <v>1.4710000000000001</v>
      </c>
      <c r="I711" s="2">
        <v>1.0409999999999999</v>
      </c>
      <c r="J711" s="2">
        <v>8.6999999999999994E-2</v>
      </c>
      <c r="K711" s="2">
        <v>0.48</v>
      </c>
      <c r="L711" s="2">
        <v>2.1000000000000001E-2</v>
      </c>
      <c r="M711" s="2">
        <v>7.0999999999999994E-2</v>
      </c>
    </row>
    <row r="712" spans="1:13">
      <c r="A712" t="s">
        <v>179</v>
      </c>
      <c r="B712" t="s">
        <v>140</v>
      </c>
      <c r="C712" s="3">
        <v>2024</v>
      </c>
      <c r="D712" s="3">
        <v>132</v>
      </c>
      <c r="E712" s="2">
        <v>3.4350000000000001</v>
      </c>
      <c r="F712" s="2">
        <v>3.702</v>
      </c>
      <c r="G712" s="2">
        <v>3.1680000000000001</v>
      </c>
      <c r="H712" s="2">
        <v>1.4710000000000001</v>
      </c>
      <c r="I712" s="2">
        <v>1.0409999999999999</v>
      </c>
      <c r="J712" s="2">
        <v>8.6999999999999994E-2</v>
      </c>
      <c r="K712" s="2">
        <v>0.48</v>
      </c>
      <c r="L712" s="2">
        <v>2.1000000000000001E-2</v>
      </c>
      <c r="M712" s="2">
        <v>7.0999999999999994E-2</v>
      </c>
    </row>
    <row r="713" spans="1:13">
      <c r="A713" t="s">
        <v>182</v>
      </c>
      <c r="B713" t="s">
        <v>74</v>
      </c>
      <c r="C713" s="3">
        <v>2020</v>
      </c>
      <c r="D713" s="3">
        <v>150</v>
      </c>
      <c r="E713" s="2">
        <v>3.31</v>
      </c>
      <c r="F713" s="2">
        <v>3.42</v>
      </c>
      <c r="G713" s="2">
        <v>3.21</v>
      </c>
      <c r="H713" s="2">
        <v>0.34</v>
      </c>
      <c r="I713" s="2">
        <v>0.52</v>
      </c>
      <c r="J713" s="2">
        <v>0.56999999999999995</v>
      </c>
      <c r="K713" s="2">
        <v>0.6</v>
      </c>
      <c r="L713" s="2">
        <v>0.24</v>
      </c>
      <c r="M713" s="2">
        <v>0.49</v>
      </c>
    </row>
    <row r="714" spans="1:13">
      <c r="A714" t="s">
        <v>182</v>
      </c>
      <c r="B714" t="s">
        <v>74</v>
      </c>
      <c r="C714" s="3">
        <v>2021</v>
      </c>
      <c r="D714" s="3">
        <v>150</v>
      </c>
      <c r="E714" s="2">
        <v>3.31</v>
      </c>
      <c r="F714" s="2">
        <v>3.42</v>
      </c>
      <c r="G714" s="2">
        <v>3.21</v>
      </c>
      <c r="H714" s="2">
        <v>0.34</v>
      </c>
      <c r="I714" s="2">
        <v>0.52</v>
      </c>
      <c r="J714" s="2">
        <v>0.56999999999999995</v>
      </c>
      <c r="K714" s="2">
        <v>0.6</v>
      </c>
      <c r="L714" s="2">
        <v>0.24</v>
      </c>
      <c r="M714" s="2">
        <v>0.49</v>
      </c>
    </row>
    <row r="715" spans="1:13">
      <c r="A715" t="s">
        <v>182</v>
      </c>
      <c r="B715" t="s">
        <v>74</v>
      </c>
      <c r="C715" s="3">
        <v>2022</v>
      </c>
      <c r="D715" s="3">
        <v>150</v>
      </c>
      <c r="E715" s="2">
        <v>3.31</v>
      </c>
      <c r="F715" s="2">
        <v>3.42</v>
      </c>
      <c r="G715" s="2">
        <v>3.21</v>
      </c>
      <c r="H715" s="2">
        <v>0.34</v>
      </c>
      <c r="I715" s="2">
        <v>0.52</v>
      </c>
      <c r="J715" s="2">
        <v>0.56999999999999995</v>
      </c>
      <c r="K715" s="2">
        <v>0.6</v>
      </c>
      <c r="L715" s="2">
        <v>0.24</v>
      </c>
      <c r="M715" s="2">
        <v>0.49</v>
      </c>
    </row>
    <row r="716" spans="1:13">
      <c r="A716" t="s">
        <v>183</v>
      </c>
      <c r="B716" t="s">
        <v>140</v>
      </c>
      <c r="C716" s="3">
        <v>2020</v>
      </c>
      <c r="D716" s="3">
        <v>151</v>
      </c>
      <c r="E716" s="2">
        <v>3.3</v>
      </c>
      <c r="F716" s="2">
        <v>3.41</v>
      </c>
      <c r="G716" s="2">
        <v>3.18</v>
      </c>
      <c r="H716" s="2">
        <v>0.43</v>
      </c>
      <c r="I716" s="2">
        <v>1.05</v>
      </c>
      <c r="J716" s="2">
        <v>0.38</v>
      </c>
      <c r="K716" s="2">
        <v>0.38</v>
      </c>
      <c r="L716" s="2">
        <v>0.15</v>
      </c>
      <c r="M716" s="2">
        <v>0.08</v>
      </c>
    </row>
    <row r="717" spans="1:13">
      <c r="A717" t="s">
        <v>183</v>
      </c>
      <c r="B717" t="s">
        <v>140</v>
      </c>
      <c r="C717" s="3">
        <v>2021</v>
      </c>
      <c r="D717" s="3">
        <v>151</v>
      </c>
      <c r="E717" s="2">
        <v>3.3</v>
      </c>
      <c r="F717" s="2">
        <v>3.41</v>
      </c>
      <c r="G717" s="2">
        <v>3.18</v>
      </c>
      <c r="H717" s="2">
        <v>0.43</v>
      </c>
      <c r="I717" s="2">
        <v>1.05</v>
      </c>
      <c r="J717" s="2">
        <v>0.38</v>
      </c>
      <c r="K717" s="2">
        <v>0.38</v>
      </c>
      <c r="L717" s="2">
        <v>0.15</v>
      </c>
      <c r="M717" s="2">
        <v>0.08</v>
      </c>
    </row>
    <row r="718" spans="1:13">
      <c r="A718" t="s">
        <v>183</v>
      </c>
      <c r="B718" t="s">
        <v>140</v>
      </c>
      <c r="C718" s="3">
        <v>2022</v>
      </c>
      <c r="D718" s="3">
        <v>151</v>
      </c>
      <c r="E718" s="2">
        <v>3.3</v>
      </c>
      <c r="F718" s="2">
        <v>3.41</v>
      </c>
      <c r="G718" s="2">
        <v>3.18</v>
      </c>
      <c r="H718" s="2">
        <v>0.43</v>
      </c>
      <c r="I718" s="2">
        <v>1.05</v>
      </c>
      <c r="J718" s="2">
        <v>0.38</v>
      </c>
      <c r="K718" s="2">
        <v>0.38</v>
      </c>
      <c r="L718" s="2">
        <v>0.15</v>
      </c>
      <c r="M718" s="2">
        <v>0.08</v>
      </c>
    </row>
    <row r="719" spans="1:13">
      <c r="A719" t="s">
        <v>162</v>
      </c>
      <c r="B719" t="s">
        <v>118</v>
      </c>
      <c r="C719" s="3">
        <v>2023</v>
      </c>
      <c r="D719" s="3">
        <v>133</v>
      </c>
      <c r="E719" s="2">
        <v>3.2069999999999999</v>
      </c>
      <c r="F719" s="2">
        <v>3.3940000000000001</v>
      </c>
      <c r="G719" s="2">
        <v>3.02</v>
      </c>
      <c r="H719" s="2">
        <v>0.53100000000000003</v>
      </c>
      <c r="I719" s="2">
        <v>0.78400000000000003</v>
      </c>
      <c r="J719" s="2">
        <v>0.105</v>
      </c>
      <c r="K719" s="2">
        <v>0.375</v>
      </c>
      <c r="L719" s="2">
        <v>0.183</v>
      </c>
      <c r="M719" s="2">
        <v>6.8000000000000005E-2</v>
      </c>
    </row>
    <row r="720" spans="1:13">
      <c r="A720" t="s">
        <v>162</v>
      </c>
      <c r="B720" t="s">
        <v>118</v>
      </c>
      <c r="C720" s="3">
        <v>2024</v>
      </c>
      <c r="D720" s="3">
        <v>133</v>
      </c>
      <c r="E720" s="2">
        <v>3.2069999999999999</v>
      </c>
      <c r="F720" s="2">
        <v>3.3940000000000001</v>
      </c>
      <c r="G720" s="2">
        <v>3.02</v>
      </c>
      <c r="H720" s="2">
        <v>0.53100000000000003</v>
      </c>
      <c r="I720" s="2">
        <v>0.78400000000000003</v>
      </c>
      <c r="J720" s="2">
        <v>0.105</v>
      </c>
      <c r="K720" s="2">
        <v>0.375</v>
      </c>
      <c r="L720" s="2">
        <v>0.183</v>
      </c>
      <c r="M720" s="2">
        <v>6.8000000000000005E-2</v>
      </c>
    </row>
    <row r="721" spans="1:13">
      <c r="A721" t="s">
        <v>183</v>
      </c>
      <c r="B721" t="s">
        <v>140</v>
      </c>
      <c r="C721" s="3">
        <v>2023</v>
      </c>
      <c r="D721" s="3">
        <v>134</v>
      </c>
      <c r="E721" s="2">
        <v>3.2040000000000002</v>
      </c>
      <c r="F721" s="2">
        <v>3.323</v>
      </c>
      <c r="G721" s="2">
        <v>3.0840000000000001</v>
      </c>
      <c r="H721" s="2">
        <v>0.75800000000000001</v>
      </c>
      <c r="I721" s="2">
        <v>0.88100000000000001</v>
      </c>
      <c r="J721" s="2">
        <v>6.9000000000000006E-2</v>
      </c>
      <c r="K721" s="2">
        <v>0.36299999999999999</v>
      </c>
      <c r="L721" s="2">
        <v>0.112</v>
      </c>
      <c r="M721" s="2">
        <v>0.11700000000000001</v>
      </c>
    </row>
    <row r="722" spans="1:13">
      <c r="A722" t="s">
        <v>183</v>
      </c>
      <c r="B722" t="s">
        <v>140</v>
      </c>
      <c r="C722" s="3">
        <v>2024</v>
      </c>
      <c r="D722" s="3">
        <v>134</v>
      </c>
      <c r="E722" s="2">
        <v>3.2040000000000002</v>
      </c>
      <c r="F722" s="2">
        <v>3.323</v>
      </c>
      <c r="G722" s="2">
        <v>3.0840000000000001</v>
      </c>
      <c r="H722" s="2">
        <v>0.75800000000000001</v>
      </c>
      <c r="I722" s="2">
        <v>0.88100000000000001</v>
      </c>
      <c r="J722" s="2">
        <v>6.9000000000000006E-2</v>
      </c>
      <c r="K722" s="2">
        <v>0.36299999999999999</v>
      </c>
      <c r="L722" s="2">
        <v>0.112</v>
      </c>
      <c r="M722" s="2">
        <v>0.11700000000000001</v>
      </c>
    </row>
    <row r="723" spans="1:13">
      <c r="A723" t="s">
        <v>171</v>
      </c>
      <c r="B723" t="s">
        <v>114</v>
      </c>
      <c r="C723" s="3">
        <v>2023</v>
      </c>
      <c r="D723" s="3">
        <v>135</v>
      </c>
      <c r="E723" s="2">
        <v>3.1379999999999999</v>
      </c>
      <c r="F723" s="2">
        <v>3.2989999999999999</v>
      </c>
      <c r="G723" s="2">
        <v>2.976</v>
      </c>
      <c r="H723" s="2">
        <v>0.67</v>
      </c>
      <c r="I723" s="2">
        <v>0.54</v>
      </c>
      <c r="J723" s="2">
        <v>9.1999999999999998E-2</v>
      </c>
      <c r="K723" s="2">
        <v>0.371</v>
      </c>
      <c r="L723" s="2">
        <v>0.193</v>
      </c>
      <c r="M723" s="2">
        <v>5.0999999999999997E-2</v>
      </c>
    </row>
    <row r="724" spans="1:13">
      <c r="A724" t="s">
        <v>171</v>
      </c>
      <c r="B724" t="s">
        <v>114</v>
      </c>
      <c r="C724" s="3">
        <v>2024</v>
      </c>
      <c r="D724" s="3">
        <v>135</v>
      </c>
      <c r="E724" s="2">
        <v>3.1379999999999999</v>
      </c>
      <c r="F724" s="2">
        <v>3.2989999999999999</v>
      </c>
      <c r="G724" s="2">
        <v>2.976</v>
      </c>
      <c r="H724" s="2">
        <v>0.67</v>
      </c>
      <c r="I724" s="2">
        <v>0.54</v>
      </c>
      <c r="J724" s="2">
        <v>9.1999999999999998E-2</v>
      </c>
      <c r="K724" s="2">
        <v>0.371</v>
      </c>
      <c r="L724" s="2">
        <v>0.193</v>
      </c>
      <c r="M724" s="2">
        <v>5.0999999999999997E-2</v>
      </c>
    </row>
    <row r="725" spans="1:13">
      <c r="A725" t="s">
        <v>184</v>
      </c>
      <c r="B725" t="s">
        <v>74</v>
      </c>
      <c r="C725" s="3">
        <v>2020</v>
      </c>
      <c r="D725" s="3">
        <v>152</v>
      </c>
      <c r="E725" s="2">
        <v>2.82</v>
      </c>
      <c r="F725" s="2">
        <v>3.03</v>
      </c>
      <c r="G725" s="2">
        <v>2.61</v>
      </c>
      <c r="H725" s="2">
        <v>0.28999999999999998</v>
      </c>
      <c r="I725" s="2">
        <v>0.55000000000000004</v>
      </c>
      <c r="J725" s="2">
        <v>0.21</v>
      </c>
      <c r="K725" s="2">
        <v>7.0000000000000007E-2</v>
      </c>
      <c r="L725" s="2">
        <v>0.21</v>
      </c>
      <c r="M725" s="2">
        <v>0.11</v>
      </c>
    </row>
    <row r="726" spans="1:13">
      <c r="A726" t="s">
        <v>184</v>
      </c>
      <c r="B726" t="s">
        <v>74</v>
      </c>
      <c r="C726" s="3">
        <v>2021</v>
      </c>
      <c r="D726" s="3">
        <v>152</v>
      </c>
      <c r="E726" s="2">
        <v>2.82</v>
      </c>
      <c r="F726" s="2">
        <v>3.03</v>
      </c>
      <c r="G726" s="2">
        <v>2.61</v>
      </c>
      <c r="H726" s="2">
        <v>0.28999999999999998</v>
      </c>
      <c r="I726" s="2">
        <v>0.55000000000000004</v>
      </c>
      <c r="J726" s="2">
        <v>0.21</v>
      </c>
      <c r="K726" s="2">
        <v>7.0000000000000007E-2</v>
      </c>
      <c r="L726" s="2">
        <v>0.21</v>
      </c>
      <c r="M726" s="2">
        <v>0.11</v>
      </c>
    </row>
    <row r="727" spans="1:13">
      <c r="A727" t="s">
        <v>184</v>
      </c>
      <c r="B727" t="s">
        <v>74</v>
      </c>
      <c r="C727" s="3">
        <v>2022</v>
      </c>
      <c r="D727" s="3">
        <v>152</v>
      </c>
      <c r="E727" s="2">
        <v>2.82</v>
      </c>
      <c r="F727" s="2">
        <v>3.03</v>
      </c>
      <c r="G727" s="2">
        <v>2.61</v>
      </c>
      <c r="H727" s="2">
        <v>0.28999999999999998</v>
      </c>
      <c r="I727" s="2">
        <v>0.55000000000000004</v>
      </c>
      <c r="J727" s="2">
        <v>0.21</v>
      </c>
      <c r="K727" s="2">
        <v>7.0000000000000007E-2</v>
      </c>
      <c r="L727" s="2">
        <v>0.21</v>
      </c>
      <c r="M727" s="2">
        <v>0.11</v>
      </c>
    </row>
    <row r="728" spans="1:13">
      <c r="A728" t="s">
        <v>185</v>
      </c>
      <c r="B728" t="s">
        <v>62</v>
      </c>
      <c r="C728" s="3">
        <v>2020</v>
      </c>
      <c r="D728" s="3">
        <v>153</v>
      </c>
      <c r="E728" s="2">
        <v>2.57</v>
      </c>
      <c r="F728" s="2">
        <v>2.63</v>
      </c>
      <c r="G728" s="2">
        <v>2.5099999999999998</v>
      </c>
      <c r="H728" s="2">
        <v>0.3</v>
      </c>
      <c r="I728" s="2">
        <v>0.36</v>
      </c>
      <c r="J728" s="2">
        <v>0.27</v>
      </c>
      <c r="K728" s="2">
        <v>0</v>
      </c>
      <c r="L728" s="2">
        <v>0.14000000000000001</v>
      </c>
      <c r="M728" s="2">
        <v>0</v>
      </c>
    </row>
    <row r="729" spans="1:13">
      <c r="A729" t="s">
        <v>185</v>
      </c>
      <c r="B729" t="s">
        <v>62</v>
      </c>
      <c r="C729" s="3">
        <v>2021</v>
      </c>
      <c r="D729" s="3">
        <v>153</v>
      </c>
      <c r="E729" s="2">
        <v>2.57</v>
      </c>
      <c r="F729" s="2">
        <v>2.63</v>
      </c>
      <c r="G729" s="2">
        <v>2.5099999999999998</v>
      </c>
      <c r="H729" s="2">
        <v>0.3</v>
      </c>
      <c r="I729" s="2">
        <v>0.36</v>
      </c>
      <c r="J729" s="2">
        <v>0.27</v>
      </c>
      <c r="K729" s="2">
        <v>0</v>
      </c>
      <c r="L729" s="2">
        <v>0.14000000000000001</v>
      </c>
      <c r="M729" s="2">
        <v>0</v>
      </c>
    </row>
    <row r="730" spans="1:13">
      <c r="A730" t="s">
        <v>185</v>
      </c>
      <c r="B730" t="s">
        <v>62</v>
      </c>
      <c r="C730" s="3">
        <v>2022</v>
      </c>
      <c r="D730" s="3">
        <v>153</v>
      </c>
      <c r="E730" s="2">
        <v>2.57</v>
      </c>
      <c r="F730" s="2">
        <v>2.63</v>
      </c>
      <c r="G730" s="2">
        <v>2.5099999999999998</v>
      </c>
      <c r="H730" s="2">
        <v>0.3</v>
      </c>
      <c r="I730" s="2">
        <v>0.36</v>
      </c>
      <c r="J730" s="2">
        <v>0.27</v>
      </c>
      <c r="K730" s="2">
        <v>0</v>
      </c>
      <c r="L730" s="2">
        <v>0.14000000000000001</v>
      </c>
      <c r="M730" s="2">
        <v>0</v>
      </c>
    </row>
    <row r="731" spans="1:13">
      <c r="A731" t="s">
        <v>142</v>
      </c>
      <c r="B731" t="s">
        <v>31</v>
      </c>
      <c r="C731" s="3">
        <v>2023</v>
      </c>
      <c r="D731" s="3">
        <v>136</v>
      </c>
      <c r="E731" s="2">
        <v>2.3919999999999999</v>
      </c>
      <c r="F731" s="2">
        <v>2.4790000000000001</v>
      </c>
      <c r="G731" s="2">
        <v>2.3050000000000002</v>
      </c>
      <c r="H731" s="2">
        <v>1.417</v>
      </c>
      <c r="I731" s="2">
        <v>0.47599999999999998</v>
      </c>
      <c r="J731" s="2">
        <v>0.39800000000000002</v>
      </c>
      <c r="K731" s="2">
        <v>0.123</v>
      </c>
      <c r="L731" s="2">
        <v>6.0999999999999999E-2</v>
      </c>
      <c r="M731" s="2">
        <v>2.7E-2</v>
      </c>
    </row>
    <row r="732" spans="1:13">
      <c r="A732" t="s">
        <v>142</v>
      </c>
      <c r="B732" t="s">
        <v>31</v>
      </c>
      <c r="C732" s="3">
        <v>2024</v>
      </c>
      <c r="D732" s="3">
        <v>136</v>
      </c>
      <c r="E732" s="2">
        <v>2.3919999999999999</v>
      </c>
      <c r="F732" s="2">
        <v>2.4790000000000001</v>
      </c>
      <c r="G732" s="2">
        <v>2.3050000000000002</v>
      </c>
      <c r="H732" s="2">
        <v>1.417</v>
      </c>
      <c r="I732" s="2">
        <v>0.47599999999999998</v>
      </c>
      <c r="J732" s="2">
        <v>0.39800000000000002</v>
      </c>
      <c r="K732" s="2">
        <v>0.123</v>
      </c>
      <c r="L732" s="2">
        <v>6.0999999999999999E-2</v>
      </c>
      <c r="M732" s="2">
        <v>2.7E-2</v>
      </c>
    </row>
    <row r="733" spans="1:13">
      <c r="A733" t="s">
        <v>185</v>
      </c>
      <c r="B733" t="s">
        <v>62</v>
      </c>
      <c r="C733" s="3">
        <v>2023</v>
      </c>
      <c r="D733" s="3">
        <v>137</v>
      </c>
      <c r="E733" s="2">
        <v>1.859</v>
      </c>
      <c r="F733" s="2">
        <v>1.923</v>
      </c>
      <c r="G733" s="2">
        <v>1.7949999999999999</v>
      </c>
      <c r="H733" s="2">
        <v>0.64500000000000002</v>
      </c>
      <c r="I733" s="2">
        <v>0</v>
      </c>
      <c r="J733" s="2">
        <v>8.6999999999999994E-2</v>
      </c>
      <c r="K733" s="2">
        <v>0</v>
      </c>
      <c r="L733" s="2">
        <v>9.2999999999999999E-2</v>
      </c>
      <c r="M733" s="2">
        <v>5.8999999999999997E-2</v>
      </c>
    </row>
    <row r="734" spans="1:13">
      <c r="A734" t="s">
        <v>185</v>
      </c>
      <c r="B734" t="s">
        <v>62</v>
      </c>
      <c r="C734" s="3">
        <v>2024</v>
      </c>
      <c r="D734" s="3">
        <v>137</v>
      </c>
      <c r="E734" s="2">
        <v>1.859</v>
      </c>
      <c r="F734" s="2">
        <v>1.923</v>
      </c>
      <c r="G734" s="2">
        <v>1.7949999999999999</v>
      </c>
      <c r="H734" s="2">
        <v>0.64500000000000002</v>
      </c>
      <c r="I734" s="2">
        <v>0</v>
      </c>
      <c r="J734" s="2">
        <v>8.6999999999999994E-2</v>
      </c>
      <c r="K734" s="2">
        <v>0</v>
      </c>
      <c r="L734" s="2">
        <v>9.2999999999999999E-2</v>
      </c>
      <c r="M734" s="2">
        <v>5.8999999999999997E-2</v>
      </c>
    </row>
  </sheetData>
  <autoFilter ref="A1:M734" xr:uid="{F3390D7C-6744-480A-A39C-ED0AD7707789}">
    <sortState xmlns:xlrd2="http://schemas.microsoft.com/office/spreadsheetml/2017/richdata2" ref="A2:M734">
      <sortCondition descending="1" ref="E1:E73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74615-747B-49F2-91C3-47653D6D72A0}">
  <dimension ref="A3:F15"/>
  <sheetViews>
    <sheetView workbookViewId="0">
      <selection activeCell="A5" sqref="A5"/>
    </sheetView>
  </sheetViews>
  <sheetFormatPr defaultRowHeight="15"/>
  <cols>
    <col min="1" max="1" width="22.140625" bestFit="1" customWidth="1"/>
    <col min="2" max="2" width="7.85546875" bestFit="1" customWidth="1"/>
    <col min="3" max="6" width="5.7109375" bestFit="1" customWidth="1"/>
    <col min="7" max="7" width="11.85546875" bestFit="1" customWidth="1"/>
    <col min="8" max="8" width="12.28515625" bestFit="1" customWidth="1"/>
    <col min="9" max="9" width="7.5703125" bestFit="1" customWidth="1"/>
    <col min="10" max="10" width="7.85546875" bestFit="1" customWidth="1"/>
    <col min="11" max="11" width="11.28515625" bestFit="1" customWidth="1"/>
    <col min="12" max="12" width="7.5703125" bestFit="1" customWidth="1"/>
    <col min="13" max="13" width="8.140625" bestFit="1" customWidth="1"/>
    <col min="14" max="14" width="5.85546875" bestFit="1" customWidth="1"/>
    <col min="15" max="15" width="6.85546875" bestFit="1" customWidth="1"/>
    <col min="16" max="16" width="22" bestFit="1" customWidth="1"/>
    <col min="17" max="17" width="9.5703125" bestFit="1" customWidth="1"/>
    <col min="18" max="18" width="5.85546875" bestFit="1" customWidth="1"/>
    <col min="19" max="19" width="8.140625" bestFit="1" customWidth="1"/>
    <col min="20" max="20" width="12.28515625" bestFit="1" customWidth="1"/>
    <col min="21" max="21" width="7.85546875" bestFit="1" customWidth="1"/>
    <col min="22" max="22" width="10" bestFit="1" customWidth="1"/>
    <col min="23" max="23" width="10.140625" bestFit="1" customWidth="1"/>
    <col min="24" max="24" width="7.7109375" bestFit="1" customWidth="1"/>
    <col min="25" max="25" width="22.42578125" bestFit="1" customWidth="1"/>
    <col min="26" max="27" width="5.7109375" bestFit="1" customWidth="1"/>
    <col min="28" max="28" width="6.140625" bestFit="1" customWidth="1"/>
    <col min="29" max="29" width="9.42578125" bestFit="1" customWidth="1"/>
    <col min="30" max="30" width="9" bestFit="1" customWidth="1"/>
    <col min="31" max="31" width="17.85546875" bestFit="1" customWidth="1"/>
    <col min="32" max="32" width="16.28515625" bestFit="1" customWidth="1"/>
    <col min="33" max="33" width="10.28515625" bestFit="1" customWidth="1"/>
    <col min="34" max="34" width="7.42578125" bestFit="1" customWidth="1"/>
    <col min="35" max="35" width="7.140625" bestFit="1" customWidth="1"/>
    <col min="36" max="36" width="14.7109375" bestFit="1" customWidth="1"/>
    <col min="37" max="37" width="8" bestFit="1" customWidth="1"/>
    <col min="38" max="38" width="9" bestFit="1" customWidth="1"/>
    <col min="39" max="39" width="18.7109375" bestFit="1" customWidth="1"/>
    <col min="40" max="40" width="8.140625" bestFit="1" customWidth="1"/>
    <col min="41" max="41" width="5.7109375" bestFit="1" customWidth="1"/>
    <col min="42" max="42" width="10.7109375" bestFit="1" customWidth="1"/>
    <col min="43" max="43" width="7.42578125" bestFit="1" customWidth="1"/>
    <col min="44" max="44" width="8.140625" bestFit="1" customWidth="1"/>
    <col min="45" max="45" width="7.42578125" bestFit="1" customWidth="1"/>
    <col min="46" max="46" width="7" bestFit="1" customWidth="1"/>
    <col min="47" max="47" width="6.7109375" bestFit="1" customWidth="1"/>
    <col min="48" max="49" width="7.7109375" bestFit="1" customWidth="1"/>
    <col min="50" max="50" width="8.85546875" bestFit="1" customWidth="1"/>
    <col min="51" max="51" width="6.5703125" bestFit="1" customWidth="1"/>
    <col min="52" max="52" width="7.28515625" bestFit="1" customWidth="1"/>
    <col min="53" max="53" width="10.5703125" bestFit="1" customWidth="1"/>
    <col min="54" max="54" width="7.140625" bestFit="1" customWidth="1"/>
    <col min="55" max="55" width="5.7109375" bestFit="1" customWidth="1"/>
    <col min="56" max="56" width="9.5703125" bestFit="1" customWidth="1"/>
    <col min="57" max="57" width="23.7109375" bestFit="1" customWidth="1"/>
    <col min="58" max="58" width="8.28515625" bestFit="1" customWidth="1"/>
    <col min="59" max="59" width="7.42578125" bestFit="1" customWidth="1"/>
    <col min="60" max="60" width="5.7109375" bestFit="1" customWidth="1"/>
    <col min="61" max="61" width="9.5703125" bestFit="1" customWidth="1"/>
    <col min="62" max="63" width="5.7109375" bestFit="1" customWidth="1"/>
    <col min="64" max="64" width="7.140625" bestFit="1" customWidth="1"/>
    <col min="65" max="65" width="5.85546875" bestFit="1" customWidth="1"/>
    <col min="66" max="66" width="5.7109375" bestFit="1" customWidth="1"/>
    <col min="67" max="67" width="10.7109375" bestFit="1" customWidth="1"/>
    <col min="68" max="68" width="8.140625" bestFit="1" customWidth="1"/>
    <col min="69" max="69" width="6" bestFit="1" customWidth="1"/>
    <col min="70" max="70" width="6.7109375" bestFit="1" customWidth="1"/>
    <col min="71" max="71" width="11.140625" bestFit="1" customWidth="1"/>
    <col min="72" max="72" width="6.28515625" bestFit="1" customWidth="1"/>
    <col min="73" max="73" width="7.28515625" bestFit="1" customWidth="1"/>
    <col min="74" max="74" width="7" bestFit="1" customWidth="1"/>
    <col min="75" max="75" width="10.42578125" bestFit="1" customWidth="1"/>
    <col min="76" max="76" width="5.7109375" bestFit="1" customWidth="1"/>
    <col min="77" max="77" width="6.140625" bestFit="1" customWidth="1"/>
    <col min="78" max="78" width="8.42578125" bestFit="1" customWidth="1"/>
    <col min="79" max="79" width="8" bestFit="1" customWidth="1"/>
    <col min="80" max="80" width="6.85546875" bestFit="1" customWidth="1"/>
    <col min="81" max="81" width="5.7109375" bestFit="1" customWidth="1"/>
    <col min="83" max="83" width="11.85546875" bestFit="1" customWidth="1"/>
    <col min="84" max="84" width="10.5703125" bestFit="1" customWidth="1"/>
    <col min="85" max="85" width="11.5703125" bestFit="1" customWidth="1"/>
    <col min="86" max="86" width="7.140625" bestFit="1" customWidth="1"/>
    <col min="87" max="88" width="8.7109375" bestFit="1" customWidth="1"/>
    <col min="89" max="89" width="5.7109375" bestFit="1" customWidth="1"/>
    <col min="90" max="90" width="5.85546875" bestFit="1" customWidth="1"/>
    <col min="91" max="91" width="10.42578125" bestFit="1" customWidth="1"/>
    <col min="92" max="92" width="9.28515625" bestFit="1" customWidth="1"/>
    <col min="93" max="93" width="7.140625" bestFit="1" customWidth="1"/>
    <col min="94" max="94" width="8.42578125" bestFit="1" customWidth="1"/>
    <col min="95" max="95" width="9" bestFit="1" customWidth="1"/>
    <col min="96" max="96" width="11.42578125" bestFit="1" customWidth="1"/>
    <col min="97" max="97" width="8.5703125" bestFit="1" customWidth="1"/>
    <col min="98" max="98" width="12.28515625" bestFit="1" customWidth="1"/>
    <col min="100" max="100" width="8.28515625" bestFit="1" customWidth="1"/>
    <col min="101" max="101" width="6.140625" bestFit="1" customWidth="1"/>
    <col min="102" max="102" width="11.85546875" bestFit="1" customWidth="1"/>
    <col min="103" max="103" width="12.28515625" bestFit="1" customWidth="1"/>
    <col min="104" max="104" width="9.85546875" bestFit="1" customWidth="1"/>
    <col min="105" max="105" width="5.7109375" bestFit="1" customWidth="1"/>
    <col min="106" max="106" width="7.140625" bestFit="1" customWidth="1"/>
    <col min="107" max="107" width="12.5703125" bestFit="1" customWidth="1"/>
    <col min="108" max="108" width="16" bestFit="1" customWidth="1"/>
    <col min="109" max="109" width="7.5703125" bestFit="1" customWidth="1"/>
    <col min="110" max="110" width="8.5703125" bestFit="1" customWidth="1"/>
    <col min="111" max="111" width="20.42578125" bestFit="1" customWidth="1"/>
    <col min="112" max="112" width="8.140625" bestFit="1" customWidth="1"/>
    <col min="113" max="113" width="9" bestFit="1" customWidth="1"/>
    <col min="114" max="114" width="5.7109375" bestFit="1" customWidth="1"/>
    <col min="115" max="115" width="10.85546875" bestFit="1" customWidth="1"/>
    <col min="116" max="116" width="7" bestFit="1" customWidth="1"/>
    <col min="117" max="117" width="8.28515625" bestFit="1" customWidth="1"/>
    <col min="118" max="118" width="8.7109375" bestFit="1" customWidth="1"/>
    <col min="119" max="119" width="6.7109375" bestFit="1" customWidth="1"/>
    <col min="120" max="120" width="7.85546875" bestFit="1" customWidth="1"/>
    <col min="121" max="121" width="12" bestFit="1" customWidth="1"/>
    <col min="122" max="122" width="8" bestFit="1" customWidth="1"/>
    <col min="123" max="123" width="6.5703125" bestFit="1" customWidth="1"/>
    <col min="124" max="124" width="11.85546875" bestFit="1" customWidth="1"/>
    <col min="125" max="125" width="9.7109375" bestFit="1" customWidth="1"/>
    <col min="126" max="127" width="8.42578125" bestFit="1" customWidth="1"/>
    <col min="128" max="128" width="11.7109375" bestFit="1" customWidth="1"/>
    <col min="129" max="129" width="11.5703125" bestFit="1" customWidth="1"/>
    <col min="130" max="130" width="12" bestFit="1" customWidth="1"/>
    <col min="131" max="131" width="5.85546875" bestFit="1" customWidth="1"/>
    <col min="132" max="132" width="9" bestFit="1" customWidth="1"/>
    <col min="133" max="133" width="16.42578125" bestFit="1" customWidth="1"/>
    <col min="134" max="134" width="9.85546875" bestFit="1" customWidth="1"/>
    <col min="135" max="135" width="7.85546875" bestFit="1" customWidth="1"/>
    <col min="136" max="136" width="11.28515625" bestFit="1" customWidth="1"/>
    <col min="137" max="137" width="23" bestFit="1" customWidth="1"/>
    <col min="138" max="138" width="9.42578125" bestFit="1" customWidth="1"/>
    <col min="139" max="139" width="8.7109375" bestFit="1" customWidth="1"/>
    <col min="140" max="140" width="8.42578125" bestFit="1" customWidth="1"/>
    <col min="141" max="141" width="5.7109375" bestFit="1" customWidth="1"/>
    <col min="142" max="142" width="18.5703125" bestFit="1" customWidth="1"/>
    <col min="143" max="143" width="7.140625" bestFit="1" customWidth="1"/>
    <col min="144" max="144" width="6.7109375" bestFit="1" customWidth="1"/>
    <col min="145" max="145" width="13" bestFit="1" customWidth="1"/>
    <col min="146" max="146" width="7.5703125" bestFit="1" customWidth="1"/>
    <col min="147" max="147" width="7.7109375" bestFit="1" customWidth="1"/>
    <col min="148" max="148" width="19.5703125" bestFit="1" customWidth="1"/>
    <col min="149" max="149" width="15" bestFit="1" customWidth="1"/>
    <col min="150" max="150" width="12.85546875" bestFit="1" customWidth="1"/>
    <col min="151" max="151" width="8.140625" bestFit="1" customWidth="1"/>
    <col min="152" max="152" width="10.7109375" bestFit="1" customWidth="1"/>
    <col min="153" max="153" width="10.140625" bestFit="1" customWidth="1"/>
    <col min="154" max="154" width="8.28515625" bestFit="1" customWidth="1"/>
    <col min="155" max="155" width="7" bestFit="1" customWidth="1"/>
    <col min="156" max="156" width="7.42578125" bestFit="1" customWidth="1"/>
    <col min="157" max="157" width="10" bestFit="1" customWidth="1"/>
  </cols>
  <sheetData>
    <row r="3" spans="1:6">
      <c r="A3" s="4" t="s">
        <v>202</v>
      </c>
      <c r="B3" s="4" t="s">
        <v>2</v>
      </c>
    </row>
    <row r="4" spans="1:6">
      <c r="A4" s="4" t="s">
        <v>0</v>
      </c>
      <c r="B4" s="3">
        <v>2020</v>
      </c>
      <c r="C4" s="3">
        <v>2021</v>
      </c>
      <c r="D4" s="3">
        <v>2022</v>
      </c>
      <c r="E4" s="3">
        <v>2023</v>
      </c>
      <c r="F4" s="3">
        <v>2024</v>
      </c>
    </row>
    <row r="5" spans="1:6">
      <c r="A5" t="s">
        <v>15</v>
      </c>
      <c r="B5" s="2">
        <v>7.65</v>
      </c>
      <c r="C5" s="2">
        <v>7.65</v>
      </c>
      <c r="D5" s="2">
        <v>7.65</v>
      </c>
      <c r="E5" s="2">
        <v>7.5860000000000003</v>
      </c>
      <c r="F5" s="2">
        <v>7.5860000000000003</v>
      </c>
    </row>
    <row r="6" spans="1:6">
      <c r="A6" t="s">
        <v>13</v>
      </c>
      <c r="B6" s="2">
        <v>7.81</v>
      </c>
      <c r="C6" s="2">
        <v>7.81</v>
      </c>
      <c r="D6" s="2">
        <v>7.81</v>
      </c>
      <c r="E6" s="2">
        <v>7.8040000000000003</v>
      </c>
      <c r="F6" s="2">
        <v>7.8040000000000003</v>
      </c>
    </row>
    <row r="7" spans="1:6">
      <c r="A7" t="s">
        <v>18</v>
      </c>
      <c r="B7" s="2">
        <v>7.5</v>
      </c>
      <c r="C7" s="2">
        <v>7.5</v>
      </c>
      <c r="D7" s="2">
        <v>7.5</v>
      </c>
      <c r="E7" s="2">
        <v>7.53</v>
      </c>
      <c r="F7" s="2">
        <v>7.53</v>
      </c>
    </row>
    <row r="8" spans="1:6">
      <c r="A8" t="s">
        <v>30</v>
      </c>
      <c r="B8" s="2">
        <v>7.13</v>
      </c>
      <c r="C8" s="2">
        <v>7.13</v>
      </c>
      <c r="D8" s="2">
        <v>7.13</v>
      </c>
      <c r="E8" s="2">
        <v>7.4729999999999999</v>
      </c>
      <c r="F8" s="2">
        <v>7.4729999999999999</v>
      </c>
    </row>
    <row r="9" spans="1:6">
      <c r="A9" t="s">
        <v>25</v>
      </c>
      <c r="B9" s="2">
        <v>7.24</v>
      </c>
      <c r="C9" s="2">
        <v>7.24</v>
      </c>
      <c r="D9" s="2">
        <v>7.24</v>
      </c>
      <c r="E9" s="2">
        <v>7.2279999999999998</v>
      </c>
      <c r="F9" s="2">
        <v>7.2279999999999998</v>
      </c>
    </row>
    <row r="10" spans="1:6">
      <c r="A10" t="s">
        <v>20</v>
      </c>
      <c r="B10" s="2">
        <v>7.45</v>
      </c>
      <c r="C10" s="2">
        <v>7.45</v>
      </c>
      <c r="D10" s="2">
        <v>7.45</v>
      </c>
      <c r="E10" s="2">
        <v>7.4029999999999996</v>
      </c>
      <c r="F10" s="2">
        <v>7.4029999999999996</v>
      </c>
    </row>
    <row r="11" spans="1:6">
      <c r="A11" t="s">
        <v>22</v>
      </c>
      <c r="B11" s="2">
        <v>7.3</v>
      </c>
      <c r="C11" s="2">
        <v>7.3</v>
      </c>
      <c r="D11" s="2">
        <v>7.3</v>
      </c>
      <c r="E11" s="2">
        <v>7.1230000000000002</v>
      </c>
      <c r="F11" s="2">
        <v>7.1230000000000002</v>
      </c>
    </row>
    <row r="12" spans="1:6">
      <c r="A12" t="s">
        <v>19</v>
      </c>
      <c r="B12" s="2">
        <v>7.49</v>
      </c>
      <c r="C12" s="2">
        <v>7.49</v>
      </c>
      <c r="D12" s="2">
        <v>7.49</v>
      </c>
      <c r="E12" s="2">
        <v>7.3150000000000004</v>
      </c>
      <c r="F12" s="2">
        <v>7.3150000000000004</v>
      </c>
    </row>
    <row r="13" spans="1:6">
      <c r="A13" t="s">
        <v>21</v>
      </c>
      <c r="B13" s="2">
        <v>7.35</v>
      </c>
      <c r="C13" s="2">
        <v>7.35</v>
      </c>
      <c r="D13" s="2">
        <v>7.35</v>
      </c>
      <c r="E13" s="2">
        <v>7.3949999999999996</v>
      </c>
      <c r="F13" s="2">
        <v>7.3949999999999996</v>
      </c>
    </row>
    <row r="14" spans="1:6">
      <c r="A14" t="s">
        <v>16</v>
      </c>
      <c r="B14" s="2">
        <v>7.56</v>
      </c>
      <c r="C14" s="2">
        <v>7.56</v>
      </c>
      <c r="D14" s="2">
        <v>7.56</v>
      </c>
      <c r="E14" s="2">
        <v>7.24</v>
      </c>
      <c r="F14" s="2">
        <v>7.24</v>
      </c>
    </row>
    <row r="15" spans="1:6">
      <c r="A15" t="s">
        <v>203</v>
      </c>
      <c r="B15" s="2">
        <v>74.48</v>
      </c>
      <c r="C15" s="2">
        <v>74.48</v>
      </c>
      <c r="D15" s="2">
        <v>74.48</v>
      </c>
      <c r="E15" s="2">
        <v>74.096999999999994</v>
      </c>
      <c r="F15" s="2">
        <v>74.096999999999994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0981-11A9-48E8-B125-467DC631D8D8}">
  <dimension ref="A3:C160"/>
  <sheetViews>
    <sheetView topLeftCell="A2" workbookViewId="0">
      <selection activeCell="F22" sqref="F22"/>
    </sheetView>
  </sheetViews>
  <sheetFormatPr defaultRowHeight="15"/>
  <cols>
    <col min="1" max="1" width="23.140625" bestFit="1" customWidth="1"/>
    <col min="2" max="2" width="25.28515625" bestFit="1" customWidth="1"/>
    <col min="3" max="3" width="33" bestFit="1" customWidth="1"/>
  </cols>
  <sheetData>
    <row r="3" spans="1:3">
      <c r="A3" s="4" t="s">
        <v>0</v>
      </c>
      <c r="B3" t="s">
        <v>204</v>
      </c>
      <c r="C3" t="s">
        <v>205</v>
      </c>
    </row>
    <row r="4" spans="1:3">
      <c r="A4" t="s">
        <v>13</v>
      </c>
      <c r="B4" s="2">
        <v>7.8076000000000008</v>
      </c>
      <c r="C4" s="2">
        <v>0.502</v>
      </c>
    </row>
    <row r="5" spans="1:3">
      <c r="A5" t="s">
        <v>15</v>
      </c>
      <c r="B5" s="2">
        <v>7.6243999999999996</v>
      </c>
      <c r="C5" s="2">
        <v>0.51</v>
      </c>
    </row>
    <row r="6" spans="1:3">
      <c r="A6" t="s">
        <v>18</v>
      </c>
      <c r="B6" s="2">
        <v>7.5120000000000005</v>
      </c>
      <c r="C6" s="2">
        <v>0.1588</v>
      </c>
    </row>
    <row r="7" spans="1:3">
      <c r="A7" t="s">
        <v>16</v>
      </c>
      <c r="B7" s="2">
        <v>7.4320000000000004</v>
      </c>
      <c r="C7" s="2">
        <v>0.43600000000000005</v>
      </c>
    </row>
    <row r="8" spans="1:3">
      <c r="A8" t="s">
        <v>20</v>
      </c>
      <c r="B8" s="2">
        <v>7.4311999999999996</v>
      </c>
      <c r="C8" s="2">
        <v>0.37960000000000005</v>
      </c>
    </row>
    <row r="9" spans="1:3">
      <c r="A9" t="s">
        <v>19</v>
      </c>
      <c r="B9" s="2">
        <v>7.42</v>
      </c>
      <c r="C9" s="2">
        <v>0.44320000000000004</v>
      </c>
    </row>
    <row r="10" spans="1:3">
      <c r="A10" t="s">
        <v>21</v>
      </c>
      <c r="B10" s="2">
        <v>7.3679999999999994</v>
      </c>
      <c r="C10" s="2">
        <v>0.47200000000000009</v>
      </c>
    </row>
    <row r="11" spans="1:3">
      <c r="A11" t="s">
        <v>30</v>
      </c>
      <c r="B11" s="2">
        <v>7.2671999999999999</v>
      </c>
      <c r="C11" s="2">
        <v>0.12320000000000002</v>
      </c>
    </row>
    <row r="12" spans="1:3">
      <c r="A12" t="s">
        <v>25</v>
      </c>
      <c r="B12" s="2">
        <v>7.2352000000000007</v>
      </c>
      <c r="C12" s="2">
        <v>0.38919999999999993</v>
      </c>
    </row>
    <row r="13" spans="1:3">
      <c r="A13" t="s">
        <v>22</v>
      </c>
      <c r="B13" s="2">
        <v>7.2292000000000005</v>
      </c>
      <c r="C13" s="2">
        <v>0.46440000000000003</v>
      </c>
    </row>
    <row r="14" spans="1:3">
      <c r="A14" t="s">
        <v>24</v>
      </c>
      <c r="B14" s="2">
        <v>7.2127999999999997</v>
      </c>
      <c r="C14" s="2">
        <v>0.29200000000000004</v>
      </c>
    </row>
    <row r="15" spans="1:3">
      <c r="A15" t="s">
        <v>28</v>
      </c>
      <c r="B15" s="2">
        <v>7.17</v>
      </c>
      <c r="C15" s="2">
        <v>0.32800000000000001</v>
      </c>
    </row>
    <row r="16" spans="1:3">
      <c r="A16" t="s">
        <v>26</v>
      </c>
      <c r="B16" s="2">
        <v>7.1224000000000007</v>
      </c>
      <c r="C16" s="2">
        <v>0.35559999999999992</v>
      </c>
    </row>
    <row r="17" spans="1:3">
      <c r="A17" t="s">
        <v>33</v>
      </c>
      <c r="B17" s="2">
        <v>7.0183999999999997</v>
      </c>
      <c r="C17" s="2">
        <v>0.3856</v>
      </c>
    </row>
    <row r="18" spans="1:3">
      <c r="A18" t="s">
        <v>29</v>
      </c>
      <c r="B18" s="2">
        <v>7.0144000000000002</v>
      </c>
      <c r="C18" s="2">
        <v>0.32800000000000001</v>
      </c>
    </row>
    <row r="19" spans="1:3">
      <c r="A19" t="s">
        <v>34</v>
      </c>
      <c r="B19" s="2">
        <v>7.0048000000000004</v>
      </c>
      <c r="C19" s="2">
        <v>0.33199999999999996</v>
      </c>
    </row>
    <row r="20" spans="1:3">
      <c r="A20" t="s">
        <v>35</v>
      </c>
      <c r="B20" s="2">
        <v>6.9215999999999998</v>
      </c>
      <c r="C20" s="2">
        <v>0.15879999999999997</v>
      </c>
    </row>
    <row r="21" spans="1:3">
      <c r="A21" t="s">
        <v>32</v>
      </c>
      <c r="B21" s="2">
        <v>6.9156000000000004</v>
      </c>
      <c r="C21" s="2">
        <v>0.10640000000000001</v>
      </c>
    </row>
    <row r="22" spans="1:3">
      <c r="A22" t="s">
        <v>36</v>
      </c>
      <c r="B22" s="2">
        <v>6.91</v>
      </c>
      <c r="C22" s="2">
        <v>5.000000000000001E-2</v>
      </c>
    </row>
    <row r="23" spans="1:3">
      <c r="A23" t="s">
        <v>38</v>
      </c>
      <c r="B23" s="2">
        <v>6.8596000000000004</v>
      </c>
      <c r="C23" s="2">
        <v>0.23520000000000002</v>
      </c>
    </row>
    <row r="24" spans="1:3">
      <c r="A24" t="s">
        <v>186</v>
      </c>
      <c r="B24" s="2">
        <v>6.8449999999999998</v>
      </c>
      <c r="C24" s="2">
        <v>0.05</v>
      </c>
    </row>
    <row r="25" spans="1:3">
      <c r="A25" t="s">
        <v>39</v>
      </c>
      <c r="B25" s="2">
        <v>6.7023999999999999</v>
      </c>
      <c r="C25" s="2">
        <v>0.23079999999999998</v>
      </c>
    </row>
    <row r="26" spans="1:3">
      <c r="A26" t="s">
        <v>41</v>
      </c>
      <c r="B26" s="2">
        <v>6.6604000000000001</v>
      </c>
      <c r="C26" s="2">
        <v>0.246</v>
      </c>
    </row>
    <row r="27" spans="1:3">
      <c r="A27" t="s">
        <v>40</v>
      </c>
      <c r="B27" s="2">
        <v>6.581999999999999</v>
      </c>
      <c r="C27" s="2">
        <v>0.16520000000000001</v>
      </c>
    </row>
    <row r="28" spans="1:3">
      <c r="A28" t="s">
        <v>43</v>
      </c>
      <c r="B28" s="2">
        <v>6.49</v>
      </c>
      <c r="C28" s="2">
        <v>0.1492</v>
      </c>
    </row>
    <row r="29" spans="1:3">
      <c r="A29" t="s">
        <v>55</v>
      </c>
      <c r="B29" s="2">
        <v>6.4760000000000009</v>
      </c>
      <c r="C29" s="2">
        <v>9.3199999999999991E-2</v>
      </c>
    </row>
    <row r="30" spans="1:3">
      <c r="A30" t="s">
        <v>52</v>
      </c>
      <c r="B30" s="2">
        <v>6.4627999999999997</v>
      </c>
      <c r="C30" s="2">
        <v>0.54239999999999999</v>
      </c>
    </row>
    <row r="31" spans="1:3">
      <c r="A31" t="s">
        <v>45</v>
      </c>
      <c r="B31" s="2">
        <v>6.4615999999999998</v>
      </c>
      <c r="C31" s="2">
        <v>0.21560000000000001</v>
      </c>
    </row>
    <row r="32" spans="1:3">
      <c r="A32" t="s">
        <v>65</v>
      </c>
      <c r="B32" s="2">
        <v>6.4371999999999998</v>
      </c>
      <c r="C32" s="2">
        <v>8.359999999999998E-2</v>
      </c>
    </row>
    <row r="33" spans="1:3">
      <c r="A33" t="s">
        <v>47</v>
      </c>
      <c r="B33" s="2">
        <v>6.4311999999999996</v>
      </c>
      <c r="C33" s="2">
        <v>0.16400000000000001</v>
      </c>
    </row>
    <row r="34" spans="1:3">
      <c r="A34" t="s">
        <v>48</v>
      </c>
      <c r="B34" s="2">
        <v>6.4144000000000005</v>
      </c>
      <c r="C34" s="2">
        <v>0.1288</v>
      </c>
    </row>
    <row r="35" spans="1:3">
      <c r="A35" t="s">
        <v>42</v>
      </c>
      <c r="B35" s="2">
        <v>6.4139999999999997</v>
      </c>
      <c r="C35" s="2">
        <v>9.4E-2</v>
      </c>
    </row>
    <row r="36" spans="1:3">
      <c r="A36" t="s">
        <v>51</v>
      </c>
      <c r="B36" s="2">
        <v>6.3959999999999999</v>
      </c>
      <c r="C36" s="2">
        <v>4.9200000000000001E-2</v>
      </c>
    </row>
    <row r="37" spans="1:3">
      <c r="A37" t="s">
        <v>60</v>
      </c>
      <c r="B37" s="2">
        <v>6.3556000000000008</v>
      </c>
      <c r="C37" s="2">
        <v>1.4799999999999999E-2</v>
      </c>
    </row>
    <row r="38" spans="1:3">
      <c r="A38" t="s">
        <v>58</v>
      </c>
      <c r="B38" s="2">
        <v>6.3452000000000011</v>
      </c>
      <c r="C38" s="2">
        <v>2.4E-2</v>
      </c>
    </row>
    <row r="39" spans="1:3">
      <c r="A39" t="s">
        <v>71</v>
      </c>
      <c r="B39" s="2">
        <v>6.307599999999999</v>
      </c>
      <c r="C39" s="2">
        <v>0</v>
      </c>
    </row>
    <row r="40" spans="1:3">
      <c r="A40" t="s">
        <v>50</v>
      </c>
      <c r="B40" s="2">
        <v>6.3</v>
      </c>
      <c r="C40" s="2">
        <v>8.6400000000000005E-2</v>
      </c>
    </row>
    <row r="41" spans="1:3">
      <c r="A41" t="s">
        <v>59</v>
      </c>
      <c r="B41" s="2">
        <v>6.2859999999999996</v>
      </c>
      <c r="C41" s="2">
        <v>4.4400000000000009E-2</v>
      </c>
    </row>
    <row r="42" spans="1:3">
      <c r="A42" t="s">
        <v>54</v>
      </c>
      <c r="B42" s="2">
        <v>6.2780000000000005</v>
      </c>
      <c r="C42" s="2">
        <v>0.12080000000000002</v>
      </c>
    </row>
    <row r="43" spans="1:3">
      <c r="A43" t="s">
        <v>63</v>
      </c>
      <c r="B43" s="2">
        <v>6.2716000000000003</v>
      </c>
      <c r="C43" s="2">
        <v>6.6400000000000001E-2</v>
      </c>
    </row>
    <row r="44" spans="1:3">
      <c r="A44" t="s">
        <v>57</v>
      </c>
      <c r="B44" s="2">
        <v>6.258799999999999</v>
      </c>
      <c r="C44" s="2">
        <v>0.1608</v>
      </c>
    </row>
    <row r="45" spans="1:3">
      <c r="A45" t="s">
        <v>67</v>
      </c>
      <c r="B45" s="2">
        <v>6.2179999999999991</v>
      </c>
      <c r="C45" s="2">
        <v>0.15160000000000001</v>
      </c>
    </row>
    <row r="46" spans="1:3">
      <c r="A46" t="s">
        <v>64</v>
      </c>
      <c r="B46" s="2">
        <v>6.2072000000000003</v>
      </c>
      <c r="C46" s="2">
        <v>0.13320000000000001</v>
      </c>
    </row>
    <row r="47" spans="1:3">
      <c r="A47" t="s">
        <v>76</v>
      </c>
      <c r="B47" s="2">
        <v>6.194</v>
      </c>
      <c r="C47" s="2">
        <v>0.26880000000000004</v>
      </c>
    </row>
    <row r="48" spans="1:3">
      <c r="A48" t="s">
        <v>66</v>
      </c>
      <c r="B48" s="2">
        <v>6.19</v>
      </c>
      <c r="C48" s="2">
        <v>0.02</v>
      </c>
    </row>
    <row r="49" spans="1:3">
      <c r="A49" t="s">
        <v>70</v>
      </c>
      <c r="B49" s="2">
        <v>6.1875999999999998</v>
      </c>
      <c r="C49" s="2">
        <v>0.18919999999999998</v>
      </c>
    </row>
    <row r="50" spans="1:3">
      <c r="A50" t="s">
        <v>61</v>
      </c>
      <c r="B50" s="2">
        <v>6.1616</v>
      </c>
      <c r="C50" s="2">
        <v>0.25119999999999998</v>
      </c>
    </row>
    <row r="51" spans="1:3">
      <c r="A51" t="s">
        <v>69</v>
      </c>
      <c r="B51" s="2">
        <v>6.1479999999999997</v>
      </c>
      <c r="C51" s="2">
        <v>0.05</v>
      </c>
    </row>
    <row r="52" spans="1:3">
      <c r="A52" t="s">
        <v>72</v>
      </c>
      <c r="B52" s="2">
        <v>6.0999999999999988</v>
      </c>
      <c r="C52" s="2">
        <v>0.11</v>
      </c>
    </row>
    <row r="53" spans="1:3">
      <c r="A53" t="s">
        <v>75</v>
      </c>
      <c r="B53" s="2">
        <v>6.0935999999999995</v>
      </c>
      <c r="C53" s="2">
        <v>0.12559999999999999</v>
      </c>
    </row>
    <row r="54" spans="1:3">
      <c r="A54" t="s">
        <v>82</v>
      </c>
      <c r="B54" s="2">
        <v>6.055200000000001</v>
      </c>
      <c r="C54" s="2">
        <v>8.2400000000000001E-2</v>
      </c>
    </row>
    <row r="55" spans="1:3">
      <c r="A55" t="s">
        <v>73</v>
      </c>
      <c r="B55" s="2">
        <v>6.0207999999999995</v>
      </c>
      <c r="C55" s="2">
        <v>9.1999999999999998E-2</v>
      </c>
    </row>
    <row r="56" spans="1:3">
      <c r="A56" t="s">
        <v>78</v>
      </c>
      <c r="B56" s="2">
        <v>6.0164</v>
      </c>
      <c r="C56" s="2">
        <v>4.3999999999999997E-2</v>
      </c>
    </row>
    <row r="57" spans="1:3">
      <c r="A57" t="s">
        <v>80</v>
      </c>
      <c r="B57" s="2">
        <v>5.9916</v>
      </c>
      <c r="C57" s="2">
        <v>6.88E-2</v>
      </c>
    </row>
    <row r="58" spans="1:3">
      <c r="A58" t="s">
        <v>81</v>
      </c>
      <c r="B58" s="2">
        <v>5.9792000000000005</v>
      </c>
      <c r="C58" s="2">
        <v>7.8800000000000009E-2</v>
      </c>
    </row>
    <row r="59" spans="1:3">
      <c r="A59" t="s">
        <v>87</v>
      </c>
      <c r="B59" s="2">
        <v>5.9735999999999994</v>
      </c>
      <c r="C59" s="2">
        <v>0.1908</v>
      </c>
    </row>
    <row r="60" spans="1:3">
      <c r="A60" t="s">
        <v>68</v>
      </c>
      <c r="B60" s="2">
        <v>5.9479999999999995</v>
      </c>
      <c r="C60" s="2">
        <v>5.7200000000000008E-2</v>
      </c>
    </row>
    <row r="61" spans="1:3">
      <c r="A61" t="s">
        <v>79</v>
      </c>
      <c r="B61" s="2">
        <v>5.9371999999999998</v>
      </c>
      <c r="C61" s="2">
        <v>2.3199999999999998E-2</v>
      </c>
    </row>
    <row r="62" spans="1:3">
      <c r="A62" t="s">
        <v>84</v>
      </c>
      <c r="B62" s="2">
        <v>5.9332000000000003</v>
      </c>
      <c r="C62" s="2">
        <v>3.2800000000000003E-2</v>
      </c>
    </row>
    <row r="63" spans="1:3">
      <c r="A63" t="s">
        <v>89</v>
      </c>
      <c r="B63" s="2">
        <v>5.9256000000000002</v>
      </c>
      <c r="C63" s="2">
        <v>6.8400000000000002E-2</v>
      </c>
    </row>
    <row r="64" spans="1:3">
      <c r="A64" t="s">
        <v>86</v>
      </c>
      <c r="B64" s="2">
        <v>5.9024000000000001</v>
      </c>
      <c r="C64" s="2">
        <v>0.11920000000000001</v>
      </c>
    </row>
    <row r="65" spans="1:3">
      <c r="A65" t="s">
        <v>77</v>
      </c>
      <c r="B65" s="2">
        <v>5.8151999999999999</v>
      </c>
      <c r="C65" s="2">
        <v>0.13440000000000002</v>
      </c>
    </row>
    <row r="66" spans="1:3">
      <c r="A66" t="s">
        <v>85</v>
      </c>
      <c r="B66" s="2">
        <v>5.815199999999999</v>
      </c>
      <c r="C66" s="2">
        <v>3.3600000000000005E-2</v>
      </c>
    </row>
    <row r="67" spans="1:3">
      <c r="A67" t="s">
        <v>83</v>
      </c>
      <c r="B67" s="2">
        <v>5.7816000000000001</v>
      </c>
      <c r="C67" s="2">
        <v>8.1600000000000006E-2</v>
      </c>
    </row>
    <row r="68" spans="1:3">
      <c r="A68" t="s">
        <v>106</v>
      </c>
      <c r="B68" s="2">
        <v>5.75</v>
      </c>
      <c r="C68" s="2">
        <v>7.2000000000000007E-3</v>
      </c>
    </row>
    <row r="69" spans="1:3">
      <c r="A69" t="s">
        <v>90</v>
      </c>
      <c r="B69" s="2">
        <v>5.7236000000000002</v>
      </c>
      <c r="C69" s="2">
        <v>6.6000000000000003E-2</v>
      </c>
    </row>
    <row r="70" spans="1:3">
      <c r="A70" t="s">
        <v>93</v>
      </c>
      <c r="B70" s="2">
        <v>5.7092000000000001</v>
      </c>
      <c r="C70" s="2">
        <v>6.6799999999999998E-2</v>
      </c>
    </row>
    <row r="71" spans="1:3">
      <c r="A71" t="s">
        <v>96</v>
      </c>
      <c r="B71" s="2">
        <v>5.6936</v>
      </c>
      <c r="C71" s="2">
        <v>1.4000000000000002E-2</v>
      </c>
    </row>
    <row r="72" spans="1:3">
      <c r="A72" t="s">
        <v>88</v>
      </c>
      <c r="B72" s="2">
        <v>5.6903999999999995</v>
      </c>
      <c r="C72" s="2">
        <v>2.8799999999999999E-2</v>
      </c>
    </row>
    <row r="73" spans="1:3">
      <c r="A73" t="s">
        <v>104</v>
      </c>
      <c r="B73" s="2">
        <v>5.6784000000000008</v>
      </c>
      <c r="C73" s="2">
        <v>6.88E-2</v>
      </c>
    </row>
    <row r="74" spans="1:3">
      <c r="A74" t="s">
        <v>95</v>
      </c>
      <c r="B74" s="2">
        <v>5.6551999999999989</v>
      </c>
      <c r="C74" s="2">
        <v>3.2000000000000002E-3</v>
      </c>
    </row>
    <row r="75" spans="1:3">
      <c r="A75" t="s">
        <v>100</v>
      </c>
      <c r="B75" s="2">
        <v>5.6539999999999999</v>
      </c>
      <c r="C75" s="2">
        <v>2.52E-2</v>
      </c>
    </row>
    <row r="76" spans="1:3">
      <c r="A76" t="s">
        <v>94</v>
      </c>
      <c r="B76" s="2">
        <v>5.6415999999999995</v>
      </c>
      <c r="C76" s="2">
        <v>0.15</v>
      </c>
    </row>
    <row r="77" spans="1:3">
      <c r="A77" t="s">
        <v>110</v>
      </c>
      <c r="B77" s="2">
        <v>5.6328000000000005</v>
      </c>
      <c r="C77" s="2">
        <v>8.48E-2</v>
      </c>
    </row>
    <row r="78" spans="1:3">
      <c r="A78" t="s">
        <v>98</v>
      </c>
      <c r="B78" s="2">
        <v>5.6188000000000002</v>
      </c>
      <c r="C78" s="2">
        <v>8.4400000000000003E-2</v>
      </c>
    </row>
    <row r="79" spans="1:3">
      <c r="A79" t="s">
        <v>109</v>
      </c>
      <c r="B79" s="2">
        <v>5.6120000000000001</v>
      </c>
      <c r="C79" s="2">
        <v>5.3200000000000004E-2</v>
      </c>
    </row>
    <row r="80" spans="1:3">
      <c r="A80" t="s">
        <v>99</v>
      </c>
      <c r="B80" s="2">
        <v>5.5944000000000003</v>
      </c>
      <c r="C80" s="2">
        <v>6.6400000000000001E-2</v>
      </c>
    </row>
    <row r="81" spans="1:3">
      <c r="A81" t="s">
        <v>102</v>
      </c>
      <c r="B81" s="2">
        <v>5.54</v>
      </c>
      <c r="C81" s="2">
        <v>0.20000000000000004</v>
      </c>
    </row>
    <row r="82" spans="1:3">
      <c r="A82" t="s">
        <v>101</v>
      </c>
      <c r="B82" s="2">
        <v>5.54</v>
      </c>
      <c r="C82" s="2">
        <v>0.19000000000000003</v>
      </c>
    </row>
    <row r="83" spans="1:3">
      <c r="A83" t="s">
        <v>111</v>
      </c>
      <c r="B83" s="2">
        <v>5.5151999999999983</v>
      </c>
      <c r="C83" s="2">
        <v>0.1028</v>
      </c>
    </row>
    <row r="84" spans="1:3">
      <c r="A84" t="s">
        <v>107</v>
      </c>
      <c r="B84" s="2">
        <v>5.4899999999999993</v>
      </c>
      <c r="C84" s="2">
        <v>0.17</v>
      </c>
    </row>
    <row r="85" spans="1:3">
      <c r="A85" t="s">
        <v>97</v>
      </c>
      <c r="B85" s="2">
        <v>5.4679999999999991</v>
      </c>
      <c r="C85" s="2">
        <v>0.24879999999999999</v>
      </c>
    </row>
    <row r="86" spans="1:3">
      <c r="A86" t="s">
        <v>105</v>
      </c>
      <c r="B86" s="2">
        <v>5.4291999999999998</v>
      </c>
      <c r="C86" s="2">
        <v>0.35399999999999998</v>
      </c>
    </row>
    <row r="87" spans="1:3">
      <c r="A87" t="s">
        <v>124</v>
      </c>
      <c r="B87" s="2">
        <v>5.3991999999999987</v>
      </c>
      <c r="C87" s="2">
        <v>0.13</v>
      </c>
    </row>
    <row r="88" spans="1:3">
      <c r="A88" t="s">
        <v>112</v>
      </c>
      <c r="B88" s="2">
        <v>5.2848000000000006</v>
      </c>
      <c r="C88" s="2">
        <v>3.9199999999999999E-2</v>
      </c>
    </row>
    <row r="89" spans="1:3">
      <c r="A89" t="s">
        <v>187</v>
      </c>
      <c r="B89" s="2">
        <v>5.2539999999999996</v>
      </c>
      <c r="C89" s="2">
        <v>0.02</v>
      </c>
    </row>
    <row r="90" spans="1:3">
      <c r="A90" t="s">
        <v>126</v>
      </c>
      <c r="B90" s="2">
        <v>5.2463999999999995</v>
      </c>
      <c r="C90" s="2">
        <v>5.1999999999999998E-3</v>
      </c>
    </row>
    <row r="91" spans="1:3">
      <c r="A91" t="s">
        <v>91</v>
      </c>
      <c r="B91" s="2">
        <v>5.2359999999999998</v>
      </c>
      <c r="C91" s="2">
        <v>0.11279999999999998</v>
      </c>
    </row>
    <row r="92" spans="1:3">
      <c r="A92" t="s">
        <v>122</v>
      </c>
      <c r="B92" s="2">
        <v>5.2279999999999998</v>
      </c>
      <c r="C92" s="2">
        <v>0.1196</v>
      </c>
    </row>
    <row r="93" spans="1:3">
      <c r="A93" t="s">
        <v>117</v>
      </c>
      <c r="B93" s="2">
        <v>5.2207999999999997</v>
      </c>
      <c r="C93" s="2">
        <v>0.12640000000000001</v>
      </c>
    </row>
    <row r="94" spans="1:3">
      <c r="A94" t="s">
        <v>116</v>
      </c>
      <c r="B94" s="2">
        <v>5.2</v>
      </c>
      <c r="C94" s="2">
        <v>7.0000000000000007E-2</v>
      </c>
    </row>
    <row r="95" spans="1:3">
      <c r="A95" t="s">
        <v>119</v>
      </c>
      <c r="B95" s="2">
        <v>5.16</v>
      </c>
      <c r="C95" s="2">
        <v>0.25</v>
      </c>
    </row>
    <row r="96" spans="1:3">
      <c r="A96" t="s">
        <v>120</v>
      </c>
      <c r="B96" s="2">
        <v>5.16</v>
      </c>
      <c r="C96" s="2">
        <v>0.02</v>
      </c>
    </row>
    <row r="97" spans="1:3">
      <c r="A97" t="s">
        <v>113</v>
      </c>
      <c r="B97" s="2">
        <v>5.1592000000000002</v>
      </c>
      <c r="C97" s="2">
        <v>0.10640000000000001</v>
      </c>
    </row>
    <row r="98" spans="1:3">
      <c r="A98" t="s">
        <v>130</v>
      </c>
      <c r="B98" s="2">
        <v>5.1375999999999999</v>
      </c>
      <c r="C98" s="2">
        <v>0.13880000000000001</v>
      </c>
    </row>
    <row r="99" spans="1:3">
      <c r="A99" t="s">
        <v>125</v>
      </c>
      <c r="B99" s="2">
        <v>5.12</v>
      </c>
      <c r="C99" s="2">
        <v>0.03</v>
      </c>
    </row>
    <row r="100" spans="1:3">
      <c r="A100" t="s">
        <v>129</v>
      </c>
      <c r="B100" s="2">
        <v>5.1143999999999989</v>
      </c>
      <c r="C100" s="2">
        <v>6.9600000000000009E-2</v>
      </c>
    </row>
    <row r="101" spans="1:3">
      <c r="A101" t="s">
        <v>135</v>
      </c>
      <c r="B101" s="2">
        <v>5.0388000000000002</v>
      </c>
      <c r="C101" s="2">
        <v>3.2800000000000003E-2</v>
      </c>
    </row>
    <row r="102" spans="1:3">
      <c r="A102" t="s">
        <v>128</v>
      </c>
      <c r="B102" s="2">
        <v>5.0372000000000003</v>
      </c>
      <c r="C102" s="2">
        <v>5.3600000000000002E-2</v>
      </c>
    </row>
    <row r="103" spans="1:3">
      <c r="A103" t="s">
        <v>127</v>
      </c>
      <c r="B103" s="2">
        <v>5.0151999999999992</v>
      </c>
      <c r="C103" s="2">
        <v>8.2000000000000003E-2</v>
      </c>
    </row>
    <row r="104" spans="1:3">
      <c r="A104" t="s">
        <v>132</v>
      </c>
      <c r="B104" s="2">
        <v>4.9988000000000001</v>
      </c>
      <c r="C104" s="2">
        <v>0.10680000000000001</v>
      </c>
    </row>
    <row r="105" spans="1:3">
      <c r="A105" t="s">
        <v>139</v>
      </c>
      <c r="B105" s="2">
        <v>4.9959999999999996</v>
      </c>
      <c r="C105" s="2">
        <v>4.3599999999999993E-2</v>
      </c>
    </row>
    <row r="106" spans="1:3">
      <c r="A106" t="s">
        <v>134</v>
      </c>
      <c r="B106" s="2">
        <v>4.9783999999999997</v>
      </c>
      <c r="C106" s="2">
        <v>0.17880000000000001</v>
      </c>
    </row>
    <row r="107" spans="1:3">
      <c r="A107" t="s">
        <v>147</v>
      </c>
      <c r="B107" s="2">
        <v>4.944799999999999</v>
      </c>
      <c r="C107" s="2">
        <v>0.12400000000000003</v>
      </c>
    </row>
    <row r="108" spans="1:3">
      <c r="A108" t="s">
        <v>121</v>
      </c>
      <c r="B108" s="2">
        <v>4.9320000000000004</v>
      </c>
      <c r="C108" s="2">
        <v>0.05</v>
      </c>
    </row>
    <row r="109" spans="1:3">
      <c r="A109" t="s">
        <v>131</v>
      </c>
      <c r="B109" s="2">
        <v>4.9300000000000006</v>
      </c>
      <c r="C109" s="2">
        <v>7.1999999999999995E-2</v>
      </c>
    </row>
    <row r="110" spans="1:3">
      <c r="A110" t="s">
        <v>123</v>
      </c>
      <c r="B110" s="2">
        <v>4.9236000000000004</v>
      </c>
      <c r="C110" s="2">
        <v>0.11039999999999998</v>
      </c>
    </row>
    <row r="111" spans="1:3">
      <c r="A111" t="s">
        <v>138</v>
      </c>
      <c r="B111" s="2">
        <v>4.9119999999999999</v>
      </c>
      <c r="C111" s="2">
        <v>7.6799999999999993E-2</v>
      </c>
    </row>
    <row r="112" spans="1:3">
      <c r="A112" t="s">
        <v>188</v>
      </c>
      <c r="B112" s="2">
        <v>4.9080000000000004</v>
      </c>
      <c r="C112" s="2">
        <v>6.7000000000000004E-2</v>
      </c>
    </row>
    <row r="113" spans="1:3">
      <c r="A113" t="s">
        <v>115</v>
      </c>
      <c r="B113" s="2">
        <v>4.8815999999999997</v>
      </c>
      <c r="C113" s="2">
        <v>0.1792</v>
      </c>
    </row>
    <row r="114" spans="1:3">
      <c r="A114" t="s">
        <v>148</v>
      </c>
      <c r="B114" s="2">
        <v>4.8456000000000001</v>
      </c>
      <c r="C114" s="2">
        <v>0.18240000000000003</v>
      </c>
    </row>
    <row r="115" spans="1:3">
      <c r="A115" t="s">
        <v>141</v>
      </c>
      <c r="B115" s="2">
        <v>4.8443999999999994</v>
      </c>
      <c r="C115" s="2">
        <v>5.7200000000000008E-2</v>
      </c>
    </row>
    <row r="116" spans="1:3">
      <c r="A116" t="s">
        <v>146</v>
      </c>
      <c r="B116" s="2">
        <v>4.8243999999999998</v>
      </c>
      <c r="C116" s="2">
        <v>3.5200000000000009E-2</v>
      </c>
    </row>
    <row r="117" spans="1:3">
      <c r="A117" t="s">
        <v>154</v>
      </c>
      <c r="B117" s="2">
        <v>4.7643999999999993</v>
      </c>
      <c r="C117" s="2">
        <v>1.24E-2</v>
      </c>
    </row>
    <row r="118" spans="1:3">
      <c r="A118" t="s">
        <v>151</v>
      </c>
      <c r="B118" s="2">
        <v>4.7536000000000005</v>
      </c>
      <c r="C118" s="2">
        <v>0.17279999999999998</v>
      </c>
    </row>
    <row r="119" spans="1:3">
      <c r="A119" t="s">
        <v>149</v>
      </c>
      <c r="B119" s="2">
        <v>4.7523999999999997</v>
      </c>
      <c r="C119" s="2">
        <v>0.13600000000000001</v>
      </c>
    </row>
    <row r="120" spans="1:3">
      <c r="A120" t="s">
        <v>133</v>
      </c>
      <c r="B120" s="2">
        <v>4.7464000000000004</v>
      </c>
      <c r="C120" s="2">
        <v>0.14000000000000001</v>
      </c>
    </row>
    <row r="121" spans="1:3">
      <c r="A121" t="s">
        <v>143</v>
      </c>
      <c r="B121" s="2">
        <v>4.7172000000000001</v>
      </c>
      <c r="C121" s="2">
        <v>0.1232</v>
      </c>
    </row>
    <row r="122" spans="1:3">
      <c r="A122" t="s">
        <v>136</v>
      </c>
      <c r="B122" s="2">
        <v>4.6671999999999993</v>
      </c>
      <c r="C122" s="2">
        <v>6.2399999999999997E-2</v>
      </c>
    </row>
    <row r="123" spans="1:3">
      <c r="A123" t="s">
        <v>137</v>
      </c>
      <c r="B123" s="2">
        <v>4.6107999999999993</v>
      </c>
      <c r="C123" s="2">
        <v>0.17400000000000002</v>
      </c>
    </row>
    <row r="124" spans="1:3">
      <c r="A124" t="s">
        <v>153</v>
      </c>
      <c r="B124" s="2">
        <v>4.5944000000000003</v>
      </c>
      <c r="C124" s="2">
        <v>5.8400000000000007E-2</v>
      </c>
    </row>
    <row r="125" spans="1:3">
      <c r="A125" t="s">
        <v>144</v>
      </c>
      <c r="B125" s="2">
        <v>4.5616000000000003</v>
      </c>
      <c r="C125" s="2">
        <v>0.10920000000000001</v>
      </c>
    </row>
    <row r="126" spans="1:3">
      <c r="A126" t="s">
        <v>156</v>
      </c>
      <c r="B126" s="2">
        <v>4.55</v>
      </c>
      <c r="C126" s="2">
        <v>7.0000000000000007E-2</v>
      </c>
    </row>
    <row r="127" spans="1:3">
      <c r="A127" t="s">
        <v>152</v>
      </c>
      <c r="B127" s="2">
        <v>4.5427999999999997</v>
      </c>
      <c r="C127" s="2">
        <v>6.4000000000000001E-2</v>
      </c>
    </row>
    <row r="128" spans="1:3">
      <c r="A128" t="s">
        <v>145</v>
      </c>
      <c r="B128" s="2">
        <v>4.5172000000000008</v>
      </c>
      <c r="C128" s="2">
        <v>5.96E-2</v>
      </c>
    </row>
    <row r="129" spans="1:3">
      <c r="A129" t="s">
        <v>160</v>
      </c>
      <c r="B129" s="2">
        <v>4.5115999999999996</v>
      </c>
      <c r="C129" s="2">
        <v>0.15</v>
      </c>
    </row>
    <row r="130" spans="1:3">
      <c r="A130" t="s">
        <v>159</v>
      </c>
      <c r="B130" s="2">
        <v>4.4327999999999994</v>
      </c>
      <c r="C130" s="2">
        <v>3.0400000000000003E-2</v>
      </c>
    </row>
    <row r="131" spans="1:3">
      <c r="A131" t="s">
        <v>157</v>
      </c>
      <c r="B131" s="2">
        <v>4.4308000000000005</v>
      </c>
      <c r="C131" s="2">
        <v>5.6399999999999992E-2</v>
      </c>
    </row>
    <row r="132" spans="1:3">
      <c r="A132" t="s">
        <v>150</v>
      </c>
      <c r="B132" s="2">
        <v>4.4260000000000002</v>
      </c>
      <c r="C132" s="2">
        <v>0.15920000000000001</v>
      </c>
    </row>
    <row r="133" spans="1:3">
      <c r="A133" t="s">
        <v>158</v>
      </c>
      <c r="B133" s="2">
        <v>4.4108000000000001</v>
      </c>
      <c r="C133" s="2">
        <v>8.9199999999999988E-2</v>
      </c>
    </row>
    <row r="134" spans="1:3">
      <c r="A134" t="s">
        <v>161</v>
      </c>
      <c r="B134" s="2">
        <v>4.3748000000000005</v>
      </c>
      <c r="C134" s="2">
        <v>6.4399999999999999E-2</v>
      </c>
    </row>
    <row r="135" spans="1:3">
      <c r="A135" t="s">
        <v>155</v>
      </c>
      <c r="B135" s="2">
        <v>4.3528000000000002</v>
      </c>
      <c r="C135" s="2">
        <v>5.8400000000000007E-2</v>
      </c>
    </row>
    <row r="136" spans="1:3">
      <c r="A136" t="s">
        <v>164</v>
      </c>
      <c r="B136" s="2">
        <v>4.3347999999999995</v>
      </c>
      <c r="C136" s="2">
        <v>0.19159999999999999</v>
      </c>
    </row>
    <row r="137" spans="1:3">
      <c r="A137" t="s">
        <v>163</v>
      </c>
      <c r="B137" s="2">
        <v>4.3099999999999996</v>
      </c>
      <c r="C137" s="2">
        <v>0.15</v>
      </c>
    </row>
    <row r="138" spans="1:3">
      <c r="A138" t="s">
        <v>167</v>
      </c>
      <c r="B138" s="2">
        <v>4.1688000000000001</v>
      </c>
      <c r="C138" s="2">
        <v>0.12040000000000002</v>
      </c>
    </row>
    <row r="139" spans="1:3">
      <c r="A139" t="s">
        <v>170</v>
      </c>
      <c r="B139" s="2">
        <v>4.1579999999999995</v>
      </c>
      <c r="C139" s="2">
        <v>0.16</v>
      </c>
    </row>
    <row r="140" spans="1:3">
      <c r="A140" t="s">
        <v>168</v>
      </c>
      <c r="B140" s="2">
        <v>4.1504000000000003</v>
      </c>
      <c r="C140" s="2">
        <v>0.11239999999999999</v>
      </c>
    </row>
    <row r="141" spans="1:3">
      <c r="A141" t="s">
        <v>169</v>
      </c>
      <c r="B141" s="2">
        <v>4.1096000000000004</v>
      </c>
      <c r="C141" s="2">
        <v>0.1016</v>
      </c>
    </row>
    <row r="142" spans="1:3">
      <c r="A142" t="s">
        <v>165</v>
      </c>
      <c r="B142" s="2">
        <v>3.992</v>
      </c>
      <c r="C142" s="2">
        <v>0.11800000000000002</v>
      </c>
    </row>
    <row r="143" spans="1:3">
      <c r="A143" t="s">
        <v>162</v>
      </c>
      <c r="B143" s="2">
        <v>3.8688000000000002</v>
      </c>
      <c r="C143" s="2">
        <v>7.5200000000000003E-2</v>
      </c>
    </row>
    <row r="144" spans="1:3">
      <c r="A144" t="s">
        <v>173</v>
      </c>
      <c r="B144" s="2">
        <v>3.8487999999999998</v>
      </c>
      <c r="C144" s="2">
        <v>8.6000000000000007E-2</v>
      </c>
    </row>
    <row r="145" spans="1:3">
      <c r="A145" t="s">
        <v>142</v>
      </c>
      <c r="B145" s="2">
        <v>3.8187999999999995</v>
      </c>
      <c r="C145" s="2">
        <v>2.2799999999999997E-2</v>
      </c>
    </row>
    <row r="146" spans="1:3">
      <c r="A146" t="s">
        <v>172</v>
      </c>
      <c r="B146" s="2">
        <v>3.78</v>
      </c>
      <c r="C146" s="2">
        <v>0.21</v>
      </c>
    </row>
    <row r="147" spans="1:3">
      <c r="A147" t="s">
        <v>176</v>
      </c>
      <c r="B147" s="2">
        <v>3.7563999999999993</v>
      </c>
      <c r="C147" s="2">
        <v>0.11040000000000001</v>
      </c>
    </row>
    <row r="148" spans="1:3">
      <c r="A148" t="s">
        <v>174</v>
      </c>
      <c r="B148" s="2">
        <v>3.72</v>
      </c>
      <c r="C148" s="2">
        <v>0.16</v>
      </c>
    </row>
    <row r="149" spans="1:3">
      <c r="A149" t="s">
        <v>175</v>
      </c>
      <c r="B149" s="2">
        <v>3.65</v>
      </c>
      <c r="C149" s="2">
        <v>5.000000000000001E-2</v>
      </c>
    </row>
    <row r="150" spans="1:3">
      <c r="A150" t="s">
        <v>171</v>
      </c>
      <c r="B150" s="2">
        <v>3.6132000000000004</v>
      </c>
      <c r="C150" s="2">
        <v>5.04E-2</v>
      </c>
    </row>
    <row r="151" spans="1:3">
      <c r="A151" t="s">
        <v>180</v>
      </c>
      <c r="B151" s="2">
        <v>3.5655999999999999</v>
      </c>
      <c r="C151" s="2">
        <v>0.22760000000000002</v>
      </c>
    </row>
    <row r="152" spans="1:3">
      <c r="A152" t="s">
        <v>178</v>
      </c>
      <c r="B152" s="2">
        <v>3.53</v>
      </c>
      <c r="C152" s="2">
        <v>9.0000000000000011E-2</v>
      </c>
    </row>
    <row r="153" spans="1:3">
      <c r="A153" t="s">
        <v>177</v>
      </c>
      <c r="B153" s="2">
        <v>3.5220000000000007</v>
      </c>
      <c r="C153" s="2">
        <v>0.12959999999999999</v>
      </c>
    </row>
    <row r="154" spans="1:3">
      <c r="A154" t="s">
        <v>181</v>
      </c>
      <c r="B154" s="2">
        <v>3.48</v>
      </c>
      <c r="C154" s="2">
        <v>0.03</v>
      </c>
    </row>
    <row r="155" spans="1:3">
      <c r="A155" t="s">
        <v>179</v>
      </c>
      <c r="B155" s="2">
        <v>3.4619999999999997</v>
      </c>
      <c r="C155" s="2">
        <v>8.8400000000000006E-2</v>
      </c>
    </row>
    <row r="156" spans="1:3">
      <c r="A156" t="s">
        <v>182</v>
      </c>
      <c r="B156" s="2">
        <v>3.31</v>
      </c>
      <c r="C156" s="2">
        <v>0.49</v>
      </c>
    </row>
    <row r="157" spans="1:3">
      <c r="A157" t="s">
        <v>183</v>
      </c>
      <c r="B157" s="2">
        <v>3.2616000000000001</v>
      </c>
      <c r="C157" s="2">
        <v>9.4799999999999995E-2</v>
      </c>
    </row>
    <row r="158" spans="1:3">
      <c r="A158" t="s">
        <v>184</v>
      </c>
      <c r="B158" s="2">
        <v>2.82</v>
      </c>
      <c r="C158" s="2">
        <v>0.11</v>
      </c>
    </row>
    <row r="159" spans="1:3">
      <c r="A159" t="s">
        <v>185</v>
      </c>
      <c r="B159" s="2">
        <v>2.2855999999999996</v>
      </c>
      <c r="C159" s="2">
        <v>2.3599999999999999E-2</v>
      </c>
    </row>
    <row r="160" spans="1:3">
      <c r="A160" t="s">
        <v>203</v>
      </c>
      <c r="B160" s="2">
        <v>5.4980954979536065</v>
      </c>
      <c r="C160" s="2">
        <v>0.1363110504774894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Laura Ciollaro</cp:lastModifiedBy>
  <cp:revision/>
  <dcterms:created xsi:type="dcterms:W3CDTF">2025-03-07T14:23:20Z</dcterms:created>
  <dcterms:modified xsi:type="dcterms:W3CDTF">2025-03-28T16:51:21Z</dcterms:modified>
  <cp:category/>
  <cp:contentStatus/>
</cp:coreProperties>
</file>