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Flume Run 4 - 11:07:19/Flume Plate Counts 11:07:"/>
    </mc:Choice>
  </mc:AlternateContent>
  <xr:revisionPtr revIDLastSave="0" documentId="13_ncr:1_{1D143ADC-03C1-1644-A55B-247B941F3D87}" xr6:coauthVersionLast="45" xr6:coauthVersionMax="45" xr10:uidLastSave="{00000000-0000-0000-0000-000000000000}"/>
  <bookViews>
    <workbookView xWindow="29420" yWindow="460" windowWidth="27980" windowHeight="16220" xr2:uid="{00000000-000D-0000-FFFF-FFFF00000000}"/>
  </bookViews>
  <sheets>
    <sheet name="mTec Plate Counts - e coli" sheetId="1" r:id="rId1"/>
    <sheet name="mEnt  Plate Counts - Ent" sheetId="5" r:id="rId2"/>
    <sheet name="mEnt+TET Counts - Tet Res En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6"/>
  <c r="D4" i="5"/>
  <c r="E4" i="5" s="1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" i="5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<sst xmlns="http://schemas.openxmlformats.org/spreadsheetml/2006/main" count="144" uniqueCount="29">
  <si>
    <t>Sample</t>
  </si>
  <si>
    <t>Plate Used</t>
  </si>
  <si>
    <t>Count</t>
  </si>
  <si>
    <t>cfu/100 mL</t>
  </si>
  <si>
    <t>Manure</t>
  </si>
  <si>
    <t>mTec</t>
  </si>
  <si>
    <t>Holding Tank</t>
  </si>
  <si>
    <t>Source Water</t>
  </si>
  <si>
    <t>Upstream 1</t>
  </si>
  <si>
    <t>Upstream 2</t>
  </si>
  <si>
    <t>Upstream 3</t>
  </si>
  <si>
    <t>Upstream 4</t>
  </si>
  <si>
    <t>Upstream 5</t>
  </si>
  <si>
    <t>Downstream 1</t>
  </si>
  <si>
    <t>Downstream 2</t>
  </si>
  <si>
    <t>Downstream 3</t>
  </si>
  <si>
    <t>Downstream 4</t>
  </si>
  <si>
    <t>Downstream 5</t>
  </si>
  <si>
    <t>Infiltration 1</t>
  </si>
  <si>
    <t>Infiltration 2</t>
  </si>
  <si>
    <t>Infiltration 3</t>
  </si>
  <si>
    <t>Infiltration 4</t>
  </si>
  <si>
    <t>Infiltration 5</t>
  </si>
  <si>
    <t>Infiltration 6</t>
  </si>
  <si>
    <t>Infiltration 7</t>
  </si>
  <si>
    <t>mEnt</t>
  </si>
  <si>
    <t>Amount Filtered (mL)</t>
  </si>
  <si>
    <t>N/A</t>
  </si>
  <si>
    <t>mEnt+Tet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</si>
</sst>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K11" sqref="K11"/>
    </sheetView>
  </sheetViews>
  <sheetFormatPr baseColWidth="10" defaultColWidth="11" defaultRowHeight="16" x14ac:dyDescent="0.2"/>
  <cols>
    <col min="1" max="1" width="13.83203125" style="7" bestFit="1" customWidth="1"/>
    <col min="2" max="2" width="18.1640625" style="7" bestFit="1" customWidth="1"/>
    <col min="3" max="3" width="10" style="7" bestFit="1" customWidth="1"/>
    <col min="4" max="4" width="10.83203125" style="7"/>
    <col min="5" max="5" width="12.6640625" style="7" bestFit="1" customWidth="1"/>
  </cols>
  <sheetData>
    <row r="1" spans="1:8" x14ac:dyDescent="0.2">
      <c r="A1" s="1" t="s">
        <v>0</v>
      </c>
      <c r="B1" s="2" t="s">
        <v>26</v>
      </c>
      <c r="C1" s="2" t="s">
        <v>1</v>
      </c>
      <c r="D1" s="2" t="s">
        <v>2</v>
      </c>
      <c r="E1" s="3" t="s">
        <v>3</v>
      </c>
    </row>
    <row r="2" spans="1:8" x14ac:dyDescent="0.2">
      <c r="A2" s="4" t="s">
        <v>4</v>
      </c>
      <c r="B2" s="2">
        <v>0.05</v>
      </c>
      <c r="C2" s="2" t="s">
        <v>5</v>
      </c>
      <c r="D2" s="1">
        <v>241</v>
      </c>
      <c r="E2" s="9">
        <f>D2*100/B2</f>
        <v>482000</v>
      </c>
    </row>
    <row r="3" spans="1:8" x14ac:dyDescent="0.2">
      <c r="A3" s="4" t="s">
        <v>6</v>
      </c>
      <c r="B3" s="2" t="s">
        <v>27</v>
      </c>
      <c r="C3" s="2" t="s">
        <v>5</v>
      </c>
      <c r="D3" s="1" t="s">
        <v>27</v>
      </c>
      <c r="E3" s="9" t="s">
        <v>27</v>
      </c>
    </row>
    <row r="4" spans="1:8" x14ac:dyDescent="0.2">
      <c r="A4" s="5" t="s">
        <v>7</v>
      </c>
      <c r="B4" s="2">
        <v>250</v>
      </c>
      <c r="C4" s="2" t="s">
        <v>5</v>
      </c>
      <c r="D4" s="1">
        <v>0</v>
      </c>
      <c r="E4" s="9">
        <f t="shared" ref="E4:E21" si="0">D4*100/B4</f>
        <v>0</v>
      </c>
    </row>
    <row r="5" spans="1:8" x14ac:dyDescent="0.2">
      <c r="A5" s="5" t="s">
        <v>8</v>
      </c>
      <c r="B5" s="2">
        <v>5</v>
      </c>
      <c r="C5" s="2" t="s">
        <v>5</v>
      </c>
      <c r="D5" s="1">
        <v>80</v>
      </c>
      <c r="E5" s="9">
        <f t="shared" si="0"/>
        <v>1600</v>
      </c>
      <c r="F5" s="10"/>
    </row>
    <row r="6" spans="1:8" x14ac:dyDescent="0.2">
      <c r="A6" s="5" t="s">
        <v>9</v>
      </c>
      <c r="B6" s="2">
        <v>5</v>
      </c>
      <c r="C6" s="2" t="s">
        <v>5</v>
      </c>
      <c r="D6" s="1">
        <v>75</v>
      </c>
      <c r="E6" s="9">
        <f t="shared" si="0"/>
        <v>1500</v>
      </c>
      <c r="F6" s="11"/>
    </row>
    <row r="7" spans="1:8" x14ac:dyDescent="0.2">
      <c r="A7" s="5" t="s">
        <v>10</v>
      </c>
      <c r="B7" s="2">
        <v>5</v>
      </c>
      <c r="C7" s="2" t="s">
        <v>5</v>
      </c>
      <c r="D7" s="1">
        <v>69</v>
      </c>
      <c r="E7" s="9">
        <f t="shared" si="0"/>
        <v>1380</v>
      </c>
      <c r="F7" s="11"/>
    </row>
    <row r="8" spans="1:8" x14ac:dyDescent="0.2">
      <c r="A8" s="5" t="s">
        <v>11</v>
      </c>
      <c r="B8" s="2">
        <v>5</v>
      </c>
      <c r="C8" s="2" t="s">
        <v>5</v>
      </c>
      <c r="D8" s="1">
        <v>86</v>
      </c>
      <c r="E8" s="9">
        <f t="shared" si="0"/>
        <v>1720</v>
      </c>
      <c r="F8" s="11"/>
    </row>
    <row r="9" spans="1:8" x14ac:dyDescent="0.2">
      <c r="A9" s="5" t="s">
        <v>12</v>
      </c>
      <c r="B9" s="2">
        <v>5</v>
      </c>
      <c r="C9" s="2" t="s">
        <v>5</v>
      </c>
      <c r="D9" s="1">
        <v>74</v>
      </c>
      <c r="E9" s="9">
        <f t="shared" si="0"/>
        <v>1480</v>
      </c>
      <c r="F9" s="11"/>
      <c r="H9" s="8"/>
    </row>
    <row r="10" spans="1:8" x14ac:dyDescent="0.2">
      <c r="A10" s="5" t="s">
        <v>13</v>
      </c>
      <c r="B10" s="2">
        <v>10</v>
      </c>
      <c r="C10" s="2" t="s">
        <v>5</v>
      </c>
      <c r="D10" s="1">
        <v>76</v>
      </c>
      <c r="E10" s="9">
        <f t="shared" si="0"/>
        <v>760</v>
      </c>
      <c r="F10" s="10"/>
      <c r="G10" s="8"/>
    </row>
    <row r="11" spans="1:8" x14ac:dyDescent="0.2">
      <c r="A11" s="5" t="s">
        <v>14</v>
      </c>
      <c r="B11" s="2">
        <v>10</v>
      </c>
      <c r="C11" s="2" t="s">
        <v>5</v>
      </c>
      <c r="D11" s="1">
        <v>105</v>
      </c>
      <c r="E11" s="9">
        <f t="shared" si="0"/>
        <v>1050</v>
      </c>
      <c r="F11" s="11"/>
    </row>
    <row r="12" spans="1:8" x14ac:dyDescent="0.2">
      <c r="A12" s="5" t="s">
        <v>15</v>
      </c>
      <c r="B12" s="2">
        <v>10</v>
      </c>
      <c r="C12" s="2" t="s">
        <v>5</v>
      </c>
      <c r="D12" s="1">
        <v>118</v>
      </c>
      <c r="E12" s="9">
        <f t="shared" si="0"/>
        <v>1180</v>
      </c>
      <c r="F12" s="11"/>
    </row>
    <row r="13" spans="1:8" x14ac:dyDescent="0.2">
      <c r="A13" s="5" t="s">
        <v>16</v>
      </c>
      <c r="B13" s="2">
        <v>10</v>
      </c>
      <c r="C13" s="2" t="s">
        <v>5</v>
      </c>
      <c r="D13" s="1">
        <v>115</v>
      </c>
      <c r="E13" s="9">
        <f t="shared" si="0"/>
        <v>1150</v>
      </c>
      <c r="F13" s="11"/>
    </row>
    <row r="14" spans="1:8" x14ac:dyDescent="0.2">
      <c r="A14" s="5" t="s">
        <v>17</v>
      </c>
      <c r="B14" s="2">
        <v>10</v>
      </c>
      <c r="C14" s="2" t="s">
        <v>5</v>
      </c>
      <c r="D14" s="1">
        <v>132</v>
      </c>
      <c r="E14" s="9">
        <f t="shared" si="0"/>
        <v>1320</v>
      </c>
      <c r="F14" s="11"/>
    </row>
    <row r="15" spans="1:8" ht="17" x14ac:dyDescent="0.2">
      <c r="A15" s="6" t="s">
        <v>18</v>
      </c>
      <c r="B15" s="6">
        <v>25</v>
      </c>
      <c r="C15" s="6" t="s">
        <v>5</v>
      </c>
      <c r="D15" s="2">
        <v>174</v>
      </c>
      <c r="E15" s="9">
        <f t="shared" si="0"/>
        <v>696</v>
      </c>
      <c r="F15" s="8"/>
    </row>
    <row r="16" spans="1:8" x14ac:dyDescent="0.2">
      <c r="A16" s="1" t="s">
        <v>19</v>
      </c>
      <c r="B16" s="6">
        <v>25</v>
      </c>
      <c r="C16" s="1" t="s">
        <v>5</v>
      </c>
      <c r="D16" s="6">
        <v>168</v>
      </c>
      <c r="E16" s="9">
        <f t="shared" si="0"/>
        <v>672</v>
      </c>
    </row>
    <row r="17" spans="1:6" ht="17" x14ac:dyDescent="0.2">
      <c r="A17" s="6" t="s">
        <v>20</v>
      </c>
      <c r="B17" s="6">
        <v>25</v>
      </c>
      <c r="C17" s="1" t="s">
        <v>5</v>
      </c>
      <c r="D17" s="1">
        <v>249</v>
      </c>
      <c r="E17" s="9">
        <f t="shared" si="0"/>
        <v>996</v>
      </c>
      <c r="F17" s="8"/>
    </row>
    <row r="18" spans="1:6" x14ac:dyDescent="0.2">
      <c r="A18" s="1" t="s">
        <v>21</v>
      </c>
      <c r="B18" s="6">
        <v>25</v>
      </c>
      <c r="C18" s="1" t="s">
        <v>5</v>
      </c>
      <c r="D18" s="1">
        <v>175</v>
      </c>
      <c r="E18" s="9">
        <f t="shared" si="0"/>
        <v>700</v>
      </c>
    </row>
    <row r="19" spans="1:6" ht="17" x14ac:dyDescent="0.2">
      <c r="A19" s="6" t="s">
        <v>22</v>
      </c>
      <c r="B19" s="6">
        <v>25</v>
      </c>
      <c r="C19" s="1" t="s">
        <v>5</v>
      </c>
      <c r="D19" s="1">
        <v>161</v>
      </c>
      <c r="E19" s="9">
        <f t="shared" si="0"/>
        <v>644</v>
      </c>
      <c r="F19" s="8"/>
    </row>
    <row r="20" spans="1:6" x14ac:dyDescent="0.2">
      <c r="A20" s="1" t="s">
        <v>23</v>
      </c>
      <c r="B20" s="6">
        <v>25</v>
      </c>
      <c r="C20" s="1" t="s">
        <v>5</v>
      </c>
      <c r="D20" s="1">
        <v>195</v>
      </c>
      <c r="E20" s="9">
        <f t="shared" si="0"/>
        <v>780</v>
      </c>
    </row>
    <row r="21" spans="1:6" ht="17" x14ac:dyDescent="0.2">
      <c r="A21" s="6" t="s">
        <v>24</v>
      </c>
      <c r="B21" s="6">
        <v>25</v>
      </c>
      <c r="C21" s="1" t="s">
        <v>5</v>
      </c>
      <c r="D21" s="1">
        <v>169</v>
      </c>
      <c r="E21" s="9">
        <f t="shared" si="0"/>
        <v>676</v>
      </c>
      <c r="F2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G8" sqref="G8"/>
    </sheetView>
  </sheetViews>
  <sheetFormatPr baseColWidth="10" defaultColWidth="11" defaultRowHeight="16" x14ac:dyDescent="0.2"/>
  <cols>
    <col min="1" max="1" width="13.83203125" style="7" bestFit="1" customWidth="1"/>
    <col min="2" max="2" width="18.1640625" style="7" bestFit="1" customWidth="1"/>
    <col min="3" max="3" width="10" style="7" bestFit="1" customWidth="1"/>
    <col min="4" max="4" width="11" style="7"/>
    <col min="5" max="5" width="12.6640625" style="7" bestFit="1" customWidth="1"/>
  </cols>
  <sheetData>
    <row r="1" spans="1:8" x14ac:dyDescent="0.2">
      <c r="A1" s="1" t="s">
        <v>0</v>
      </c>
      <c r="B1" s="2" t="s">
        <v>26</v>
      </c>
      <c r="C1" s="2" t="s">
        <v>1</v>
      </c>
      <c r="D1" s="2" t="s">
        <v>2</v>
      </c>
      <c r="E1" s="3" t="s">
        <v>3</v>
      </c>
    </row>
    <row r="2" spans="1:8" x14ac:dyDescent="0.2">
      <c r="A2" s="4" t="s">
        <v>4</v>
      </c>
      <c r="B2" s="2">
        <v>0.01</v>
      </c>
      <c r="C2" s="2" t="s">
        <v>25</v>
      </c>
      <c r="D2" s="1">
        <v>240</v>
      </c>
      <c r="E2" s="9">
        <f>D2*100/B2</f>
        <v>2400000</v>
      </c>
    </row>
    <row r="3" spans="1:8" x14ac:dyDescent="0.2">
      <c r="A3" s="4" t="s">
        <v>6</v>
      </c>
      <c r="B3" s="2" t="s">
        <v>27</v>
      </c>
      <c r="C3" s="2" t="s">
        <v>25</v>
      </c>
      <c r="D3" s="1" t="s">
        <v>27</v>
      </c>
      <c r="E3" s="1" t="s">
        <v>27</v>
      </c>
    </row>
    <row r="4" spans="1:8" x14ac:dyDescent="0.2">
      <c r="A4" s="5" t="s">
        <v>7</v>
      </c>
      <c r="B4" s="2">
        <v>250</v>
      </c>
      <c r="C4" s="2" t="s">
        <v>25</v>
      </c>
      <c r="D4" s="1">
        <f>167*4</f>
        <v>668</v>
      </c>
      <c r="E4" s="9">
        <f t="shared" ref="E4:E21" si="0">D4*100/B4</f>
        <v>267.2</v>
      </c>
    </row>
    <row r="5" spans="1:8" x14ac:dyDescent="0.2">
      <c r="A5" s="5" t="s">
        <v>8</v>
      </c>
      <c r="B5" s="2">
        <v>1</v>
      </c>
      <c r="C5" s="2" t="s">
        <v>25</v>
      </c>
      <c r="D5" s="1">
        <v>136</v>
      </c>
      <c r="E5" s="9">
        <f t="shared" si="0"/>
        <v>13600</v>
      </c>
    </row>
    <row r="6" spans="1:8" x14ac:dyDescent="0.2">
      <c r="A6" s="5" t="s">
        <v>9</v>
      </c>
      <c r="B6" s="2">
        <v>1</v>
      </c>
      <c r="C6" s="2" t="s">
        <v>25</v>
      </c>
      <c r="D6" s="1">
        <v>142</v>
      </c>
      <c r="E6" s="9">
        <f t="shared" si="0"/>
        <v>14200</v>
      </c>
    </row>
    <row r="7" spans="1:8" x14ac:dyDescent="0.2">
      <c r="A7" s="5" t="s">
        <v>10</v>
      </c>
      <c r="B7" s="2">
        <v>1</v>
      </c>
      <c r="C7" s="2" t="s">
        <v>25</v>
      </c>
      <c r="D7" s="1">
        <v>152</v>
      </c>
      <c r="E7" s="9">
        <f t="shared" si="0"/>
        <v>15200</v>
      </c>
    </row>
    <row r="8" spans="1:8" x14ac:dyDescent="0.2">
      <c r="A8" s="5" t="s">
        <v>11</v>
      </c>
      <c r="B8" s="2">
        <v>1</v>
      </c>
      <c r="C8" s="2" t="s">
        <v>25</v>
      </c>
      <c r="D8" s="1">
        <v>176</v>
      </c>
      <c r="E8" s="9">
        <f t="shared" si="0"/>
        <v>17600</v>
      </c>
    </row>
    <row r="9" spans="1:8" x14ac:dyDescent="0.2">
      <c r="A9" s="5" t="s">
        <v>12</v>
      </c>
      <c r="B9" s="2">
        <v>1</v>
      </c>
      <c r="C9" s="2" t="s">
        <v>25</v>
      </c>
      <c r="D9" s="1">
        <v>122</v>
      </c>
      <c r="E9" s="9">
        <f t="shared" si="0"/>
        <v>12200</v>
      </c>
      <c r="H9" s="8"/>
    </row>
    <row r="10" spans="1:8" x14ac:dyDescent="0.2">
      <c r="A10" s="5" t="s">
        <v>13</v>
      </c>
      <c r="B10" s="2">
        <v>2</v>
      </c>
      <c r="C10" s="2" t="s">
        <v>25</v>
      </c>
      <c r="D10" s="1">
        <v>103</v>
      </c>
      <c r="E10" s="9">
        <f t="shared" si="0"/>
        <v>5150</v>
      </c>
      <c r="G10" s="8"/>
    </row>
    <row r="11" spans="1:8" x14ac:dyDescent="0.2">
      <c r="A11" s="5" t="s">
        <v>14</v>
      </c>
      <c r="B11" s="2">
        <v>2</v>
      </c>
      <c r="C11" s="2" t="s">
        <v>25</v>
      </c>
      <c r="D11" s="1">
        <v>199</v>
      </c>
      <c r="E11" s="9">
        <f t="shared" si="0"/>
        <v>9950</v>
      </c>
    </row>
    <row r="12" spans="1:8" x14ac:dyDescent="0.2">
      <c r="A12" s="5" t="s">
        <v>15</v>
      </c>
      <c r="B12" s="2">
        <v>2</v>
      </c>
      <c r="C12" s="2" t="s">
        <v>25</v>
      </c>
      <c r="D12" s="1">
        <v>204</v>
      </c>
      <c r="E12" s="9">
        <f t="shared" si="0"/>
        <v>10200</v>
      </c>
    </row>
    <row r="13" spans="1:8" x14ac:dyDescent="0.2">
      <c r="A13" s="5" t="s">
        <v>16</v>
      </c>
      <c r="B13" s="2">
        <v>2</v>
      </c>
      <c r="C13" s="2" t="s">
        <v>25</v>
      </c>
      <c r="D13" s="1">
        <v>229</v>
      </c>
      <c r="E13" s="9">
        <f t="shared" si="0"/>
        <v>11450</v>
      </c>
    </row>
    <row r="14" spans="1:8" x14ac:dyDescent="0.2">
      <c r="A14" s="5" t="s">
        <v>17</v>
      </c>
      <c r="B14" s="2">
        <v>2</v>
      </c>
      <c r="C14" s="2" t="s">
        <v>25</v>
      </c>
      <c r="D14" s="1">
        <v>245</v>
      </c>
      <c r="E14" s="9">
        <f t="shared" si="0"/>
        <v>12250</v>
      </c>
    </row>
    <row r="15" spans="1:8" ht="17" x14ac:dyDescent="0.2">
      <c r="A15" s="6" t="s">
        <v>18</v>
      </c>
      <c r="B15" s="6">
        <v>5</v>
      </c>
      <c r="C15" s="2" t="s">
        <v>25</v>
      </c>
      <c r="D15" s="2">
        <v>208</v>
      </c>
      <c r="E15" s="9">
        <f t="shared" si="0"/>
        <v>4160</v>
      </c>
      <c r="F15" s="8"/>
    </row>
    <row r="16" spans="1:8" x14ac:dyDescent="0.2">
      <c r="A16" s="1" t="s">
        <v>19</v>
      </c>
      <c r="B16" s="6">
        <v>5</v>
      </c>
      <c r="C16" s="2" t="s">
        <v>25</v>
      </c>
      <c r="D16" s="6">
        <v>259</v>
      </c>
      <c r="E16" s="9">
        <f t="shared" si="0"/>
        <v>5180</v>
      </c>
    </row>
    <row r="17" spans="1:6" ht="17" x14ac:dyDescent="0.2">
      <c r="A17" s="6" t="s">
        <v>20</v>
      </c>
      <c r="B17" s="6">
        <v>5</v>
      </c>
      <c r="C17" s="2" t="s">
        <v>25</v>
      </c>
      <c r="D17" s="1">
        <v>198</v>
      </c>
      <c r="E17" s="9">
        <f t="shared" si="0"/>
        <v>3960</v>
      </c>
      <c r="F17" s="8"/>
    </row>
    <row r="18" spans="1:6" x14ac:dyDescent="0.2">
      <c r="A18" s="1" t="s">
        <v>21</v>
      </c>
      <c r="B18" s="6">
        <v>5</v>
      </c>
      <c r="C18" s="2" t="s">
        <v>25</v>
      </c>
      <c r="D18" s="1">
        <v>245</v>
      </c>
      <c r="E18" s="9">
        <f t="shared" si="0"/>
        <v>4900</v>
      </c>
    </row>
    <row r="19" spans="1:6" ht="17" x14ac:dyDescent="0.2">
      <c r="A19" s="6" t="s">
        <v>22</v>
      </c>
      <c r="B19" s="6">
        <v>5</v>
      </c>
      <c r="C19" s="2" t="s">
        <v>25</v>
      </c>
      <c r="D19" s="1">
        <v>247</v>
      </c>
      <c r="E19" s="9">
        <f t="shared" si="0"/>
        <v>4940</v>
      </c>
      <c r="F19" s="8"/>
    </row>
    <row r="20" spans="1:6" x14ac:dyDescent="0.2">
      <c r="A20" s="1" t="s">
        <v>23</v>
      </c>
      <c r="B20" s="6">
        <v>5</v>
      </c>
      <c r="C20" s="2" t="s">
        <v>25</v>
      </c>
      <c r="D20" s="1">
        <v>211</v>
      </c>
      <c r="E20" s="9">
        <f t="shared" si="0"/>
        <v>4220</v>
      </c>
    </row>
    <row r="21" spans="1:6" ht="17" x14ac:dyDescent="0.2">
      <c r="A21" s="6" t="s">
        <v>24</v>
      </c>
      <c r="B21" s="6">
        <v>5</v>
      </c>
      <c r="C21" s="2" t="s">
        <v>25</v>
      </c>
      <c r="D21" s="1">
        <v>262</v>
      </c>
      <c r="E21" s="9">
        <f t="shared" si="0"/>
        <v>5240</v>
      </c>
      <c r="F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/>
  </sheetViews>
  <sheetFormatPr baseColWidth="10" defaultColWidth="11" defaultRowHeight="16" x14ac:dyDescent="0.2"/>
  <cols>
    <col min="1" max="1" width="13.83203125" style="7" bestFit="1" customWidth="1"/>
    <col min="2" max="2" width="18.1640625" style="7" bestFit="1" customWidth="1"/>
    <col min="3" max="3" width="10" style="7" bestFit="1" customWidth="1"/>
    <col min="4" max="4" width="11" style="7"/>
    <col min="5" max="5" width="12.6640625" style="7" bestFit="1" customWidth="1"/>
  </cols>
  <sheetData>
    <row r="1" spans="1:8" x14ac:dyDescent="0.2">
      <c r="A1" s="1" t="s">
        <v>0</v>
      </c>
      <c r="B1" s="2" t="s">
        <v>26</v>
      </c>
      <c r="C1" s="2" t="s">
        <v>1</v>
      </c>
      <c r="D1" s="2" t="s">
        <v>2</v>
      </c>
      <c r="E1" s="3" t="s">
        <v>3</v>
      </c>
    </row>
    <row r="2" spans="1:8" x14ac:dyDescent="0.2">
      <c r="A2" s="4" t="s">
        <v>4</v>
      </c>
      <c r="B2" s="2">
        <v>0.01</v>
      </c>
      <c r="C2" s="2" t="s">
        <v>28</v>
      </c>
      <c r="D2" s="1">
        <v>121</v>
      </c>
      <c r="E2" s="9">
        <f>D2*100/B2</f>
        <v>1210000</v>
      </c>
    </row>
    <row r="3" spans="1:8" x14ac:dyDescent="0.2">
      <c r="A3" s="4" t="s">
        <v>6</v>
      </c>
      <c r="B3" s="2" t="s">
        <v>27</v>
      </c>
      <c r="C3" s="2" t="s">
        <v>28</v>
      </c>
      <c r="D3" s="2" t="s">
        <v>27</v>
      </c>
      <c r="E3" s="2" t="s">
        <v>27</v>
      </c>
    </row>
    <row r="4" spans="1:8" x14ac:dyDescent="0.2">
      <c r="A4" s="5" t="s">
        <v>7</v>
      </c>
      <c r="B4" s="2">
        <v>250</v>
      </c>
      <c r="C4" s="2" t="s">
        <v>28</v>
      </c>
      <c r="D4" s="1">
        <v>23</v>
      </c>
      <c r="E4" s="9">
        <f t="shared" ref="E4:E21" si="0">D4*100/B4</f>
        <v>9.1999999999999993</v>
      </c>
    </row>
    <row r="5" spans="1:8" x14ac:dyDescent="0.2">
      <c r="A5" s="5" t="s">
        <v>8</v>
      </c>
      <c r="B5" s="2">
        <v>1</v>
      </c>
      <c r="C5" s="2" t="s">
        <v>28</v>
      </c>
      <c r="D5" s="1">
        <v>36</v>
      </c>
      <c r="E5" s="9">
        <f t="shared" si="0"/>
        <v>3600</v>
      </c>
    </row>
    <row r="6" spans="1:8" x14ac:dyDescent="0.2">
      <c r="A6" s="5" t="s">
        <v>9</v>
      </c>
      <c r="B6" s="2">
        <v>1</v>
      </c>
      <c r="C6" s="2" t="s">
        <v>28</v>
      </c>
      <c r="D6" s="1">
        <v>62</v>
      </c>
      <c r="E6" s="9">
        <f t="shared" si="0"/>
        <v>6200</v>
      </c>
    </row>
    <row r="7" spans="1:8" x14ac:dyDescent="0.2">
      <c r="A7" s="5" t="s">
        <v>10</v>
      </c>
      <c r="B7" s="2">
        <v>1</v>
      </c>
      <c r="C7" s="2" t="s">
        <v>28</v>
      </c>
      <c r="D7" s="1">
        <v>62</v>
      </c>
      <c r="E7" s="9">
        <f t="shared" si="0"/>
        <v>6200</v>
      </c>
    </row>
    <row r="8" spans="1:8" x14ac:dyDescent="0.2">
      <c r="A8" s="5" t="s">
        <v>11</v>
      </c>
      <c r="B8" s="2">
        <v>1</v>
      </c>
      <c r="C8" s="2" t="s">
        <v>28</v>
      </c>
      <c r="D8" s="1">
        <v>76</v>
      </c>
      <c r="E8" s="9">
        <f t="shared" si="0"/>
        <v>7600</v>
      </c>
    </row>
    <row r="9" spans="1:8" x14ac:dyDescent="0.2">
      <c r="A9" s="5" t="s">
        <v>12</v>
      </c>
      <c r="B9" s="2">
        <v>1</v>
      </c>
      <c r="C9" s="2" t="s">
        <v>28</v>
      </c>
      <c r="D9" s="1">
        <v>59</v>
      </c>
      <c r="E9" s="9">
        <f t="shared" si="0"/>
        <v>5900</v>
      </c>
      <c r="H9" s="8"/>
    </row>
    <row r="10" spans="1:8" x14ac:dyDescent="0.2">
      <c r="A10" s="5" t="s">
        <v>13</v>
      </c>
      <c r="B10" s="2">
        <v>2</v>
      </c>
      <c r="C10" s="2" t="s">
        <v>28</v>
      </c>
      <c r="D10" s="1">
        <v>31</v>
      </c>
      <c r="E10" s="9">
        <f t="shared" si="0"/>
        <v>1550</v>
      </c>
      <c r="G10" s="8"/>
    </row>
    <row r="11" spans="1:8" x14ac:dyDescent="0.2">
      <c r="A11" s="5" t="s">
        <v>14</v>
      </c>
      <c r="B11" s="2">
        <v>2</v>
      </c>
      <c r="C11" s="2" t="s">
        <v>28</v>
      </c>
      <c r="D11" s="1">
        <v>130</v>
      </c>
      <c r="E11" s="9">
        <f t="shared" si="0"/>
        <v>6500</v>
      </c>
    </row>
    <row r="12" spans="1:8" x14ac:dyDescent="0.2">
      <c r="A12" s="5" t="s">
        <v>15</v>
      </c>
      <c r="B12" s="2">
        <v>2</v>
      </c>
      <c r="C12" s="2" t="s">
        <v>28</v>
      </c>
      <c r="D12" s="1">
        <v>119</v>
      </c>
      <c r="E12" s="9">
        <f t="shared" si="0"/>
        <v>5950</v>
      </c>
    </row>
    <row r="13" spans="1:8" x14ac:dyDescent="0.2">
      <c r="A13" s="5" t="s">
        <v>16</v>
      </c>
      <c r="B13" s="2">
        <v>2</v>
      </c>
      <c r="C13" s="2" t="s">
        <v>28</v>
      </c>
      <c r="D13" s="1">
        <v>111</v>
      </c>
      <c r="E13" s="9">
        <f t="shared" si="0"/>
        <v>5550</v>
      </c>
    </row>
    <row r="14" spans="1:8" x14ac:dyDescent="0.2">
      <c r="A14" s="5" t="s">
        <v>17</v>
      </c>
      <c r="B14" s="2">
        <v>2</v>
      </c>
      <c r="C14" s="2" t="s">
        <v>28</v>
      </c>
      <c r="D14" s="1">
        <v>91</v>
      </c>
      <c r="E14" s="9">
        <f t="shared" si="0"/>
        <v>4550</v>
      </c>
    </row>
    <row r="15" spans="1:8" ht="17" x14ac:dyDescent="0.2">
      <c r="A15" s="6" t="s">
        <v>18</v>
      </c>
      <c r="B15" s="6">
        <v>5</v>
      </c>
      <c r="C15" s="2" t="s">
        <v>28</v>
      </c>
      <c r="D15" s="2">
        <v>104</v>
      </c>
      <c r="E15" s="9">
        <f t="shared" si="0"/>
        <v>2080</v>
      </c>
      <c r="F15" s="8"/>
    </row>
    <row r="16" spans="1:8" x14ac:dyDescent="0.2">
      <c r="A16" s="1" t="s">
        <v>19</v>
      </c>
      <c r="B16" s="6">
        <v>5</v>
      </c>
      <c r="C16" s="2" t="s">
        <v>28</v>
      </c>
      <c r="D16" s="6">
        <v>134</v>
      </c>
      <c r="E16" s="9">
        <f t="shared" si="0"/>
        <v>2680</v>
      </c>
    </row>
    <row r="17" spans="1:6" ht="17" x14ac:dyDescent="0.2">
      <c r="A17" s="6" t="s">
        <v>20</v>
      </c>
      <c r="B17" s="6">
        <v>5</v>
      </c>
      <c r="C17" s="2" t="s">
        <v>28</v>
      </c>
      <c r="D17" s="1">
        <v>125</v>
      </c>
      <c r="E17" s="9">
        <f t="shared" si="0"/>
        <v>2500</v>
      </c>
      <c r="F17" s="8"/>
    </row>
    <row r="18" spans="1:6" x14ac:dyDescent="0.2">
      <c r="A18" s="1" t="s">
        <v>21</v>
      </c>
      <c r="B18" s="6">
        <v>5</v>
      </c>
      <c r="C18" s="2" t="s">
        <v>28</v>
      </c>
      <c r="D18" s="1">
        <v>168</v>
      </c>
      <c r="E18" s="9">
        <f t="shared" si="0"/>
        <v>3360</v>
      </c>
    </row>
    <row r="19" spans="1:6" ht="17" x14ac:dyDescent="0.2">
      <c r="A19" s="6" t="s">
        <v>22</v>
      </c>
      <c r="B19" s="6">
        <v>5</v>
      </c>
      <c r="C19" s="2" t="s">
        <v>28</v>
      </c>
      <c r="D19" s="1">
        <v>148</v>
      </c>
      <c r="E19" s="9">
        <f t="shared" si="0"/>
        <v>2960</v>
      </c>
      <c r="F19" s="8"/>
    </row>
    <row r="20" spans="1:6" x14ac:dyDescent="0.2">
      <c r="A20" s="1" t="s">
        <v>23</v>
      </c>
      <c r="B20" s="6">
        <v>5</v>
      </c>
      <c r="C20" s="2" t="s">
        <v>28</v>
      </c>
      <c r="D20" s="1">
        <v>123</v>
      </c>
      <c r="E20" s="9">
        <f t="shared" si="0"/>
        <v>2460</v>
      </c>
    </row>
    <row r="21" spans="1:6" ht="17" x14ac:dyDescent="0.2">
      <c r="A21" s="6" t="s">
        <v>24</v>
      </c>
      <c r="B21" s="6">
        <v>5</v>
      </c>
      <c r="C21" s="2" t="s">
        <v>28</v>
      </c>
      <c r="D21" s="1">
        <v>153</v>
      </c>
      <c r="E21" s="9">
        <f t="shared" si="0"/>
        <v>3060</v>
      </c>
      <c r="F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mTec Plate Counts - e coli</vt:lpstr>
      <vt:lpstr>mEnt  Plate Counts - Ent</vt:lpstr>
      <vt:lpstr>mEnt+TET Counts - Tet Res 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2019-05-08T19:11:29Z</dcterms:created>
  <dcterms:modified xsi:type="dcterms:W3CDTF">2019-12-20T20:18:03Z</dcterms:modified>
</cp:coreProperties>
</file>