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Papers/Jar/Github_Uploads Re-Do/Table_2/"/>
    </mc:Choice>
  </mc:AlternateContent>
  <xr:revisionPtr revIDLastSave="0" documentId="13_ncr:1_{8764300A-95D9-AA4A-8EB7-9ABF7E886407}" xr6:coauthVersionLast="46" xr6:coauthVersionMax="46" xr10:uidLastSave="{00000000-0000-0000-0000-000000000000}"/>
  <bookViews>
    <workbookView xWindow="49580" yWindow="8100" windowWidth="28800" windowHeight="17540" xr2:uid="{514C8BB5-506B-5542-9352-775616F77D12}"/>
  </bookViews>
  <sheets>
    <sheet name="Imported_values" sheetId="5" r:id="rId1"/>
    <sheet name="Manuscript_Table" sheetId="7" r:id="rId2"/>
  </sheets>
  <definedNames>
    <definedName name="_xlnm._FilterDatabase" localSheetId="0" hidden="1">Imported_values!$A$1:$J$34</definedName>
    <definedName name="_xlnm._FilterDatabase" localSheetId="1" hidden="1">Manuscript_Table!$B$1:$I$11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5" l="1"/>
  <c r="F33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<sst xmlns="http://schemas.openxmlformats.org/spreadsheetml/2006/main" count="163" uniqueCount="29">
  <si>
    <t>R2</t>
  </si>
  <si>
    <t>Lower CI</t>
  </si>
  <si>
    <t>Upper CI</t>
  </si>
  <si>
    <t>Crop</t>
  </si>
  <si>
    <t>ermB</t>
  </si>
  <si>
    <t>ermF</t>
  </si>
  <si>
    <t>sul2</t>
  </si>
  <si>
    <t>tet44</t>
  </si>
  <si>
    <t>tetM</t>
  </si>
  <si>
    <t>Strip</t>
  </si>
  <si>
    <t>Half-life</t>
  </si>
  <si>
    <t>SE</t>
  </si>
  <si>
    <t>NEAL</t>
  </si>
  <si>
    <t>Site</t>
  </si>
  <si>
    <t>Gene</t>
  </si>
  <si>
    <t>Soil</t>
  </si>
  <si>
    <t>WOR</t>
  </si>
  <si>
    <t>INHF</t>
  </si>
  <si>
    <t>Slope</t>
  </si>
  <si>
    <t>rsquare</t>
  </si>
  <si>
    <t>half</t>
  </si>
  <si>
    <t>lower</t>
  </si>
  <si>
    <t>upper</t>
  </si>
  <si>
    <t>pvalue</t>
  </si>
  <si>
    <t>P-value</t>
  </si>
  <si>
    <t>INH</t>
  </si>
  <si>
    <t>Neal Smith</t>
  </si>
  <si>
    <t>Vegetation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</si>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</sst>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11" fontId="1" fillId="0" borderId="0" xfId="0" applyNumberFormat="1" applyFont="1" applyFill="1" applyBorder="1"/>
    <xf numFmtId="0" fontId="0" fillId="0" borderId="0" xfId="0" applyFont="1"/>
    <xf numFmtId="0" fontId="2" fillId="0" borderId="0" xfId="0" applyFont="1"/>
    <xf numFmtId="11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3" fillId="0" borderId="0" xfId="0" applyFont="1"/>
    <xf numFmtId="11" fontId="3" fillId="0" borderId="0" xfId="0" applyNumberFormat="1" applyFont="1"/>
    <xf numFmtId="0" fontId="2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1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/>
    <xf numFmtId="11" fontId="0" fillId="0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6963-BAE4-FC4C-A907-40DD86537867}">
  <dimension ref="A1:U34"/>
  <sheetViews>
    <sheetView tabSelected="1" workbookViewId="0">
      <selection activeCell="M2" sqref="M2"/>
    </sheetView>
  </sheetViews>
  <sheetFormatPr baseColWidth="10" defaultRowHeight="16" x14ac:dyDescent="0.2"/>
  <cols>
    <col min="1" max="10" width="10.83203125" style="5"/>
  </cols>
  <sheetData>
    <row r="1" spans="1:21" x14ac:dyDescent="0.2">
      <c r="A1" s="6" t="s">
        <v>13</v>
      </c>
      <c r="B1" s="6" t="s">
        <v>27</v>
      </c>
      <c r="C1" s="6" t="s">
        <v>14</v>
      </c>
      <c r="D1" s="6" t="s">
        <v>18</v>
      </c>
      <c r="E1" s="6" t="s">
        <v>19</v>
      </c>
      <c r="F1" s="6" t="s">
        <v>20</v>
      </c>
      <c r="G1" s="6" t="s">
        <v>11</v>
      </c>
      <c r="H1" s="6" t="s">
        <v>21</v>
      </c>
      <c r="I1" s="6" t="s">
        <v>22</v>
      </c>
      <c r="J1" s="6" t="s">
        <v>23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">
      <c r="A2" s="5" t="s">
        <v>26</v>
      </c>
      <c r="B2" s="5" t="s">
        <v>3</v>
      </c>
      <c r="C2" s="5" t="s">
        <v>4</v>
      </c>
      <c r="D2" s="5">
        <v>-0.11293362999999999</v>
      </c>
      <c r="E2" s="5">
        <v>0.62181520000000001</v>
      </c>
      <c r="F2" s="5">
        <v>6.137651</v>
      </c>
      <c r="G2" s="5">
        <v>2.442716E-2</v>
      </c>
      <c r="H2" s="5">
        <v>-0.1647169</v>
      </c>
      <c r="I2" s="5">
        <v>-6.1150360000000001E-2</v>
      </c>
      <c r="J2" s="7">
        <v>4.7708700000000001E-4</v>
      </c>
      <c r="L2" s="13" t="s">
        <v>4</v>
      </c>
      <c r="M2" s="13">
        <f>AVERAGE(F2:F3,F12:F13,F22:F23)</f>
        <v>6.958517333333333</v>
      </c>
      <c r="N2" s="13"/>
      <c r="O2" s="13"/>
      <c r="P2" s="13"/>
      <c r="Q2" s="13"/>
      <c r="R2" s="13"/>
      <c r="S2" s="13"/>
      <c r="T2" s="13"/>
      <c r="U2" s="14"/>
    </row>
    <row r="3" spans="1:21" x14ac:dyDescent="0.2">
      <c r="A3" s="5" t="s">
        <v>26</v>
      </c>
      <c r="B3" s="5" t="s">
        <v>9</v>
      </c>
      <c r="C3" s="5" t="s">
        <v>4</v>
      </c>
      <c r="D3" s="5">
        <v>-0.12144017999999999</v>
      </c>
      <c r="E3" s="5">
        <v>0.84390209999999999</v>
      </c>
      <c r="F3" s="5">
        <v>5.7077249999999999</v>
      </c>
      <c r="G3" s="5">
        <v>1.448582E-2</v>
      </c>
      <c r="H3" s="5">
        <v>-0.1521488</v>
      </c>
      <c r="I3" s="5">
        <v>-9.0731599999999996E-2</v>
      </c>
      <c r="J3" s="7">
        <v>1.334565E-6</v>
      </c>
      <c r="L3" s="13" t="s">
        <v>5</v>
      </c>
      <c r="M3" s="13">
        <f>AVERAGE(F4:F5,F14:F15,F24:F25)</f>
        <v>7.9629728333333327</v>
      </c>
      <c r="N3" s="13"/>
      <c r="O3" s="13"/>
      <c r="P3" s="13"/>
      <c r="Q3" s="13"/>
      <c r="R3" s="13"/>
      <c r="S3" s="13"/>
      <c r="T3" s="13"/>
      <c r="U3" s="14"/>
    </row>
    <row r="4" spans="1:21" x14ac:dyDescent="0.2">
      <c r="A4" s="5" t="s">
        <v>26</v>
      </c>
      <c r="B4" s="5" t="s">
        <v>3</v>
      </c>
      <c r="C4" s="5" t="s">
        <v>5</v>
      </c>
      <c r="D4" s="5">
        <v>-0.11694784</v>
      </c>
      <c r="E4" s="5">
        <v>0.82419370000000003</v>
      </c>
      <c r="F4" s="5">
        <v>5.9269769999999999</v>
      </c>
      <c r="G4" s="5">
        <v>1.498039E-2</v>
      </c>
      <c r="H4" s="5">
        <v>-0.1487048</v>
      </c>
      <c r="I4" s="5">
        <v>-8.5190829999999995E-2</v>
      </c>
      <c r="J4" s="7">
        <v>2.919694E-6</v>
      </c>
      <c r="L4" s="13" t="s">
        <v>6</v>
      </c>
      <c r="M4" s="13">
        <f>AVERAGE(F6:F7,F16:F17,F26:F27)</f>
        <v>8.848296666666668</v>
      </c>
      <c r="N4" s="13"/>
      <c r="O4" s="13"/>
      <c r="P4" s="13"/>
      <c r="Q4" s="13"/>
      <c r="R4" s="13"/>
      <c r="S4" s="13"/>
      <c r="T4" s="13"/>
      <c r="U4" s="14"/>
    </row>
    <row r="5" spans="1:21" x14ac:dyDescent="0.2">
      <c r="A5" s="5" t="s">
        <v>26</v>
      </c>
      <c r="B5" s="5" t="s">
        <v>9</v>
      </c>
      <c r="C5" s="5" t="s">
        <v>5</v>
      </c>
      <c r="D5" s="5">
        <v>-9.4137059999999995E-2</v>
      </c>
      <c r="E5" s="5">
        <v>0.84656900000000002</v>
      </c>
      <c r="F5" s="5">
        <v>7.3631700000000002</v>
      </c>
      <c r="G5" s="5">
        <v>1.1115119999999999E-2</v>
      </c>
      <c r="H5" s="5">
        <v>-0.1177001</v>
      </c>
      <c r="I5" s="5">
        <v>-7.0574049999999999E-2</v>
      </c>
      <c r="J5" s="7">
        <v>1.191547E-6</v>
      </c>
      <c r="L5" s="13" t="s">
        <v>7</v>
      </c>
      <c r="M5" s="13">
        <f>AVERAGE(F8:F9,F18:F19,F28:F29)</f>
        <v>7.461087</v>
      </c>
      <c r="N5" s="13"/>
      <c r="O5" s="13"/>
      <c r="P5" s="13"/>
      <c r="Q5" s="13"/>
      <c r="R5" s="13"/>
      <c r="S5" s="13"/>
      <c r="T5" s="13"/>
      <c r="U5" s="14"/>
    </row>
    <row r="6" spans="1:21" x14ac:dyDescent="0.2">
      <c r="A6" s="5" t="s">
        <v>26</v>
      </c>
      <c r="B6" s="5" t="s">
        <v>3</v>
      </c>
      <c r="C6" s="5" t="s">
        <v>6</v>
      </c>
      <c r="D6" s="5">
        <v>-0.1035693</v>
      </c>
      <c r="E6" s="5">
        <v>0.83216880000000004</v>
      </c>
      <c r="F6" s="5">
        <v>6.6925929999999996</v>
      </c>
      <c r="G6" s="5">
        <v>1.290001E-2</v>
      </c>
      <c r="H6" s="5">
        <v>-0.13091610000000001</v>
      </c>
      <c r="I6" s="5">
        <v>-7.6222499999999999E-2</v>
      </c>
      <c r="J6" s="7">
        <v>2.150369E-6</v>
      </c>
      <c r="L6" s="13" t="s">
        <v>8</v>
      </c>
      <c r="M6" s="13">
        <f>AVERAGE(F10:F11,F20:F21,F30:F31)</f>
        <v>5.1796835000000003</v>
      </c>
      <c r="N6" s="13"/>
      <c r="O6" s="13"/>
      <c r="P6" s="13"/>
      <c r="Q6" s="13"/>
      <c r="R6" s="13"/>
      <c r="S6" s="13"/>
      <c r="T6" s="13"/>
      <c r="U6" s="14"/>
    </row>
    <row r="7" spans="1:21" x14ac:dyDescent="0.2">
      <c r="A7" s="5" t="s">
        <v>26</v>
      </c>
      <c r="B7" s="5" t="s">
        <v>9</v>
      </c>
      <c r="C7" s="5" t="s">
        <v>6</v>
      </c>
      <c r="D7" s="5">
        <v>-8.5210110000000006E-2</v>
      </c>
      <c r="E7" s="5">
        <v>0.79290400000000005</v>
      </c>
      <c r="F7" s="5">
        <v>8.1345650000000003</v>
      </c>
      <c r="G7" s="5">
        <v>1.2078E-2</v>
      </c>
      <c r="H7" s="5">
        <v>-0.1108143</v>
      </c>
      <c r="I7" s="5">
        <v>-5.9605890000000002E-2</v>
      </c>
      <c r="J7" s="7">
        <v>8.6066479999999995E-6</v>
      </c>
      <c r="L7" s="13"/>
      <c r="M7" s="13"/>
      <c r="N7" s="13"/>
      <c r="O7" s="13"/>
      <c r="P7" s="13"/>
      <c r="Q7" s="13"/>
      <c r="R7" s="13"/>
      <c r="S7" s="13"/>
      <c r="T7" s="13"/>
      <c r="U7" s="14"/>
    </row>
    <row r="8" spans="1:21" x14ac:dyDescent="0.2">
      <c r="A8" s="5" t="s">
        <v>26</v>
      </c>
      <c r="B8" s="5" t="s">
        <v>3</v>
      </c>
      <c r="C8" s="5" t="s">
        <v>7</v>
      </c>
      <c r="D8" s="5">
        <v>-0.10085529</v>
      </c>
      <c r="E8" s="5">
        <v>0.87181779999999998</v>
      </c>
      <c r="F8" s="5">
        <v>6.8726909999999997</v>
      </c>
      <c r="G8" s="5">
        <v>1.0725760000000001E-2</v>
      </c>
      <c r="H8" s="5">
        <v>-0.12359290000000001</v>
      </c>
      <c r="I8" s="5">
        <v>-7.8117699999999998E-2</v>
      </c>
      <c r="J8" s="7">
        <v>3.6569689999999998E-7</v>
      </c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1:21" x14ac:dyDescent="0.2">
      <c r="A9" s="5" t="s">
        <v>26</v>
      </c>
      <c r="B9" s="5" t="s">
        <v>9</v>
      </c>
      <c r="C9" s="5" t="s">
        <v>7</v>
      </c>
      <c r="D9" s="5">
        <v>-9.684487E-2</v>
      </c>
      <c r="E9" s="5">
        <v>0.84722520000000001</v>
      </c>
      <c r="F9" s="5">
        <v>7.1572940000000003</v>
      </c>
      <c r="G9" s="5">
        <v>1.140595E-2</v>
      </c>
      <c r="H9" s="5">
        <v>-0.1210244</v>
      </c>
      <c r="I9" s="5">
        <v>-7.2665339999999995E-2</v>
      </c>
      <c r="J9" s="7">
        <v>1.1584279999999999E-6</v>
      </c>
      <c r="L9" s="13"/>
      <c r="M9" s="13"/>
      <c r="N9" s="13"/>
      <c r="O9" s="13"/>
      <c r="P9" s="13"/>
      <c r="Q9" s="13"/>
      <c r="R9" s="13"/>
      <c r="S9" s="13"/>
      <c r="T9" s="13"/>
      <c r="U9" s="14"/>
    </row>
    <row r="10" spans="1:21" x14ac:dyDescent="0.2">
      <c r="A10" s="5" t="s">
        <v>26</v>
      </c>
      <c r="B10" s="5" t="s">
        <v>3</v>
      </c>
      <c r="C10" s="5" t="s">
        <v>8</v>
      </c>
      <c r="D10" s="5">
        <v>-0.13762888000000001</v>
      </c>
      <c r="E10" s="5">
        <v>0.81668209999999997</v>
      </c>
      <c r="F10" s="5">
        <v>5.0363499999999997</v>
      </c>
      <c r="G10" s="5">
        <v>1.8084800000000002E-2</v>
      </c>
      <c r="H10" s="5">
        <v>-0.17596690000000001</v>
      </c>
      <c r="I10" s="5">
        <v>-9.9290809999999993E-2</v>
      </c>
      <c r="J10" s="7">
        <v>3.8470520000000003E-6</v>
      </c>
      <c r="L10" s="13"/>
      <c r="M10" s="13"/>
      <c r="N10" s="13"/>
      <c r="O10" s="13"/>
      <c r="P10" s="13"/>
      <c r="Q10" s="13"/>
      <c r="R10" s="13"/>
      <c r="S10" s="13"/>
      <c r="T10" s="13"/>
      <c r="U10" s="14"/>
    </row>
    <row r="11" spans="1:21" x14ac:dyDescent="0.2">
      <c r="A11" s="5" t="s">
        <v>26</v>
      </c>
      <c r="B11" s="5" t="s">
        <v>9</v>
      </c>
      <c r="C11" s="5" t="s">
        <v>8</v>
      </c>
      <c r="D11" s="5">
        <v>-0.13605196999999999</v>
      </c>
      <c r="E11" s="5">
        <v>0.90515210000000002</v>
      </c>
      <c r="F11" s="5">
        <v>5.0947240000000003</v>
      </c>
      <c r="G11" s="5">
        <v>1.22148E-2</v>
      </c>
      <c r="H11" s="5">
        <v>-0.16194620000000001</v>
      </c>
      <c r="I11" s="5">
        <v>-0.11015775</v>
      </c>
      <c r="J11" s="7">
        <v>5.081078E-8</v>
      </c>
      <c r="L11" s="13"/>
      <c r="M11" s="13"/>
      <c r="N11" s="13"/>
      <c r="O11" s="13"/>
      <c r="P11" s="13"/>
      <c r="Q11" s="13"/>
      <c r="R11" s="13"/>
      <c r="S11" s="13"/>
      <c r="T11" s="13"/>
      <c r="U11" s="14"/>
    </row>
    <row r="12" spans="1:21" x14ac:dyDescent="0.2">
      <c r="A12" s="5" t="s">
        <v>25</v>
      </c>
      <c r="B12" s="5" t="s">
        <v>3</v>
      </c>
      <c r="C12" s="5" t="s">
        <v>4</v>
      </c>
      <c r="D12" s="5">
        <v>-9.6531580000000006E-2</v>
      </c>
      <c r="E12" s="5">
        <v>0.70728150000000001</v>
      </c>
      <c r="F12" s="5">
        <v>7.1805219999999998</v>
      </c>
      <c r="G12" s="5">
        <v>1.722371E-2</v>
      </c>
      <c r="H12" s="5">
        <v>-0.1330442</v>
      </c>
      <c r="I12" s="5">
        <v>-6.0018950000000001E-2</v>
      </c>
      <c r="J12" s="7">
        <v>8.5588759999999993E-5</v>
      </c>
      <c r="L12" s="13"/>
      <c r="M12" s="13"/>
      <c r="N12" s="13"/>
      <c r="O12" s="13"/>
      <c r="P12" s="13"/>
      <c r="Q12" s="13"/>
      <c r="R12" s="13"/>
      <c r="S12" s="13"/>
      <c r="T12" s="13"/>
      <c r="U12" s="14"/>
    </row>
    <row r="13" spans="1:21" x14ac:dyDescent="0.2">
      <c r="A13" s="5" t="s">
        <v>25</v>
      </c>
      <c r="B13" s="5" t="s">
        <v>9</v>
      </c>
      <c r="C13" s="5" t="s">
        <v>4</v>
      </c>
      <c r="D13" s="5">
        <v>-0.11379775</v>
      </c>
      <c r="E13" s="5">
        <v>0.79693650000000005</v>
      </c>
      <c r="F13" s="5">
        <v>6.0910450000000003</v>
      </c>
      <c r="G13" s="5">
        <v>1.5931839999999999E-2</v>
      </c>
      <c r="H13" s="5">
        <v>-0.1475717</v>
      </c>
      <c r="I13" s="5">
        <v>-8.0023750000000005E-2</v>
      </c>
      <c r="J13" s="7">
        <v>7.5577989999999996E-6</v>
      </c>
      <c r="L13" s="13"/>
      <c r="M13" s="13"/>
      <c r="N13" s="13"/>
      <c r="O13" s="13"/>
      <c r="P13" s="13"/>
      <c r="Q13" s="13"/>
      <c r="R13" s="13"/>
      <c r="S13" s="13"/>
      <c r="T13" s="13"/>
      <c r="U13" s="14"/>
    </row>
    <row r="14" spans="1:21" x14ac:dyDescent="0.2">
      <c r="A14" s="5" t="s">
        <v>25</v>
      </c>
      <c r="B14" s="5" t="s">
        <v>3</v>
      </c>
      <c r="C14" s="5" t="s">
        <v>5</v>
      </c>
      <c r="D14" s="5">
        <v>-8.8089050000000002E-2</v>
      </c>
      <c r="E14" s="5">
        <v>0.85596720000000004</v>
      </c>
      <c r="F14" s="5">
        <v>7.8687100000000001</v>
      </c>
      <c r="G14" s="5">
        <v>1.002195E-2</v>
      </c>
      <c r="H14" s="5">
        <v>-0.1093346</v>
      </c>
      <c r="I14" s="5">
        <v>-6.6843459999999993E-2</v>
      </c>
      <c r="J14" s="7">
        <v>7.8638559999999996E-7</v>
      </c>
      <c r="L14" s="13"/>
      <c r="M14" s="13"/>
      <c r="N14" s="13"/>
      <c r="O14" s="13"/>
      <c r="P14" s="13"/>
      <c r="Q14" s="13"/>
      <c r="R14" s="13"/>
      <c r="S14" s="13"/>
      <c r="T14" s="13"/>
      <c r="U14" s="14"/>
    </row>
    <row r="15" spans="1:21" x14ac:dyDescent="0.2">
      <c r="A15" s="5" t="s">
        <v>25</v>
      </c>
      <c r="B15" s="5" t="s">
        <v>9</v>
      </c>
      <c r="C15" s="5" t="s">
        <v>5</v>
      </c>
      <c r="D15" s="5">
        <v>-8.1483829999999993E-2</v>
      </c>
      <c r="E15" s="5">
        <v>0.6993376</v>
      </c>
      <c r="F15" s="5">
        <v>8.5065620000000006</v>
      </c>
      <c r="G15" s="5">
        <v>1.481821E-2</v>
      </c>
      <c r="H15" s="5">
        <v>-0.112897</v>
      </c>
      <c r="I15" s="5">
        <v>-5.0070620000000003E-2</v>
      </c>
      <c r="J15" s="7">
        <v>1.023389E-4</v>
      </c>
      <c r="L15" s="13"/>
      <c r="M15" s="13"/>
      <c r="N15" s="13"/>
      <c r="O15" s="13"/>
      <c r="P15" s="13"/>
      <c r="Q15" s="13"/>
      <c r="R15" s="13"/>
      <c r="S15" s="13"/>
      <c r="T15" s="13"/>
      <c r="U15" s="14"/>
    </row>
    <row r="16" spans="1:21" x14ac:dyDescent="0.2">
      <c r="A16" s="5" t="s">
        <v>25</v>
      </c>
      <c r="B16" s="5" t="s">
        <v>3</v>
      </c>
      <c r="C16" s="5" t="s">
        <v>6</v>
      </c>
      <c r="D16" s="5">
        <v>-8.3537189999999997E-2</v>
      </c>
      <c r="E16" s="5">
        <v>0.8346827</v>
      </c>
      <c r="F16" s="5">
        <v>8.2974689999999995</v>
      </c>
      <c r="G16" s="5">
        <v>1.031114E-2</v>
      </c>
      <c r="H16" s="5">
        <v>-0.1053958</v>
      </c>
      <c r="I16" s="5">
        <v>-6.1678549999999999E-2</v>
      </c>
      <c r="J16" s="7">
        <v>1.9469459999999999E-6</v>
      </c>
      <c r="L16" s="13"/>
      <c r="M16" s="13"/>
      <c r="N16" s="13"/>
      <c r="O16" s="13"/>
      <c r="P16" s="13"/>
      <c r="Q16" s="13"/>
      <c r="R16" s="13"/>
      <c r="S16" s="13"/>
      <c r="T16" s="13"/>
      <c r="U16" s="14"/>
    </row>
    <row r="17" spans="1:21" x14ac:dyDescent="0.2">
      <c r="A17" s="5" t="s">
        <v>25</v>
      </c>
      <c r="B17" s="5" t="s">
        <v>9</v>
      </c>
      <c r="C17" s="5" t="s">
        <v>6</v>
      </c>
      <c r="D17" s="5">
        <v>-6.9262649999999995E-2</v>
      </c>
      <c r="E17" s="5">
        <v>0.62507639999999998</v>
      </c>
      <c r="F17" s="5">
        <v>10.007517999999999</v>
      </c>
      <c r="G17" s="5">
        <v>1.487758E-2</v>
      </c>
      <c r="H17" s="5">
        <v>-0.10080169999999999</v>
      </c>
      <c r="I17" s="5">
        <v>-3.7723590000000001E-2</v>
      </c>
      <c r="J17" s="7">
        <v>4.5000930000000001E-4</v>
      </c>
      <c r="L17" s="13"/>
      <c r="M17" s="13"/>
      <c r="N17" s="13"/>
      <c r="O17" s="13"/>
      <c r="P17" s="13"/>
      <c r="Q17" s="13"/>
      <c r="R17" s="13"/>
      <c r="S17" s="13"/>
      <c r="T17" s="13"/>
      <c r="U17" s="14"/>
    </row>
    <row r="18" spans="1:21" x14ac:dyDescent="0.2">
      <c r="A18" s="5" t="s">
        <v>25</v>
      </c>
      <c r="B18" s="5" t="s">
        <v>3</v>
      </c>
      <c r="C18" s="5" t="s">
        <v>7</v>
      </c>
      <c r="D18" s="5">
        <v>-9.7290550000000003E-2</v>
      </c>
      <c r="E18" s="5">
        <v>0.83863030000000005</v>
      </c>
      <c r="F18" s="5">
        <v>7.1245070000000004</v>
      </c>
      <c r="G18" s="5">
        <v>1.183654E-2</v>
      </c>
      <c r="H18" s="5">
        <v>-0.1223829</v>
      </c>
      <c r="I18" s="5">
        <v>-7.2198219999999994E-2</v>
      </c>
      <c r="J18" s="7">
        <v>1.660569E-6</v>
      </c>
      <c r="L18" s="13"/>
      <c r="M18" s="13"/>
      <c r="N18" s="13"/>
      <c r="O18" s="13"/>
      <c r="P18" s="13"/>
      <c r="Q18" s="13"/>
      <c r="R18" s="13"/>
      <c r="S18" s="13"/>
      <c r="T18" s="13"/>
      <c r="U18" s="14"/>
    </row>
    <row r="19" spans="1:21" x14ac:dyDescent="0.2">
      <c r="A19" s="5" t="s">
        <v>25</v>
      </c>
      <c r="B19" s="5" t="s">
        <v>9</v>
      </c>
      <c r="C19" s="5" t="s">
        <v>7</v>
      </c>
      <c r="D19" s="5">
        <v>-9.9793339999999994E-2</v>
      </c>
      <c r="E19" s="5">
        <v>0.78675410000000001</v>
      </c>
      <c r="F19" s="5">
        <v>6.9458260000000003</v>
      </c>
      <c r="G19" s="5">
        <v>1.440956E-2</v>
      </c>
      <c r="H19" s="5">
        <v>-0.13034029999999999</v>
      </c>
      <c r="I19" s="5">
        <v>-6.9246440000000006E-2</v>
      </c>
      <c r="J19" s="7">
        <v>1.044402E-5</v>
      </c>
      <c r="L19" s="13"/>
      <c r="M19" s="13"/>
      <c r="N19" s="13"/>
      <c r="O19" s="13"/>
      <c r="P19" s="13"/>
      <c r="Q19" s="13"/>
      <c r="R19" s="13"/>
      <c r="S19" s="13"/>
      <c r="T19" s="13"/>
      <c r="U19" s="14"/>
    </row>
    <row r="20" spans="1:21" x14ac:dyDescent="0.2">
      <c r="A20" s="5" t="s">
        <v>25</v>
      </c>
      <c r="B20" s="5" t="s">
        <v>3</v>
      </c>
      <c r="C20" s="5" t="s">
        <v>8</v>
      </c>
      <c r="D20" s="5">
        <v>-0.13171730000000001</v>
      </c>
      <c r="E20" s="5">
        <v>0.87999550000000004</v>
      </c>
      <c r="F20" s="5">
        <v>5.2623850000000001</v>
      </c>
      <c r="G20" s="5">
        <v>1.349055E-2</v>
      </c>
      <c r="H20" s="5">
        <v>-0.16031599999999999</v>
      </c>
      <c r="I20" s="5">
        <v>-0.10311861</v>
      </c>
      <c r="J20" s="7">
        <v>2.3729800000000001E-7</v>
      </c>
      <c r="L20" s="13"/>
      <c r="M20" s="13"/>
      <c r="N20" s="13"/>
      <c r="O20" s="13"/>
      <c r="P20" s="13"/>
      <c r="Q20" s="13"/>
      <c r="R20" s="13"/>
      <c r="S20" s="13"/>
      <c r="T20" s="13"/>
      <c r="U20" s="14"/>
    </row>
    <row r="21" spans="1:21" x14ac:dyDescent="0.2">
      <c r="A21" s="5" t="s">
        <v>25</v>
      </c>
      <c r="B21" s="5" t="s">
        <v>9</v>
      </c>
      <c r="C21" s="5" t="s">
        <v>8</v>
      </c>
      <c r="D21" s="5">
        <v>-0.14906630000000001</v>
      </c>
      <c r="E21" s="5">
        <v>0.87313540000000001</v>
      </c>
      <c r="F21" s="5">
        <v>4.6499259999999998</v>
      </c>
      <c r="G21" s="5">
        <v>1.5759309999999999E-2</v>
      </c>
      <c r="H21" s="5">
        <v>-0.18247450000000001</v>
      </c>
      <c r="I21" s="5">
        <v>-0.11565805</v>
      </c>
      <c r="J21" s="7">
        <v>3.4172369999999999E-7</v>
      </c>
      <c r="L21" s="13"/>
      <c r="M21" s="13"/>
      <c r="N21" s="13"/>
      <c r="O21" s="13"/>
      <c r="P21" s="13"/>
      <c r="Q21" s="13"/>
      <c r="R21" s="13"/>
      <c r="S21" s="13"/>
      <c r="T21" s="13"/>
      <c r="U21" s="14"/>
    </row>
    <row r="22" spans="1:21" x14ac:dyDescent="0.2">
      <c r="A22" s="5" t="s">
        <v>16</v>
      </c>
      <c r="B22" s="5" t="s">
        <v>3</v>
      </c>
      <c r="C22" s="5" t="s">
        <v>4</v>
      </c>
      <c r="D22" s="5">
        <v>-7.6260359999999999E-2</v>
      </c>
      <c r="E22" s="5">
        <v>0.53799600000000003</v>
      </c>
      <c r="F22" s="5">
        <v>9.0892199999999992</v>
      </c>
      <c r="G22" s="5">
        <v>1.9600200000000002E-2</v>
      </c>
      <c r="H22" s="5">
        <v>-0.1178109</v>
      </c>
      <c r="I22" s="5">
        <v>-3.4709789999999997E-2</v>
      </c>
      <c r="J22" s="7">
        <v>1.8582539999999999E-3</v>
      </c>
      <c r="L22" s="13"/>
      <c r="M22" s="13"/>
      <c r="N22" s="13"/>
      <c r="O22" s="13"/>
      <c r="P22" s="13"/>
      <c r="Q22" s="13"/>
      <c r="R22" s="13"/>
      <c r="S22" s="13"/>
      <c r="T22" s="13"/>
      <c r="U22" s="14"/>
    </row>
    <row r="23" spans="1:21" x14ac:dyDescent="0.2">
      <c r="A23" s="5" t="s">
        <v>16</v>
      </c>
      <c r="B23" s="5" t="s">
        <v>9</v>
      </c>
      <c r="C23" s="5" t="s">
        <v>4</v>
      </c>
      <c r="D23" s="5">
        <v>-9.1869140000000002E-2</v>
      </c>
      <c r="E23" s="5">
        <v>0.84192279999999997</v>
      </c>
      <c r="F23" s="5">
        <v>7.5449409999999997</v>
      </c>
      <c r="G23" s="5">
        <v>1.1040690000000001E-2</v>
      </c>
      <c r="H23" s="5">
        <v>-0.1152744</v>
      </c>
      <c r="I23" s="5">
        <v>-6.8463910000000003E-2</v>
      </c>
      <c r="J23" s="7">
        <v>1.449912E-6</v>
      </c>
      <c r="L23" s="13"/>
      <c r="M23" s="13"/>
      <c r="N23" s="13"/>
      <c r="O23" s="13"/>
      <c r="P23" s="13"/>
      <c r="Q23" s="13"/>
      <c r="R23" s="13"/>
      <c r="S23" s="13"/>
      <c r="T23" s="13"/>
      <c r="U23" s="14"/>
    </row>
    <row r="24" spans="1:21" x14ac:dyDescent="0.2">
      <c r="A24" s="5" t="s">
        <v>16</v>
      </c>
      <c r="B24" s="5" t="s">
        <v>3</v>
      </c>
      <c r="C24" s="5" t="s">
        <v>5</v>
      </c>
      <c r="D24" s="5">
        <v>-7.6661640000000003E-2</v>
      </c>
      <c r="E24" s="5">
        <v>0.588781</v>
      </c>
      <c r="F24" s="5">
        <v>9.0416430000000005</v>
      </c>
      <c r="G24" s="5">
        <v>1.7769130000000001E-2</v>
      </c>
      <c r="H24" s="5">
        <v>-0.1143305</v>
      </c>
      <c r="I24" s="5">
        <v>-3.8992770000000003E-2</v>
      </c>
      <c r="J24" s="7">
        <v>8.4068260000000003E-4</v>
      </c>
      <c r="L24" s="13"/>
      <c r="M24" s="13"/>
      <c r="N24" s="13"/>
      <c r="O24" s="13"/>
      <c r="P24" s="13"/>
      <c r="Q24" s="13"/>
      <c r="R24" s="13"/>
      <c r="S24" s="13"/>
      <c r="T24" s="13"/>
      <c r="U24" s="14"/>
    </row>
    <row r="25" spans="1:21" x14ac:dyDescent="0.2">
      <c r="A25" s="5" t="s">
        <v>16</v>
      </c>
      <c r="B25" s="5" t="s">
        <v>9</v>
      </c>
      <c r="C25" s="5" t="s">
        <v>5</v>
      </c>
      <c r="D25" s="5">
        <v>-7.6415430000000006E-2</v>
      </c>
      <c r="E25" s="5">
        <v>0.74345660000000002</v>
      </c>
      <c r="F25" s="5">
        <v>9.0707749999999994</v>
      </c>
      <c r="G25" s="5">
        <v>1.2449790000000001E-2</v>
      </c>
      <c r="H25" s="5">
        <v>-0.1028078</v>
      </c>
      <c r="I25" s="5">
        <v>-5.0023060000000001E-2</v>
      </c>
      <c r="J25" s="7">
        <v>3.5563650000000003E-5</v>
      </c>
      <c r="L25" s="13"/>
      <c r="M25" s="13"/>
      <c r="N25" s="13"/>
      <c r="O25" s="13"/>
      <c r="P25" s="13"/>
      <c r="Q25" s="13"/>
      <c r="R25" s="13"/>
      <c r="S25" s="13"/>
      <c r="T25" s="13"/>
      <c r="U25" s="14"/>
    </row>
    <row r="26" spans="1:21" x14ac:dyDescent="0.2">
      <c r="A26" s="5" t="s">
        <v>16</v>
      </c>
      <c r="B26" s="5" t="s">
        <v>3</v>
      </c>
      <c r="C26" s="5" t="s">
        <v>6</v>
      </c>
      <c r="D26" s="5">
        <v>-7.4676800000000002E-2</v>
      </c>
      <c r="E26" s="5">
        <v>0.78936079999999997</v>
      </c>
      <c r="F26" s="5">
        <v>9.281962</v>
      </c>
      <c r="G26" s="5">
        <v>1.069906E-2</v>
      </c>
      <c r="H26" s="5">
        <v>-9.7357799999999994E-2</v>
      </c>
      <c r="I26" s="5">
        <v>-5.199579E-2</v>
      </c>
      <c r="J26" s="7">
        <v>9.6281399999999996E-6</v>
      </c>
      <c r="L26" s="13"/>
      <c r="M26" s="13"/>
      <c r="N26" s="13"/>
      <c r="O26" s="13"/>
      <c r="P26" s="13"/>
      <c r="Q26" s="13"/>
      <c r="R26" s="13"/>
      <c r="S26" s="13"/>
      <c r="T26" s="13"/>
      <c r="U26" s="14"/>
    </row>
    <row r="27" spans="1:21" x14ac:dyDescent="0.2">
      <c r="A27" s="5" t="s">
        <v>16</v>
      </c>
      <c r="B27" s="5" t="s">
        <v>9</v>
      </c>
      <c r="C27" s="5" t="s">
        <v>6</v>
      </c>
      <c r="D27" s="5">
        <v>-6.4927730000000003E-2</v>
      </c>
      <c r="E27" s="5">
        <v>0.4726978</v>
      </c>
      <c r="F27" s="5">
        <v>10.675673</v>
      </c>
      <c r="G27" s="5">
        <v>1.9019390000000001E-2</v>
      </c>
      <c r="H27" s="5">
        <v>-0.10524699999999999</v>
      </c>
      <c r="I27" s="5">
        <v>-2.4608430000000001E-2</v>
      </c>
      <c r="J27" s="7">
        <v>4.6185549999999999E-3</v>
      </c>
      <c r="L27" s="13"/>
      <c r="M27" s="13"/>
      <c r="N27" s="13"/>
      <c r="O27" s="13"/>
      <c r="P27" s="13"/>
      <c r="Q27" s="13"/>
      <c r="R27" s="13"/>
      <c r="S27" s="13"/>
      <c r="T27" s="13"/>
      <c r="U27" s="14"/>
    </row>
    <row r="28" spans="1:21" x14ac:dyDescent="0.2">
      <c r="A28" s="5" t="s">
        <v>16</v>
      </c>
      <c r="B28" s="5" t="s">
        <v>3</v>
      </c>
      <c r="C28" s="5" t="s">
        <v>7</v>
      </c>
      <c r="D28" s="5">
        <v>-8.5957870000000006E-2</v>
      </c>
      <c r="E28" s="5">
        <v>0.82433990000000001</v>
      </c>
      <c r="F28" s="5">
        <v>8.0638009999999998</v>
      </c>
      <c r="G28" s="5">
        <v>1.100519E-2</v>
      </c>
      <c r="H28" s="5">
        <v>-0.1092878</v>
      </c>
      <c r="I28" s="5">
        <v>-6.2627920000000004E-2</v>
      </c>
      <c r="J28" s="7">
        <v>2.903731E-6</v>
      </c>
      <c r="L28" s="13"/>
      <c r="M28" s="13"/>
      <c r="N28" s="13"/>
      <c r="O28" s="13"/>
      <c r="P28" s="13"/>
      <c r="Q28" s="13"/>
      <c r="R28" s="13"/>
      <c r="S28" s="13"/>
      <c r="T28" s="13"/>
      <c r="U28" s="14"/>
    </row>
    <row r="29" spans="1:21" x14ac:dyDescent="0.2">
      <c r="A29" s="5" t="s">
        <v>16</v>
      </c>
      <c r="B29" s="5" t="s">
        <v>9</v>
      </c>
      <c r="C29" s="5" t="s">
        <v>7</v>
      </c>
      <c r="D29" s="5">
        <v>-8.0575999999999995E-2</v>
      </c>
      <c r="E29" s="5">
        <v>0.80816929999999998</v>
      </c>
      <c r="F29" s="5">
        <v>8.6024030000000007</v>
      </c>
      <c r="G29" s="5">
        <v>1.0887839999999999E-2</v>
      </c>
      <c r="H29" s="5">
        <v>-0.1036572</v>
      </c>
      <c r="I29" s="5">
        <v>-5.7494799999999999E-2</v>
      </c>
      <c r="J29" s="7">
        <v>5.1902610000000001E-6</v>
      </c>
      <c r="L29" s="13"/>
      <c r="M29" s="13"/>
      <c r="N29" s="13"/>
      <c r="O29" s="13"/>
      <c r="P29" s="13"/>
      <c r="Q29" s="13"/>
      <c r="R29" s="13"/>
      <c r="S29" s="13"/>
      <c r="T29" s="13"/>
      <c r="U29" s="14"/>
    </row>
    <row r="30" spans="1:21" x14ac:dyDescent="0.2">
      <c r="A30" s="5" t="s">
        <v>16</v>
      </c>
      <c r="B30" s="5" t="s">
        <v>3</v>
      </c>
      <c r="C30" s="5" t="s">
        <v>8</v>
      </c>
      <c r="D30" s="5">
        <v>-0.12174522</v>
      </c>
      <c r="E30" s="5">
        <v>0.83517640000000004</v>
      </c>
      <c r="F30" s="5">
        <v>5.6934240000000003</v>
      </c>
      <c r="G30" s="5">
        <v>1.5000329999999999E-2</v>
      </c>
      <c r="H30" s="5">
        <v>-0.1535445</v>
      </c>
      <c r="I30" s="5">
        <v>-8.9945949999999997E-2</v>
      </c>
      <c r="J30" s="7">
        <v>1.9089780000000001E-6</v>
      </c>
      <c r="L30" s="13"/>
      <c r="M30" s="13"/>
      <c r="N30" s="13"/>
      <c r="O30" s="13"/>
      <c r="P30" s="13"/>
      <c r="Q30" s="13"/>
      <c r="R30" s="13"/>
      <c r="S30" s="13"/>
      <c r="T30" s="13"/>
      <c r="U30" s="14"/>
    </row>
    <row r="31" spans="1:21" x14ac:dyDescent="0.2">
      <c r="A31" s="5" t="s">
        <v>16</v>
      </c>
      <c r="B31" s="5" t="s">
        <v>9</v>
      </c>
      <c r="C31" s="5" t="s">
        <v>8</v>
      </c>
      <c r="D31" s="5">
        <v>-0.12977142999999999</v>
      </c>
      <c r="E31" s="5">
        <v>0.9068446</v>
      </c>
      <c r="F31" s="5">
        <v>5.3412920000000002</v>
      </c>
      <c r="G31" s="5">
        <v>1.1535729999999999E-2</v>
      </c>
      <c r="H31" s="5">
        <v>-0.1542261</v>
      </c>
      <c r="I31" s="5">
        <v>-0.10531678999999999</v>
      </c>
      <c r="J31" s="7">
        <v>4.5162470000000002E-8</v>
      </c>
      <c r="L31" s="13"/>
      <c r="M31" s="13"/>
      <c r="N31" s="13"/>
      <c r="O31" s="13"/>
      <c r="P31" s="13"/>
      <c r="Q31" s="13"/>
      <c r="R31" s="13"/>
      <c r="S31" s="13"/>
      <c r="T31" s="13"/>
      <c r="U31" s="14"/>
    </row>
    <row r="33" spans="6:6" x14ac:dyDescent="0.2">
      <c r="F33" s="5">
        <f>MAX(F2:F31)</f>
        <v>10.675673</v>
      </c>
    </row>
    <row r="34" spans="6:6" x14ac:dyDescent="0.2">
      <c r="F34" s="5">
        <f>MIN(F2:F31)</f>
        <v>4.6499259999999998</v>
      </c>
    </row>
  </sheetData>
  <autoFilter ref="A1:J34" xr:uid="{3A94B9F3-6647-C34B-AD6D-E0EC9DB2E56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0805-2BC9-BE48-A080-CFBE939EAAE7}">
  <dimension ref="A1:K34"/>
  <sheetViews>
    <sheetView zoomScale="110" zoomScaleNormal="110" workbookViewId="0">
      <selection activeCell="J1" sqref="A1:J1048576"/>
    </sheetView>
  </sheetViews>
  <sheetFormatPr baseColWidth="10" defaultRowHeight="16" x14ac:dyDescent="0.2"/>
  <cols>
    <col min="1" max="1" width="5.83203125" style="9" bestFit="1" customWidth="1"/>
    <col min="2" max="2" width="5.6640625" style="9" bestFit="1" customWidth="1"/>
    <col min="3" max="3" width="5" style="9" bestFit="1" customWidth="1"/>
    <col min="4" max="4" width="5.83203125" style="9" bestFit="1" customWidth="1"/>
    <col min="5" max="5" width="8" style="9" bestFit="1" customWidth="1"/>
    <col min="6" max="8" width="8.33203125" style="9" bestFit="1" customWidth="1"/>
    <col min="9" max="9" width="8.5" style="9" bestFit="1" customWidth="1"/>
    <col min="10" max="10" width="10.83203125" style="9" bestFit="1" customWidth="1"/>
    <col min="11" max="11" width="10.5" bestFit="1" customWidth="1"/>
    <col min="12" max="16384" width="10.83203125" style="1"/>
  </cols>
  <sheetData>
    <row r="1" spans="1:11" x14ac:dyDescent="0.2">
      <c r="A1" s="8" t="s">
        <v>13</v>
      </c>
      <c r="B1" s="8" t="s">
        <v>14</v>
      </c>
      <c r="C1" s="8" t="s">
        <v>15</v>
      </c>
      <c r="D1" s="15" t="s">
        <v>0</v>
      </c>
      <c r="E1" s="8" t="s">
        <v>10</v>
      </c>
      <c r="F1" s="15" t="s">
        <v>28</v>
      </c>
      <c r="G1" s="8" t="s">
        <v>1</v>
      </c>
      <c r="H1" s="8" t="s">
        <v>2</v>
      </c>
      <c r="I1" s="8" t="s">
        <v>11</v>
      </c>
      <c r="J1" s="8" t="s">
        <v>24</v>
      </c>
      <c r="K1" s="3"/>
    </row>
    <row r="2" spans="1:11" x14ac:dyDescent="0.2">
      <c r="A2" s="22" t="s">
        <v>12</v>
      </c>
      <c r="B2" s="23" t="s">
        <v>4</v>
      </c>
      <c r="C2" s="8" t="s">
        <v>3</v>
      </c>
      <c r="D2" s="16">
        <v>0.62181520000000001</v>
      </c>
      <c r="E2" s="16">
        <v>6.137651</v>
      </c>
      <c r="F2" s="17">
        <v>-0.11293362999999999</v>
      </c>
      <c r="G2" s="17">
        <v>-0.1647169</v>
      </c>
      <c r="H2" s="17">
        <v>-6.1150360000000001E-2</v>
      </c>
      <c r="I2" s="18">
        <v>2.442716E-2</v>
      </c>
      <c r="J2" s="19">
        <v>4.7708700000000001E-4</v>
      </c>
      <c r="K2" s="4"/>
    </row>
    <row r="3" spans="1:11" x14ac:dyDescent="0.2">
      <c r="A3" s="22"/>
      <c r="B3" s="23"/>
      <c r="C3" s="8" t="s">
        <v>9</v>
      </c>
      <c r="D3" s="16">
        <v>0.84390209999999999</v>
      </c>
      <c r="E3" s="16">
        <v>5.7077249999999999</v>
      </c>
      <c r="F3" s="17">
        <v>-0.12144017999999999</v>
      </c>
      <c r="G3" s="17">
        <v>-0.1521488</v>
      </c>
      <c r="H3" s="17">
        <v>-9.0731599999999996E-2</v>
      </c>
      <c r="I3" s="18">
        <v>1.448582E-2</v>
      </c>
      <c r="J3" s="19">
        <v>1.334565E-6</v>
      </c>
      <c r="K3" s="4"/>
    </row>
    <row r="4" spans="1:11" x14ac:dyDescent="0.2">
      <c r="A4" s="22"/>
      <c r="B4" s="23" t="s">
        <v>5</v>
      </c>
      <c r="C4" s="8" t="s">
        <v>3</v>
      </c>
      <c r="D4" s="16">
        <v>0.82419370000000003</v>
      </c>
      <c r="E4" s="16">
        <v>5.9269769999999999</v>
      </c>
      <c r="F4" s="17">
        <v>-0.11694784</v>
      </c>
      <c r="G4" s="17">
        <v>-0.1487048</v>
      </c>
      <c r="H4" s="17">
        <v>-8.5190829999999995E-2</v>
      </c>
      <c r="I4" s="18">
        <v>1.498039E-2</v>
      </c>
      <c r="J4" s="19">
        <v>2.919694E-6</v>
      </c>
      <c r="K4" s="4"/>
    </row>
    <row r="5" spans="1:11" x14ac:dyDescent="0.2">
      <c r="A5" s="22"/>
      <c r="B5" s="23"/>
      <c r="C5" s="8" t="s">
        <v>9</v>
      </c>
      <c r="D5" s="16">
        <v>0.84656900000000002</v>
      </c>
      <c r="E5" s="16">
        <v>7.3631700000000002</v>
      </c>
      <c r="F5" s="17">
        <v>-9.4137059999999995E-2</v>
      </c>
      <c r="G5" s="17">
        <v>-0.1177001</v>
      </c>
      <c r="H5" s="17">
        <v>-7.0574049999999999E-2</v>
      </c>
      <c r="I5" s="18">
        <v>1.1115119999999999E-2</v>
      </c>
      <c r="J5" s="19">
        <v>1.191547E-6</v>
      </c>
      <c r="K5" s="4"/>
    </row>
    <row r="6" spans="1:11" x14ac:dyDescent="0.2">
      <c r="A6" s="22"/>
      <c r="B6" s="23" t="s">
        <v>6</v>
      </c>
      <c r="C6" s="8" t="s">
        <v>3</v>
      </c>
      <c r="D6" s="16">
        <v>0.83216880000000004</v>
      </c>
      <c r="E6" s="16">
        <v>6.6925929999999996</v>
      </c>
      <c r="F6" s="17">
        <v>-0.1035693</v>
      </c>
      <c r="G6" s="17">
        <v>-0.13091610000000001</v>
      </c>
      <c r="H6" s="17">
        <v>-7.6222499999999999E-2</v>
      </c>
      <c r="I6" s="18">
        <v>1.290001E-2</v>
      </c>
      <c r="J6" s="19">
        <v>2.150369E-6</v>
      </c>
      <c r="K6" s="4"/>
    </row>
    <row r="7" spans="1:11" x14ac:dyDescent="0.2">
      <c r="A7" s="22"/>
      <c r="B7" s="23"/>
      <c r="C7" s="8" t="s">
        <v>9</v>
      </c>
      <c r="D7" s="16">
        <v>0.79290400000000005</v>
      </c>
      <c r="E7" s="16">
        <v>8.1345650000000003</v>
      </c>
      <c r="F7" s="17">
        <v>-8.5210110000000006E-2</v>
      </c>
      <c r="G7" s="17">
        <v>-0.1108143</v>
      </c>
      <c r="H7" s="17">
        <v>-5.9605890000000002E-2</v>
      </c>
      <c r="I7" s="18">
        <v>1.2078E-2</v>
      </c>
      <c r="J7" s="19">
        <v>8.6066479999999995E-6</v>
      </c>
      <c r="K7" s="4"/>
    </row>
    <row r="8" spans="1:11" x14ac:dyDescent="0.2">
      <c r="A8" s="22"/>
      <c r="B8" s="23" t="s">
        <v>7</v>
      </c>
      <c r="C8" s="8" t="s">
        <v>3</v>
      </c>
      <c r="D8" s="16">
        <v>0.87181779999999998</v>
      </c>
      <c r="E8" s="16">
        <v>6.8726909999999997</v>
      </c>
      <c r="F8" s="17">
        <v>-0.10085529</v>
      </c>
      <c r="G8" s="17">
        <v>-0.12359290000000001</v>
      </c>
      <c r="H8" s="17">
        <v>-7.8117699999999998E-2</v>
      </c>
      <c r="I8" s="18">
        <v>1.0725760000000001E-2</v>
      </c>
      <c r="J8" s="19">
        <v>3.6569689999999998E-7</v>
      </c>
      <c r="K8" s="4"/>
    </row>
    <row r="9" spans="1:11" x14ac:dyDescent="0.2">
      <c r="A9" s="22"/>
      <c r="B9" s="23"/>
      <c r="C9" s="8" t="s">
        <v>9</v>
      </c>
      <c r="D9" s="16">
        <v>0.84722520000000001</v>
      </c>
      <c r="E9" s="16">
        <v>7.1572940000000003</v>
      </c>
      <c r="F9" s="17">
        <v>-9.684487E-2</v>
      </c>
      <c r="G9" s="17">
        <v>-0.1210244</v>
      </c>
      <c r="H9" s="17">
        <v>-7.2665339999999995E-2</v>
      </c>
      <c r="I9" s="18">
        <v>1.140595E-2</v>
      </c>
      <c r="J9" s="19">
        <v>1.1584279999999999E-6</v>
      </c>
      <c r="K9" s="4"/>
    </row>
    <row r="10" spans="1:11" x14ac:dyDescent="0.2">
      <c r="A10" s="22"/>
      <c r="B10" s="23" t="s">
        <v>8</v>
      </c>
      <c r="C10" s="8" t="s">
        <v>3</v>
      </c>
      <c r="D10" s="16">
        <v>0.81668209999999997</v>
      </c>
      <c r="E10" s="16">
        <v>5.0363499999999997</v>
      </c>
      <c r="F10" s="17">
        <v>-0.13762888000000001</v>
      </c>
      <c r="G10" s="17">
        <v>-0.17596690000000001</v>
      </c>
      <c r="H10" s="17">
        <v>-9.9290809999999993E-2</v>
      </c>
      <c r="I10" s="18">
        <v>1.8084800000000002E-2</v>
      </c>
      <c r="J10" s="19">
        <v>3.8470520000000003E-6</v>
      </c>
      <c r="K10" s="4"/>
    </row>
    <row r="11" spans="1:11" x14ac:dyDescent="0.2">
      <c r="A11" s="22"/>
      <c r="B11" s="23"/>
      <c r="C11" s="8" t="s">
        <v>9</v>
      </c>
      <c r="D11" s="16">
        <v>0.90515210000000002</v>
      </c>
      <c r="E11" s="16">
        <v>5.0947240000000003</v>
      </c>
      <c r="F11" s="17">
        <v>-0.13605196999999999</v>
      </c>
      <c r="G11" s="17">
        <v>-0.16194620000000001</v>
      </c>
      <c r="H11" s="17">
        <v>-0.11015775</v>
      </c>
      <c r="I11" s="18">
        <v>1.22148E-2</v>
      </c>
      <c r="J11" s="19">
        <v>5.081078E-8</v>
      </c>
      <c r="K11" s="4"/>
    </row>
    <row r="12" spans="1:11" x14ac:dyDescent="0.2">
      <c r="A12" s="22" t="s">
        <v>17</v>
      </c>
      <c r="B12" s="23" t="s">
        <v>4</v>
      </c>
      <c r="C12" s="8" t="s">
        <v>3</v>
      </c>
      <c r="D12" s="16">
        <v>0.70728150000000001</v>
      </c>
      <c r="E12" s="16">
        <v>7.1805219999999998</v>
      </c>
      <c r="F12" s="17">
        <v>-9.6531580000000006E-2</v>
      </c>
      <c r="G12" s="17">
        <v>-0.1330442</v>
      </c>
      <c r="H12" s="17">
        <v>-6.0018950000000001E-2</v>
      </c>
      <c r="I12" s="20">
        <v>1.722371E-2</v>
      </c>
      <c r="J12" s="21">
        <v>8.5588759999999993E-5</v>
      </c>
      <c r="K12" s="4"/>
    </row>
    <row r="13" spans="1:11" x14ac:dyDescent="0.2">
      <c r="A13" s="22"/>
      <c r="B13" s="23"/>
      <c r="C13" s="8" t="s">
        <v>9</v>
      </c>
      <c r="D13" s="16">
        <v>0.79693650000000005</v>
      </c>
      <c r="E13" s="16">
        <v>6.0910450000000003</v>
      </c>
      <c r="F13" s="17">
        <v>-0.11379775</v>
      </c>
      <c r="G13" s="17">
        <v>-0.1475717</v>
      </c>
      <c r="H13" s="17">
        <v>-8.0023750000000005E-2</v>
      </c>
      <c r="I13" s="20">
        <v>1.5931839999999999E-2</v>
      </c>
      <c r="J13" s="21">
        <v>7.5577989999999996E-6</v>
      </c>
      <c r="K13" s="4"/>
    </row>
    <row r="14" spans="1:11" x14ac:dyDescent="0.2">
      <c r="A14" s="22"/>
      <c r="B14" s="23" t="s">
        <v>5</v>
      </c>
      <c r="C14" s="8" t="s">
        <v>3</v>
      </c>
      <c r="D14" s="16">
        <v>0.85596720000000004</v>
      </c>
      <c r="E14" s="16">
        <v>7.8687100000000001</v>
      </c>
      <c r="F14" s="17">
        <v>-8.8089050000000002E-2</v>
      </c>
      <c r="G14" s="17">
        <v>-0.1093346</v>
      </c>
      <c r="H14" s="17">
        <v>-6.6843459999999993E-2</v>
      </c>
      <c r="I14" s="20">
        <v>1.002195E-2</v>
      </c>
      <c r="J14" s="21">
        <v>7.8638559999999996E-7</v>
      </c>
      <c r="K14" s="4"/>
    </row>
    <row r="15" spans="1:11" x14ac:dyDescent="0.2">
      <c r="A15" s="22"/>
      <c r="B15" s="23"/>
      <c r="C15" s="8" t="s">
        <v>9</v>
      </c>
      <c r="D15" s="16">
        <v>0.6993376</v>
      </c>
      <c r="E15" s="16">
        <v>8.5065620000000006</v>
      </c>
      <c r="F15" s="17">
        <v>-8.1483829999999993E-2</v>
      </c>
      <c r="G15" s="17">
        <v>-0.112897</v>
      </c>
      <c r="H15" s="17">
        <v>-5.0070620000000003E-2</v>
      </c>
      <c r="I15" s="20">
        <v>1.481821E-2</v>
      </c>
      <c r="J15" s="21">
        <v>1.023389E-4</v>
      </c>
      <c r="K15" s="4"/>
    </row>
    <row r="16" spans="1:11" x14ac:dyDescent="0.2">
      <c r="A16" s="22"/>
      <c r="B16" s="23" t="s">
        <v>6</v>
      </c>
      <c r="C16" s="8" t="s">
        <v>3</v>
      </c>
      <c r="D16" s="16">
        <v>0.8346827</v>
      </c>
      <c r="E16" s="16">
        <v>8.2974689999999995</v>
      </c>
      <c r="F16" s="17">
        <v>-8.3537189999999997E-2</v>
      </c>
      <c r="G16" s="17">
        <v>-0.1053958</v>
      </c>
      <c r="H16" s="17">
        <v>-6.1678549999999999E-2</v>
      </c>
      <c r="I16" s="20">
        <v>1.031114E-2</v>
      </c>
      <c r="J16" s="21">
        <v>1.9469459999999999E-6</v>
      </c>
      <c r="K16" s="4"/>
    </row>
    <row r="17" spans="1:11" x14ac:dyDescent="0.2">
      <c r="A17" s="22"/>
      <c r="B17" s="23"/>
      <c r="C17" s="8" t="s">
        <v>9</v>
      </c>
      <c r="D17" s="16">
        <v>0.62507639999999998</v>
      </c>
      <c r="E17" s="16">
        <v>10.007517999999999</v>
      </c>
      <c r="F17" s="17">
        <v>-6.9262649999999995E-2</v>
      </c>
      <c r="G17" s="17">
        <v>-0.10080169999999999</v>
      </c>
      <c r="H17" s="17">
        <v>-3.7723590000000001E-2</v>
      </c>
      <c r="I17" s="20">
        <v>1.487758E-2</v>
      </c>
      <c r="J17" s="21">
        <v>4.5000930000000001E-4</v>
      </c>
      <c r="K17" s="4"/>
    </row>
    <row r="18" spans="1:11" x14ac:dyDescent="0.2">
      <c r="A18" s="22"/>
      <c r="B18" s="23" t="s">
        <v>7</v>
      </c>
      <c r="C18" s="8" t="s">
        <v>3</v>
      </c>
      <c r="D18" s="16">
        <v>0.83863030000000005</v>
      </c>
      <c r="E18" s="16">
        <v>7.1245070000000004</v>
      </c>
      <c r="F18" s="17">
        <v>-9.7290550000000003E-2</v>
      </c>
      <c r="G18" s="17">
        <v>-0.1223829</v>
      </c>
      <c r="H18" s="17">
        <v>-7.2198219999999994E-2</v>
      </c>
      <c r="I18" s="20">
        <v>1.183654E-2</v>
      </c>
      <c r="J18" s="21">
        <v>1.660569E-6</v>
      </c>
      <c r="K18" s="4"/>
    </row>
    <row r="19" spans="1:11" x14ac:dyDescent="0.2">
      <c r="A19" s="22"/>
      <c r="B19" s="23"/>
      <c r="C19" s="8" t="s">
        <v>9</v>
      </c>
      <c r="D19" s="16">
        <v>0.78675410000000001</v>
      </c>
      <c r="E19" s="16">
        <v>6.9458260000000003</v>
      </c>
      <c r="F19" s="17">
        <v>-9.9793339999999994E-2</v>
      </c>
      <c r="G19" s="17">
        <v>-0.13034029999999999</v>
      </c>
      <c r="H19" s="17">
        <v>-6.9246440000000006E-2</v>
      </c>
      <c r="I19" s="20">
        <v>1.440956E-2</v>
      </c>
      <c r="J19" s="21">
        <v>1.044402E-5</v>
      </c>
      <c r="K19" s="4"/>
    </row>
    <row r="20" spans="1:11" x14ac:dyDescent="0.2">
      <c r="A20" s="22"/>
      <c r="B20" s="23" t="s">
        <v>8</v>
      </c>
      <c r="C20" s="8" t="s">
        <v>3</v>
      </c>
      <c r="D20" s="16">
        <v>0.87999550000000004</v>
      </c>
      <c r="E20" s="16">
        <v>5.2623850000000001</v>
      </c>
      <c r="F20" s="17">
        <v>-0.13171730000000001</v>
      </c>
      <c r="G20" s="17">
        <v>-0.16031599999999999</v>
      </c>
      <c r="H20" s="17">
        <v>-0.10311861</v>
      </c>
      <c r="I20" s="20">
        <v>1.349055E-2</v>
      </c>
      <c r="J20" s="21">
        <v>2.3729800000000001E-7</v>
      </c>
      <c r="K20" s="4"/>
    </row>
    <row r="21" spans="1:11" x14ac:dyDescent="0.2">
      <c r="A21" s="22"/>
      <c r="B21" s="23"/>
      <c r="C21" s="8" t="s">
        <v>9</v>
      </c>
      <c r="D21" s="16">
        <v>0.87313540000000001</v>
      </c>
      <c r="E21" s="16">
        <v>4.6499259999999998</v>
      </c>
      <c r="F21" s="17">
        <v>-0.14906630000000001</v>
      </c>
      <c r="G21" s="17">
        <v>-0.18247450000000001</v>
      </c>
      <c r="H21" s="17">
        <v>-0.11565805</v>
      </c>
      <c r="I21" s="20">
        <v>1.5759309999999999E-2</v>
      </c>
      <c r="J21" s="21">
        <v>3.4172369999999999E-7</v>
      </c>
      <c r="K21" s="4"/>
    </row>
    <row r="22" spans="1:11" x14ac:dyDescent="0.2">
      <c r="A22" s="22" t="s">
        <v>16</v>
      </c>
      <c r="B22" s="23" t="s">
        <v>4</v>
      </c>
      <c r="C22" s="8" t="s">
        <v>3</v>
      </c>
      <c r="D22" s="16">
        <v>0.53799600000000003</v>
      </c>
      <c r="E22" s="16">
        <v>9.0892199999999992</v>
      </c>
      <c r="F22" s="17">
        <v>-7.6260359999999999E-2</v>
      </c>
      <c r="G22" s="17">
        <v>-0.1178109</v>
      </c>
      <c r="H22" s="17">
        <v>-3.4709789999999997E-2</v>
      </c>
      <c r="I22" s="18">
        <v>1.9600200000000002E-2</v>
      </c>
      <c r="J22" s="19">
        <v>1.8582539999999999E-3</v>
      </c>
      <c r="K22" s="4"/>
    </row>
    <row r="23" spans="1:11" x14ac:dyDescent="0.2">
      <c r="A23" s="22"/>
      <c r="B23" s="23"/>
      <c r="C23" s="8" t="s">
        <v>9</v>
      </c>
      <c r="D23" s="16">
        <v>0.84192279999999997</v>
      </c>
      <c r="E23" s="16">
        <v>7.5449409999999997</v>
      </c>
      <c r="F23" s="17">
        <v>-9.1869140000000002E-2</v>
      </c>
      <c r="G23" s="17">
        <v>-0.1152744</v>
      </c>
      <c r="H23" s="17">
        <v>-6.8463910000000003E-2</v>
      </c>
      <c r="I23" s="18">
        <v>1.1040690000000001E-2</v>
      </c>
      <c r="J23" s="19">
        <v>1.449912E-6</v>
      </c>
      <c r="K23" s="4"/>
    </row>
    <row r="24" spans="1:11" x14ac:dyDescent="0.2">
      <c r="A24" s="22"/>
      <c r="B24" s="23" t="s">
        <v>5</v>
      </c>
      <c r="C24" s="8" t="s">
        <v>3</v>
      </c>
      <c r="D24" s="16">
        <v>0.588781</v>
      </c>
      <c r="E24" s="16">
        <v>9.0416430000000005</v>
      </c>
      <c r="F24" s="17">
        <v>-7.6661640000000003E-2</v>
      </c>
      <c r="G24" s="17">
        <v>-0.1143305</v>
      </c>
      <c r="H24" s="17">
        <v>-3.8992770000000003E-2</v>
      </c>
      <c r="I24" s="18">
        <v>1.7769130000000001E-2</v>
      </c>
      <c r="J24" s="19">
        <v>8.4068260000000003E-4</v>
      </c>
      <c r="K24" s="4"/>
    </row>
    <row r="25" spans="1:11" x14ac:dyDescent="0.2">
      <c r="A25" s="22"/>
      <c r="B25" s="23"/>
      <c r="C25" s="8" t="s">
        <v>9</v>
      </c>
      <c r="D25" s="16">
        <v>0.74345660000000002</v>
      </c>
      <c r="E25" s="16">
        <v>9.0707749999999994</v>
      </c>
      <c r="F25" s="17">
        <v>-7.6415430000000006E-2</v>
      </c>
      <c r="G25" s="17">
        <v>-0.1028078</v>
      </c>
      <c r="H25" s="17">
        <v>-5.0023060000000001E-2</v>
      </c>
      <c r="I25" s="18">
        <v>1.2449790000000001E-2</v>
      </c>
      <c r="J25" s="19">
        <v>3.5563650000000003E-5</v>
      </c>
      <c r="K25" s="4"/>
    </row>
    <row r="26" spans="1:11" x14ac:dyDescent="0.2">
      <c r="A26" s="22"/>
      <c r="B26" s="23" t="s">
        <v>6</v>
      </c>
      <c r="C26" s="8" t="s">
        <v>3</v>
      </c>
      <c r="D26" s="16">
        <v>0.78936079999999997</v>
      </c>
      <c r="E26" s="16">
        <v>9.281962</v>
      </c>
      <c r="F26" s="17">
        <v>-7.4676800000000002E-2</v>
      </c>
      <c r="G26" s="17">
        <v>-9.7357799999999994E-2</v>
      </c>
      <c r="H26" s="17">
        <v>-5.199579E-2</v>
      </c>
      <c r="I26" s="18">
        <v>1.069906E-2</v>
      </c>
      <c r="J26" s="19">
        <v>9.6281399999999996E-6</v>
      </c>
      <c r="K26" s="4"/>
    </row>
    <row r="27" spans="1:11" x14ac:dyDescent="0.2">
      <c r="A27" s="22"/>
      <c r="B27" s="23"/>
      <c r="C27" s="8" t="s">
        <v>9</v>
      </c>
      <c r="D27" s="16">
        <v>0.4726978</v>
      </c>
      <c r="E27" s="16">
        <v>10.675673</v>
      </c>
      <c r="F27" s="17">
        <v>-6.4927730000000003E-2</v>
      </c>
      <c r="G27" s="17">
        <v>-0.10524699999999999</v>
      </c>
      <c r="H27" s="17">
        <v>-2.4608430000000001E-2</v>
      </c>
      <c r="I27" s="18">
        <v>1.9019390000000001E-2</v>
      </c>
      <c r="J27" s="19">
        <v>4.6185549999999999E-3</v>
      </c>
      <c r="K27" s="4"/>
    </row>
    <row r="28" spans="1:11" x14ac:dyDescent="0.2">
      <c r="A28" s="22"/>
      <c r="B28" s="23" t="s">
        <v>7</v>
      </c>
      <c r="C28" s="8" t="s">
        <v>3</v>
      </c>
      <c r="D28" s="16">
        <v>0.82433990000000001</v>
      </c>
      <c r="E28" s="16">
        <v>8.0638009999999998</v>
      </c>
      <c r="F28" s="17">
        <v>-8.5957870000000006E-2</v>
      </c>
      <c r="G28" s="17">
        <v>-0.1092878</v>
      </c>
      <c r="H28" s="17">
        <v>-6.2627920000000004E-2</v>
      </c>
      <c r="I28" s="18">
        <v>1.100519E-2</v>
      </c>
      <c r="J28" s="19">
        <v>2.903731E-6</v>
      </c>
      <c r="K28" s="4"/>
    </row>
    <row r="29" spans="1:11" x14ac:dyDescent="0.2">
      <c r="A29" s="22"/>
      <c r="B29" s="23"/>
      <c r="C29" s="8" t="s">
        <v>9</v>
      </c>
      <c r="D29" s="16">
        <v>0.80816929999999998</v>
      </c>
      <c r="E29" s="16">
        <v>8.6024030000000007</v>
      </c>
      <c r="F29" s="17">
        <v>-8.0575999999999995E-2</v>
      </c>
      <c r="G29" s="17">
        <v>-0.1036572</v>
      </c>
      <c r="H29" s="17">
        <v>-5.7494799999999999E-2</v>
      </c>
      <c r="I29" s="18">
        <v>1.0887839999999999E-2</v>
      </c>
      <c r="J29" s="19">
        <v>5.1902610000000001E-6</v>
      </c>
      <c r="K29" s="4"/>
    </row>
    <row r="30" spans="1:11" x14ac:dyDescent="0.2">
      <c r="A30" s="22"/>
      <c r="B30" s="23" t="s">
        <v>8</v>
      </c>
      <c r="C30" s="8" t="s">
        <v>3</v>
      </c>
      <c r="D30" s="16">
        <v>0.83517640000000004</v>
      </c>
      <c r="E30" s="16">
        <v>5.6934240000000003</v>
      </c>
      <c r="F30" s="17">
        <v>-0.12174522</v>
      </c>
      <c r="G30" s="17">
        <v>-0.1535445</v>
      </c>
      <c r="H30" s="17">
        <v>-8.9945949999999997E-2</v>
      </c>
      <c r="I30" s="18">
        <v>1.5000329999999999E-2</v>
      </c>
      <c r="J30" s="19">
        <v>1.9089780000000001E-6</v>
      </c>
      <c r="K30" s="4"/>
    </row>
    <row r="31" spans="1:11" x14ac:dyDescent="0.2">
      <c r="A31" s="22"/>
      <c r="B31" s="23"/>
      <c r="C31" s="8" t="s">
        <v>9</v>
      </c>
      <c r="D31" s="16">
        <v>0.9068446</v>
      </c>
      <c r="E31" s="16">
        <v>5.3412920000000002</v>
      </c>
      <c r="F31" s="17">
        <v>-0.12977142999999999</v>
      </c>
      <c r="G31" s="17">
        <v>-0.1542261</v>
      </c>
      <c r="H31" s="17">
        <v>-0.10531678999999999</v>
      </c>
      <c r="I31" s="18">
        <v>1.1535729999999999E-2</v>
      </c>
      <c r="J31" s="19">
        <v>4.5162470000000002E-8</v>
      </c>
      <c r="K31" s="4"/>
    </row>
    <row r="33" spans="4:11" x14ac:dyDescent="0.2">
      <c r="D33" s="10"/>
      <c r="E33" s="10"/>
      <c r="G33" s="11"/>
      <c r="H33" s="11"/>
      <c r="J33" s="12"/>
      <c r="K33" s="2"/>
    </row>
    <row r="34" spans="4:11" x14ac:dyDescent="0.2">
      <c r="E34" s="10"/>
    </row>
  </sheetData>
  <mergeCells count="18">
    <mergeCell ref="A2:A11"/>
    <mergeCell ref="B2:B3"/>
    <mergeCell ref="B4:B5"/>
    <mergeCell ref="B6:B7"/>
    <mergeCell ref="B8:B9"/>
    <mergeCell ref="B10:B11"/>
    <mergeCell ref="A12:A21"/>
    <mergeCell ref="B12:B13"/>
    <mergeCell ref="B14:B15"/>
    <mergeCell ref="B16:B17"/>
    <mergeCell ref="B18:B19"/>
    <mergeCell ref="B20:B21"/>
    <mergeCell ref="A22:A31"/>
    <mergeCell ref="B22:B23"/>
    <mergeCell ref="B24:B25"/>
    <mergeCell ref="B26:B27"/>
    <mergeCell ref="B28:B29"/>
    <mergeCell ref="B30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Imported_values</vt:lpstr>
      <vt:lpstr>Manuscript_Table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2020-11-25T19:43:51Z</dcterms:created>
  <dcterms:modified xsi:type="dcterms:W3CDTF">2021-05-04T22:31:03Z</dcterms:modified>
</cp:coreProperties>
</file>