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Armstrong Github/figures/figure_7/"/>
    </mc:Choice>
  </mc:AlternateContent>
  <xr:revisionPtr revIDLastSave="0" documentId="13_ncr:1_{5562ABBA-6054-9341-B861-0F7FCAA20B4E}" xr6:coauthVersionLast="47" xr6:coauthVersionMax="47" xr10:uidLastSave="{00000000-0000-0000-0000-000000000000}"/>
  <bookViews>
    <workbookView xWindow="38800" yWindow="-3980" windowWidth="38540" windowHeight="22280" activeTab="3" xr2:uid="{69D53CC8-84D4-004B-9FCD-B0EDF7582223}"/>
  </bookViews>
  <sheets>
    <sheet name="Day 0" sheetId="1" r:id="rId1"/>
    <sheet name="Day 2" sheetId="2" r:id="rId2"/>
    <sheet name="Day 14" sheetId="3" r:id="rId3"/>
    <sheet name="Day 15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5" i="4" l="1"/>
  <c r="O33" i="4"/>
  <c r="O32" i="4"/>
  <c r="O31" i="4"/>
  <c r="O30" i="4"/>
  <c r="O29" i="4"/>
  <c r="O26" i="4"/>
  <c r="O24" i="4"/>
  <c r="O23" i="4"/>
  <c r="O20" i="4"/>
  <c r="O19" i="4"/>
  <c r="O18" i="4"/>
  <c r="O17" i="4"/>
  <c r="O16" i="4"/>
  <c r="O15" i="4"/>
  <c r="L2" i="4"/>
  <c r="Y8" i="4"/>
  <c r="Y7" i="4"/>
  <c r="Y5" i="4"/>
  <c r="Y2" i="4"/>
  <c r="L33" i="4"/>
  <c r="L32" i="4"/>
  <c r="L23" i="4"/>
  <c r="L15" i="4"/>
  <c r="Y2" i="3"/>
  <c r="Y9" i="3"/>
  <c r="Y30" i="3"/>
  <c r="Y42" i="3"/>
  <c r="Y61" i="3"/>
  <c r="Y75" i="3"/>
  <c r="Y76" i="3"/>
  <c r="L161" i="3"/>
  <c r="L152" i="3"/>
  <c r="L126" i="3"/>
  <c r="L95" i="3"/>
  <c r="L38" i="3"/>
  <c r="L2" i="3"/>
  <c r="Y2" i="2"/>
  <c r="Y34" i="2"/>
  <c r="Y67" i="2"/>
  <c r="Y83" i="2"/>
  <c r="Y116" i="2"/>
  <c r="Y122" i="2"/>
  <c r="L305" i="2"/>
  <c r="L246" i="2"/>
  <c r="L114" i="2"/>
  <c r="L2" i="2"/>
  <c r="L394" i="2"/>
  <c r="L395" i="2"/>
  <c r="L396" i="2"/>
  <c r="Y2" i="1"/>
  <c r="Y31" i="1"/>
  <c r="Y76" i="1"/>
  <c r="Y118" i="1"/>
  <c r="Y152" i="1"/>
  <c r="Y186" i="1"/>
  <c r="Y204" i="1"/>
  <c r="L216" i="1"/>
  <c r="L110" i="1"/>
  <c r="L2" i="1"/>
  <c r="L307" i="1"/>
  <c r="L352" i="1"/>
  <c r="L410" i="1"/>
</calcChain>
</file>

<file path=xl/sharedStrings.xml><?xml version="1.0" encoding="utf-8"?>
<sst xmlns="http://schemas.openxmlformats.org/spreadsheetml/2006/main" count="14156" uniqueCount="367">
  <si>
    <t>Phylum</t>
  </si>
  <si>
    <t>Class</t>
  </si>
  <si>
    <t>Order</t>
  </si>
  <si>
    <t>Family</t>
  </si>
  <si>
    <t>Genus</t>
  </si>
  <si>
    <t>Abundance</t>
  </si>
  <si>
    <t>Sample Number</t>
  </si>
  <si>
    <t>Soil Type</t>
  </si>
  <si>
    <t>Day</t>
  </si>
  <si>
    <t>Depth</t>
  </si>
  <si>
    <t>Description</t>
  </si>
  <si>
    <t>Bacteroidetes</t>
  </si>
  <si>
    <t>Bacteroidia</t>
  </si>
  <si>
    <t>Bacteroidales</t>
  </si>
  <si>
    <t>Bacteroidaceae</t>
  </si>
  <si>
    <t>Bacteroides</t>
  </si>
  <si>
    <t>1</t>
  </si>
  <si>
    <t>Crop</t>
  </si>
  <si>
    <t>Day 0</t>
  </si>
  <si>
    <t>Strip + Manure</t>
  </si>
  <si>
    <t>Depth 1</t>
  </si>
  <si>
    <t>Cloacimonetes</t>
  </si>
  <si>
    <t>Cloacimonadia</t>
  </si>
  <si>
    <t>Cloacimonadales</t>
  </si>
  <si>
    <t>Cloacimonadaceae</t>
  </si>
  <si>
    <t>LNR_A2-18</t>
  </si>
  <si>
    <t>Dysgonomonadaceae</t>
  </si>
  <si>
    <t>Fermentimonas</t>
  </si>
  <si>
    <t>Firmicutes</t>
  </si>
  <si>
    <t>Bacilli</t>
  </si>
  <si>
    <t>Bacillales</t>
  </si>
  <si>
    <t>Unclassified</t>
  </si>
  <si>
    <t>Unclassified Bacillales</t>
  </si>
  <si>
    <t>Clostridia</t>
  </si>
  <si>
    <t>Clostridiales</t>
  </si>
  <si>
    <t>Ruminococcaceae</t>
  </si>
  <si>
    <t>Fastidiosipila</t>
  </si>
  <si>
    <t>Unclassified Bacteroidales</t>
  </si>
  <si>
    <t>Unclassified Ruminococcaceae</t>
  </si>
  <si>
    <t>Lactobacillales</t>
  </si>
  <si>
    <t>Lactobacillaceae</t>
  </si>
  <si>
    <t>Lactobacillus</t>
  </si>
  <si>
    <t>Unclassified Clostridiales</t>
  </si>
  <si>
    <t>Spirochaetes</t>
  </si>
  <si>
    <t>Spirochaetia</t>
  </si>
  <si>
    <t>Spirochaetales</t>
  </si>
  <si>
    <t>Spirochaetaceae</t>
  </si>
  <si>
    <t>Treponema_2</t>
  </si>
  <si>
    <t>Proteiniphilum</t>
  </si>
  <si>
    <t>Lachnospiraceae</t>
  </si>
  <si>
    <t>Unclassified Lachnospiraceae</t>
  </si>
  <si>
    <t>Family_XI</t>
  </si>
  <si>
    <t>Anaerosalibacter</t>
  </si>
  <si>
    <t>Proteobacteria</t>
  </si>
  <si>
    <t>Gammaproteobacteria</t>
  </si>
  <si>
    <t>Cardiobacteriales</t>
  </si>
  <si>
    <t>Wohlfahrtiimonadaceae</t>
  </si>
  <si>
    <t>Ignatzschineria</t>
  </si>
  <si>
    <t>Negativicutes</t>
  </si>
  <si>
    <t>Selenomonadales</t>
  </si>
  <si>
    <t>Acidaminococcaceae</t>
  </si>
  <si>
    <t>Phascolarctobacterium</t>
  </si>
  <si>
    <t>Deltaproteobacteria</t>
  </si>
  <si>
    <t>Desulfovibrionales</t>
  </si>
  <si>
    <t>Desulfovibrionaceae</t>
  </si>
  <si>
    <t>Desulfovibrio</t>
  </si>
  <si>
    <t>Clostridiaceae_1</t>
  </si>
  <si>
    <t>Clostridium_sensu_stricto_1</t>
  </si>
  <si>
    <t>Unclassified Family_XI</t>
  </si>
  <si>
    <t>Ruminococcaceae_UCG-005</t>
  </si>
  <si>
    <t>Enterococcaceae</t>
  </si>
  <si>
    <t>Unclassified Enterococcaceae</t>
  </si>
  <si>
    <t>Tenericutes</t>
  </si>
  <si>
    <t>Mollicutes</t>
  </si>
  <si>
    <t>Acholeplasmatales</t>
  </si>
  <si>
    <t>Acholeplasmataceae</t>
  </si>
  <si>
    <t>Acholeplasma</t>
  </si>
  <si>
    <t>Helcococcus</t>
  </si>
  <si>
    <t>Prevotellaceae</t>
  </si>
  <si>
    <t>Prevotella_9</t>
  </si>
  <si>
    <t>Mollicutes_RF39</t>
  </si>
  <si>
    <t>Unclassified Mollicutes_RF39</t>
  </si>
  <si>
    <t>Aeromonadales</t>
  </si>
  <si>
    <t>Succinivibrionaceae</t>
  </si>
  <si>
    <t>Succinivibrio</t>
  </si>
  <si>
    <t>Sedimentibacter</t>
  </si>
  <si>
    <t>Pseudomonadales</t>
  </si>
  <si>
    <t>Pseudomonadaceae</t>
  </si>
  <si>
    <t>Oblitimonas</t>
  </si>
  <si>
    <t>Carnobacteriaceae</t>
  </si>
  <si>
    <t>Atopostipes</t>
  </si>
  <si>
    <t>Pseudomonas</t>
  </si>
  <si>
    <t>Tissierella</t>
  </si>
  <si>
    <t>Planococcaceae</t>
  </si>
  <si>
    <t>Savagea</t>
  </si>
  <si>
    <t>Synergistetes</t>
  </si>
  <si>
    <t>Synergistia</t>
  </si>
  <si>
    <t>Synergistales</t>
  </si>
  <si>
    <t>Synergistaceae</t>
  </si>
  <si>
    <t>Aminobacterium</t>
  </si>
  <si>
    <t>Unclassified Prevotellaceae</t>
  </si>
  <si>
    <t>Tepidimicrobium</t>
  </si>
  <si>
    <t>Herbinix</t>
  </si>
  <si>
    <t>Prevotellaceae_NK3B31_group</t>
  </si>
  <si>
    <t>Rikenellaceae</t>
  </si>
  <si>
    <t>Rikenellaceae_RC9_gut_group</t>
  </si>
  <si>
    <t>Prevotella_1</t>
  </si>
  <si>
    <t>Erysipelotrichia</t>
  </si>
  <si>
    <t>Erysipelotrichales</t>
  </si>
  <si>
    <t>Erysipelotrichaceae</t>
  </si>
  <si>
    <t>Erysipelotrichaceae_UCG-004</t>
  </si>
  <si>
    <t>Peptostreptococcaceae</t>
  </si>
  <si>
    <t>Terrisporobacter</t>
  </si>
  <si>
    <t>Bacillaceae</t>
  </si>
  <si>
    <t>Unclassified Bacillaceae</t>
  </si>
  <si>
    <t>Subdoligranulum</t>
  </si>
  <si>
    <t>Unclassified Synergistaceae</t>
  </si>
  <si>
    <t>Tannerellaceae</t>
  </si>
  <si>
    <t>Candidatus_Vestibaculum</t>
  </si>
  <si>
    <t>Faecalibacterium</t>
  </si>
  <si>
    <t>Lysinibacillus</t>
  </si>
  <si>
    <t>Agathobacter</t>
  </si>
  <si>
    <t>Ruminococcaceae_UCG-002</t>
  </si>
  <si>
    <t>Thermoanaerobacterales</t>
  </si>
  <si>
    <t>Thermoanaerobacteraceae</t>
  </si>
  <si>
    <t>Syntrophaceticus</t>
  </si>
  <si>
    <t>Veillonellaceae</t>
  </si>
  <si>
    <t>Dialister</t>
  </si>
  <si>
    <t>Unclassified Tannerellaceae</t>
  </si>
  <si>
    <t>Kiritimatiellaeota</t>
  </si>
  <si>
    <t>Kiritimatiellae</t>
  </si>
  <si>
    <t>WCHB1-41</t>
  </si>
  <si>
    <t>Unclassified WCHB1-41</t>
  </si>
  <si>
    <t>Lachnospiraceae_NK3A20_group</t>
  </si>
  <si>
    <t>Eubacteriaceae</t>
  </si>
  <si>
    <t>Garciella</t>
  </si>
  <si>
    <t>Ruminococcus_1</t>
  </si>
  <si>
    <t>Erysipelothrix</t>
  </si>
  <si>
    <t>Izimaplasmatales</t>
  </si>
  <si>
    <t>Unclassified Izimaplasmatales</t>
  </si>
  <si>
    <t>Lachnospiraceae_NK4A136_group</t>
  </si>
  <si>
    <t>Wohlfahrtiimonas</t>
  </si>
  <si>
    <t>Lachnospiraceae_XPB1014_group</t>
  </si>
  <si>
    <t>Peptoniphilus</t>
  </si>
  <si>
    <t>Syntrophomonadaceae</t>
  </si>
  <si>
    <t>Syntrophomonas</t>
  </si>
  <si>
    <t>Leuconostocaceae</t>
  </si>
  <si>
    <t>Weissella</t>
  </si>
  <si>
    <t>Acidaminococcus</t>
  </si>
  <si>
    <t>Caldicoprobacteraceae</t>
  </si>
  <si>
    <t>Caldicoprobacter</t>
  </si>
  <si>
    <t>Candidatus_Soleaferrea</t>
  </si>
  <si>
    <t>Family_III</t>
  </si>
  <si>
    <t>Tepidanaerobacter</t>
  </si>
  <si>
    <t>Family_XIII</t>
  </si>
  <si>
    <t>Unclassified Family_XIII</t>
  </si>
  <si>
    <t>GCA-900066225</t>
  </si>
  <si>
    <t>Cyanobacteria</t>
  </si>
  <si>
    <t>Melainabacteria</t>
  </si>
  <si>
    <t>Gastranaerophilales</t>
  </si>
  <si>
    <t>Unclassified Gastranaerophilales</t>
  </si>
  <si>
    <t>Betaproteobacteriales</t>
  </si>
  <si>
    <t>Burkholderiaceae</t>
  </si>
  <si>
    <t>Oligella</t>
  </si>
  <si>
    <t>Streptococcaceae</t>
  </si>
  <si>
    <t>Streptococcus</t>
  </si>
  <si>
    <t>Solobacterium</t>
  </si>
  <si>
    <t>Alloprevotella</t>
  </si>
  <si>
    <t>Megasphaera</t>
  </si>
  <si>
    <t>Shuttleworthia</t>
  </si>
  <si>
    <t>Unclassified Firmicutes</t>
  </si>
  <si>
    <t>Paludibacteraceae</t>
  </si>
  <si>
    <t>Unclassified Paludibacteraceae</t>
  </si>
  <si>
    <t>W27</t>
  </si>
  <si>
    <t>Unclassified W27</t>
  </si>
  <si>
    <t>Prevotellaceae_UCG-004</t>
  </si>
  <si>
    <t>Unclassified Eubacteriaceae</t>
  </si>
  <si>
    <t>Christensenellaceae</t>
  </si>
  <si>
    <t>Christensenellaceae_R-7_group</t>
  </si>
  <si>
    <t>Dorea</t>
  </si>
  <si>
    <t>Dysgonomonas</t>
  </si>
  <si>
    <t>Actinobacteria</t>
  </si>
  <si>
    <t>Coriobacteriia</t>
  </si>
  <si>
    <t>Coriobacteriales</t>
  </si>
  <si>
    <t>Eggerthellaceae</t>
  </si>
  <si>
    <t>Enterorhabdus</t>
  </si>
  <si>
    <t>Erysipelotrichaceae_UCG-003</t>
  </si>
  <si>
    <t>Anaerosphaera</t>
  </si>
  <si>
    <t>Gallicola</t>
  </si>
  <si>
    <t>Staphylococcaceae</t>
  </si>
  <si>
    <t>Jeotgalicoccus</t>
  </si>
  <si>
    <t>Prevotella_7</t>
  </si>
  <si>
    <t>Oscillibacter</t>
  </si>
  <si>
    <t>Paenalcaligenes</t>
  </si>
  <si>
    <t>Unclassified Veillonellaceae</t>
  </si>
  <si>
    <t>Corynebacteriales</t>
  </si>
  <si>
    <t>Corynebacteriaceae</t>
  </si>
  <si>
    <t>Corynebacterium_1</t>
  </si>
  <si>
    <t>Mogibacterium</t>
  </si>
  <si>
    <t>Peptostreptococcus</t>
  </si>
  <si>
    <t>Flavobacteriales</t>
  </si>
  <si>
    <t>Flavobacteriaceae</t>
  </si>
  <si>
    <t>Ulvibacter</t>
  </si>
  <si>
    <t>Epsilonbacteraeota</t>
  </si>
  <si>
    <t>Campylobacteria</t>
  </si>
  <si>
    <t>Campylobacterales</t>
  </si>
  <si>
    <t>Campylobacteraceae</t>
  </si>
  <si>
    <t>Campylobacter</t>
  </si>
  <si>
    <t>Clostridium_sensu_stricto_15</t>
  </si>
  <si>
    <t>H1</t>
  </si>
  <si>
    <t>Ruminococcaceae_UCG-010</t>
  </si>
  <si>
    <t>Ruminococcaceae_UCG-014</t>
  </si>
  <si>
    <t>Prevotella_6</t>
  </si>
  <si>
    <t>Ruminococcus_2</t>
  </si>
  <si>
    <t>Unclassified Bacteria</t>
  </si>
  <si>
    <t>Unclassified Clostridiaceae_1</t>
  </si>
  <si>
    <t>Clostridiales_vadinBB60_group</t>
  </si>
  <si>
    <t>Unclassified Clostridiales_vadinBB60_group</t>
  </si>
  <si>
    <t>Peptococcaceae</t>
  </si>
  <si>
    <t>Unclassified Peptococcaceae</t>
  </si>
  <si>
    <t>2</t>
  </si>
  <si>
    <t>Trichococcus</t>
  </si>
  <si>
    <t>Aerococcaceae</t>
  </si>
  <si>
    <t>Aerococcus</t>
  </si>
  <si>
    <t>Coprococcus_3</t>
  </si>
  <si>
    <t>Anaerocella</t>
  </si>
  <si>
    <t>Ignavigranum</t>
  </si>
  <si>
    <t>Ruminococcaceae_UCG-008</t>
  </si>
  <si>
    <t>Unclassified Eggerthellaceae</t>
  </si>
  <si>
    <t>W5053</t>
  </si>
  <si>
    <t>Ruminococcaceae_NK4A214_group</t>
  </si>
  <si>
    <t>Enterobacteriales</t>
  </si>
  <si>
    <t>Enterobacteriaceae</t>
  </si>
  <si>
    <t>Unclassified Enterobacteriaceae</t>
  </si>
  <si>
    <t>Anaeroplasmatales</t>
  </si>
  <si>
    <t>Anaeroplasmataceae</t>
  </si>
  <si>
    <t>Anaeroplasma</t>
  </si>
  <si>
    <t>Family_XIII_UCG-001</t>
  </si>
  <si>
    <t>Peptococcus</t>
  </si>
  <si>
    <t>Sphaerochaeta</t>
  </si>
  <si>
    <t>Unclassified Rikenellaceae</t>
  </si>
  <si>
    <t>Family_XIII_AD3011_group</t>
  </si>
  <si>
    <t>Caproiciproducens</t>
  </si>
  <si>
    <t>Eubacterium</t>
  </si>
  <si>
    <t>Fournierella</t>
  </si>
  <si>
    <t>Anaerococcus</t>
  </si>
  <si>
    <t>Negativibacillus</t>
  </si>
  <si>
    <t>Proteiniclasticum</t>
  </si>
  <si>
    <t>Catenibacterium</t>
  </si>
  <si>
    <t>3</t>
  </si>
  <si>
    <t>Anaerosporobacter</t>
  </si>
  <si>
    <t>Ruminiclostridium_5</t>
  </si>
  <si>
    <t>Bifidobacteriales</t>
  </si>
  <si>
    <t>Bifidobacteriaceae</t>
  </si>
  <si>
    <t>Bifidobacterium</t>
  </si>
  <si>
    <t>Holdemanella</t>
  </si>
  <si>
    <t>Butyrivibrio_2</t>
  </si>
  <si>
    <t>Anaerovibrio</t>
  </si>
  <si>
    <t>Intestinimonas</t>
  </si>
  <si>
    <t>Unclassified Christensenellaceae</t>
  </si>
  <si>
    <t>Unclassified Cloacimonadales</t>
  </si>
  <si>
    <t>Coprococcus_1</t>
  </si>
  <si>
    <t>Murdochiella</t>
  </si>
  <si>
    <t>Rikenella</t>
  </si>
  <si>
    <t>4</t>
  </si>
  <si>
    <t>Unclassified Erysipelotrichaceae</t>
  </si>
  <si>
    <t>5</t>
  </si>
  <si>
    <t>Interface</t>
  </si>
  <si>
    <t>Mitsuokella</t>
  </si>
  <si>
    <t>Oscillospira</t>
  </si>
  <si>
    <t>Lachnospiraceae_FCS020_group</t>
  </si>
  <si>
    <t>Verrucomicrobia</t>
  </si>
  <si>
    <t>Verrucomicrobiae</t>
  </si>
  <si>
    <t>Verrucomicrobiales</t>
  </si>
  <si>
    <t>Akkermansiaceae</t>
  </si>
  <si>
    <t>Akkermansia</t>
  </si>
  <si>
    <t>Moraxellaceae</t>
  </si>
  <si>
    <t>Acinetobacter</t>
  </si>
  <si>
    <t>7</t>
  </si>
  <si>
    <t>Strip</t>
  </si>
  <si>
    <t>Depth 2</t>
  </si>
  <si>
    <t>Ruminiclostridium_9</t>
  </si>
  <si>
    <t>Selenomonas</t>
  </si>
  <si>
    <t>S5-A14a</t>
  </si>
  <si>
    <t>Unclassified Mollicutes</t>
  </si>
  <si>
    <t>Allisonella</t>
  </si>
  <si>
    <t>Defluviitaleaceae</t>
  </si>
  <si>
    <t>Defluviitaleaceae_UCG-011</t>
  </si>
  <si>
    <t>Roseburia</t>
  </si>
  <si>
    <t>6</t>
  </si>
  <si>
    <t>Alkalibaculum</t>
  </si>
  <si>
    <t>Lachnospiraceae_NC2004_group</t>
  </si>
  <si>
    <t>9</t>
  </si>
  <si>
    <t>Day 2</t>
  </si>
  <si>
    <t>Blautia</t>
  </si>
  <si>
    <t>Enterococcus</t>
  </si>
  <si>
    <t>Catenisphaera</t>
  </si>
  <si>
    <t>Facklamia</t>
  </si>
  <si>
    <t>Succinivibrionaceae_UCG-001</t>
  </si>
  <si>
    <t>SRB2</t>
  </si>
  <si>
    <t>Unclassified SRB2</t>
  </si>
  <si>
    <t>Anaerofilum</t>
  </si>
  <si>
    <t>Ruminiclostridium_1</t>
  </si>
  <si>
    <t>Muribaculaceae</t>
  </si>
  <si>
    <t>Unclassified Muribaculaceae</t>
  </si>
  <si>
    <t>Ruminiclostridium_6</t>
  </si>
  <si>
    <t>Lachnospiraceae_AC2044_group</t>
  </si>
  <si>
    <t>Unclassified Planococcaceae</t>
  </si>
  <si>
    <t>Bacteroidales_RF16_group</t>
  </si>
  <si>
    <t>Unclassified Bacteroidales_RF16_group</t>
  </si>
  <si>
    <t>Oribacterium</t>
  </si>
  <si>
    <t>Pyramidobacter</t>
  </si>
  <si>
    <t>Alphaproteobacteria</t>
  </si>
  <si>
    <t>Rhodospirillales</t>
  </si>
  <si>
    <t>Unclassified Rhodospirillales</t>
  </si>
  <si>
    <t>Coprococcus_2</t>
  </si>
  <si>
    <t>Unclassified Dysgonomonadaceae</t>
  </si>
  <si>
    <t>Coriobacteriaceae</t>
  </si>
  <si>
    <t>Collinsella</t>
  </si>
  <si>
    <t>Howardella</t>
  </si>
  <si>
    <t>Lachnospiraceae_UCG-010</t>
  </si>
  <si>
    <t>Prevotellaceae_UCG-003</t>
  </si>
  <si>
    <t>Vibrionales</t>
  </si>
  <si>
    <t>Vibrionaceae</t>
  </si>
  <si>
    <t>Vibrio</t>
  </si>
  <si>
    <t>Sarcina</t>
  </si>
  <si>
    <t>Prevotella_2</t>
  </si>
  <si>
    <t>Mailhella</t>
  </si>
  <si>
    <t>Oceanospirillales</t>
  </si>
  <si>
    <t>Halomonadaceae</t>
  </si>
  <si>
    <t>Marinospirillum</t>
  </si>
  <si>
    <t>Micrococcales</t>
  </si>
  <si>
    <t>Brevibacteriaceae</t>
  </si>
  <si>
    <t>Brevibacterium</t>
  </si>
  <si>
    <t>8</t>
  </si>
  <si>
    <t>Bacteroidales_UCG-001</t>
  </si>
  <si>
    <t>Unclassified Bacteroidales_UCG-001</t>
  </si>
  <si>
    <t>Day 14</t>
  </si>
  <si>
    <t>Myroides</t>
  </si>
  <si>
    <t>Lachnospira</t>
  </si>
  <si>
    <t>Atopobiaceae</t>
  </si>
  <si>
    <t>Libanicoccus</t>
  </si>
  <si>
    <t>Marvinbryantia</t>
  </si>
  <si>
    <t>Alcaligenes</t>
  </si>
  <si>
    <t>Lachnoclostridium</t>
  </si>
  <si>
    <t>Lentisphaerae</t>
  </si>
  <si>
    <t>Lentisphaeria</t>
  </si>
  <si>
    <t>Victivallales</t>
  </si>
  <si>
    <t>vadinBE97</t>
  </si>
  <si>
    <t>Unclassified vadinBE97</t>
  </si>
  <si>
    <t>Chitinophagales</t>
  </si>
  <si>
    <t>37-13</t>
  </si>
  <si>
    <t>Unclassified 37-13</t>
  </si>
  <si>
    <t>Butyricicoccus</t>
  </si>
  <si>
    <t>Day 153</t>
  </si>
  <si>
    <t>Sample1</t>
  </si>
  <si>
    <t>Sample2</t>
  </si>
  <si>
    <t>Sample3</t>
  </si>
  <si>
    <t>Total Clos</t>
  </si>
  <si>
    <t>Total MAB</t>
  </si>
  <si>
    <t>% Clos</t>
  </si>
  <si>
    <t>Crop D1 Clostridium_sensu_stricto_1</t>
  </si>
  <si>
    <t>Crop D2 Clostridium_sensu_stricto_1</t>
  </si>
  <si>
    <t>Crop D2 Bacteroides</t>
  </si>
  <si>
    <t>Sample4</t>
  </si>
  <si>
    <t>Total Bac</t>
  </si>
  <si>
    <t>% Bac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</si>
</sst>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41EC-C623-B445-860D-C6446422D40E}">
  <dimension ref="A1:Y410"/>
  <sheetViews>
    <sheetView workbookViewId="0"/>
  </sheetViews>
  <sheetFormatPr baseColWidth="10" defaultRowHeight="16" x14ac:dyDescent="0.2"/>
  <cols>
    <col min="1" max="1" width="17" style="1" bestFit="1" customWidth="1"/>
    <col min="2" max="2" width="20" style="1" bestFit="1" customWidth="1"/>
    <col min="3" max="3" width="22" style="1" bestFit="1" customWidth="1"/>
    <col min="4" max="4" width="27" style="1" bestFit="1" customWidth="1"/>
    <col min="5" max="5" width="37.83203125" style="1" bestFit="1" customWidth="1"/>
    <col min="6" max="6" width="12.1640625" style="1" bestFit="1" customWidth="1"/>
    <col min="7" max="7" width="13.5" style="1" bestFit="1" customWidth="1"/>
    <col min="8" max="8" width="8" style="1" bestFit="1" customWidth="1"/>
    <col min="9" max="9" width="5.6640625" style="1" bestFit="1" customWidth="1"/>
    <col min="10" max="10" width="13.33203125" style="1" bestFit="1" customWidth="1"/>
    <col min="11" max="11" width="7.5" style="1" bestFit="1" customWidth="1"/>
    <col min="12" max="13" width="10.83203125" style="1"/>
    <col min="14" max="14" width="17" style="1" bestFit="1" customWidth="1"/>
    <col min="15" max="15" width="20" style="1" bestFit="1" customWidth="1"/>
    <col min="16" max="16" width="22" style="1" bestFit="1" customWidth="1"/>
    <col min="17" max="17" width="23.5" style="1" bestFit="1" customWidth="1"/>
    <col min="18" max="18" width="29" style="1" bestFit="1" customWidth="1"/>
    <col min="19" max="19" width="12.1640625" style="1" bestFit="1" customWidth="1"/>
    <col min="20" max="20" width="13.5" style="1" bestFit="1" customWidth="1"/>
    <col min="21" max="21" width="8.5" style="1" bestFit="1" customWidth="1"/>
    <col min="22" max="22" width="5.6640625" style="1" bestFit="1" customWidth="1"/>
    <col min="23" max="23" width="13.33203125" style="1" bestFit="1" customWidth="1"/>
    <col min="24" max="24" width="7.5" style="1" bestFit="1" customWidth="1"/>
    <col min="25" max="16384" width="10.83203125" style="1"/>
  </cols>
  <sheetData>
    <row r="1" spans="1:25" ht="17" thickBo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10</v>
      </c>
      <c r="K1" s="16" t="s">
        <v>9</v>
      </c>
      <c r="N1" s="14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10</v>
      </c>
      <c r="X1" s="16" t="s">
        <v>9</v>
      </c>
    </row>
    <row r="2" spans="1:25" x14ac:dyDescent="0.2">
      <c r="A2" s="11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>
        <v>2.6288420681862129E-2</v>
      </c>
      <c r="G2" s="12" t="s">
        <v>16</v>
      </c>
      <c r="H2" s="12" t="s">
        <v>17</v>
      </c>
      <c r="I2" s="12" t="s">
        <v>18</v>
      </c>
      <c r="J2" s="12" t="s">
        <v>19</v>
      </c>
      <c r="K2" s="13" t="s">
        <v>20</v>
      </c>
      <c r="L2" s="30">
        <f>SUM(F2:F109)*100</f>
        <v>13.647579906210479</v>
      </c>
      <c r="N2" s="2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>
        <v>2.2862367713067269E-3</v>
      </c>
      <c r="T2" s="3" t="s">
        <v>16</v>
      </c>
      <c r="U2" s="3" t="s">
        <v>17</v>
      </c>
      <c r="V2" s="3" t="s">
        <v>18</v>
      </c>
      <c r="W2" s="3" t="s">
        <v>19</v>
      </c>
      <c r="X2" s="4" t="s">
        <v>280</v>
      </c>
      <c r="Y2" s="30">
        <f>SUM(S2:S30)*100</f>
        <v>0.70315571333286542</v>
      </c>
    </row>
    <row r="3" spans="1:25" x14ac:dyDescent="0.2">
      <c r="A3" s="5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>
        <v>2.1664732815973749E-2</v>
      </c>
      <c r="G3" s="6" t="s">
        <v>16</v>
      </c>
      <c r="H3" s="6" t="s">
        <v>17</v>
      </c>
      <c r="I3" s="6" t="s">
        <v>18</v>
      </c>
      <c r="J3" s="6" t="s">
        <v>19</v>
      </c>
      <c r="K3" s="7" t="s">
        <v>20</v>
      </c>
      <c r="L3" s="31"/>
      <c r="N3" s="5" t="s">
        <v>11</v>
      </c>
      <c r="O3" s="6" t="s">
        <v>12</v>
      </c>
      <c r="P3" s="6" t="s">
        <v>13</v>
      </c>
      <c r="Q3" s="6" t="s">
        <v>14</v>
      </c>
      <c r="R3" s="6" t="s">
        <v>15</v>
      </c>
      <c r="S3" s="6">
        <v>1.149748234859299E-3</v>
      </c>
      <c r="T3" s="6" t="s">
        <v>16</v>
      </c>
      <c r="U3" s="6" t="s">
        <v>17</v>
      </c>
      <c r="V3" s="6" t="s">
        <v>18</v>
      </c>
      <c r="W3" s="6" t="s">
        <v>19</v>
      </c>
      <c r="X3" s="7" t="s">
        <v>280</v>
      </c>
      <c r="Y3" s="31"/>
    </row>
    <row r="4" spans="1:25" x14ac:dyDescent="0.2">
      <c r="A4" s="5" t="s">
        <v>11</v>
      </c>
      <c r="B4" s="6" t="s">
        <v>12</v>
      </c>
      <c r="C4" s="6" t="s">
        <v>13</v>
      </c>
      <c r="D4" s="6" t="s">
        <v>26</v>
      </c>
      <c r="E4" s="6" t="s">
        <v>27</v>
      </c>
      <c r="F4" s="6">
        <v>7.2303991224050516E-3</v>
      </c>
      <c r="G4" s="6" t="s">
        <v>16</v>
      </c>
      <c r="H4" s="6" t="s">
        <v>17</v>
      </c>
      <c r="I4" s="6" t="s">
        <v>18</v>
      </c>
      <c r="J4" s="6" t="s">
        <v>19</v>
      </c>
      <c r="K4" s="7" t="s">
        <v>20</v>
      </c>
      <c r="L4" s="31"/>
      <c r="N4" s="5" t="s">
        <v>11</v>
      </c>
      <c r="O4" s="6" t="s">
        <v>12</v>
      </c>
      <c r="P4" s="6" t="s">
        <v>13</v>
      </c>
      <c r="Q4" s="6" t="s">
        <v>26</v>
      </c>
      <c r="R4" s="6" t="s">
        <v>27</v>
      </c>
      <c r="S4" s="6">
        <v>4.351610095735422E-4</v>
      </c>
      <c r="T4" s="6" t="s">
        <v>16</v>
      </c>
      <c r="U4" s="6" t="s">
        <v>17</v>
      </c>
      <c r="V4" s="6" t="s">
        <v>18</v>
      </c>
      <c r="W4" s="6" t="s">
        <v>19</v>
      </c>
      <c r="X4" s="7" t="s">
        <v>280</v>
      </c>
      <c r="Y4" s="31"/>
    </row>
    <row r="5" spans="1:25" x14ac:dyDescent="0.2">
      <c r="A5" s="5" t="s">
        <v>28</v>
      </c>
      <c r="B5" s="6" t="s">
        <v>29</v>
      </c>
      <c r="C5" s="6" t="s">
        <v>30</v>
      </c>
      <c r="D5" s="6" t="s">
        <v>31</v>
      </c>
      <c r="E5" s="6" t="s">
        <v>32</v>
      </c>
      <c r="F5" s="6">
        <v>5.5472438171654077E-3</v>
      </c>
      <c r="G5" s="6" t="s">
        <v>16</v>
      </c>
      <c r="H5" s="6" t="s">
        <v>17</v>
      </c>
      <c r="I5" s="6" t="s">
        <v>18</v>
      </c>
      <c r="J5" s="6" t="s">
        <v>19</v>
      </c>
      <c r="K5" s="7" t="s">
        <v>20</v>
      </c>
      <c r="L5" s="31"/>
      <c r="N5" s="5" t="s">
        <v>11</v>
      </c>
      <c r="O5" s="6" t="s">
        <v>12</v>
      </c>
      <c r="P5" s="6" t="s">
        <v>13</v>
      </c>
      <c r="Q5" s="6" t="s">
        <v>31</v>
      </c>
      <c r="R5" s="6" t="s">
        <v>37</v>
      </c>
      <c r="S5" s="6">
        <v>3.8675346152450399E-4</v>
      </c>
      <c r="T5" s="6" t="s">
        <v>16</v>
      </c>
      <c r="U5" s="6" t="s">
        <v>17</v>
      </c>
      <c r="V5" s="6" t="s">
        <v>18</v>
      </c>
      <c r="W5" s="6" t="s">
        <v>19</v>
      </c>
      <c r="X5" s="7" t="s">
        <v>280</v>
      </c>
      <c r="Y5" s="31"/>
    </row>
    <row r="6" spans="1:25" x14ac:dyDescent="0.2">
      <c r="A6" s="5" t="s">
        <v>28</v>
      </c>
      <c r="B6" s="6" t="s">
        <v>33</v>
      </c>
      <c r="C6" s="6" t="s">
        <v>34</v>
      </c>
      <c r="D6" s="6" t="s">
        <v>35</v>
      </c>
      <c r="E6" s="6" t="s">
        <v>36</v>
      </c>
      <c r="F6" s="6">
        <v>5.0393349569088086E-3</v>
      </c>
      <c r="G6" s="6" t="s">
        <v>16</v>
      </c>
      <c r="H6" s="6" t="s">
        <v>17</v>
      </c>
      <c r="I6" s="6" t="s">
        <v>18</v>
      </c>
      <c r="J6" s="6" t="s">
        <v>19</v>
      </c>
      <c r="K6" s="7" t="s">
        <v>20</v>
      </c>
      <c r="L6" s="31"/>
      <c r="N6" s="5" t="s">
        <v>28</v>
      </c>
      <c r="O6" s="6" t="s">
        <v>33</v>
      </c>
      <c r="P6" s="6" t="s">
        <v>34</v>
      </c>
      <c r="Q6" s="6" t="s">
        <v>49</v>
      </c>
      <c r="R6" s="6" t="s">
        <v>102</v>
      </c>
      <c r="S6" s="6">
        <v>3.5039862152314239E-4</v>
      </c>
      <c r="T6" s="6" t="s">
        <v>16</v>
      </c>
      <c r="U6" s="6" t="s">
        <v>17</v>
      </c>
      <c r="V6" s="6" t="s">
        <v>18</v>
      </c>
      <c r="W6" s="6" t="s">
        <v>19</v>
      </c>
      <c r="X6" s="7" t="s">
        <v>280</v>
      </c>
      <c r="Y6" s="31"/>
    </row>
    <row r="7" spans="1:25" x14ac:dyDescent="0.2">
      <c r="A7" s="5" t="s">
        <v>11</v>
      </c>
      <c r="B7" s="6" t="s">
        <v>12</v>
      </c>
      <c r="C7" s="6" t="s">
        <v>13</v>
      </c>
      <c r="D7" s="6" t="s">
        <v>31</v>
      </c>
      <c r="E7" s="6" t="s">
        <v>37</v>
      </c>
      <c r="F7" s="6">
        <v>4.3381572785098797E-3</v>
      </c>
      <c r="G7" s="6" t="s">
        <v>16</v>
      </c>
      <c r="H7" s="6" t="s">
        <v>17</v>
      </c>
      <c r="I7" s="6" t="s">
        <v>18</v>
      </c>
      <c r="J7" s="6" t="s">
        <v>19</v>
      </c>
      <c r="K7" s="7" t="s">
        <v>20</v>
      </c>
      <c r="L7" s="31"/>
      <c r="N7" s="5" t="s">
        <v>11</v>
      </c>
      <c r="O7" s="6" t="s">
        <v>12</v>
      </c>
      <c r="P7" s="6" t="s">
        <v>13</v>
      </c>
      <c r="Q7" s="6" t="s">
        <v>26</v>
      </c>
      <c r="R7" s="6" t="s">
        <v>48</v>
      </c>
      <c r="S7" s="6">
        <v>2.38719833702596E-4</v>
      </c>
      <c r="T7" s="6" t="s">
        <v>16</v>
      </c>
      <c r="U7" s="6" t="s">
        <v>17</v>
      </c>
      <c r="V7" s="6" t="s">
        <v>18</v>
      </c>
      <c r="W7" s="6" t="s">
        <v>19</v>
      </c>
      <c r="X7" s="7" t="s">
        <v>280</v>
      </c>
      <c r="Y7" s="31"/>
    </row>
    <row r="8" spans="1:25" x14ac:dyDescent="0.2">
      <c r="A8" s="5" t="s">
        <v>28</v>
      </c>
      <c r="B8" s="6" t="s">
        <v>33</v>
      </c>
      <c r="C8" s="6" t="s">
        <v>34</v>
      </c>
      <c r="D8" s="6" t="s">
        <v>35</v>
      </c>
      <c r="E8" s="6" t="s">
        <v>38</v>
      </c>
      <c r="F8" s="6">
        <v>3.9398290955621846E-3</v>
      </c>
      <c r="G8" s="6" t="s">
        <v>16</v>
      </c>
      <c r="H8" s="6" t="s">
        <v>17</v>
      </c>
      <c r="I8" s="6" t="s">
        <v>18</v>
      </c>
      <c r="J8" s="6" t="s">
        <v>19</v>
      </c>
      <c r="K8" s="7" t="s">
        <v>20</v>
      </c>
      <c r="L8" s="31"/>
      <c r="N8" s="5" t="s">
        <v>43</v>
      </c>
      <c r="O8" s="6" t="s">
        <v>44</v>
      </c>
      <c r="P8" s="6" t="s">
        <v>45</v>
      </c>
      <c r="Q8" s="6" t="s">
        <v>46</v>
      </c>
      <c r="R8" s="6" t="s">
        <v>47</v>
      </c>
      <c r="S8" s="6">
        <v>2.3367779479600181E-4</v>
      </c>
      <c r="T8" s="6" t="s">
        <v>16</v>
      </c>
      <c r="U8" s="6" t="s">
        <v>17</v>
      </c>
      <c r="V8" s="6" t="s">
        <v>18</v>
      </c>
      <c r="W8" s="6" t="s">
        <v>19</v>
      </c>
      <c r="X8" s="7" t="s">
        <v>280</v>
      </c>
      <c r="Y8" s="31"/>
    </row>
    <row r="9" spans="1:25" x14ac:dyDescent="0.2">
      <c r="A9" s="5" t="s">
        <v>28</v>
      </c>
      <c r="B9" s="6" t="s">
        <v>29</v>
      </c>
      <c r="C9" s="6" t="s">
        <v>39</v>
      </c>
      <c r="D9" s="6" t="s">
        <v>40</v>
      </c>
      <c r="E9" s="6" t="s">
        <v>41</v>
      </c>
      <c r="F9" s="6">
        <v>3.2122629916855128E-3</v>
      </c>
      <c r="G9" s="6" t="s">
        <v>16</v>
      </c>
      <c r="H9" s="6" t="s">
        <v>17</v>
      </c>
      <c r="I9" s="6" t="s">
        <v>18</v>
      </c>
      <c r="J9" s="6" t="s">
        <v>19</v>
      </c>
      <c r="K9" s="7" t="s">
        <v>20</v>
      </c>
      <c r="L9" s="31"/>
      <c r="N9" s="5" t="s">
        <v>28</v>
      </c>
      <c r="O9" s="6" t="s">
        <v>33</v>
      </c>
      <c r="P9" s="6" t="s">
        <v>34</v>
      </c>
      <c r="Q9" s="6" t="s">
        <v>35</v>
      </c>
      <c r="R9" s="6" t="s">
        <v>36</v>
      </c>
      <c r="S9" s="6">
        <v>1.8890022290226301E-4</v>
      </c>
      <c r="T9" s="6" t="s">
        <v>16</v>
      </c>
      <c r="U9" s="6" t="s">
        <v>17</v>
      </c>
      <c r="V9" s="6" t="s">
        <v>18</v>
      </c>
      <c r="W9" s="6" t="s">
        <v>19</v>
      </c>
      <c r="X9" s="7" t="s">
        <v>280</v>
      </c>
      <c r="Y9" s="31"/>
    </row>
    <row r="10" spans="1:25" x14ac:dyDescent="0.2">
      <c r="A10" s="5" t="s">
        <v>28</v>
      </c>
      <c r="B10" s="6" t="s">
        <v>33</v>
      </c>
      <c r="C10" s="6" t="s">
        <v>34</v>
      </c>
      <c r="D10" s="6" t="s">
        <v>31</v>
      </c>
      <c r="E10" s="6" t="s">
        <v>42</v>
      </c>
      <c r="F10" s="6">
        <v>3.0795240879101741E-3</v>
      </c>
      <c r="G10" s="6" t="s">
        <v>16</v>
      </c>
      <c r="H10" s="6" t="s">
        <v>17</v>
      </c>
      <c r="I10" s="6" t="s">
        <v>18</v>
      </c>
      <c r="J10" s="6" t="s">
        <v>19</v>
      </c>
      <c r="K10" s="7" t="s">
        <v>20</v>
      </c>
      <c r="L10" s="31"/>
      <c r="N10" s="5" t="s">
        <v>28</v>
      </c>
      <c r="O10" s="6" t="s">
        <v>29</v>
      </c>
      <c r="P10" s="6" t="s">
        <v>30</v>
      </c>
      <c r="Q10" s="6" t="s">
        <v>31</v>
      </c>
      <c r="R10" s="6" t="s">
        <v>32</v>
      </c>
      <c r="S10" s="6">
        <v>1.8890022290226301E-4</v>
      </c>
      <c r="T10" s="6" t="s">
        <v>16</v>
      </c>
      <c r="U10" s="6" t="s">
        <v>17</v>
      </c>
      <c r="V10" s="6" t="s">
        <v>18</v>
      </c>
      <c r="W10" s="6" t="s">
        <v>19</v>
      </c>
      <c r="X10" s="7" t="s">
        <v>280</v>
      </c>
      <c r="Y10" s="31"/>
    </row>
    <row r="11" spans="1:25" x14ac:dyDescent="0.2">
      <c r="A11" s="5" t="s">
        <v>43</v>
      </c>
      <c r="B11" s="6" t="s">
        <v>44</v>
      </c>
      <c r="C11" s="6" t="s">
        <v>45</v>
      </c>
      <c r="D11" s="6" t="s">
        <v>46</v>
      </c>
      <c r="E11" s="6" t="s">
        <v>47</v>
      </c>
      <c r="F11" s="6">
        <v>2.9991271811571048E-3</v>
      </c>
      <c r="G11" s="6" t="s">
        <v>16</v>
      </c>
      <c r="H11" s="6" t="s">
        <v>17</v>
      </c>
      <c r="I11" s="6" t="s">
        <v>18</v>
      </c>
      <c r="J11" s="6" t="s">
        <v>19</v>
      </c>
      <c r="K11" s="7" t="s">
        <v>20</v>
      </c>
      <c r="L11" s="31"/>
      <c r="N11" s="5" t="s">
        <v>28</v>
      </c>
      <c r="O11" s="6" t="s">
        <v>33</v>
      </c>
      <c r="P11" s="6" t="s">
        <v>34</v>
      </c>
      <c r="Q11" s="6" t="s">
        <v>35</v>
      </c>
      <c r="R11" s="6" t="s">
        <v>38</v>
      </c>
      <c r="S11" s="6">
        <v>1.8890022290226301E-4</v>
      </c>
      <c r="T11" s="6" t="s">
        <v>16</v>
      </c>
      <c r="U11" s="6" t="s">
        <v>17</v>
      </c>
      <c r="V11" s="6" t="s">
        <v>18</v>
      </c>
      <c r="W11" s="6" t="s">
        <v>19</v>
      </c>
      <c r="X11" s="7" t="s">
        <v>280</v>
      </c>
      <c r="Y11" s="31"/>
    </row>
    <row r="12" spans="1:25" x14ac:dyDescent="0.2">
      <c r="A12" s="5" t="s">
        <v>11</v>
      </c>
      <c r="B12" s="6" t="s">
        <v>12</v>
      </c>
      <c r="C12" s="6" t="s">
        <v>13</v>
      </c>
      <c r="D12" s="6" t="s">
        <v>26</v>
      </c>
      <c r="E12" s="6" t="s">
        <v>48</v>
      </c>
      <c r="F12" s="6">
        <v>2.7265756646460632E-3</v>
      </c>
      <c r="G12" s="6" t="s">
        <v>16</v>
      </c>
      <c r="H12" s="6" t="s">
        <v>17</v>
      </c>
      <c r="I12" s="6" t="s">
        <v>18</v>
      </c>
      <c r="J12" s="6" t="s">
        <v>19</v>
      </c>
      <c r="K12" s="7" t="s">
        <v>20</v>
      </c>
      <c r="L12" s="31"/>
      <c r="N12" s="5" t="s">
        <v>72</v>
      </c>
      <c r="O12" s="6" t="s">
        <v>73</v>
      </c>
      <c r="P12" s="6" t="s">
        <v>74</v>
      </c>
      <c r="Q12" s="6" t="s">
        <v>75</v>
      </c>
      <c r="R12" s="6" t="s">
        <v>76</v>
      </c>
      <c r="S12" s="6">
        <v>1.5112017832181039E-4</v>
      </c>
      <c r="T12" s="6" t="s">
        <v>16</v>
      </c>
      <c r="U12" s="6" t="s">
        <v>17</v>
      </c>
      <c r="V12" s="6" t="s">
        <v>18</v>
      </c>
      <c r="W12" s="6" t="s">
        <v>19</v>
      </c>
      <c r="X12" s="7" t="s">
        <v>280</v>
      </c>
      <c r="Y12" s="31"/>
    </row>
    <row r="13" spans="1:25" x14ac:dyDescent="0.2">
      <c r="A13" s="5" t="s">
        <v>28</v>
      </c>
      <c r="B13" s="6" t="s">
        <v>33</v>
      </c>
      <c r="C13" s="6" t="s">
        <v>34</v>
      </c>
      <c r="D13" s="6" t="s">
        <v>49</v>
      </c>
      <c r="E13" s="6" t="s">
        <v>50</v>
      </c>
      <c r="F13" s="6">
        <v>2.5547197111403818E-3</v>
      </c>
      <c r="G13" s="6" t="s">
        <v>16</v>
      </c>
      <c r="H13" s="6" t="s">
        <v>17</v>
      </c>
      <c r="I13" s="6" t="s">
        <v>18</v>
      </c>
      <c r="J13" s="6" t="s">
        <v>19</v>
      </c>
      <c r="K13" s="7" t="s">
        <v>20</v>
      </c>
      <c r="L13" s="31"/>
      <c r="N13" s="5" t="s">
        <v>28</v>
      </c>
      <c r="O13" s="6" t="s">
        <v>33</v>
      </c>
      <c r="P13" s="6" t="s">
        <v>34</v>
      </c>
      <c r="Q13" s="6" t="s">
        <v>49</v>
      </c>
      <c r="R13" s="6" t="s">
        <v>50</v>
      </c>
      <c r="S13" s="6">
        <v>1.5112017832181039E-4</v>
      </c>
      <c r="T13" s="6" t="s">
        <v>16</v>
      </c>
      <c r="U13" s="6" t="s">
        <v>17</v>
      </c>
      <c r="V13" s="6" t="s">
        <v>18</v>
      </c>
      <c r="W13" s="6" t="s">
        <v>19</v>
      </c>
      <c r="X13" s="7" t="s">
        <v>280</v>
      </c>
      <c r="Y13" s="31"/>
    </row>
    <row r="14" spans="1:25" x14ac:dyDescent="0.2">
      <c r="A14" s="5" t="s">
        <v>28</v>
      </c>
      <c r="B14" s="6" t="s">
        <v>33</v>
      </c>
      <c r="C14" s="6" t="s">
        <v>34</v>
      </c>
      <c r="D14" s="6" t="s">
        <v>51</v>
      </c>
      <c r="E14" s="6" t="s">
        <v>52</v>
      </c>
      <c r="F14" s="6">
        <v>2.4277471942789558E-3</v>
      </c>
      <c r="G14" s="6" t="s">
        <v>16</v>
      </c>
      <c r="H14" s="6" t="s">
        <v>17</v>
      </c>
      <c r="I14" s="6" t="s">
        <v>18</v>
      </c>
      <c r="J14" s="6" t="s">
        <v>19</v>
      </c>
      <c r="K14" s="7" t="s">
        <v>20</v>
      </c>
      <c r="L14" s="31"/>
      <c r="N14" s="5" t="s">
        <v>28</v>
      </c>
      <c r="O14" s="6" t="s">
        <v>33</v>
      </c>
      <c r="P14" s="6" t="s">
        <v>34</v>
      </c>
      <c r="Q14" s="6" t="s">
        <v>51</v>
      </c>
      <c r="R14" s="6" t="s">
        <v>52</v>
      </c>
      <c r="S14" s="6">
        <v>1.133401337413578E-4</v>
      </c>
      <c r="T14" s="6" t="s">
        <v>16</v>
      </c>
      <c r="U14" s="6" t="s">
        <v>17</v>
      </c>
      <c r="V14" s="6" t="s">
        <v>18</v>
      </c>
      <c r="W14" s="6" t="s">
        <v>19</v>
      </c>
      <c r="X14" s="7" t="s">
        <v>280</v>
      </c>
      <c r="Y14" s="31"/>
    </row>
    <row r="15" spans="1:25" x14ac:dyDescent="0.2">
      <c r="A15" s="5" t="s">
        <v>53</v>
      </c>
      <c r="B15" s="6" t="s">
        <v>54</v>
      </c>
      <c r="C15" s="6" t="s">
        <v>55</v>
      </c>
      <c r="D15" s="6" t="s">
        <v>56</v>
      </c>
      <c r="E15" s="6" t="s">
        <v>57</v>
      </c>
      <c r="F15" s="6">
        <v>2.395807048607096E-3</v>
      </c>
      <c r="G15" s="6" t="s">
        <v>16</v>
      </c>
      <c r="H15" s="6" t="s">
        <v>17</v>
      </c>
      <c r="I15" s="6" t="s">
        <v>18</v>
      </c>
      <c r="J15" s="6" t="s">
        <v>19</v>
      </c>
      <c r="K15" s="7" t="s">
        <v>20</v>
      </c>
      <c r="L15" s="31"/>
      <c r="N15" s="5" t="s">
        <v>53</v>
      </c>
      <c r="O15" s="6" t="s">
        <v>54</v>
      </c>
      <c r="P15" s="6" t="s">
        <v>55</v>
      </c>
      <c r="Q15" s="6" t="s">
        <v>56</v>
      </c>
      <c r="R15" s="6" t="s">
        <v>57</v>
      </c>
      <c r="S15" s="6">
        <v>9.4450111451131519E-5</v>
      </c>
      <c r="T15" s="6" t="s">
        <v>16</v>
      </c>
      <c r="U15" s="6" t="s">
        <v>17</v>
      </c>
      <c r="V15" s="6" t="s">
        <v>18</v>
      </c>
      <c r="W15" s="6" t="s">
        <v>19</v>
      </c>
      <c r="X15" s="7" t="s">
        <v>280</v>
      </c>
      <c r="Y15" s="31"/>
    </row>
    <row r="16" spans="1:25" x14ac:dyDescent="0.2">
      <c r="A16" s="5" t="s">
        <v>28</v>
      </c>
      <c r="B16" s="6" t="s">
        <v>58</v>
      </c>
      <c r="C16" s="6" t="s">
        <v>59</v>
      </c>
      <c r="D16" s="6" t="s">
        <v>60</v>
      </c>
      <c r="E16" s="6" t="s">
        <v>61</v>
      </c>
      <c r="F16" s="6">
        <v>2.1247174318795902E-3</v>
      </c>
      <c r="G16" s="6" t="s">
        <v>16</v>
      </c>
      <c r="H16" s="6" t="s">
        <v>17</v>
      </c>
      <c r="I16" s="6" t="s">
        <v>18</v>
      </c>
      <c r="J16" s="6" t="s">
        <v>19</v>
      </c>
      <c r="K16" s="7" t="s">
        <v>20</v>
      </c>
      <c r="L16" s="31"/>
      <c r="N16" s="5" t="s">
        <v>28</v>
      </c>
      <c r="O16" s="6" t="s">
        <v>33</v>
      </c>
      <c r="P16" s="6" t="s">
        <v>34</v>
      </c>
      <c r="Q16" s="6" t="s">
        <v>35</v>
      </c>
      <c r="R16" s="6" t="s">
        <v>211</v>
      </c>
      <c r="S16" s="6">
        <v>9.4450111451131519E-5</v>
      </c>
      <c r="T16" s="6" t="s">
        <v>16</v>
      </c>
      <c r="U16" s="6" t="s">
        <v>17</v>
      </c>
      <c r="V16" s="6" t="s">
        <v>18</v>
      </c>
      <c r="W16" s="6" t="s">
        <v>19</v>
      </c>
      <c r="X16" s="7" t="s">
        <v>280</v>
      </c>
      <c r="Y16" s="31"/>
    </row>
    <row r="17" spans="1:25" x14ac:dyDescent="0.2">
      <c r="A17" s="5" t="s">
        <v>53</v>
      </c>
      <c r="B17" s="6" t="s">
        <v>62</v>
      </c>
      <c r="C17" s="6" t="s">
        <v>63</v>
      </c>
      <c r="D17" s="6" t="s">
        <v>64</v>
      </c>
      <c r="E17" s="6" t="s">
        <v>65</v>
      </c>
      <c r="F17" s="6">
        <v>1.802008274479492E-3</v>
      </c>
      <c r="G17" s="6" t="s">
        <v>16</v>
      </c>
      <c r="H17" s="6" t="s">
        <v>17</v>
      </c>
      <c r="I17" s="6" t="s">
        <v>18</v>
      </c>
      <c r="J17" s="6" t="s">
        <v>19</v>
      </c>
      <c r="K17" s="7" t="s">
        <v>20</v>
      </c>
      <c r="L17" s="31"/>
      <c r="N17" s="5" t="s">
        <v>72</v>
      </c>
      <c r="O17" s="6" t="s">
        <v>73</v>
      </c>
      <c r="P17" s="6" t="s">
        <v>138</v>
      </c>
      <c r="Q17" s="6" t="s">
        <v>31</v>
      </c>
      <c r="R17" s="6" t="s">
        <v>139</v>
      </c>
      <c r="S17" s="6">
        <v>9.4450111451131519E-5</v>
      </c>
      <c r="T17" s="6" t="s">
        <v>16</v>
      </c>
      <c r="U17" s="6" t="s">
        <v>17</v>
      </c>
      <c r="V17" s="6" t="s">
        <v>18</v>
      </c>
      <c r="W17" s="6" t="s">
        <v>19</v>
      </c>
      <c r="X17" s="7" t="s">
        <v>280</v>
      </c>
      <c r="Y17" s="31"/>
    </row>
    <row r="18" spans="1:25" x14ac:dyDescent="0.2">
      <c r="A18" s="5" t="s">
        <v>28</v>
      </c>
      <c r="B18" s="6" t="s">
        <v>33</v>
      </c>
      <c r="C18" s="6" t="s">
        <v>34</v>
      </c>
      <c r="D18" s="6" t="s">
        <v>66</v>
      </c>
      <c r="E18" s="6" t="s">
        <v>67</v>
      </c>
      <c r="F18" s="6">
        <v>1.7347991592167511E-3</v>
      </c>
      <c r="G18" s="6" t="s">
        <v>16</v>
      </c>
      <c r="H18" s="6" t="s">
        <v>17</v>
      </c>
      <c r="I18" s="6" t="s">
        <v>18</v>
      </c>
      <c r="J18" s="6" t="s">
        <v>19</v>
      </c>
      <c r="K18" s="7" t="s">
        <v>20</v>
      </c>
      <c r="L18" s="31"/>
      <c r="N18" s="5" t="s">
        <v>28</v>
      </c>
      <c r="O18" s="6" t="s">
        <v>29</v>
      </c>
      <c r="P18" s="6" t="s">
        <v>39</v>
      </c>
      <c r="Q18" s="6" t="s">
        <v>40</v>
      </c>
      <c r="R18" s="6" t="s">
        <v>41</v>
      </c>
      <c r="S18" s="6">
        <v>7.5560089160905209E-5</v>
      </c>
      <c r="T18" s="6" t="s">
        <v>16</v>
      </c>
      <c r="U18" s="6" t="s">
        <v>17</v>
      </c>
      <c r="V18" s="6" t="s">
        <v>18</v>
      </c>
      <c r="W18" s="6" t="s">
        <v>19</v>
      </c>
      <c r="X18" s="7" t="s">
        <v>280</v>
      </c>
      <c r="Y18" s="31"/>
    </row>
    <row r="19" spans="1:25" x14ac:dyDescent="0.2">
      <c r="A19" s="5" t="s">
        <v>28</v>
      </c>
      <c r="B19" s="6" t="s">
        <v>33</v>
      </c>
      <c r="C19" s="6" t="s">
        <v>34</v>
      </c>
      <c r="D19" s="6" t="s">
        <v>51</v>
      </c>
      <c r="E19" s="6" t="s">
        <v>68</v>
      </c>
      <c r="F19" s="6">
        <v>1.6523394544192939E-3</v>
      </c>
      <c r="G19" s="6" t="s">
        <v>16</v>
      </c>
      <c r="H19" s="6" t="s">
        <v>17</v>
      </c>
      <c r="I19" s="6" t="s">
        <v>18</v>
      </c>
      <c r="J19" s="6" t="s">
        <v>19</v>
      </c>
      <c r="K19" s="7" t="s">
        <v>20</v>
      </c>
      <c r="L19" s="31"/>
      <c r="N19" s="5" t="s">
        <v>28</v>
      </c>
      <c r="O19" s="6" t="s">
        <v>33</v>
      </c>
      <c r="P19" s="6" t="s">
        <v>34</v>
      </c>
      <c r="Q19" s="6" t="s">
        <v>31</v>
      </c>
      <c r="R19" s="6" t="s">
        <v>42</v>
      </c>
      <c r="S19" s="6">
        <v>7.5560089160905209E-5</v>
      </c>
      <c r="T19" s="6" t="s">
        <v>16</v>
      </c>
      <c r="U19" s="6" t="s">
        <v>17</v>
      </c>
      <c r="V19" s="6" t="s">
        <v>18</v>
      </c>
      <c r="W19" s="6" t="s">
        <v>19</v>
      </c>
      <c r="X19" s="7" t="s">
        <v>280</v>
      </c>
      <c r="Y19" s="31"/>
    </row>
    <row r="20" spans="1:25" x14ac:dyDescent="0.2">
      <c r="A20" s="5" t="s">
        <v>28</v>
      </c>
      <c r="B20" s="6" t="s">
        <v>33</v>
      </c>
      <c r="C20" s="6" t="s">
        <v>34</v>
      </c>
      <c r="D20" s="6" t="s">
        <v>35</v>
      </c>
      <c r="E20" s="6" t="s">
        <v>69</v>
      </c>
      <c r="F20" s="6">
        <v>1.6470294744962981E-3</v>
      </c>
      <c r="G20" s="6" t="s">
        <v>16</v>
      </c>
      <c r="H20" s="6" t="s">
        <v>17</v>
      </c>
      <c r="I20" s="6" t="s">
        <v>18</v>
      </c>
      <c r="J20" s="6" t="s">
        <v>19</v>
      </c>
      <c r="K20" s="7" t="s">
        <v>20</v>
      </c>
      <c r="L20" s="31"/>
      <c r="N20" s="5" t="s">
        <v>11</v>
      </c>
      <c r="O20" s="6" t="s">
        <v>12</v>
      </c>
      <c r="P20" s="6" t="s">
        <v>13</v>
      </c>
      <c r="Q20" s="6" t="s">
        <v>117</v>
      </c>
      <c r="R20" s="6" t="s">
        <v>128</v>
      </c>
      <c r="S20" s="6">
        <v>7.5560089160905209E-5</v>
      </c>
      <c r="T20" s="6" t="s">
        <v>16</v>
      </c>
      <c r="U20" s="6" t="s">
        <v>17</v>
      </c>
      <c r="V20" s="6" t="s">
        <v>18</v>
      </c>
      <c r="W20" s="6" t="s">
        <v>19</v>
      </c>
      <c r="X20" s="7" t="s">
        <v>280</v>
      </c>
      <c r="Y20" s="31"/>
    </row>
    <row r="21" spans="1:25" x14ac:dyDescent="0.2">
      <c r="A21" s="5" t="s">
        <v>28</v>
      </c>
      <c r="B21" s="6" t="s">
        <v>29</v>
      </c>
      <c r="C21" s="6" t="s">
        <v>39</v>
      </c>
      <c r="D21" s="6" t="s">
        <v>70</v>
      </c>
      <c r="E21" s="6" t="s">
        <v>71</v>
      </c>
      <c r="F21" s="6">
        <v>1.623802448486533E-3</v>
      </c>
      <c r="G21" s="6" t="s">
        <v>16</v>
      </c>
      <c r="H21" s="6" t="s">
        <v>17</v>
      </c>
      <c r="I21" s="6" t="s">
        <v>18</v>
      </c>
      <c r="J21" s="6" t="s">
        <v>19</v>
      </c>
      <c r="K21" s="7" t="s">
        <v>20</v>
      </c>
      <c r="L21" s="31"/>
      <c r="N21" s="5" t="s">
        <v>28</v>
      </c>
      <c r="O21" s="6" t="s">
        <v>33</v>
      </c>
      <c r="P21" s="6" t="s">
        <v>34</v>
      </c>
      <c r="Q21" s="6" t="s">
        <v>35</v>
      </c>
      <c r="R21" s="6" t="s">
        <v>151</v>
      </c>
      <c r="S21" s="6">
        <v>5.6670066870678907E-5</v>
      </c>
      <c r="T21" s="6" t="s">
        <v>16</v>
      </c>
      <c r="U21" s="6" t="s">
        <v>17</v>
      </c>
      <c r="V21" s="6" t="s">
        <v>18</v>
      </c>
      <c r="W21" s="6" t="s">
        <v>19</v>
      </c>
      <c r="X21" s="7" t="s">
        <v>280</v>
      </c>
      <c r="Y21" s="31"/>
    </row>
    <row r="22" spans="1:25" x14ac:dyDescent="0.2">
      <c r="A22" s="5" t="s">
        <v>72</v>
      </c>
      <c r="B22" s="6" t="s">
        <v>73</v>
      </c>
      <c r="C22" s="6" t="s">
        <v>74</v>
      </c>
      <c r="D22" s="6" t="s">
        <v>75</v>
      </c>
      <c r="E22" s="6" t="s">
        <v>76</v>
      </c>
      <c r="F22" s="6">
        <v>1.5434183884474239E-3</v>
      </c>
      <c r="G22" s="6" t="s">
        <v>16</v>
      </c>
      <c r="H22" s="6" t="s">
        <v>17</v>
      </c>
      <c r="I22" s="6" t="s">
        <v>18</v>
      </c>
      <c r="J22" s="6" t="s">
        <v>19</v>
      </c>
      <c r="K22" s="7" t="s">
        <v>20</v>
      </c>
      <c r="L22" s="31"/>
      <c r="N22" s="5" t="s">
        <v>28</v>
      </c>
      <c r="O22" s="6" t="s">
        <v>107</v>
      </c>
      <c r="P22" s="6" t="s">
        <v>108</v>
      </c>
      <c r="Q22" s="6" t="s">
        <v>109</v>
      </c>
      <c r="R22" s="6" t="s">
        <v>110</v>
      </c>
      <c r="S22" s="6">
        <v>5.6670066870678907E-5</v>
      </c>
      <c r="T22" s="6" t="s">
        <v>16</v>
      </c>
      <c r="U22" s="6" t="s">
        <v>17</v>
      </c>
      <c r="V22" s="6" t="s">
        <v>18</v>
      </c>
      <c r="W22" s="6" t="s">
        <v>19</v>
      </c>
      <c r="X22" s="7" t="s">
        <v>280</v>
      </c>
      <c r="Y22" s="31"/>
    </row>
    <row r="23" spans="1:25" x14ac:dyDescent="0.2">
      <c r="A23" s="5" t="s">
        <v>28</v>
      </c>
      <c r="B23" s="6" t="s">
        <v>33</v>
      </c>
      <c r="C23" s="6" t="s">
        <v>34</v>
      </c>
      <c r="D23" s="6" t="s">
        <v>51</v>
      </c>
      <c r="E23" s="6" t="s">
        <v>77</v>
      </c>
      <c r="F23" s="6">
        <v>1.3782214629031919E-3</v>
      </c>
      <c r="G23" s="6" t="s">
        <v>16</v>
      </c>
      <c r="H23" s="6" t="s">
        <v>17</v>
      </c>
      <c r="I23" s="6" t="s">
        <v>18</v>
      </c>
      <c r="J23" s="6" t="s">
        <v>19</v>
      </c>
      <c r="K23" s="7" t="s">
        <v>20</v>
      </c>
      <c r="L23" s="31"/>
      <c r="N23" s="5" t="s">
        <v>53</v>
      </c>
      <c r="O23" s="6" t="s">
        <v>54</v>
      </c>
      <c r="P23" s="6" t="s">
        <v>86</v>
      </c>
      <c r="Q23" s="6" t="s">
        <v>87</v>
      </c>
      <c r="R23" s="6" t="s">
        <v>88</v>
      </c>
      <c r="S23" s="6">
        <v>5.6670066870678907E-5</v>
      </c>
      <c r="T23" s="6" t="s">
        <v>16</v>
      </c>
      <c r="U23" s="6" t="s">
        <v>17</v>
      </c>
      <c r="V23" s="6" t="s">
        <v>18</v>
      </c>
      <c r="W23" s="6" t="s">
        <v>19</v>
      </c>
      <c r="X23" s="7" t="s">
        <v>280</v>
      </c>
      <c r="Y23" s="31"/>
    </row>
    <row r="24" spans="1:25" x14ac:dyDescent="0.2">
      <c r="A24" s="5" t="s">
        <v>11</v>
      </c>
      <c r="B24" s="6" t="s">
        <v>12</v>
      </c>
      <c r="C24" s="6" t="s">
        <v>13</v>
      </c>
      <c r="D24" s="6" t="s">
        <v>78</v>
      </c>
      <c r="E24" s="6" t="s">
        <v>79</v>
      </c>
      <c r="F24" s="6">
        <v>1.3730445076595771E-3</v>
      </c>
      <c r="G24" s="6" t="s">
        <v>16</v>
      </c>
      <c r="H24" s="6" t="s">
        <v>17</v>
      </c>
      <c r="I24" s="6" t="s">
        <v>18</v>
      </c>
      <c r="J24" s="6" t="s">
        <v>19</v>
      </c>
      <c r="K24" s="7" t="s">
        <v>20</v>
      </c>
      <c r="L24" s="31"/>
      <c r="N24" s="5" t="s">
        <v>28</v>
      </c>
      <c r="O24" s="6" t="s">
        <v>33</v>
      </c>
      <c r="P24" s="6" t="s">
        <v>34</v>
      </c>
      <c r="Q24" s="6" t="s">
        <v>66</v>
      </c>
      <c r="R24" s="6" t="s">
        <v>67</v>
      </c>
      <c r="S24" s="6">
        <v>4.5806422060372872E-5</v>
      </c>
      <c r="T24" s="6" t="s">
        <v>16</v>
      </c>
      <c r="U24" s="6" t="s">
        <v>17</v>
      </c>
      <c r="V24" s="6" t="s">
        <v>18</v>
      </c>
      <c r="W24" s="6" t="s">
        <v>19</v>
      </c>
      <c r="X24" s="7" t="s">
        <v>280</v>
      </c>
      <c r="Y24" s="31"/>
    </row>
    <row r="25" spans="1:25" x14ac:dyDescent="0.2">
      <c r="A25" s="5" t="s">
        <v>72</v>
      </c>
      <c r="B25" s="6" t="s">
        <v>73</v>
      </c>
      <c r="C25" s="6" t="s">
        <v>80</v>
      </c>
      <c r="D25" s="6" t="s">
        <v>31</v>
      </c>
      <c r="E25" s="6" t="s">
        <v>81</v>
      </c>
      <c r="F25" s="6">
        <v>1.208967736596637E-3</v>
      </c>
      <c r="G25" s="6" t="s">
        <v>16</v>
      </c>
      <c r="H25" s="6" t="s">
        <v>17</v>
      </c>
      <c r="I25" s="6" t="s">
        <v>18</v>
      </c>
      <c r="J25" s="6" t="s">
        <v>19</v>
      </c>
      <c r="K25" s="7" t="s">
        <v>20</v>
      </c>
      <c r="L25" s="31"/>
      <c r="N25" s="5" t="s">
        <v>11</v>
      </c>
      <c r="O25" s="6" t="s">
        <v>12</v>
      </c>
      <c r="P25" s="6" t="s">
        <v>13</v>
      </c>
      <c r="Q25" s="6" t="s">
        <v>78</v>
      </c>
      <c r="R25" s="6" t="s">
        <v>191</v>
      </c>
      <c r="S25" s="6">
        <v>4.5806422060372872E-5</v>
      </c>
      <c r="T25" s="6" t="s">
        <v>16</v>
      </c>
      <c r="U25" s="6" t="s">
        <v>17</v>
      </c>
      <c r="V25" s="6" t="s">
        <v>18</v>
      </c>
      <c r="W25" s="6" t="s">
        <v>19</v>
      </c>
      <c r="X25" s="7" t="s">
        <v>280</v>
      </c>
      <c r="Y25" s="31"/>
    </row>
    <row r="26" spans="1:25" x14ac:dyDescent="0.2">
      <c r="A26" s="5" t="s">
        <v>53</v>
      </c>
      <c r="B26" s="6" t="s">
        <v>54</v>
      </c>
      <c r="C26" s="6" t="s">
        <v>82</v>
      </c>
      <c r="D26" s="6" t="s">
        <v>83</v>
      </c>
      <c r="E26" s="6" t="s">
        <v>84</v>
      </c>
      <c r="F26" s="6">
        <v>1.1182196796031491E-3</v>
      </c>
      <c r="G26" s="6" t="s">
        <v>16</v>
      </c>
      <c r="H26" s="6" t="s">
        <v>17</v>
      </c>
      <c r="I26" s="6" t="s">
        <v>18</v>
      </c>
      <c r="J26" s="6" t="s">
        <v>19</v>
      </c>
      <c r="K26" s="7" t="s">
        <v>20</v>
      </c>
      <c r="L26" s="31"/>
      <c r="N26" s="5" t="s">
        <v>28</v>
      </c>
      <c r="O26" s="6" t="s">
        <v>33</v>
      </c>
      <c r="P26" s="6" t="s">
        <v>34</v>
      </c>
      <c r="Q26" s="6" t="s">
        <v>35</v>
      </c>
      <c r="R26" s="6" t="s">
        <v>69</v>
      </c>
      <c r="S26" s="6">
        <v>4.5806422060372872E-5</v>
      </c>
      <c r="T26" s="6" t="s">
        <v>16</v>
      </c>
      <c r="U26" s="6" t="s">
        <v>17</v>
      </c>
      <c r="V26" s="6" t="s">
        <v>18</v>
      </c>
      <c r="W26" s="6" t="s">
        <v>19</v>
      </c>
      <c r="X26" s="7" t="s">
        <v>280</v>
      </c>
      <c r="Y26" s="31"/>
    </row>
    <row r="27" spans="1:25" x14ac:dyDescent="0.2">
      <c r="A27" s="5" t="s">
        <v>28</v>
      </c>
      <c r="B27" s="6" t="s">
        <v>33</v>
      </c>
      <c r="C27" s="6" t="s">
        <v>34</v>
      </c>
      <c r="D27" s="6" t="s">
        <v>51</v>
      </c>
      <c r="E27" s="6" t="s">
        <v>85</v>
      </c>
      <c r="F27" s="6">
        <v>1.1111973532817519E-3</v>
      </c>
      <c r="G27" s="6" t="s">
        <v>16</v>
      </c>
      <c r="H27" s="6" t="s">
        <v>17</v>
      </c>
      <c r="I27" s="6" t="s">
        <v>18</v>
      </c>
      <c r="J27" s="6" t="s">
        <v>19</v>
      </c>
      <c r="K27" s="7" t="s">
        <v>20</v>
      </c>
      <c r="L27" s="31"/>
      <c r="N27" s="5" t="s">
        <v>28</v>
      </c>
      <c r="O27" s="6" t="s">
        <v>33</v>
      </c>
      <c r="P27" s="6" t="s">
        <v>34</v>
      </c>
      <c r="Q27" s="6" t="s">
        <v>49</v>
      </c>
      <c r="R27" s="6" t="s">
        <v>133</v>
      </c>
      <c r="S27" s="6">
        <v>3.7780044580452598E-5</v>
      </c>
      <c r="T27" s="6" t="s">
        <v>16</v>
      </c>
      <c r="U27" s="6" t="s">
        <v>17</v>
      </c>
      <c r="V27" s="6" t="s">
        <v>18</v>
      </c>
      <c r="W27" s="6" t="s">
        <v>19</v>
      </c>
      <c r="X27" s="7" t="s">
        <v>280</v>
      </c>
      <c r="Y27" s="31"/>
    </row>
    <row r="28" spans="1:25" x14ac:dyDescent="0.2">
      <c r="A28" s="5" t="s">
        <v>53</v>
      </c>
      <c r="B28" s="6" t="s">
        <v>54</v>
      </c>
      <c r="C28" s="6" t="s">
        <v>86</v>
      </c>
      <c r="D28" s="6" t="s">
        <v>87</v>
      </c>
      <c r="E28" s="6" t="s">
        <v>88</v>
      </c>
      <c r="F28" s="6">
        <v>9.9800343970435877E-4</v>
      </c>
      <c r="G28" s="6" t="s">
        <v>16</v>
      </c>
      <c r="H28" s="6" t="s">
        <v>17</v>
      </c>
      <c r="I28" s="6" t="s">
        <v>18</v>
      </c>
      <c r="J28" s="6" t="s">
        <v>19</v>
      </c>
      <c r="K28" s="7" t="s">
        <v>20</v>
      </c>
      <c r="L28" s="31"/>
      <c r="N28" s="5" t="s">
        <v>28</v>
      </c>
      <c r="O28" s="6" t="s">
        <v>33</v>
      </c>
      <c r="P28" s="6" t="s">
        <v>34</v>
      </c>
      <c r="Q28" s="6" t="s">
        <v>134</v>
      </c>
      <c r="R28" s="6" t="s">
        <v>176</v>
      </c>
      <c r="S28" s="6">
        <v>3.7780044580452598E-5</v>
      </c>
      <c r="T28" s="6" t="s">
        <v>16</v>
      </c>
      <c r="U28" s="6" t="s">
        <v>17</v>
      </c>
      <c r="V28" s="6" t="s">
        <v>18</v>
      </c>
      <c r="W28" s="6" t="s">
        <v>19</v>
      </c>
      <c r="X28" s="7" t="s">
        <v>280</v>
      </c>
      <c r="Y28" s="31"/>
    </row>
    <row r="29" spans="1:25" x14ac:dyDescent="0.2">
      <c r="A29" s="5" t="s">
        <v>28</v>
      </c>
      <c r="B29" s="6" t="s">
        <v>29</v>
      </c>
      <c r="C29" s="6" t="s">
        <v>39</v>
      </c>
      <c r="D29" s="6" t="s">
        <v>89</v>
      </c>
      <c r="E29" s="6" t="s">
        <v>90</v>
      </c>
      <c r="F29" s="6">
        <v>9.8919445116448434E-4</v>
      </c>
      <c r="G29" s="6" t="s">
        <v>16</v>
      </c>
      <c r="H29" s="6" t="s">
        <v>17</v>
      </c>
      <c r="I29" s="6" t="s">
        <v>18</v>
      </c>
      <c r="J29" s="6" t="s">
        <v>19</v>
      </c>
      <c r="K29" s="7" t="s">
        <v>20</v>
      </c>
      <c r="L29" s="31"/>
      <c r="N29" s="5" t="s">
        <v>11</v>
      </c>
      <c r="O29" s="6" t="s">
        <v>12</v>
      </c>
      <c r="P29" s="6" t="s">
        <v>13</v>
      </c>
      <c r="Q29" s="6" t="s">
        <v>78</v>
      </c>
      <c r="R29" s="6" t="s">
        <v>100</v>
      </c>
      <c r="S29" s="6">
        <v>3.7780044580452598E-5</v>
      </c>
      <c r="T29" s="6" t="s">
        <v>16</v>
      </c>
      <c r="U29" s="6" t="s">
        <v>17</v>
      </c>
      <c r="V29" s="6" t="s">
        <v>18</v>
      </c>
      <c r="W29" s="6" t="s">
        <v>19</v>
      </c>
      <c r="X29" s="7" t="s">
        <v>280</v>
      </c>
      <c r="Y29" s="31"/>
    </row>
    <row r="30" spans="1:25" ht="17" thickBot="1" x14ac:dyDescent="0.25">
      <c r="A30" s="5" t="s">
        <v>53</v>
      </c>
      <c r="B30" s="6" t="s">
        <v>54</v>
      </c>
      <c r="C30" s="6" t="s">
        <v>86</v>
      </c>
      <c r="D30" s="6" t="s">
        <v>87</v>
      </c>
      <c r="E30" s="6" t="s">
        <v>91</v>
      </c>
      <c r="F30" s="6">
        <v>9.272966959481449E-4</v>
      </c>
      <c r="G30" s="6" t="s">
        <v>16</v>
      </c>
      <c r="H30" s="6" t="s">
        <v>17</v>
      </c>
      <c r="I30" s="6" t="s">
        <v>18</v>
      </c>
      <c r="J30" s="6" t="s">
        <v>19</v>
      </c>
      <c r="K30" s="7" t="s">
        <v>20</v>
      </c>
      <c r="L30" s="31"/>
      <c r="N30" s="8" t="s">
        <v>28</v>
      </c>
      <c r="O30" s="9" t="s">
        <v>33</v>
      </c>
      <c r="P30" s="9" t="s">
        <v>34</v>
      </c>
      <c r="Q30" s="9" t="s">
        <v>51</v>
      </c>
      <c r="R30" s="9" t="s">
        <v>229</v>
      </c>
      <c r="S30" s="9">
        <v>3.7780044580452598E-5</v>
      </c>
      <c r="T30" s="9" t="s">
        <v>16</v>
      </c>
      <c r="U30" s="9" t="s">
        <v>17</v>
      </c>
      <c r="V30" s="9" t="s">
        <v>18</v>
      </c>
      <c r="W30" s="9" t="s">
        <v>19</v>
      </c>
      <c r="X30" s="10" t="s">
        <v>280</v>
      </c>
      <c r="Y30" s="32"/>
    </row>
    <row r="31" spans="1:25" x14ac:dyDescent="0.2">
      <c r="A31" s="5" t="s">
        <v>28</v>
      </c>
      <c r="B31" s="6" t="s">
        <v>33</v>
      </c>
      <c r="C31" s="6" t="s">
        <v>34</v>
      </c>
      <c r="D31" s="6" t="s">
        <v>51</v>
      </c>
      <c r="E31" s="6" t="s">
        <v>92</v>
      </c>
      <c r="F31" s="6">
        <v>9.2321834212811724E-4</v>
      </c>
      <c r="G31" s="6" t="s">
        <v>16</v>
      </c>
      <c r="H31" s="6" t="s">
        <v>17</v>
      </c>
      <c r="I31" s="6" t="s">
        <v>18</v>
      </c>
      <c r="J31" s="6" t="s">
        <v>19</v>
      </c>
      <c r="K31" s="7" t="s">
        <v>20</v>
      </c>
      <c r="L31" s="31"/>
      <c r="N31" s="2" t="s">
        <v>21</v>
      </c>
      <c r="O31" s="3" t="s">
        <v>22</v>
      </c>
      <c r="P31" s="3" t="s">
        <v>23</v>
      </c>
      <c r="Q31" s="3" t="s">
        <v>24</v>
      </c>
      <c r="R31" s="3" t="s">
        <v>25</v>
      </c>
      <c r="S31" s="3">
        <v>2.9383475268399141E-3</v>
      </c>
      <c r="T31" s="3" t="s">
        <v>220</v>
      </c>
      <c r="U31" s="3" t="s">
        <v>17</v>
      </c>
      <c r="V31" s="3" t="s">
        <v>18</v>
      </c>
      <c r="W31" s="3" t="s">
        <v>19</v>
      </c>
      <c r="X31" s="4" t="s">
        <v>280</v>
      </c>
      <c r="Y31" s="30">
        <f>SUM(S31:S75)*100</f>
        <v>1.2893124654693373</v>
      </c>
    </row>
    <row r="32" spans="1:25" x14ac:dyDescent="0.2">
      <c r="A32" s="5" t="s">
        <v>28</v>
      </c>
      <c r="B32" s="6" t="s">
        <v>29</v>
      </c>
      <c r="C32" s="6" t="s">
        <v>30</v>
      </c>
      <c r="D32" s="6" t="s">
        <v>93</v>
      </c>
      <c r="E32" s="6" t="s">
        <v>94</v>
      </c>
      <c r="F32" s="6">
        <v>8.9446390922874965E-4</v>
      </c>
      <c r="G32" s="6" t="s">
        <v>16</v>
      </c>
      <c r="H32" s="6" t="s">
        <v>17</v>
      </c>
      <c r="I32" s="6" t="s">
        <v>18</v>
      </c>
      <c r="J32" s="6" t="s">
        <v>19</v>
      </c>
      <c r="K32" s="7" t="s">
        <v>20</v>
      </c>
      <c r="L32" s="31"/>
      <c r="N32" s="5" t="s">
        <v>11</v>
      </c>
      <c r="O32" s="6" t="s">
        <v>12</v>
      </c>
      <c r="P32" s="6" t="s">
        <v>13</v>
      </c>
      <c r="Q32" s="6" t="s">
        <v>14</v>
      </c>
      <c r="R32" s="6" t="s">
        <v>15</v>
      </c>
      <c r="S32" s="6">
        <v>2.795312860495214E-3</v>
      </c>
      <c r="T32" s="6" t="s">
        <v>220</v>
      </c>
      <c r="U32" s="6" t="s">
        <v>17</v>
      </c>
      <c r="V32" s="6" t="s">
        <v>18</v>
      </c>
      <c r="W32" s="6" t="s">
        <v>19</v>
      </c>
      <c r="X32" s="7" t="s">
        <v>280</v>
      </c>
      <c r="Y32" s="31"/>
    </row>
    <row r="33" spans="1:25" x14ac:dyDescent="0.2">
      <c r="A33" s="5" t="s">
        <v>95</v>
      </c>
      <c r="B33" s="6" t="s">
        <v>96</v>
      </c>
      <c r="C33" s="6" t="s">
        <v>97</v>
      </c>
      <c r="D33" s="6" t="s">
        <v>98</v>
      </c>
      <c r="E33" s="6" t="s">
        <v>99</v>
      </c>
      <c r="F33" s="6">
        <v>8.3552159310433473E-4</v>
      </c>
      <c r="G33" s="6" t="s">
        <v>16</v>
      </c>
      <c r="H33" s="6" t="s">
        <v>17</v>
      </c>
      <c r="I33" s="6" t="s">
        <v>18</v>
      </c>
      <c r="J33" s="6" t="s">
        <v>19</v>
      </c>
      <c r="K33" s="7" t="s">
        <v>20</v>
      </c>
      <c r="L33" s="31"/>
      <c r="N33" s="5" t="s">
        <v>28</v>
      </c>
      <c r="O33" s="6" t="s">
        <v>29</v>
      </c>
      <c r="P33" s="6" t="s">
        <v>30</v>
      </c>
      <c r="Q33" s="6" t="s">
        <v>31</v>
      </c>
      <c r="R33" s="6" t="s">
        <v>32</v>
      </c>
      <c r="S33" s="6">
        <v>9.7448766330261781E-4</v>
      </c>
      <c r="T33" s="6" t="s">
        <v>220</v>
      </c>
      <c r="U33" s="6" t="s">
        <v>17</v>
      </c>
      <c r="V33" s="6" t="s">
        <v>18</v>
      </c>
      <c r="W33" s="6" t="s">
        <v>19</v>
      </c>
      <c r="X33" s="7" t="s">
        <v>280</v>
      </c>
      <c r="Y33" s="31"/>
    </row>
    <row r="34" spans="1:25" x14ac:dyDescent="0.2">
      <c r="A34" s="5" t="s">
        <v>11</v>
      </c>
      <c r="B34" s="6" t="s">
        <v>12</v>
      </c>
      <c r="C34" s="6" t="s">
        <v>13</v>
      </c>
      <c r="D34" s="6" t="s">
        <v>78</v>
      </c>
      <c r="E34" s="6" t="s">
        <v>100</v>
      </c>
      <c r="F34" s="6">
        <v>8.1149641480140827E-4</v>
      </c>
      <c r="G34" s="6" t="s">
        <v>16</v>
      </c>
      <c r="H34" s="6" t="s">
        <v>17</v>
      </c>
      <c r="I34" s="6" t="s">
        <v>18</v>
      </c>
      <c r="J34" s="6" t="s">
        <v>19</v>
      </c>
      <c r="K34" s="7" t="s">
        <v>20</v>
      </c>
      <c r="L34" s="31"/>
      <c r="N34" s="5" t="s">
        <v>11</v>
      </c>
      <c r="O34" s="6" t="s">
        <v>12</v>
      </c>
      <c r="P34" s="6" t="s">
        <v>13</v>
      </c>
      <c r="Q34" s="6" t="s">
        <v>26</v>
      </c>
      <c r="R34" s="6" t="s">
        <v>27</v>
      </c>
      <c r="S34" s="6">
        <v>7.5888715450374668E-4</v>
      </c>
      <c r="T34" s="6" t="s">
        <v>220</v>
      </c>
      <c r="U34" s="6" t="s">
        <v>17</v>
      </c>
      <c r="V34" s="6" t="s">
        <v>18</v>
      </c>
      <c r="W34" s="6" t="s">
        <v>19</v>
      </c>
      <c r="X34" s="7" t="s">
        <v>280</v>
      </c>
      <c r="Y34" s="31"/>
    </row>
    <row r="35" spans="1:25" x14ac:dyDescent="0.2">
      <c r="A35" s="5" t="s">
        <v>28</v>
      </c>
      <c r="B35" s="6" t="s">
        <v>33</v>
      </c>
      <c r="C35" s="6" t="s">
        <v>34</v>
      </c>
      <c r="D35" s="6" t="s">
        <v>51</v>
      </c>
      <c r="E35" s="6" t="s">
        <v>101</v>
      </c>
      <c r="F35" s="6">
        <v>7.7917141771189659E-4</v>
      </c>
      <c r="G35" s="6" t="s">
        <v>16</v>
      </c>
      <c r="H35" s="6" t="s">
        <v>17</v>
      </c>
      <c r="I35" s="6" t="s">
        <v>18</v>
      </c>
      <c r="J35" s="6" t="s">
        <v>19</v>
      </c>
      <c r="K35" s="7" t="s">
        <v>20</v>
      </c>
      <c r="L35" s="31"/>
      <c r="N35" s="5" t="s">
        <v>28</v>
      </c>
      <c r="O35" s="6" t="s">
        <v>33</v>
      </c>
      <c r="P35" s="6" t="s">
        <v>34</v>
      </c>
      <c r="Q35" s="6" t="s">
        <v>35</v>
      </c>
      <c r="R35" s="6" t="s">
        <v>36</v>
      </c>
      <c r="S35" s="6">
        <v>4.7886103283466768E-4</v>
      </c>
      <c r="T35" s="6" t="s">
        <v>220</v>
      </c>
      <c r="U35" s="6" t="s">
        <v>17</v>
      </c>
      <c r="V35" s="6" t="s">
        <v>18</v>
      </c>
      <c r="W35" s="6" t="s">
        <v>19</v>
      </c>
      <c r="X35" s="7" t="s">
        <v>280</v>
      </c>
      <c r="Y35" s="31"/>
    </row>
    <row r="36" spans="1:25" x14ac:dyDescent="0.2">
      <c r="A36" s="5" t="s">
        <v>28</v>
      </c>
      <c r="B36" s="6" t="s">
        <v>33</v>
      </c>
      <c r="C36" s="6" t="s">
        <v>34</v>
      </c>
      <c r="D36" s="6" t="s">
        <v>49</v>
      </c>
      <c r="E36" s="6" t="s">
        <v>102</v>
      </c>
      <c r="F36" s="6">
        <v>7.7681825700423102E-4</v>
      </c>
      <c r="G36" s="6" t="s">
        <v>16</v>
      </c>
      <c r="H36" s="6" t="s">
        <v>17</v>
      </c>
      <c r="I36" s="6" t="s">
        <v>18</v>
      </c>
      <c r="J36" s="6" t="s">
        <v>19</v>
      </c>
      <c r="K36" s="7" t="s">
        <v>20</v>
      </c>
      <c r="L36" s="31"/>
      <c r="N36" s="5" t="s">
        <v>28</v>
      </c>
      <c r="O36" s="6" t="s">
        <v>33</v>
      </c>
      <c r="P36" s="6" t="s">
        <v>34</v>
      </c>
      <c r="Q36" s="6" t="s">
        <v>31</v>
      </c>
      <c r="R36" s="6" t="s">
        <v>42</v>
      </c>
      <c r="S36" s="6">
        <v>4.049879868207429E-4</v>
      </c>
      <c r="T36" s="6" t="s">
        <v>220</v>
      </c>
      <c r="U36" s="6" t="s">
        <v>17</v>
      </c>
      <c r="V36" s="6" t="s">
        <v>18</v>
      </c>
      <c r="W36" s="6" t="s">
        <v>19</v>
      </c>
      <c r="X36" s="7" t="s">
        <v>280</v>
      </c>
      <c r="Y36" s="31"/>
    </row>
    <row r="37" spans="1:25" x14ac:dyDescent="0.2">
      <c r="A37" s="5" t="s">
        <v>11</v>
      </c>
      <c r="B37" s="6" t="s">
        <v>12</v>
      </c>
      <c r="C37" s="6" t="s">
        <v>13</v>
      </c>
      <c r="D37" s="6" t="s">
        <v>78</v>
      </c>
      <c r="E37" s="6" t="s">
        <v>103</v>
      </c>
      <c r="F37" s="6">
        <v>7.7200460012056388E-4</v>
      </c>
      <c r="G37" s="6" t="s">
        <v>16</v>
      </c>
      <c r="H37" s="6" t="s">
        <v>17</v>
      </c>
      <c r="I37" s="6" t="s">
        <v>18</v>
      </c>
      <c r="J37" s="6" t="s">
        <v>19</v>
      </c>
      <c r="K37" s="7" t="s">
        <v>20</v>
      </c>
      <c r="L37" s="31"/>
      <c r="N37" s="5" t="s">
        <v>43</v>
      </c>
      <c r="O37" s="6" t="s">
        <v>44</v>
      </c>
      <c r="P37" s="6" t="s">
        <v>45</v>
      </c>
      <c r="Q37" s="6" t="s">
        <v>46</v>
      </c>
      <c r="R37" s="6" t="s">
        <v>47</v>
      </c>
      <c r="S37" s="6">
        <v>3.1840143888418778E-4</v>
      </c>
      <c r="T37" s="6" t="s">
        <v>220</v>
      </c>
      <c r="U37" s="6" t="s">
        <v>17</v>
      </c>
      <c r="V37" s="6" t="s">
        <v>18</v>
      </c>
      <c r="W37" s="6" t="s">
        <v>19</v>
      </c>
      <c r="X37" s="7" t="s">
        <v>280</v>
      </c>
      <c r="Y37" s="31"/>
    </row>
    <row r="38" spans="1:25" x14ac:dyDescent="0.2">
      <c r="A38" s="5" t="s">
        <v>11</v>
      </c>
      <c r="B38" s="6" t="s">
        <v>12</v>
      </c>
      <c r="C38" s="6" t="s">
        <v>13</v>
      </c>
      <c r="D38" s="6" t="s">
        <v>104</v>
      </c>
      <c r="E38" s="6" t="s">
        <v>105</v>
      </c>
      <c r="F38" s="6">
        <v>7.6985739978894954E-4</v>
      </c>
      <c r="G38" s="6" t="s">
        <v>16</v>
      </c>
      <c r="H38" s="6" t="s">
        <v>17</v>
      </c>
      <c r="I38" s="6" t="s">
        <v>18</v>
      </c>
      <c r="J38" s="6" t="s">
        <v>19</v>
      </c>
      <c r="K38" s="7" t="s">
        <v>20</v>
      </c>
      <c r="L38" s="31"/>
      <c r="N38" s="5" t="s">
        <v>11</v>
      </c>
      <c r="O38" s="6" t="s">
        <v>12</v>
      </c>
      <c r="P38" s="6" t="s">
        <v>13</v>
      </c>
      <c r="Q38" s="6" t="s">
        <v>31</v>
      </c>
      <c r="R38" s="6" t="s">
        <v>37</v>
      </c>
      <c r="S38" s="6">
        <v>3.0159980308824673E-4</v>
      </c>
      <c r="T38" s="6" t="s">
        <v>220</v>
      </c>
      <c r="U38" s="6" t="s">
        <v>17</v>
      </c>
      <c r="V38" s="6" t="s">
        <v>18</v>
      </c>
      <c r="W38" s="6" t="s">
        <v>19</v>
      </c>
      <c r="X38" s="7" t="s">
        <v>280</v>
      </c>
      <c r="Y38" s="31"/>
    </row>
    <row r="39" spans="1:25" x14ac:dyDescent="0.2">
      <c r="A39" s="5" t="s">
        <v>11</v>
      </c>
      <c r="B39" s="6" t="s">
        <v>12</v>
      </c>
      <c r="C39" s="6" t="s">
        <v>13</v>
      </c>
      <c r="D39" s="6" t="s">
        <v>78</v>
      </c>
      <c r="E39" s="6" t="s">
        <v>106</v>
      </c>
      <c r="F39" s="6">
        <v>7.6143464279013315E-4</v>
      </c>
      <c r="G39" s="6" t="s">
        <v>16</v>
      </c>
      <c r="H39" s="6" t="s">
        <v>17</v>
      </c>
      <c r="I39" s="6" t="s">
        <v>18</v>
      </c>
      <c r="J39" s="6" t="s">
        <v>19</v>
      </c>
      <c r="K39" s="7" t="s">
        <v>20</v>
      </c>
      <c r="L39" s="31"/>
      <c r="N39" s="5" t="s">
        <v>28</v>
      </c>
      <c r="O39" s="6" t="s">
        <v>33</v>
      </c>
      <c r="P39" s="6" t="s">
        <v>34</v>
      </c>
      <c r="Q39" s="6" t="s">
        <v>51</v>
      </c>
      <c r="R39" s="6" t="s">
        <v>101</v>
      </c>
      <c r="S39" s="6">
        <v>2.755306538483488E-4</v>
      </c>
      <c r="T39" s="6" t="s">
        <v>220</v>
      </c>
      <c r="U39" s="6" t="s">
        <v>17</v>
      </c>
      <c r="V39" s="6" t="s">
        <v>18</v>
      </c>
      <c r="W39" s="6" t="s">
        <v>19</v>
      </c>
      <c r="X39" s="7" t="s">
        <v>280</v>
      </c>
      <c r="Y39" s="31"/>
    </row>
    <row r="40" spans="1:25" x14ac:dyDescent="0.2">
      <c r="A40" s="5" t="s">
        <v>28</v>
      </c>
      <c r="B40" s="6" t="s">
        <v>107</v>
      </c>
      <c r="C40" s="6" t="s">
        <v>108</v>
      </c>
      <c r="D40" s="6" t="s">
        <v>109</v>
      </c>
      <c r="E40" s="6" t="s">
        <v>110</v>
      </c>
      <c r="F40" s="6">
        <v>7.4789639965381727E-4</v>
      </c>
      <c r="G40" s="6" t="s">
        <v>16</v>
      </c>
      <c r="H40" s="6" t="s">
        <v>17</v>
      </c>
      <c r="I40" s="6" t="s">
        <v>18</v>
      </c>
      <c r="J40" s="6" t="s">
        <v>19</v>
      </c>
      <c r="K40" s="7" t="s">
        <v>20</v>
      </c>
      <c r="L40" s="31"/>
      <c r="N40" s="5" t="s">
        <v>53</v>
      </c>
      <c r="O40" s="6" t="s">
        <v>54</v>
      </c>
      <c r="P40" s="6" t="s">
        <v>55</v>
      </c>
      <c r="Q40" s="6" t="s">
        <v>56</v>
      </c>
      <c r="R40" s="6" t="s">
        <v>57</v>
      </c>
      <c r="S40" s="6">
        <v>2.2896761250137859E-4</v>
      </c>
      <c r="T40" s="6" t="s">
        <v>220</v>
      </c>
      <c r="U40" s="6" t="s">
        <v>17</v>
      </c>
      <c r="V40" s="6" t="s">
        <v>18</v>
      </c>
      <c r="W40" s="6" t="s">
        <v>19</v>
      </c>
      <c r="X40" s="7" t="s">
        <v>280</v>
      </c>
      <c r="Y40" s="31"/>
    </row>
    <row r="41" spans="1:25" x14ac:dyDescent="0.2">
      <c r="A41" s="5" t="s">
        <v>28</v>
      </c>
      <c r="B41" s="6" t="s">
        <v>33</v>
      </c>
      <c r="C41" s="6" t="s">
        <v>34</v>
      </c>
      <c r="D41" s="6" t="s">
        <v>111</v>
      </c>
      <c r="E41" s="6" t="s">
        <v>112</v>
      </c>
      <c r="F41" s="6">
        <v>6.7957721637693428E-4</v>
      </c>
      <c r="G41" s="6" t="s">
        <v>16</v>
      </c>
      <c r="H41" s="6" t="s">
        <v>17</v>
      </c>
      <c r="I41" s="6" t="s">
        <v>18</v>
      </c>
      <c r="J41" s="6" t="s">
        <v>19</v>
      </c>
      <c r="K41" s="7" t="s">
        <v>20</v>
      </c>
      <c r="L41" s="31"/>
      <c r="N41" s="5" t="s">
        <v>28</v>
      </c>
      <c r="O41" s="6" t="s">
        <v>33</v>
      </c>
      <c r="P41" s="6" t="s">
        <v>34</v>
      </c>
      <c r="Q41" s="6" t="s">
        <v>51</v>
      </c>
      <c r="R41" s="6" t="s">
        <v>52</v>
      </c>
      <c r="S41" s="6">
        <v>2.2568269013766639E-4</v>
      </c>
      <c r="T41" s="6" t="s">
        <v>220</v>
      </c>
      <c r="U41" s="6" t="s">
        <v>17</v>
      </c>
      <c r="V41" s="6" t="s">
        <v>18</v>
      </c>
      <c r="W41" s="6" t="s">
        <v>19</v>
      </c>
      <c r="X41" s="7" t="s">
        <v>280</v>
      </c>
      <c r="Y41" s="31"/>
    </row>
    <row r="42" spans="1:25" x14ac:dyDescent="0.2">
      <c r="A42" s="5" t="s">
        <v>28</v>
      </c>
      <c r="B42" s="6" t="s">
        <v>29</v>
      </c>
      <c r="C42" s="6" t="s">
        <v>30</v>
      </c>
      <c r="D42" s="6" t="s">
        <v>113</v>
      </c>
      <c r="E42" s="6" t="s">
        <v>114</v>
      </c>
      <c r="F42" s="6">
        <v>6.7565620054080321E-4</v>
      </c>
      <c r="G42" s="6" t="s">
        <v>16</v>
      </c>
      <c r="H42" s="6" t="s">
        <v>17</v>
      </c>
      <c r="I42" s="6" t="s">
        <v>18</v>
      </c>
      <c r="J42" s="6" t="s">
        <v>19</v>
      </c>
      <c r="K42" s="7" t="s">
        <v>20</v>
      </c>
      <c r="L42" s="31"/>
      <c r="N42" s="5" t="s">
        <v>28</v>
      </c>
      <c r="O42" s="6" t="s">
        <v>33</v>
      </c>
      <c r="P42" s="6" t="s">
        <v>34</v>
      </c>
      <c r="Q42" s="6" t="s">
        <v>35</v>
      </c>
      <c r="R42" s="6" t="s">
        <v>38</v>
      </c>
      <c r="S42" s="6">
        <v>2.2568269013766639E-4</v>
      </c>
      <c r="T42" s="6" t="s">
        <v>220</v>
      </c>
      <c r="U42" s="6" t="s">
        <v>17</v>
      </c>
      <c r="V42" s="6" t="s">
        <v>18</v>
      </c>
      <c r="W42" s="6" t="s">
        <v>19</v>
      </c>
      <c r="X42" s="7" t="s">
        <v>280</v>
      </c>
      <c r="Y42" s="31"/>
    </row>
    <row r="43" spans="1:25" x14ac:dyDescent="0.2">
      <c r="A43" s="5" t="s">
        <v>28</v>
      </c>
      <c r="B43" s="6" t="s">
        <v>33</v>
      </c>
      <c r="C43" s="6" t="s">
        <v>34</v>
      </c>
      <c r="D43" s="6" t="s">
        <v>35</v>
      </c>
      <c r="E43" s="6" t="s">
        <v>115</v>
      </c>
      <c r="F43" s="6">
        <v>6.2396510429494679E-4</v>
      </c>
      <c r="G43" s="6" t="s">
        <v>16</v>
      </c>
      <c r="H43" s="6" t="s">
        <v>17</v>
      </c>
      <c r="I43" s="6" t="s">
        <v>18</v>
      </c>
      <c r="J43" s="6" t="s">
        <v>19</v>
      </c>
      <c r="K43" s="7" t="s">
        <v>20</v>
      </c>
      <c r="L43" s="31"/>
      <c r="N43" s="5" t="s">
        <v>72</v>
      </c>
      <c r="O43" s="6" t="s">
        <v>73</v>
      </c>
      <c r="P43" s="6" t="s">
        <v>74</v>
      </c>
      <c r="Q43" s="6" t="s">
        <v>75</v>
      </c>
      <c r="R43" s="6" t="s">
        <v>76</v>
      </c>
      <c r="S43" s="6">
        <v>2.055600938153546E-4</v>
      </c>
      <c r="T43" s="6" t="s">
        <v>220</v>
      </c>
      <c r="U43" s="6" t="s">
        <v>17</v>
      </c>
      <c r="V43" s="6" t="s">
        <v>18</v>
      </c>
      <c r="W43" s="6" t="s">
        <v>19</v>
      </c>
      <c r="X43" s="7" t="s">
        <v>280</v>
      </c>
      <c r="Y43" s="31"/>
    </row>
    <row r="44" spans="1:25" x14ac:dyDescent="0.2">
      <c r="A44" s="5" t="s">
        <v>95</v>
      </c>
      <c r="B44" s="6" t="s">
        <v>96</v>
      </c>
      <c r="C44" s="6" t="s">
        <v>97</v>
      </c>
      <c r="D44" s="6" t="s">
        <v>98</v>
      </c>
      <c r="E44" s="6" t="s">
        <v>116</v>
      </c>
      <c r="F44" s="6">
        <v>6.1094611737906959E-4</v>
      </c>
      <c r="G44" s="6" t="s">
        <v>16</v>
      </c>
      <c r="H44" s="6" t="s">
        <v>17</v>
      </c>
      <c r="I44" s="6" t="s">
        <v>18</v>
      </c>
      <c r="J44" s="6" t="s">
        <v>19</v>
      </c>
      <c r="K44" s="7" t="s">
        <v>20</v>
      </c>
      <c r="L44" s="31"/>
      <c r="N44" s="5" t="s">
        <v>11</v>
      </c>
      <c r="O44" s="6" t="s">
        <v>12</v>
      </c>
      <c r="P44" s="6" t="s">
        <v>13</v>
      </c>
      <c r="Q44" s="6" t="s">
        <v>26</v>
      </c>
      <c r="R44" s="6" t="s">
        <v>48</v>
      </c>
      <c r="S44" s="6">
        <v>2.0187356569684311E-4</v>
      </c>
      <c r="T44" s="6" t="s">
        <v>220</v>
      </c>
      <c r="U44" s="6" t="s">
        <v>17</v>
      </c>
      <c r="V44" s="6" t="s">
        <v>18</v>
      </c>
      <c r="W44" s="6" t="s">
        <v>19</v>
      </c>
      <c r="X44" s="7" t="s">
        <v>280</v>
      </c>
      <c r="Y44" s="31"/>
    </row>
    <row r="45" spans="1:25" x14ac:dyDescent="0.2">
      <c r="A45" s="5" t="s">
        <v>11</v>
      </c>
      <c r="B45" s="6" t="s">
        <v>12</v>
      </c>
      <c r="C45" s="6" t="s">
        <v>13</v>
      </c>
      <c r="D45" s="6" t="s">
        <v>117</v>
      </c>
      <c r="E45" s="6" t="s">
        <v>118</v>
      </c>
      <c r="F45" s="6">
        <v>6.078448068938038E-4</v>
      </c>
      <c r="G45" s="6" t="s">
        <v>16</v>
      </c>
      <c r="H45" s="6" t="s">
        <v>17</v>
      </c>
      <c r="I45" s="6" t="s">
        <v>18</v>
      </c>
      <c r="J45" s="6" t="s">
        <v>19</v>
      </c>
      <c r="K45" s="7" t="s">
        <v>20</v>
      </c>
      <c r="L45" s="31"/>
      <c r="N45" s="5" t="s">
        <v>28</v>
      </c>
      <c r="O45" s="6" t="s">
        <v>33</v>
      </c>
      <c r="P45" s="6" t="s">
        <v>34</v>
      </c>
      <c r="Q45" s="6" t="s">
        <v>49</v>
      </c>
      <c r="R45" s="6" t="s">
        <v>50</v>
      </c>
      <c r="S45" s="6">
        <v>1.8277586693916879E-4</v>
      </c>
      <c r="T45" s="6" t="s">
        <v>220</v>
      </c>
      <c r="U45" s="6" t="s">
        <v>17</v>
      </c>
      <c r="V45" s="6" t="s">
        <v>18</v>
      </c>
      <c r="W45" s="6" t="s">
        <v>19</v>
      </c>
      <c r="X45" s="7" t="s">
        <v>280</v>
      </c>
      <c r="Y45" s="31"/>
    </row>
    <row r="46" spans="1:25" x14ac:dyDescent="0.2">
      <c r="A46" s="5" t="s">
        <v>28</v>
      </c>
      <c r="B46" s="6" t="s">
        <v>33</v>
      </c>
      <c r="C46" s="6" t="s">
        <v>34</v>
      </c>
      <c r="D46" s="6" t="s">
        <v>35</v>
      </c>
      <c r="E46" s="6" t="s">
        <v>119</v>
      </c>
      <c r="F46" s="6">
        <v>4.561003420752566E-4</v>
      </c>
      <c r="G46" s="6" t="s">
        <v>16</v>
      </c>
      <c r="H46" s="6" t="s">
        <v>17</v>
      </c>
      <c r="I46" s="6" t="s">
        <v>18</v>
      </c>
      <c r="J46" s="6" t="s">
        <v>19</v>
      </c>
      <c r="K46" s="7" t="s">
        <v>20</v>
      </c>
      <c r="L46" s="31"/>
      <c r="N46" s="5" t="s">
        <v>28</v>
      </c>
      <c r="O46" s="6" t="s">
        <v>29</v>
      </c>
      <c r="P46" s="6" t="s">
        <v>39</v>
      </c>
      <c r="Q46" s="6" t="s">
        <v>70</v>
      </c>
      <c r="R46" s="6" t="s">
        <v>71</v>
      </c>
      <c r="S46" s="6">
        <v>1.8054615211013321E-4</v>
      </c>
      <c r="T46" s="6" t="s">
        <v>220</v>
      </c>
      <c r="U46" s="6" t="s">
        <v>17</v>
      </c>
      <c r="V46" s="6" t="s">
        <v>18</v>
      </c>
      <c r="W46" s="6" t="s">
        <v>19</v>
      </c>
      <c r="X46" s="7" t="s">
        <v>280</v>
      </c>
      <c r="Y46" s="31"/>
    </row>
    <row r="47" spans="1:25" x14ac:dyDescent="0.2">
      <c r="A47" s="5" t="s">
        <v>28</v>
      </c>
      <c r="B47" s="6" t="s">
        <v>29</v>
      </c>
      <c r="C47" s="6" t="s">
        <v>30</v>
      </c>
      <c r="D47" s="6" t="s">
        <v>93</v>
      </c>
      <c r="E47" s="6" t="s">
        <v>120</v>
      </c>
      <c r="F47" s="6">
        <v>4.4604964096526438E-4</v>
      </c>
      <c r="G47" s="6" t="s">
        <v>16</v>
      </c>
      <c r="H47" s="6" t="s">
        <v>17</v>
      </c>
      <c r="I47" s="6" t="s">
        <v>18</v>
      </c>
      <c r="J47" s="6" t="s">
        <v>19</v>
      </c>
      <c r="K47" s="7" t="s">
        <v>20</v>
      </c>
      <c r="L47" s="31"/>
      <c r="N47" s="5" t="s">
        <v>28</v>
      </c>
      <c r="O47" s="6" t="s">
        <v>33</v>
      </c>
      <c r="P47" s="6" t="s">
        <v>34</v>
      </c>
      <c r="Q47" s="6" t="s">
        <v>35</v>
      </c>
      <c r="R47" s="6" t="s">
        <v>115</v>
      </c>
      <c r="S47" s="6">
        <v>1.6864158988972149E-4</v>
      </c>
      <c r="T47" s="6" t="s">
        <v>220</v>
      </c>
      <c r="U47" s="6" t="s">
        <v>17</v>
      </c>
      <c r="V47" s="6" t="s">
        <v>18</v>
      </c>
      <c r="W47" s="6" t="s">
        <v>19</v>
      </c>
      <c r="X47" s="7" t="s">
        <v>280</v>
      </c>
      <c r="Y47" s="31"/>
    </row>
    <row r="48" spans="1:25" x14ac:dyDescent="0.2">
      <c r="A48" s="5" t="s">
        <v>28</v>
      </c>
      <c r="B48" s="6" t="s">
        <v>33</v>
      </c>
      <c r="C48" s="6" t="s">
        <v>34</v>
      </c>
      <c r="D48" s="6" t="s">
        <v>49</v>
      </c>
      <c r="E48" s="6" t="s">
        <v>121</v>
      </c>
      <c r="F48" s="6">
        <v>4.3776128876923411E-4</v>
      </c>
      <c r="G48" s="6" t="s">
        <v>16</v>
      </c>
      <c r="H48" s="6" t="s">
        <v>17</v>
      </c>
      <c r="I48" s="6" t="s">
        <v>18</v>
      </c>
      <c r="J48" s="6" t="s">
        <v>19</v>
      </c>
      <c r="K48" s="7" t="s">
        <v>20</v>
      </c>
      <c r="L48" s="31"/>
      <c r="N48" s="5" t="s">
        <v>11</v>
      </c>
      <c r="O48" s="6" t="s">
        <v>12</v>
      </c>
      <c r="P48" s="6" t="s">
        <v>13</v>
      </c>
      <c r="Q48" s="6" t="s">
        <v>78</v>
      </c>
      <c r="R48" s="6" t="s">
        <v>79</v>
      </c>
      <c r="S48" s="6">
        <v>1.3540961408259989E-4</v>
      </c>
      <c r="T48" s="6" t="s">
        <v>220</v>
      </c>
      <c r="U48" s="6" t="s">
        <v>17</v>
      </c>
      <c r="V48" s="6" t="s">
        <v>18</v>
      </c>
      <c r="W48" s="6" t="s">
        <v>19</v>
      </c>
      <c r="X48" s="7" t="s">
        <v>280</v>
      </c>
      <c r="Y48" s="31"/>
    </row>
    <row r="49" spans="1:25" x14ac:dyDescent="0.2">
      <c r="A49" s="5" t="s">
        <v>28</v>
      </c>
      <c r="B49" s="6" t="s">
        <v>33</v>
      </c>
      <c r="C49" s="6" t="s">
        <v>34</v>
      </c>
      <c r="D49" s="6" t="s">
        <v>35</v>
      </c>
      <c r="E49" s="6" t="s">
        <v>122</v>
      </c>
      <c r="F49" s="6">
        <v>4.3709616115545421E-4</v>
      </c>
      <c r="G49" s="6" t="s">
        <v>16</v>
      </c>
      <c r="H49" s="6" t="s">
        <v>17</v>
      </c>
      <c r="I49" s="6" t="s">
        <v>18</v>
      </c>
      <c r="J49" s="6" t="s">
        <v>19</v>
      </c>
      <c r="K49" s="7" t="s">
        <v>20</v>
      </c>
      <c r="L49" s="31"/>
      <c r="N49" s="5" t="s">
        <v>11</v>
      </c>
      <c r="O49" s="6" t="s">
        <v>12</v>
      </c>
      <c r="P49" s="6" t="s">
        <v>13</v>
      </c>
      <c r="Q49" s="6" t="s">
        <v>104</v>
      </c>
      <c r="R49" s="6" t="s">
        <v>105</v>
      </c>
      <c r="S49" s="6">
        <v>1.161262674325453E-4</v>
      </c>
      <c r="T49" s="6" t="s">
        <v>220</v>
      </c>
      <c r="U49" s="6" t="s">
        <v>17</v>
      </c>
      <c r="V49" s="6" t="s">
        <v>18</v>
      </c>
      <c r="W49" s="6" t="s">
        <v>19</v>
      </c>
      <c r="X49" s="7" t="s">
        <v>280</v>
      </c>
      <c r="Y49" s="31"/>
    </row>
    <row r="50" spans="1:25" x14ac:dyDescent="0.2">
      <c r="A50" s="5" t="s">
        <v>28</v>
      </c>
      <c r="B50" s="6" t="s">
        <v>33</v>
      </c>
      <c r="C50" s="6" t="s">
        <v>123</v>
      </c>
      <c r="D50" s="6" t="s">
        <v>124</v>
      </c>
      <c r="E50" s="6" t="s">
        <v>125</v>
      </c>
      <c r="F50" s="6">
        <v>4.2504275098378372E-4</v>
      </c>
      <c r="G50" s="6" t="s">
        <v>16</v>
      </c>
      <c r="H50" s="6" t="s">
        <v>17</v>
      </c>
      <c r="I50" s="6" t="s">
        <v>18</v>
      </c>
      <c r="J50" s="6" t="s">
        <v>19</v>
      </c>
      <c r="K50" s="7" t="s">
        <v>20</v>
      </c>
      <c r="L50" s="31"/>
      <c r="N50" s="5" t="s">
        <v>28</v>
      </c>
      <c r="O50" s="6" t="s">
        <v>29</v>
      </c>
      <c r="P50" s="6" t="s">
        <v>39</v>
      </c>
      <c r="Q50" s="6" t="s">
        <v>89</v>
      </c>
      <c r="R50" s="6" t="s">
        <v>90</v>
      </c>
      <c r="S50" s="6">
        <v>1.1284134506883319E-4</v>
      </c>
      <c r="T50" s="6" t="s">
        <v>220</v>
      </c>
      <c r="U50" s="6" t="s">
        <v>17</v>
      </c>
      <c r="V50" s="6" t="s">
        <v>18</v>
      </c>
      <c r="W50" s="6" t="s">
        <v>19</v>
      </c>
      <c r="X50" s="7" t="s">
        <v>280</v>
      </c>
      <c r="Y50" s="31"/>
    </row>
    <row r="51" spans="1:25" x14ac:dyDescent="0.2">
      <c r="A51" s="5" t="s">
        <v>28</v>
      </c>
      <c r="B51" s="6" t="s">
        <v>58</v>
      </c>
      <c r="C51" s="6" t="s">
        <v>59</v>
      </c>
      <c r="D51" s="6" t="s">
        <v>126</v>
      </c>
      <c r="E51" s="6" t="s">
        <v>127</v>
      </c>
      <c r="F51" s="6">
        <v>3.9738691950800322E-4</v>
      </c>
      <c r="G51" s="6" t="s">
        <v>16</v>
      </c>
      <c r="H51" s="6" t="s">
        <v>17</v>
      </c>
      <c r="I51" s="6" t="s">
        <v>18</v>
      </c>
      <c r="J51" s="6" t="s">
        <v>19</v>
      </c>
      <c r="K51" s="7" t="s">
        <v>20</v>
      </c>
      <c r="L51" s="31"/>
      <c r="N51" s="5" t="s">
        <v>28</v>
      </c>
      <c r="O51" s="6" t="s">
        <v>33</v>
      </c>
      <c r="P51" s="6" t="s">
        <v>34</v>
      </c>
      <c r="Q51" s="6" t="s">
        <v>66</v>
      </c>
      <c r="R51" s="6" t="s">
        <v>67</v>
      </c>
      <c r="S51" s="6">
        <v>1.1284134506883319E-4</v>
      </c>
      <c r="T51" s="6" t="s">
        <v>220</v>
      </c>
      <c r="U51" s="6" t="s">
        <v>17</v>
      </c>
      <c r="V51" s="6" t="s">
        <v>18</v>
      </c>
      <c r="W51" s="6" t="s">
        <v>19</v>
      </c>
      <c r="X51" s="7" t="s">
        <v>280</v>
      </c>
      <c r="Y51" s="31"/>
    </row>
    <row r="52" spans="1:25" x14ac:dyDescent="0.2">
      <c r="A52" s="5" t="s">
        <v>11</v>
      </c>
      <c r="B52" s="6" t="s">
        <v>12</v>
      </c>
      <c r="C52" s="6" t="s">
        <v>13</v>
      </c>
      <c r="D52" s="6" t="s">
        <v>117</v>
      </c>
      <c r="E52" s="6" t="s">
        <v>128</v>
      </c>
      <c r="F52" s="6">
        <v>3.6315508223459391E-4</v>
      </c>
      <c r="G52" s="6" t="s">
        <v>16</v>
      </c>
      <c r="H52" s="6" t="s">
        <v>17</v>
      </c>
      <c r="I52" s="6" t="s">
        <v>18</v>
      </c>
      <c r="J52" s="6" t="s">
        <v>19</v>
      </c>
      <c r="K52" s="7" t="s">
        <v>20</v>
      </c>
      <c r="L52" s="31"/>
      <c r="N52" s="5" t="s">
        <v>28</v>
      </c>
      <c r="O52" s="6" t="s">
        <v>33</v>
      </c>
      <c r="P52" s="6" t="s">
        <v>34</v>
      </c>
      <c r="Q52" s="6" t="s">
        <v>51</v>
      </c>
      <c r="R52" s="6" t="s">
        <v>77</v>
      </c>
      <c r="S52" s="6">
        <v>1.1284134506883319E-4</v>
      </c>
      <c r="T52" s="6" t="s">
        <v>220</v>
      </c>
      <c r="U52" s="6" t="s">
        <v>17</v>
      </c>
      <c r="V52" s="6" t="s">
        <v>18</v>
      </c>
      <c r="W52" s="6" t="s">
        <v>19</v>
      </c>
      <c r="X52" s="7" t="s">
        <v>280</v>
      </c>
      <c r="Y52" s="31"/>
    </row>
    <row r="53" spans="1:25" x14ac:dyDescent="0.2">
      <c r="A53" s="5" t="s">
        <v>129</v>
      </c>
      <c r="B53" s="6" t="s">
        <v>130</v>
      </c>
      <c r="C53" s="6" t="s">
        <v>131</v>
      </c>
      <c r="D53" s="6" t="s">
        <v>31</v>
      </c>
      <c r="E53" s="6" t="s">
        <v>132</v>
      </c>
      <c r="F53" s="6">
        <v>3.5072690711242049E-4</v>
      </c>
      <c r="G53" s="6" t="s">
        <v>16</v>
      </c>
      <c r="H53" s="6" t="s">
        <v>17</v>
      </c>
      <c r="I53" s="6" t="s">
        <v>18</v>
      </c>
      <c r="J53" s="6" t="s">
        <v>19</v>
      </c>
      <c r="K53" s="7" t="s">
        <v>20</v>
      </c>
      <c r="L53" s="31"/>
      <c r="N53" s="5" t="s">
        <v>72</v>
      </c>
      <c r="O53" s="6" t="s">
        <v>73</v>
      </c>
      <c r="P53" s="6" t="s">
        <v>138</v>
      </c>
      <c r="Q53" s="6" t="s">
        <v>31</v>
      </c>
      <c r="R53" s="6" t="s">
        <v>139</v>
      </c>
      <c r="S53" s="6">
        <v>9.6842920782490801E-5</v>
      </c>
      <c r="T53" s="6" t="s">
        <v>220</v>
      </c>
      <c r="U53" s="6" t="s">
        <v>17</v>
      </c>
      <c r="V53" s="6" t="s">
        <v>18</v>
      </c>
      <c r="W53" s="6" t="s">
        <v>19</v>
      </c>
      <c r="X53" s="7" t="s">
        <v>280</v>
      </c>
      <c r="Y53" s="31"/>
    </row>
    <row r="54" spans="1:25" x14ac:dyDescent="0.2">
      <c r="A54" s="5" t="s">
        <v>28</v>
      </c>
      <c r="B54" s="6" t="s">
        <v>33</v>
      </c>
      <c r="C54" s="6" t="s">
        <v>34</v>
      </c>
      <c r="D54" s="6" t="s">
        <v>49</v>
      </c>
      <c r="E54" s="6" t="s">
        <v>133</v>
      </c>
      <c r="F54" s="6">
        <v>3.3002184638477179E-4</v>
      </c>
      <c r="G54" s="6" t="s">
        <v>16</v>
      </c>
      <c r="H54" s="6" t="s">
        <v>17</v>
      </c>
      <c r="I54" s="6" t="s">
        <v>18</v>
      </c>
      <c r="J54" s="6" t="s">
        <v>19</v>
      </c>
      <c r="K54" s="7" t="s">
        <v>20</v>
      </c>
      <c r="L54" s="31"/>
      <c r="N54" s="5" t="s">
        <v>28</v>
      </c>
      <c r="O54" s="6" t="s">
        <v>58</v>
      </c>
      <c r="P54" s="6" t="s">
        <v>59</v>
      </c>
      <c r="Q54" s="6" t="s">
        <v>60</v>
      </c>
      <c r="R54" s="6" t="s">
        <v>148</v>
      </c>
      <c r="S54" s="6">
        <v>9.0273076055066577E-5</v>
      </c>
      <c r="T54" s="6" t="s">
        <v>220</v>
      </c>
      <c r="U54" s="6" t="s">
        <v>17</v>
      </c>
      <c r="V54" s="6" t="s">
        <v>18</v>
      </c>
      <c r="W54" s="6" t="s">
        <v>19</v>
      </c>
      <c r="X54" s="7" t="s">
        <v>280</v>
      </c>
      <c r="Y54" s="31"/>
    </row>
    <row r="55" spans="1:25" x14ac:dyDescent="0.2">
      <c r="A55" s="5" t="s">
        <v>28</v>
      </c>
      <c r="B55" s="6" t="s">
        <v>33</v>
      </c>
      <c r="C55" s="6" t="s">
        <v>34</v>
      </c>
      <c r="D55" s="6" t="s">
        <v>134</v>
      </c>
      <c r="E55" s="6" t="s">
        <v>135</v>
      </c>
      <c r="F55" s="6">
        <v>3.2713796286611249E-4</v>
      </c>
      <c r="G55" s="6" t="s">
        <v>16</v>
      </c>
      <c r="H55" s="6" t="s">
        <v>17</v>
      </c>
      <c r="I55" s="6" t="s">
        <v>18</v>
      </c>
      <c r="J55" s="6" t="s">
        <v>19</v>
      </c>
      <c r="K55" s="7" t="s">
        <v>20</v>
      </c>
      <c r="L55" s="31"/>
      <c r="N55" s="5" t="s">
        <v>28</v>
      </c>
      <c r="O55" s="6" t="s">
        <v>58</v>
      </c>
      <c r="P55" s="6" t="s">
        <v>59</v>
      </c>
      <c r="Q55" s="6" t="s">
        <v>126</v>
      </c>
      <c r="R55" s="6" t="s">
        <v>127</v>
      </c>
      <c r="S55" s="6">
        <v>9.0273076055066577E-5</v>
      </c>
      <c r="T55" s="6" t="s">
        <v>220</v>
      </c>
      <c r="U55" s="6" t="s">
        <v>17</v>
      </c>
      <c r="V55" s="6" t="s">
        <v>18</v>
      </c>
      <c r="W55" s="6" t="s">
        <v>19</v>
      </c>
      <c r="X55" s="7" t="s">
        <v>280</v>
      </c>
      <c r="Y55" s="31"/>
    </row>
    <row r="56" spans="1:25" x14ac:dyDescent="0.2">
      <c r="A56" s="5" t="s">
        <v>28</v>
      </c>
      <c r="B56" s="6" t="s">
        <v>33</v>
      </c>
      <c r="C56" s="6" t="s">
        <v>34</v>
      </c>
      <c r="D56" s="6" t="s">
        <v>35</v>
      </c>
      <c r="E56" s="6" t="s">
        <v>136</v>
      </c>
      <c r="F56" s="6">
        <v>3.2181651635256178E-4</v>
      </c>
      <c r="G56" s="6" t="s">
        <v>16</v>
      </c>
      <c r="H56" s="6" t="s">
        <v>17</v>
      </c>
      <c r="I56" s="6" t="s">
        <v>18</v>
      </c>
      <c r="J56" s="6" t="s">
        <v>19</v>
      </c>
      <c r="K56" s="7" t="s">
        <v>20</v>
      </c>
      <c r="L56" s="31"/>
      <c r="N56" s="5" t="s">
        <v>28</v>
      </c>
      <c r="O56" s="6" t="s">
        <v>33</v>
      </c>
      <c r="P56" s="6" t="s">
        <v>34</v>
      </c>
      <c r="Q56" s="6" t="s">
        <v>49</v>
      </c>
      <c r="R56" s="6" t="s">
        <v>133</v>
      </c>
      <c r="S56" s="6">
        <v>9.0273076055066577E-5</v>
      </c>
      <c r="T56" s="6" t="s">
        <v>220</v>
      </c>
      <c r="U56" s="6" t="s">
        <v>17</v>
      </c>
      <c r="V56" s="6" t="s">
        <v>18</v>
      </c>
      <c r="W56" s="6" t="s">
        <v>19</v>
      </c>
      <c r="X56" s="7" t="s">
        <v>280</v>
      </c>
      <c r="Y56" s="31"/>
    </row>
    <row r="57" spans="1:25" x14ac:dyDescent="0.2">
      <c r="A57" s="5" t="s">
        <v>28</v>
      </c>
      <c r="B57" s="6" t="s">
        <v>107</v>
      </c>
      <c r="C57" s="6" t="s">
        <v>108</v>
      </c>
      <c r="D57" s="6" t="s">
        <v>109</v>
      </c>
      <c r="E57" s="6" t="s">
        <v>137</v>
      </c>
      <c r="F57" s="6">
        <v>3.1072730280169242E-4</v>
      </c>
      <c r="G57" s="6" t="s">
        <v>16</v>
      </c>
      <c r="H57" s="6" t="s">
        <v>17</v>
      </c>
      <c r="I57" s="6" t="s">
        <v>18</v>
      </c>
      <c r="J57" s="6" t="s">
        <v>19</v>
      </c>
      <c r="K57" s="7" t="s">
        <v>20</v>
      </c>
      <c r="L57" s="31"/>
      <c r="N57" s="5" t="s">
        <v>72</v>
      </c>
      <c r="O57" s="6" t="s">
        <v>73</v>
      </c>
      <c r="P57" s="6" t="s">
        <v>80</v>
      </c>
      <c r="Q57" s="6" t="s">
        <v>31</v>
      </c>
      <c r="R57" s="6" t="s">
        <v>81</v>
      </c>
      <c r="S57" s="6">
        <v>9.0273076055066577E-5</v>
      </c>
      <c r="T57" s="6" t="s">
        <v>220</v>
      </c>
      <c r="U57" s="6" t="s">
        <v>17</v>
      </c>
      <c r="V57" s="6" t="s">
        <v>18</v>
      </c>
      <c r="W57" s="6" t="s">
        <v>19</v>
      </c>
      <c r="X57" s="7" t="s">
        <v>280</v>
      </c>
      <c r="Y57" s="31"/>
    </row>
    <row r="58" spans="1:25" x14ac:dyDescent="0.2">
      <c r="A58" s="5" t="s">
        <v>72</v>
      </c>
      <c r="B58" s="6" t="s">
        <v>73</v>
      </c>
      <c r="C58" s="6" t="s">
        <v>138</v>
      </c>
      <c r="D58" s="6" t="s">
        <v>31</v>
      </c>
      <c r="E58" s="6" t="s">
        <v>139</v>
      </c>
      <c r="F58" s="6">
        <v>3.1072730280169242E-4</v>
      </c>
      <c r="G58" s="6" t="s">
        <v>16</v>
      </c>
      <c r="H58" s="6" t="s">
        <v>17</v>
      </c>
      <c r="I58" s="6" t="s">
        <v>18</v>
      </c>
      <c r="J58" s="6" t="s">
        <v>19</v>
      </c>
      <c r="K58" s="7" t="s">
        <v>20</v>
      </c>
      <c r="L58" s="31"/>
      <c r="N58" s="5" t="s">
        <v>28</v>
      </c>
      <c r="O58" s="6" t="s">
        <v>33</v>
      </c>
      <c r="P58" s="6" t="s">
        <v>34</v>
      </c>
      <c r="Q58" s="6" t="s">
        <v>49</v>
      </c>
      <c r="R58" s="6" t="s">
        <v>102</v>
      </c>
      <c r="S58" s="6">
        <v>8.3079939517804018E-5</v>
      </c>
      <c r="T58" s="6" t="s">
        <v>220</v>
      </c>
      <c r="U58" s="6" t="s">
        <v>17</v>
      </c>
      <c r="V58" s="6" t="s">
        <v>18</v>
      </c>
      <c r="W58" s="6" t="s">
        <v>19</v>
      </c>
      <c r="X58" s="7" t="s">
        <v>280</v>
      </c>
      <c r="Y58" s="31"/>
    </row>
    <row r="59" spans="1:25" x14ac:dyDescent="0.2">
      <c r="A59" s="5" t="s">
        <v>28</v>
      </c>
      <c r="B59" s="6" t="s">
        <v>33</v>
      </c>
      <c r="C59" s="6" t="s">
        <v>34</v>
      </c>
      <c r="D59" s="6" t="s">
        <v>49</v>
      </c>
      <c r="E59" s="6" t="s">
        <v>140</v>
      </c>
      <c r="F59" s="6">
        <v>3.0171373400917208E-4</v>
      </c>
      <c r="G59" s="6" t="s">
        <v>16</v>
      </c>
      <c r="H59" s="6" t="s">
        <v>17</v>
      </c>
      <c r="I59" s="6" t="s">
        <v>18</v>
      </c>
      <c r="J59" s="6" t="s">
        <v>19</v>
      </c>
      <c r="K59" s="7" t="s">
        <v>20</v>
      </c>
      <c r="L59" s="31"/>
      <c r="N59" s="5" t="s">
        <v>53</v>
      </c>
      <c r="O59" s="6" t="s">
        <v>54</v>
      </c>
      <c r="P59" s="6" t="s">
        <v>82</v>
      </c>
      <c r="Q59" s="6" t="s">
        <v>83</v>
      </c>
      <c r="R59" s="6" t="s">
        <v>84</v>
      </c>
      <c r="S59" s="6">
        <v>8.3079939517804018E-5</v>
      </c>
      <c r="T59" s="6" t="s">
        <v>220</v>
      </c>
      <c r="U59" s="6" t="s">
        <v>17</v>
      </c>
      <c r="V59" s="6" t="s">
        <v>18</v>
      </c>
      <c r="W59" s="6" t="s">
        <v>19</v>
      </c>
      <c r="X59" s="7" t="s">
        <v>280</v>
      </c>
      <c r="Y59" s="31"/>
    </row>
    <row r="60" spans="1:25" x14ac:dyDescent="0.2">
      <c r="A60" s="5" t="s">
        <v>53</v>
      </c>
      <c r="B60" s="6" t="s">
        <v>54</v>
      </c>
      <c r="C60" s="6" t="s">
        <v>55</v>
      </c>
      <c r="D60" s="6" t="s">
        <v>56</v>
      </c>
      <c r="E60" s="6" t="s">
        <v>141</v>
      </c>
      <c r="F60" s="6">
        <v>2.8047795047052971E-4</v>
      </c>
      <c r="G60" s="6" t="s">
        <v>16</v>
      </c>
      <c r="H60" s="6" t="s">
        <v>17</v>
      </c>
      <c r="I60" s="6" t="s">
        <v>18</v>
      </c>
      <c r="J60" s="6" t="s">
        <v>19</v>
      </c>
      <c r="K60" s="7" t="s">
        <v>20</v>
      </c>
      <c r="L60" s="31"/>
      <c r="N60" s="5" t="s">
        <v>53</v>
      </c>
      <c r="O60" s="6" t="s">
        <v>62</v>
      </c>
      <c r="P60" s="6" t="s">
        <v>63</v>
      </c>
      <c r="Q60" s="6" t="s">
        <v>64</v>
      </c>
      <c r="R60" s="6" t="s">
        <v>65</v>
      </c>
      <c r="S60" s="6">
        <v>6.7704807041299932E-5</v>
      </c>
      <c r="T60" s="6" t="s">
        <v>220</v>
      </c>
      <c r="U60" s="6" t="s">
        <v>17</v>
      </c>
      <c r="V60" s="6" t="s">
        <v>18</v>
      </c>
      <c r="W60" s="6" t="s">
        <v>19</v>
      </c>
      <c r="X60" s="7" t="s">
        <v>280</v>
      </c>
      <c r="Y60" s="31"/>
    </row>
    <row r="61" spans="1:25" x14ac:dyDescent="0.2">
      <c r="A61" s="5" t="s">
        <v>28</v>
      </c>
      <c r="B61" s="6" t="s">
        <v>33</v>
      </c>
      <c r="C61" s="6" t="s">
        <v>34</v>
      </c>
      <c r="D61" s="6" t="s">
        <v>49</v>
      </c>
      <c r="E61" s="6" t="s">
        <v>142</v>
      </c>
      <c r="F61" s="6">
        <v>2.4246958863092499E-4</v>
      </c>
      <c r="G61" s="6" t="s">
        <v>16</v>
      </c>
      <c r="H61" s="6" t="s">
        <v>17</v>
      </c>
      <c r="I61" s="6" t="s">
        <v>18</v>
      </c>
      <c r="J61" s="6" t="s">
        <v>19</v>
      </c>
      <c r="K61" s="7" t="s">
        <v>20</v>
      </c>
      <c r="L61" s="31"/>
      <c r="N61" s="5" t="s">
        <v>28</v>
      </c>
      <c r="O61" s="6" t="s">
        <v>33</v>
      </c>
      <c r="P61" s="6" t="s">
        <v>34</v>
      </c>
      <c r="Q61" s="6" t="s">
        <v>35</v>
      </c>
      <c r="R61" s="6" t="s">
        <v>281</v>
      </c>
      <c r="S61" s="6">
        <v>6.7704807041299932E-5</v>
      </c>
      <c r="T61" s="6" t="s">
        <v>220</v>
      </c>
      <c r="U61" s="6" t="s">
        <v>17</v>
      </c>
      <c r="V61" s="6" t="s">
        <v>18</v>
      </c>
      <c r="W61" s="6" t="s">
        <v>19</v>
      </c>
      <c r="X61" s="7" t="s">
        <v>280</v>
      </c>
      <c r="Y61" s="31"/>
    </row>
    <row r="62" spans="1:25" x14ac:dyDescent="0.2">
      <c r="A62" s="5" t="s">
        <v>28</v>
      </c>
      <c r="B62" s="6" t="s">
        <v>33</v>
      </c>
      <c r="C62" s="6" t="s">
        <v>34</v>
      </c>
      <c r="D62" s="6" t="s">
        <v>51</v>
      </c>
      <c r="E62" s="6" t="s">
        <v>143</v>
      </c>
      <c r="F62" s="6">
        <v>2.3360051110834051E-4</v>
      </c>
      <c r="G62" s="6" t="s">
        <v>16</v>
      </c>
      <c r="H62" s="6" t="s">
        <v>17</v>
      </c>
      <c r="I62" s="6" t="s">
        <v>18</v>
      </c>
      <c r="J62" s="6" t="s">
        <v>19</v>
      </c>
      <c r="K62" s="7" t="s">
        <v>20</v>
      </c>
      <c r="L62" s="31"/>
      <c r="N62" s="5" t="s">
        <v>28</v>
      </c>
      <c r="O62" s="6" t="s">
        <v>33</v>
      </c>
      <c r="P62" s="6" t="s">
        <v>34</v>
      </c>
      <c r="Q62" s="6" t="s">
        <v>111</v>
      </c>
      <c r="R62" s="6" t="s">
        <v>112</v>
      </c>
      <c r="S62" s="6">
        <v>6.7704807041299932E-5</v>
      </c>
      <c r="T62" s="6" t="s">
        <v>220</v>
      </c>
      <c r="U62" s="6" t="s">
        <v>17</v>
      </c>
      <c r="V62" s="6" t="s">
        <v>18</v>
      </c>
      <c r="W62" s="6" t="s">
        <v>19</v>
      </c>
      <c r="X62" s="7" t="s">
        <v>280</v>
      </c>
      <c r="Y62" s="31"/>
    </row>
    <row r="63" spans="1:25" x14ac:dyDescent="0.2">
      <c r="A63" s="5" t="s">
        <v>28</v>
      </c>
      <c r="B63" s="6" t="s">
        <v>33</v>
      </c>
      <c r="C63" s="6" t="s">
        <v>34</v>
      </c>
      <c r="D63" s="6" t="s">
        <v>144</v>
      </c>
      <c r="E63" s="6" t="s">
        <v>145</v>
      </c>
      <c r="F63" s="6">
        <v>2.3360051110834051E-4</v>
      </c>
      <c r="G63" s="6" t="s">
        <v>16</v>
      </c>
      <c r="H63" s="6" t="s">
        <v>17</v>
      </c>
      <c r="I63" s="6" t="s">
        <v>18</v>
      </c>
      <c r="J63" s="6" t="s">
        <v>19</v>
      </c>
      <c r="K63" s="7" t="s">
        <v>20</v>
      </c>
      <c r="L63" s="31"/>
      <c r="N63" s="5" t="s">
        <v>11</v>
      </c>
      <c r="O63" s="6" t="s">
        <v>12</v>
      </c>
      <c r="P63" s="6" t="s">
        <v>13</v>
      </c>
      <c r="Q63" s="6" t="s">
        <v>78</v>
      </c>
      <c r="R63" s="6" t="s">
        <v>103</v>
      </c>
      <c r="S63" s="6">
        <v>6.6463951614243233E-5</v>
      </c>
      <c r="T63" s="6" t="s">
        <v>220</v>
      </c>
      <c r="U63" s="6" t="s">
        <v>17</v>
      </c>
      <c r="V63" s="6" t="s">
        <v>18</v>
      </c>
      <c r="W63" s="6" t="s">
        <v>19</v>
      </c>
      <c r="X63" s="7" t="s">
        <v>280</v>
      </c>
      <c r="Y63" s="31"/>
    </row>
    <row r="64" spans="1:25" x14ac:dyDescent="0.2">
      <c r="A64" s="5" t="s">
        <v>28</v>
      </c>
      <c r="B64" s="6" t="s">
        <v>29</v>
      </c>
      <c r="C64" s="6" t="s">
        <v>39</v>
      </c>
      <c r="D64" s="6" t="s">
        <v>146</v>
      </c>
      <c r="E64" s="6" t="s">
        <v>147</v>
      </c>
      <c r="F64" s="6">
        <v>2.0823775135751571E-4</v>
      </c>
      <c r="G64" s="6" t="s">
        <v>16</v>
      </c>
      <c r="H64" s="6" t="s">
        <v>17</v>
      </c>
      <c r="I64" s="6" t="s">
        <v>18</v>
      </c>
      <c r="J64" s="6" t="s">
        <v>19</v>
      </c>
      <c r="K64" s="7" t="s">
        <v>20</v>
      </c>
      <c r="L64" s="31"/>
      <c r="N64" s="5" t="s">
        <v>95</v>
      </c>
      <c r="O64" s="6" t="s">
        <v>96</v>
      </c>
      <c r="P64" s="6" t="s">
        <v>97</v>
      </c>
      <c r="Q64" s="6" t="s">
        <v>98</v>
      </c>
      <c r="R64" s="6" t="s">
        <v>99</v>
      </c>
      <c r="S64" s="6">
        <v>4.9847963710682408E-5</v>
      </c>
      <c r="T64" s="6" t="s">
        <v>220</v>
      </c>
      <c r="U64" s="6" t="s">
        <v>17</v>
      </c>
      <c r="V64" s="6" t="s">
        <v>18</v>
      </c>
      <c r="W64" s="6" t="s">
        <v>19</v>
      </c>
      <c r="X64" s="7" t="s">
        <v>280</v>
      </c>
      <c r="Y64" s="31"/>
    </row>
    <row r="65" spans="1:25" x14ac:dyDescent="0.2">
      <c r="A65" s="5" t="s">
        <v>28</v>
      </c>
      <c r="B65" s="6" t="s">
        <v>58</v>
      </c>
      <c r="C65" s="6" t="s">
        <v>59</v>
      </c>
      <c r="D65" s="6" t="s">
        <v>60</v>
      </c>
      <c r="E65" s="6" t="s">
        <v>148</v>
      </c>
      <c r="F65" s="6">
        <v>1.9699257994615539E-4</v>
      </c>
      <c r="G65" s="6" t="s">
        <v>16</v>
      </c>
      <c r="H65" s="6" t="s">
        <v>17</v>
      </c>
      <c r="I65" s="6" t="s">
        <v>18</v>
      </c>
      <c r="J65" s="6" t="s">
        <v>19</v>
      </c>
      <c r="K65" s="7" t="s">
        <v>20</v>
      </c>
      <c r="L65" s="31"/>
      <c r="N65" s="5" t="s">
        <v>28</v>
      </c>
      <c r="O65" s="6" t="s">
        <v>58</v>
      </c>
      <c r="P65" s="6" t="s">
        <v>59</v>
      </c>
      <c r="Q65" s="6" t="s">
        <v>60</v>
      </c>
      <c r="R65" s="6" t="s">
        <v>61</v>
      </c>
      <c r="S65" s="6">
        <v>4.9847963710682408E-5</v>
      </c>
      <c r="T65" s="6" t="s">
        <v>220</v>
      </c>
      <c r="U65" s="6" t="s">
        <v>17</v>
      </c>
      <c r="V65" s="6" t="s">
        <v>18</v>
      </c>
      <c r="W65" s="6" t="s">
        <v>19</v>
      </c>
      <c r="X65" s="7" t="s">
        <v>280</v>
      </c>
      <c r="Y65" s="31"/>
    </row>
    <row r="66" spans="1:25" x14ac:dyDescent="0.2">
      <c r="A66" s="5" t="s">
        <v>28</v>
      </c>
      <c r="B66" s="6" t="s">
        <v>33</v>
      </c>
      <c r="C66" s="6" t="s">
        <v>34</v>
      </c>
      <c r="D66" s="6" t="s">
        <v>149</v>
      </c>
      <c r="E66" s="6" t="s">
        <v>150</v>
      </c>
      <c r="F66" s="6">
        <v>1.7103762827822119E-4</v>
      </c>
      <c r="G66" s="6" t="s">
        <v>16</v>
      </c>
      <c r="H66" s="6" t="s">
        <v>17</v>
      </c>
      <c r="I66" s="6" t="s">
        <v>18</v>
      </c>
      <c r="J66" s="6" t="s">
        <v>19</v>
      </c>
      <c r="K66" s="7" t="s">
        <v>20</v>
      </c>
      <c r="L66" s="31"/>
      <c r="N66" s="5" t="s">
        <v>11</v>
      </c>
      <c r="O66" s="6" t="s">
        <v>12</v>
      </c>
      <c r="P66" s="6" t="s">
        <v>13</v>
      </c>
      <c r="Q66" s="6" t="s">
        <v>104</v>
      </c>
      <c r="R66" s="6" t="s">
        <v>240</v>
      </c>
      <c r="S66" s="6">
        <v>4.9847963710682408E-5</v>
      </c>
      <c r="T66" s="6" t="s">
        <v>220</v>
      </c>
      <c r="U66" s="6" t="s">
        <v>17</v>
      </c>
      <c r="V66" s="6" t="s">
        <v>18</v>
      </c>
      <c r="W66" s="6" t="s">
        <v>19</v>
      </c>
      <c r="X66" s="7" t="s">
        <v>280</v>
      </c>
      <c r="Y66" s="31"/>
    </row>
    <row r="67" spans="1:25" x14ac:dyDescent="0.2">
      <c r="A67" s="5" t="s">
        <v>28</v>
      </c>
      <c r="B67" s="6" t="s">
        <v>33</v>
      </c>
      <c r="C67" s="6" t="s">
        <v>34</v>
      </c>
      <c r="D67" s="6" t="s">
        <v>35</v>
      </c>
      <c r="E67" s="6" t="s">
        <v>151</v>
      </c>
      <c r="F67" s="6">
        <v>1.7103762827822119E-4</v>
      </c>
      <c r="G67" s="6" t="s">
        <v>16</v>
      </c>
      <c r="H67" s="6" t="s">
        <v>17</v>
      </c>
      <c r="I67" s="6" t="s">
        <v>18</v>
      </c>
      <c r="J67" s="6" t="s">
        <v>19</v>
      </c>
      <c r="K67" s="7" t="s">
        <v>20</v>
      </c>
      <c r="L67" s="31"/>
      <c r="N67" s="5" t="s">
        <v>11</v>
      </c>
      <c r="O67" s="6" t="s">
        <v>12</v>
      </c>
      <c r="P67" s="6" t="s">
        <v>13</v>
      </c>
      <c r="Q67" s="6" t="s">
        <v>117</v>
      </c>
      <c r="R67" s="6" t="s">
        <v>128</v>
      </c>
      <c r="S67" s="6">
        <v>4.9847963710682408E-5</v>
      </c>
      <c r="T67" s="6" t="s">
        <v>220</v>
      </c>
      <c r="U67" s="6" t="s">
        <v>17</v>
      </c>
      <c r="V67" s="6" t="s">
        <v>18</v>
      </c>
      <c r="W67" s="6" t="s">
        <v>19</v>
      </c>
      <c r="X67" s="7" t="s">
        <v>280</v>
      </c>
      <c r="Y67" s="31"/>
    </row>
    <row r="68" spans="1:25" x14ac:dyDescent="0.2">
      <c r="A68" s="5" t="s">
        <v>28</v>
      </c>
      <c r="B68" s="6" t="s">
        <v>33</v>
      </c>
      <c r="C68" s="6" t="s">
        <v>123</v>
      </c>
      <c r="D68" s="6" t="s">
        <v>152</v>
      </c>
      <c r="E68" s="6" t="s">
        <v>153</v>
      </c>
      <c r="F68" s="6">
        <v>1.5780121439573749E-4</v>
      </c>
      <c r="G68" s="6" t="s">
        <v>16</v>
      </c>
      <c r="H68" s="6" t="s">
        <v>17</v>
      </c>
      <c r="I68" s="6" t="s">
        <v>18</v>
      </c>
      <c r="J68" s="6" t="s">
        <v>19</v>
      </c>
      <c r="K68" s="7" t="s">
        <v>20</v>
      </c>
      <c r="L68" s="31"/>
      <c r="N68" s="5" t="s">
        <v>28</v>
      </c>
      <c r="O68" s="6" t="s">
        <v>107</v>
      </c>
      <c r="P68" s="6" t="s">
        <v>108</v>
      </c>
      <c r="Q68" s="6" t="s">
        <v>109</v>
      </c>
      <c r="R68" s="6" t="s">
        <v>137</v>
      </c>
      <c r="S68" s="6">
        <v>4.84214603912454E-5</v>
      </c>
      <c r="T68" s="6" t="s">
        <v>220</v>
      </c>
      <c r="U68" s="6" t="s">
        <v>17</v>
      </c>
      <c r="V68" s="6" t="s">
        <v>18</v>
      </c>
      <c r="W68" s="6" t="s">
        <v>19</v>
      </c>
      <c r="X68" s="7" t="s">
        <v>280</v>
      </c>
      <c r="Y68" s="31"/>
    </row>
    <row r="69" spans="1:25" x14ac:dyDescent="0.2">
      <c r="A69" s="5" t="s">
        <v>28</v>
      </c>
      <c r="B69" s="6" t="s">
        <v>33</v>
      </c>
      <c r="C69" s="6" t="s">
        <v>34</v>
      </c>
      <c r="D69" s="6" t="s">
        <v>154</v>
      </c>
      <c r="E69" s="6" t="s">
        <v>155</v>
      </c>
      <c r="F69" s="6">
        <v>1.5321645106923201E-4</v>
      </c>
      <c r="G69" s="6" t="s">
        <v>16</v>
      </c>
      <c r="H69" s="6" t="s">
        <v>17</v>
      </c>
      <c r="I69" s="6" t="s">
        <v>18</v>
      </c>
      <c r="J69" s="6" t="s">
        <v>19</v>
      </c>
      <c r="K69" s="7" t="s">
        <v>20</v>
      </c>
      <c r="L69" s="31"/>
      <c r="N69" s="5" t="s">
        <v>28</v>
      </c>
      <c r="O69" s="6" t="s">
        <v>33</v>
      </c>
      <c r="P69" s="6" t="s">
        <v>34</v>
      </c>
      <c r="Q69" s="6" t="s">
        <v>35</v>
      </c>
      <c r="R69" s="6" t="s">
        <v>122</v>
      </c>
      <c r="S69" s="6">
        <v>4.84214603912454E-5</v>
      </c>
      <c r="T69" s="6" t="s">
        <v>220</v>
      </c>
      <c r="U69" s="6" t="s">
        <v>17</v>
      </c>
      <c r="V69" s="6" t="s">
        <v>18</v>
      </c>
      <c r="W69" s="6" t="s">
        <v>19</v>
      </c>
      <c r="X69" s="7" t="s">
        <v>280</v>
      </c>
      <c r="Y69" s="31"/>
    </row>
    <row r="70" spans="1:25" x14ac:dyDescent="0.2">
      <c r="A70" s="5" t="s">
        <v>28</v>
      </c>
      <c r="B70" s="6" t="s">
        <v>33</v>
      </c>
      <c r="C70" s="6" t="s">
        <v>34</v>
      </c>
      <c r="D70" s="6" t="s">
        <v>35</v>
      </c>
      <c r="E70" s="6" t="s">
        <v>156</v>
      </c>
      <c r="F70" s="6">
        <v>1.520334473584188E-4</v>
      </c>
      <c r="G70" s="6" t="s">
        <v>16</v>
      </c>
      <c r="H70" s="6" t="s">
        <v>17</v>
      </c>
      <c r="I70" s="6" t="s">
        <v>18</v>
      </c>
      <c r="J70" s="6" t="s">
        <v>19</v>
      </c>
      <c r="K70" s="7" t="s">
        <v>20</v>
      </c>
      <c r="L70" s="31"/>
      <c r="N70" s="5" t="s">
        <v>28</v>
      </c>
      <c r="O70" s="6" t="s">
        <v>33</v>
      </c>
      <c r="P70" s="6" t="s">
        <v>34</v>
      </c>
      <c r="Q70" s="6" t="s">
        <v>51</v>
      </c>
      <c r="R70" s="6" t="s">
        <v>245</v>
      </c>
      <c r="S70" s="6">
        <v>4.5136538027533288E-5</v>
      </c>
      <c r="T70" s="6" t="s">
        <v>220</v>
      </c>
      <c r="U70" s="6" t="s">
        <v>17</v>
      </c>
      <c r="V70" s="6" t="s">
        <v>18</v>
      </c>
      <c r="W70" s="6" t="s">
        <v>19</v>
      </c>
      <c r="X70" s="7" t="s">
        <v>280</v>
      </c>
      <c r="Y70" s="31"/>
    </row>
    <row r="71" spans="1:25" x14ac:dyDescent="0.2">
      <c r="A71" s="5" t="s">
        <v>157</v>
      </c>
      <c r="B71" s="6" t="s">
        <v>158</v>
      </c>
      <c r="C71" s="6" t="s">
        <v>159</v>
      </c>
      <c r="D71" s="6" t="s">
        <v>31</v>
      </c>
      <c r="E71" s="6" t="s">
        <v>160</v>
      </c>
      <c r="F71" s="6">
        <v>1.520334473584188E-4</v>
      </c>
      <c r="G71" s="6" t="s">
        <v>16</v>
      </c>
      <c r="H71" s="6" t="s">
        <v>17</v>
      </c>
      <c r="I71" s="6" t="s">
        <v>18</v>
      </c>
      <c r="J71" s="6" t="s">
        <v>19</v>
      </c>
      <c r="K71" s="7" t="s">
        <v>20</v>
      </c>
      <c r="L71" s="31"/>
      <c r="N71" s="5" t="s">
        <v>28</v>
      </c>
      <c r="O71" s="6" t="s">
        <v>33</v>
      </c>
      <c r="P71" s="6" t="s">
        <v>34</v>
      </c>
      <c r="Q71" s="6" t="s">
        <v>49</v>
      </c>
      <c r="R71" s="6" t="s">
        <v>142</v>
      </c>
      <c r="S71" s="6">
        <v>4.5136538027533288E-5</v>
      </c>
      <c r="T71" s="6" t="s">
        <v>220</v>
      </c>
      <c r="U71" s="6" t="s">
        <v>17</v>
      </c>
      <c r="V71" s="6" t="s">
        <v>18</v>
      </c>
      <c r="W71" s="6" t="s">
        <v>19</v>
      </c>
      <c r="X71" s="7" t="s">
        <v>280</v>
      </c>
      <c r="Y71" s="31"/>
    </row>
    <row r="72" spans="1:25" x14ac:dyDescent="0.2">
      <c r="A72" s="5" t="s">
        <v>53</v>
      </c>
      <c r="B72" s="6" t="s">
        <v>54</v>
      </c>
      <c r="C72" s="6" t="s">
        <v>161</v>
      </c>
      <c r="D72" s="6" t="s">
        <v>162</v>
      </c>
      <c r="E72" s="6" t="s">
        <v>163</v>
      </c>
      <c r="F72" s="6">
        <v>1.3302926643861651E-4</v>
      </c>
      <c r="G72" s="6" t="s">
        <v>16</v>
      </c>
      <c r="H72" s="6" t="s">
        <v>17</v>
      </c>
      <c r="I72" s="6" t="s">
        <v>18</v>
      </c>
      <c r="J72" s="6" t="s">
        <v>19</v>
      </c>
      <c r="K72" s="7" t="s">
        <v>20</v>
      </c>
      <c r="L72" s="31"/>
      <c r="N72" s="5" t="s">
        <v>28</v>
      </c>
      <c r="O72" s="6" t="s">
        <v>58</v>
      </c>
      <c r="P72" s="6" t="s">
        <v>59</v>
      </c>
      <c r="Q72" s="6" t="s">
        <v>126</v>
      </c>
      <c r="R72" s="6" t="s">
        <v>282</v>
      </c>
      <c r="S72" s="6">
        <v>4.5136538027533288E-5</v>
      </c>
      <c r="T72" s="6" t="s">
        <v>220</v>
      </c>
      <c r="U72" s="6" t="s">
        <v>17</v>
      </c>
      <c r="V72" s="6" t="s">
        <v>18</v>
      </c>
      <c r="W72" s="6" t="s">
        <v>19</v>
      </c>
      <c r="X72" s="7" t="s">
        <v>280</v>
      </c>
      <c r="Y72" s="31"/>
    </row>
    <row r="73" spans="1:25" x14ac:dyDescent="0.2">
      <c r="A73" s="5" t="s">
        <v>28</v>
      </c>
      <c r="B73" s="6" t="s">
        <v>29</v>
      </c>
      <c r="C73" s="6" t="s">
        <v>39</v>
      </c>
      <c r="D73" s="6" t="s">
        <v>164</v>
      </c>
      <c r="E73" s="6" t="s">
        <v>165</v>
      </c>
      <c r="F73" s="6">
        <v>1.3302926643861651E-4</v>
      </c>
      <c r="G73" s="6" t="s">
        <v>16</v>
      </c>
      <c r="H73" s="6" t="s">
        <v>17</v>
      </c>
      <c r="I73" s="6" t="s">
        <v>18</v>
      </c>
      <c r="J73" s="6" t="s">
        <v>19</v>
      </c>
      <c r="K73" s="7" t="s">
        <v>20</v>
      </c>
      <c r="L73" s="31"/>
      <c r="N73" s="5" t="s">
        <v>157</v>
      </c>
      <c r="O73" s="6" t="s">
        <v>158</v>
      </c>
      <c r="P73" s="6" t="s">
        <v>159</v>
      </c>
      <c r="Q73" s="6" t="s">
        <v>31</v>
      </c>
      <c r="R73" s="6" t="s">
        <v>160</v>
      </c>
      <c r="S73" s="6">
        <v>4.5136538027533288E-5</v>
      </c>
      <c r="T73" s="6" t="s">
        <v>220</v>
      </c>
      <c r="U73" s="6" t="s">
        <v>17</v>
      </c>
      <c r="V73" s="6" t="s">
        <v>18</v>
      </c>
      <c r="W73" s="6" t="s">
        <v>19</v>
      </c>
      <c r="X73" s="7" t="s">
        <v>280</v>
      </c>
      <c r="Y73" s="31"/>
    </row>
    <row r="74" spans="1:25" x14ac:dyDescent="0.2">
      <c r="A74" s="5" t="s">
        <v>28</v>
      </c>
      <c r="B74" s="6" t="s">
        <v>107</v>
      </c>
      <c r="C74" s="6" t="s">
        <v>108</v>
      </c>
      <c r="D74" s="6" t="s">
        <v>109</v>
      </c>
      <c r="E74" s="6" t="s">
        <v>166</v>
      </c>
      <c r="F74" s="6">
        <v>1.173552895612415E-4</v>
      </c>
      <c r="G74" s="6" t="s">
        <v>16</v>
      </c>
      <c r="H74" s="6" t="s">
        <v>17</v>
      </c>
      <c r="I74" s="6" t="s">
        <v>18</v>
      </c>
      <c r="J74" s="6" t="s">
        <v>19</v>
      </c>
      <c r="K74" s="7" t="s">
        <v>20</v>
      </c>
      <c r="L74" s="31"/>
      <c r="N74" s="5" t="s">
        <v>72</v>
      </c>
      <c r="O74" s="6" t="s">
        <v>73</v>
      </c>
      <c r="P74" s="6" t="s">
        <v>234</v>
      </c>
      <c r="Q74" s="6" t="s">
        <v>235</v>
      </c>
      <c r="R74" s="6" t="s">
        <v>236</v>
      </c>
      <c r="S74" s="6">
        <v>3.3231975807121617E-5</v>
      </c>
      <c r="T74" s="6" t="s">
        <v>220</v>
      </c>
      <c r="U74" s="6" t="s">
        <v>17</v>
      </c>
      <c r="V74" s="6" t="s">
        <v>18</v>
      </c>
      <c r="W74" s="6" t="s">
        <v>19</v>
      </c>
      <c r="X74" s="7" t="s">
        <v>280</v>
      </c>
      <c r="Y74" s="31"/>
    </row>
    <row r="75" spans="1:25" ht="17" thickBot="1" x14ac:dyDescent="0.25">
      <c r="A75" s="5" t="s">
        <v>11</v>
      </c>
      <c r="B75" s="6" t="s">
        <v>12</v>
      </c>
      <c r="C75" s="6" t="s">
        <v>13</v>
      </c>
      <c r="D75" s="6" t="s">
        <v>78</v>
      </c>
      <c r="E75" s="6" t="s">
        <v>167</v>
      </c>
      <c r="F75" s="6">
        <v>1.1402508551881421E-4</v>
      </c>
      <c r="G75" s="6" t="s">
        <v>16</v>
      </c>
      <c r="H75" s="6" t="s">
        <v>17</v>
      </c>
      <c r="I75" s="6" t="s">
        <v>18</v>
      </c>
      <c r="J75" s="6" t="s">
        <v>19</v>
      </c>
      <c r="K75" s="7" t="s">
        <v>20</v>
      </c>
      <c r="L75" s="31"/>
      <c r="N75" s="8" t="s">
        <v>28</v>
      </c>
      <c r="O75" s="9" t="s">
        <v>33</v>
      </c>
      <c r="P75" s="9" t="s">
        <v>34</v>
      </c>
      <c r="Q75" s="9" t="s">
        <v>66</v>
      </c>
      <c r="R75" s="9" t="s">
        <v>215</v>
      </c>
      <c r="S75" s="9">
        <v>3.3231975807121617E-5</v>
      </c>
      <c r="T75" s="9" t="s">
        <v>220</v>
      </c>
      <c r="U75" s="9" t="s">
        <v>17</v>
      </c>
      <c r="V75" s="9" t="s">
        <v>18</v>
      </c>
      <c r="W75" s="9" t="s">
        <v>19</v>
      </c>
      <c r="X75" s="10" t="s">
        <v>280</v>
      </c>
      <c r="Y75" s="32"/>
    </row>
    <row r="76" spans="1:25" x14ac:dyDescent="0.2">
      <c r="A76" s="5" t="s">
        <v>28</v>
      </c>
      <c r="B76" s="6" t="s">
        <v>58</v>
      </c>
      <c r="C76" s="6" t="s">
        <v>59</v>
      </c>
      <c r="D76" s="6" t="s">
        <v>126</v>
      </c>
      <c r="E76" s="6" t="s">
        <v>168</v>
      </c>
      <c r="F76" s="6">
        <v>1.1402508551881421E-4</v>
      </c>
      <c r="G76" s="6" t="s">
        <v>16</v>
      </c>
      <c r="H76" s="6" t="s">
        <v>17</v>
      </c>
      <c r="I76" s="6" t="s">
        <v>18</v>
      </c>
      <c r="J76" s="6" t="s">
        <v>19</v>
      </c>
      <c r="K76" s="7" t="s">
        <v>20</v>
      </c>
      <c r="L76" s="31"/>
      <c r="N76" s="2" t="s">
        <v>21</v>
      </c>
      <c r="O76" s="3" t="s">
        <v>22</v>
      </c>
      <c r="P76" s="3" t="s">
        <v>23</v>
      </c>
      <c r="Q76" s="3" t="s">
        <v>24</v>
      </c>
      <c r="R76" s="3" t="s">
        <v>25</v>
      </c>
      <c r="S76" s="3">
        <v>2.411252255847146E-3</v>
      </c>
      <c r="T76" s="3" t="s">
        <v>249</v>
      </c>
      <c r="U76" s="3" t="s">
        <v>17</v>
      </c>
      <c r="V76" s="3" t="s">
        <v>18</v>
      </c>
      <c r="W76" s="3" t="s">
        <v>19</v>
      </c>
      <c r="X76" s="4" t="s">
        <v>280</v>
      </c>
      <c r="Y76" s="30">
        <f>SUM(S76:S117)*100</f>
        <v>0.98299161867196361</v>
      </c>
    </row>
    <row r="77" spans="1:25" x14ac:dyDescent="0.2">
      <c r="A77" s="5" t="s">
        <v>28</v>
      </c>
      <c r="B77" s="6" t="s">
        <v>33</v>
      </c>
      <c r="C77" s="6" t="s">
        <v>34</v>
      </c>
      <c r="D77" s="6" t="s">
        <v>49</v>
      </c>
      <c r="E77" s="6" t="s">
        <v>169</v>
      </c>
      <c r="F77" s="6">
        <v>1.1402508551881421E-4</v>
      </c>
      <c r="G77" s="6" t="s">
        <v>16</v>
      </c>
      <c r="H77" s="6" t="s">
        <v>17</v>
      </c>
      <c r="I77" s="6" t="s">
        <v>18</v>
      </c>
      <c r="J77" s="6" t="s">
        <v>19</v>
      </c>
      <c r="K77" s="7" t="s">
        <v>20</v>
      </c>
      <c r="L77" s="31"/>
      <c r="N77" s="5" t="s">
        <v>11</v>
      </c>
      <c r="O77" s="6" t="s">
        <v>12</v>
      </c>
      <c r="P77" s="6" t="s">
        <v>13</v>
      </c>
      <c r="Q77" s="6" t="s">
        <v>14</v>
      </c>
      <c r="R77" s="6" t="s">
        <v>15</v>
      </c>
      <c r="S77" s="6">
        <v>1.3965655873357939E-3</v>
      </c>
      <c r="T77" s="6" t="s">
        <v>249</v>
      </c>
      <c r="U77" s="6" t="s">
        <v>17</v>
      </c>
      <c r="V77" s="6" t="s">
        <v>18</v>
      </c>
      <c r="W77" s="6" t="s">
        <v>19</v>
      </c>
      <c r="X77" s="7" t="s">
        <v>280</v>
      </c>
      <c r="Y77" s="31"/>
    </row>
    <row r="78" spans="1:25" x14ac:dyDescent="0.2">
      <c r="A78" s="5" t="s">
        <v>28</v>
      </c>
      <c r="B78" s="6" t="s">
        <v>31</v>
      </c>
      <c r="C78" s="6" t="s">
        <v>31</v>
      </c>
      <c r="D78" s="6" t="s">
        <v>31</v>
      </c>
      <c r="E78" s="6" t="s">
        <v>170</v>
      </c>
      <c r="F78" s="6">
        <v>1.1402508551881421E-4</v>
      </c>
      <c r="G78" s="6" t="s">
        <v>16</v>
      </c>
      <c r="H78" s="6" t="s">
        <v>17</v>
      </c>
      <c r="I78" s="6" t="s">
        <v>18</v>
      </c>
      <c r="J78" s="6" t="s">
        <v>19</v>
      </c>
      <c r="K78" s="7" t="s">
        <v>20</v>
      </c>
      <c r="L78" s="31"/>
      <c r="N78" s="5" t="s">
        <v>28</v>
      </c>
      <c r="O78" s="6" t="s">
        <v>29</v>
      </c>
      <c r="P78" s="6" t="s">
        <v>30</v>
      </c>
      <c r="Q78" s="6" t="s">
        <v>31</v>
      </c>
      <c r="R78" s="6" t="s">
        <v>32</v>
      </c>
      <c r="S78" s="6">
        <v>5.4828596454839246E-4</v>
      </c>
      <c r="T78" s="6" t="s">
        <v>249</v>
      </c>
      <c r="U78" s="6" t="s">
        <v>17</v>
      </c>
      <c r="V78" s="6" t="s">
        <v>18</v>
      </c>
      <c r="W78" s="6" t="s">
        <v>19</v>
      </c>
      <c r="X78" s="7" t="s">
        <v>280</v>
      </c>
      <c r="Y78" s="31"/>
    </row>
    <row r="79" spans="1:25" x14ac:dyDescent="0.2">
      <c r="A79" s="5" t="s">
        <v>11</v>
      </c>
      <c r="B79" s="6" t="s">
        <v>12</v>
      </c>
      <c r="C79" s="6" t="s">
        <v>13</v>
      </c>
      <c r="D79" s="6" t="s">
        <v>171</v>
      </c>
      <c r="E79" s="6" t="s">
        <v>172</v>
      </c>
      <c r="F79" s="6">
        <v>1.1402508551881421E-4</v>
      </c>
      <c r="G79" s="6" t="s">
        <v>16</v>
      </c>
      <c r="H79" s="6" t="s">
        <v>17</v>
      </c>
      <c r="I79" s="6" t="s">
        <v>18</v>
      </c>
      <c r="J79" s="6" t="s">
        <v>19</v>
      </c>
      <c r="K79" s="7" t="s">
        <v>20</v>
      </c>
      <c r="L79" s="31"/>
      <c r="N79" s="5" t="s">
        <v>11</v>
      </c>
      <c r="O79" s="6" t="s">
        <v>12</v>
      </c>
      <c r="P79" s="6" t="s">
        <v>13</v>
      </c>
      <c r="Q79" s="6" t="s">
        <v>26</v>
      </c>
      <c r="R79" s="6" t="s">
        <v>27</v>
      </c>
      <c r="S79" s="6">
        <v>5.3346064370037678E-4</v>
      </c>
      <c r="T79" s="6" t="s">
        <v>249</v>
      </c>
      <c r="U79" s="6" t="s">
        <v>17</v>
      </c>
      <c r="V79" s="6" t="s">
        <v>18</v>
      </c>
      <c r="W79" s="6" t="s">
        <v>19</v>
      </c>
      <c r="X79" s="7" t="s">
        <v>280</v>
      </c>
      <c r="Y79" s="31"/>
    </row>
    <row r="80" spans="1:25" x14ac:dyDescent="0.2">
      <c r="A80" s="5" t="s">
        <v>21</v>
      </c>
      <c r="B80" s="6" t="s">
        <v>22</v>
      </c>
      <c r="C80" s="6" t="s">
        <v>23</v>
      </c>
      <c r="D80" s="6" t="s">
        <v>173</v>
      </c>
      <c r="E80" s="6" t="s">
        <v>174</v>
      </c>
      <c r="F80" s="6">
        <v>1.1402508551881421E-4</v>
      </c>
      <c r="G80" s="6" t="s">
        <v>16</v>
      </c>
      <c r="H80" s="6" t="s">
        <v>17</v>
      </c>
      <c r="I80" s="6" t="s">
        <v>18</v>
      </c>
      <c r="J80" s="6" t="s">
        <v>19</v>
      </c>
      <c r="K80" s="7" t="s">
        <v>20</v>
      </c>
      <c r="L80" s="31"/>
      <c r="N80" s="5" t="s">
        <v>28</v>
      </c>
      <c r="O80" s="6" t="s">
        <v>33</v>
      </c>
      <c r="P80" s="6" t="s">
        <v>34</v>
      </c>
      <c r="Q80" s="6" t="s">
        <v>31</v>
      </c>
      <c r="R80" s="6" t="s">
        <v>42</v>
      </c>
      <c r="S80" s="6">
        <v>4.058590825528432E-4</v>
      </c>
      <c r="T80" s="6" t="s">
        <v>249</v>
      </c>
      <c r="U80" s="6" t="s">
        <v>17</v>
      </c>
      <c r="V80" s="6" t="s">
        <v>18</v>
      </c>
      <c r="W80" s="6" t="s">
        <v>19</v>
      </c>
      <c r="X80" s="7" t="s">
        <v>280</v>
      </c>
      <c r="Y80" s="31"/>
    </row>
    <row r="81" spans="1:25" x14ac:dyDescent="0.2">
      <c r="A81" s="5" t="s">
        <v>11</v>
      </c>
      <c r="B81" s="6" t="s">
        <v>12</v>
      </c>
      <c r="C81" s="6" t="s">
        <v>13</v>
      </c>
      <c r="D81" s="6" t="s">
        <v>78</v>
      </c>
      <c r="E81" s="6" t="s">
        <v>175</v>
      </c>
      <c r="F81" s="6">
        <v>1.094403221923085E-4</v>
      </c>
      <c r="G81" s="6" t="s">
        <v>16</v>
      </c>
      <c r="H81" s="6" t="s">
        <v>17</v>
      </c>
      <c r="I81" s="6" t="s">
        <v>18</v>
      </c>
      <c r="J81" s="6" t="s">
        <v>19</v>
      </c>
      <c r="K81" s="7" t="s">
        <v>20</v>
      </c>
      <c r="L81" s="31"/>
      <c r="N81" s="5" t="s">
        <v>72</v>
      </c>
      <c r="O81" s="6" t="s">
        <v>73</v>
      </c>
      <c r="P81" s="6" t="s">
        <v>74</v>
      </c>
      <c r="Q81" s="6" t="s">
        <v>75</v>
      </c>
      <c r="R81" s="6" t="s">
        <v>76</v>
      </c>
      <c r="S81" s="6">
        <v>3.4463567989156561E-4</v>
      </c>
      <c r="T81" s="6" t="s">
        <v>249</v>
      </c>
      <c r="U81" s="6" t="s">
        <v>17</v>
      </c>
      <c r="V81" s="6" t="s">
        <v>18</v>
      </c>
      <c r="W81" s="6" t="s">
        <v>19</v>
      </c>
      <c r="X81" s="7" t="s">
        <v>280</v>
      </c>
      <c r="Y81" s="31"/>
    </row>
    <row r="82" spans="1:25" x14ac:dyDescent="0.2">
      <c r="A82" s="5" t="s">
        <v>28</v>
      </c>
      <c r="B82" s="6" t="s">
        <v>33</v>
      </c>
      <c r="C82" s="6" t="s">
        <v>34</v>
      </c>
      <c r="D82" s="6" t="s">
        <v>134</v>
      </c>
      <c r="E82" s="6" t="s">
        <v>176</v>
      </c>
      <c r="F82" s="6">
        <v>1.00571244669724E-4</v>
      </c>
      <c r="G82" s="6" t="s">
        <v>16</v>
      </c>
      <c r="H82" s="6" t="s">
        <v>17</v>
      </c>
      <c r="I82" s="6" t="s">
        <v>18</v>
      </c>
      <c r="J82" s="6" t="s">
        <v>19</v>
      </c>
      <c r="K82" s="7" t="s">
        <v>20</v>
      </c>
      <c r="L82" s="31"/>
      <c r="N82" s="5" t="s">
        <v>28</v>
      </c>
      <c r="O82" s="6" t="s">
        <v>33</v>
      </c>
      <c r="P82" s="6" t="s">
        <v>34</v>
      </c>
      <c r="Q82" s="6" t="s">
        <v>49</v>
      </c>
      <c r="R82" s="6" t="s">
        <v>50</v>
      </c>
      <c r="S82" s="6">
        <v>3.416041920785587E-4</v>
      </c>
      <c r="T82" s="6" t="s">
        <v>249</v>
      </c>
      <c r="U82" s="6" t="s">
        <v>17</v>
      </c>
      <c r="V82" s="6" t="s">
        <v>18</v>
      </c>
      <c r="W82" s="6" t="s">
        <v>19</v>
      </c>
      <c r="X82" s="7" t="s">
        <v>280</v>
      </c>
      <c r="Y82" s="31"/>
    </row>
    <row r="83" spans="1:25" x14ac:dyDescent="0.2">
      <c r="A83" s="5" t="s">
        <v>28</v>
      </c>
      <c r="B83" s="6" t="s">
        <v>33</v>
      </c>
      <c r="C83" s="6" t="s">
        <v>34</v>
      </c>
      <c r="D83" s="6" t="s">
        <v>177</v>
      </c>
      <c r="E83" s="6" t="s">
        <v>178</v>
      </c>
      <c r="F83" s="6">
        <v>9.8351108641439128E-5</v>
      </c>
      <c r="G83" s="6" t="s">
        <v>16</v>
      </c>
      <c r="H83" s="6" t="s">
        <v>17</v>
      </c>
      <c r="I83" s="6" t="s">
        <v>18</v>
      </c>
      <c r="J83" s="6" t="s">
        <v>19</v>
      </c>
      <c r="K83" s="7" t="s">
        <v>20</v>
      </c>
      <c r="L83" s="31"/>
      <c r="N83" s="5" t="s">
        <v>11</v>
      </c>
      <c r="O83" s="6" t="s">
        <v>12</v>
      </c>
      <c r="P83" s="6" t="s">
        <v>13</v>
      </c>
      <c r="Q83" s="6" t="s">
        <v>31</v>
      </c>
      <c r="R83" s="6" t="s">
        <v>37</v>
      </c>
      <c r="S83" s="6">
        <v>2.9982759913049989E-4</v>
      </c>
      <c r="T83" s="6" t="s">
        <v>249</v>
      </c>
      <c r="U83" s="6" t="s">
        <v>17</v>
      </c>
      <c r="V83" s="6" t="s">
        <v>18</v>
      </c>
      <c r="W83" s="6" t="s">
        <v>19</v>
      </c>
      <c r="X83" s="7" t="s">
        <v>280</v>
      </c>
      <c r="Y83" s="31"/>
    </row>
    <row r="84" spans="1:25" x14ac:dyDescent="0.2">
      <c r="A84" s="5" t="s">
        <v>28</v>
      </c>
      <c r="B84" s="6" t="s">
        <v>33</v>
      </c>
      <c r="C84" s="6" t="s">
        <v>34</v>
      </c>
      <c r="D84" s="6" t="s">
        <v>49</v>
      </c>
      <c r="E84" s="6" t="s">
        <v>179</v>
      </c>
      <c r="F84" s="6">
        <v>9.5020904599011781E-5</v>
      </c>
      <c r="G84" s="6" t="s">
        <v>16</v>
      </c>
      <c r="H84" s="6" t="s">
        <v>17</v>
      </c>
      <c r="I84" s="6" t="s">
        <v>18</v>
      </c>
      <c r="J84" s="6" t="s">
        <v>19</v>
      </c>
      <c r="K84" s="7" t="s">
        <v>20</v>
      </c>
      <c r="L84" s="31"/>
      <c r="N84" s="5" t="s">
        <v>28</v>
      </c>
      <c r="O84" s="6" t="s">
        <v>33</v>
      </c>
      <c r="P84" s="6" t="s">
        <v>34</v>
      </c>
      <c r="Q84" s="6" t="s">
        <v>66</v>
      </c>
      <c r="R84" s="6" t="s">
        <v>67</v>
      </c>
      <c r="S84" s="6">
        <v>2.5468740015241562E-4</v>
      </c>
      <c r="T84" s="6" t="s">
        <v>249</v>
      </c>
      <c r="U84" s="6" t="s">
        <v>17</v>
      </c>
      <c r="V84" s="6" t="s">
        <v>18</v>
      </c>
      <c r="W84" s="6" t="s">
        <v>19</v>
      </c>
      <c r="X84" s="7" t="s">
        <v>280</v>
      </c>
      <c r="Y84" s="31"/>
    </row>
    <row r="85" spans="1:25" x14ac:dyDescent="0.2">
      <c r="A85" s="5" t="s">
        <v>11</v>
      </c>
      <c r="B85" s="6" t="s">
        <v>12</v>
      </c>
      <c r="C85" s="6" t="s">
        <v>13</v>
      </c>
      <c r="D85" s="6" t="s">
        <v>26</v>
      </c>
      <c r="E85" s="6" t="s">
        <v>180</v>
      </c>
      <c r="F85" s="6">
        <v>9.5020904599011781E-5</v>
      </c>
      <c r="G85" s="6" t="s">
        <v>16</v>
      </c>
      <c r="H85" s="6" t="s">
        <v>17</v>
      </c>
      <c r="I85" s="6" t="s">
        <v>18</v>
      </c>
      <c r="J85" s="6" t="s">
        <v>19</v>
      </c>
      <c r="K85" s="7" t="s">
        <v>20</v>
      </c>
      <c r="L85" s="31"/>
      <c r="N85" s="5" t="s">
        <v>53</v>
      </c>
      <c r="O85" s="6" t="s">
        <v>54</v>
      </c>
      <c r="P85" s="6" t="s">
        <v>82</v>
      </c>
      <c r="Q85" s="6" t="s">
        <v>83</v>
      </c>
      <c r="R85" s="6" t="s">
        <v>84</v>
      </c>
      <c r="S85" s="6">
        <v>2.425614489003881E-4</v>
      </c>
      <c r="T85" s="6" t="s">
        <v>249</v>
      </c>
      <c r="U85" s="6" t="s">
        <v>17</v>
      </c>
      <c r="V85" s="6" t="s">
        <v>18</v>
      </c>
      <c r="W85" s="6" t="s">
        <v>19</v>
      </c>
      <c r="X85" s="7" t="s">
        <v>280</v>
      </c>
      <c r="Y85" s="31"/>
    </row>
    <row r="86" spans="1:25" x14ac:dyDescent="0.2">
      <c r="A86" s="5" t="s">
        <v>181</v>
      </c>
      <c r="B86" s="6" t="s">
        <v>182</v>
      </c>
      <c r="C86" s="6" t="s">
        <v>183</v>
      </c>
      <c r="D86" s="6" t="s">
        <v>184</v>
      </c>
      <c r="E86" s="6" t="s">
        <v>185</v>
      </c>
      <c r="F86" s="6">
        <v>9.5020904599011781E-5</v>
      </c>
      <c r="G86" s="6" t="s">
        <v>16</v>
      </c>
      <c r="H86" s="6" t="s">
        <v>17</v>
      </c>
      <c r="I86" s="6" t="s">
        <v>18</v>
      </c>
      <c r="J86" s="6" t="s">
        <v>19</v>
      </c>
      <c r="K86" s="7" t="s">
        <v>20</v>
      </c>
      <c r="L86" s="31"/>
      <c r="N86" s="5" t="s">
        <v>11</v>
      </c>
      <c r="O86" s="6" t="s">
        <v>12</v>
      </c>
      <c r="P86" s="6" t="s">
        <v>13</v>
      </c>
      <c r="Q86" s="6" t="s">
        <v>26</v>
      </c>
      <c r="R86" s="6" t="s">
        <v>48</v>
      </c>
      <c r="S86" s="6">
        <v>2.0987931939135001E-4</v>
      </c>
      <c r="T86" s="6" t="s">
        <v>249</v>
      </c>
      <c r="U86" s="6" t="s">
        <v>17</v>
      </c>
      <c r="V86" s="6" t="s">
        <v>18</v>
      </c>
      <c r="W86" s="6" t="s">
        <v>19</v>
      </c>
      <c r="X86" s="7" t="s">
        <v>280</v>
      </c>
      <c r="Y86" s="31"/>
    </row>
    <row r="87" spans="1:25" x14ac:dyDescent="0.2">
      <c r="A87" s="5" t="s">
        <v>28</v>
      </c>
      <c r="B87" s="6" t="s">
        <v>107</v>
      </c>
      <c r="C87" s="6" t="s">
        <v>108</v>
      </c>
      <c r="D87" s="6" t="s">
        <v>109</v>
      </c>
      <c r="E87" s="6" t="s">
        <v>186</v>
      </c>
      <c r="F87" s="6">
        <v>9.5020904599011781E-5</v>
      </c>
      <c r="G87" s="6" t="s">
        <v>16</v>
      </c>
      <c r="H87" s="6" t="s">
        <v>17</v>
      </c>
      <c r="I87" s="6" t="s">
        <v>18</v>
      </c>
      <c r="J87" s="6" t="s">
        <v>19</v>
      </c>
      <c r="K87" s="7" t="s">
        <v>20</v>
      </c>
      <c r="L87" s="31"/>
      <c r="N87" s="5" t="s">
        <v>11</v>
      </c>
      <c r="O87" s="6" t="s">
        <v>12</v>
      </c>
      <c r="P87" s="6" t="s">
        <v>13</v>
      </c>
      <c r="Q87" s="6" t="s">
        <v>117</v>
      </c>
      <c r="R87" s="6" t="s">
        <v>118</v>
      </c>
      <c r="S87" s="6">
        <v>2.0078485595232941E-4</v>
      </c>
      <c r="T87" s="6" t="s">
        <v>249</v>
      </c>
      <c r="U87" s="6" t="s">
        <v>17</v>
      </c>
      <c r="V87" s="6" t="s">
        <v>18</v>
      </c>
      <c r="W87" s="6" t="s">
        <v>19</v>
      </c>
      <c r="X87" s="7" t="s">
        <v>280</v>
      </c>
      <c r="Y87" s="31"/>
    </row>
    <row r="88" spans="1:25" x14ac:dyDescent="0.2">
      <c r="A88" s="5" t="s">
        <v>28</v>
      </c>
      <c r="B88" s="6" t="s">
        <v>33</v>
      </c>
      <c r="C88" s="6" t="s">
        <v>34</v>
      </c>
      <c r="D88" s="6" t="s">
        <v>51</v>
      </c>
      <c r="E88" s="6" t="s">
        <v>187</v>
      </c>
      <c r="F88" s="6">
        <v>8.7552257753846822E-5</v>
      </c>
      <c r="G88" s="6" t="s">
        <v>16</v>
      </c>
      <c r="H88" s="6" t="s">
        <v>17</v>
      </c>
      <c r="I88" s="6" t="s">
        <v>18</v>
      </c>
      <c r="J88" s="6" t="s">
        <v>19</v>
      </c>
      <c r="K88" s="7" t="s">
        <v>20</v>
      </c>
      <c r="L88" s="31"/>
      <c r="N88" s="5" t="s">
        <v>53</v>
      </c>
      <c r="O88" s="6" t="s">
        <v>54</v>
      </c>
      <c r="P88" s="6" t="s">
        <v>55</v>
      </c>
      <c r="Q88" s="6" t="s">
        <v>56</v>
      </c>
      <c r="R88" s="6" t="s">
        <v>57</v>
      </c>
      <c r="S88" s="6">
        <v>1.7973050036979059E-4</v>
      </c>
      <c r="T88" s="6" t="s">
        <v>249</v>
      </c>
      <c r="U88" s="6" t="s">
        <v>17</v>
      </c>
      <c r="V88" s="6" t="s">
        <v>18</v>
      </c>
      <c r="W88" s="6" t="s">
        <v>19</v>
      </c>
      <c r="X88" s="7" t="s">
        <v>280</v>
      </c>
      <c r="Y88" s="31"/>
    </row>
    <row r="89" spans="1:25" x14ac:dyDescent="0.2">
      <c r="A89" s="5" t="s">
        <v>28</v>
      </c>
      <c r="B89" s="6" t="s">
        <v>33</v>
      </c>
      <c r="C89" s="6" t="s">
        <v>34</v>
      </c>
      <c r="D89" s="6" t="s">
        <v>51</v>
      </c>
      <c r="E89" s="6" t="s">
        <v>188</v>
      </c>
      <c r="F89" s="6">
        <v>8.7552257753846822E-5</v>
      </c>
      <c r="G89" s="6" t="s">
        <v>16</v>
      </c>
      <c r="H89" s="6" t="s">
        <v>17</v>
      </c>
      <c r="I89" s="6" t="s">
        <v>18</v>
      </c>
      <c r="J89" s="6" t="s">
        <v>19</v>
      </c>
      <c r="K89" s="7" t="s">
        <v>20</v>
      </c>
      <c r="L89" s="31"/>
      <c r="N89" s="5" t="s">
        <v>28</v>
      </c>
      <c r="O89" s="6" t="s">
        <v>29</v>
      </c>
      <c r="P89" s="6" t="s">
        <v>39</v>
      </c>
      <c r="Q89" s="6" t="s">
        <v>40</v>
      </c>
      <c r="R89" s="6" t="s">
        <v>41</v>
      </c>
      <c r="S89" s="6">
        <v>1.6490517952177499E-4</v>
      </c>
      <c r="T89" s="6" t="s">
        <v>249</v>
      </c>
      <c r="U89" s="6" t="s">
        <v>17</v>
      </c>
      <c r="V89" s="6" t="s">
        <v>18</v>
      </c>
      <c r="W89" s="6" t="s">
        <v>19</v>
      </c>
      <c r="X89" s="7" t="s">
        <v>280</v>
      </c>
      <c r="Y89" s="31"/>
    </row>
    <row r="90" spans="1:25" x14ac:dyDescent="0.2">
      <c r="A90" s="5" t="s">
        <v>28</v>
      </c>
      <c r="B90" s="6" t="s">
        <v>29</v>
      </c>
      <c r="C90" s="6" t="s">
        <v>30</v>
      </c>
      <c r="D90" s="6" t="s">
        <v>189</v>
      </c>
      <c r="E90" s="6" t="s">
        <v>190</v>
      </c>
      <c r="F90" s="6">
        <v>7.6016723679209425E-5</v>
      </c>
      <c r="G90" s="6" t="s">
        <v>16</v>
      </c>
      <c r="H90" s="6" t="s">
        <v>17</v>
      </c>
      <c r="I90" s="6" t="s">
        <v>18</v>
      </c>
      <c r="J90" s="6" t="s">
        <v>19</v>
      </c>
      <c r="K90" s="7" t="s">
        <v>20</v>
      </c>
      <c r="L90" s="31"/>
      <c r="N90" s="5" t="s">
        <v>43</v>
      </c>
      <c r="O90" s="6" t="s">
        <v>44</v>
      </c>
      <c r="P90" s="6" t="s">
        <v>45</v>
      </c>
      <c r="Q90" s="6" t="s">
        <v>46</v>
      </c>
      <c r="R90" s="6" t="s">
        <v>47</v>
      </c>
      <c r="S90" s="6">
        <v>1.6490517952177499E-4</v>
      </c>
      <c r="T90" s="6" t="s">
        <v>249</v>
      </c>
      <c r="U90" s="6" t="s">
        <v>17</v>
      </c>
      <c r="V90" s="6" t="s">
        <v>18</v>
      </c>
      <c r="W90" s="6" t="s">
        <v>19</v>
      </c>
      <c r="X90" s="7" t="s">
        <v>280</v>
      </c>
      <c r="Y90" s="31"/>
    </row>
    <row r="91" spans="1:25" x14ac:dyDescent="0.2">
      <c r="A91" s="5" t="s">
        <v>11</v>
      </c>
      <c r="B91" s="6" t="s">
        <v>12</v>
      </c>
      <c r="C91" s="6" t="s">
        <v>13</v>
      </c>
      <c r="D91" s="6" t="s">
        <v>78</v>
      </c>
      <c r="E91" s="6" t="s">
        <v>191</v>
      </c>
      <c r="F91" s="6">
        <v>7.6016723679209425E-5</v>
      </c>
      <c r="G91" s="6" t="s">
        <v>16</v>
      </c>
      <c r="H91" s="6" t="s">
        <v>17</v>
      </c>
      <c r="I91" s="6" t="s">
        <v>18</v>
      </c>
      <c r="J91" s="6" t="s">
        <v>19</v>
      </c>
      <c r="K91" s="7" t="s">
        <v>20</v>
      </c>
      <c r="L91" s="31"/>
      <c r="N91" s="5" t="s">
        <v>53</v>
      </c>
      <c r="O91" s="6" t="s">
        <v>62</v>
      </c>
      <c r="P91" s="6" t="s">
        <v>63</v>
      </c>
      <c r="Q91" s="6" t="s">
        <v>64</v>
      </c>
      <c r="R91" s="6" t="s">
        <v>65</v>
      </c>
      <c r="S91" s="6">
        <v>1.647391204132656E-4</v>
      </c>
      <c r="T91" s="6" t="s">
        <v>249</v>
      </c>
      <c r="U91" s="6" t="s">
        <v>17</v>
      </c>
      <c r="V91" s="6" t="s">
        <v>18</v>
      </c>
      <c r="W91" s="6" t="s">
        <v>19</v>
      </c>
      <c r="X91" s="7" t="s">
        <v>280</v>
      </c>
      <c r="Y91" s="31"/>
    </row>
    <row r="92" spans="1:25" x14ac:dyDescent="0.2">
      <c r="A92" s="5" t="s">
        <v>28</v>
      </c>
      <c r="B92" s="6" t="s">
        <v>33</v>
      </c>
      <c r="C92" s="6" t="s">
        <v>34</v>
      </c>
      <c r="D92" s="6" t="s">
        <v>35</v>
      </c>
      <c r="E92" s="6" t="s">
        <v>192</v>
      </c>
      <c r="F92" s="6">
        <v>6.5664193315385116E-5</v>
      </c>
      <c r="G92" s="6" t="s">
        <v>16</v>
      </c>
      <c r="H92" s="6" t="s">
        <v>17</v>
      </c>
      <c r="I92" s="6" t="s">
        <v>18</v>
      </c>
      <c r="J92" s="6" t="s">
        <v>19</v>
      </c>
      <c r="K92" s="7" t="s">
        <v>20</v>
      </c>
      <c r="L92" s="31"/>
      <c r="N92" s="5" t="s">
        <v>28</v>
      </c>
      <c r="O92" s="6" t="s">
        <v>33</v>
      </c>
      <c r="P92" s="6" t="s">
        <v>34</v>
      </c>
      <c r="Q92" s="6" t="s">
        <v>51</v>
      </c>
      <c r="R92" s="6" t="s">
        <v>85</v>
      </c>
      <c r="S92" s="6">
        <v>1.4991379956525E-4</v>
      </c>
      <c r="T92" s="6" t="s">
        <v>249</v>
      </c>
      <c r="U92" s="6" t="s">
        <v>17</v>
      </c>
      <c r="V92" s="6" t="s">
        <v>18</v>
      </c>
      <c r="W92" s="6" t="s">
        <v>19</v>
      </c>
      <c r="X92" s="7" t="s">
        <v>280</v>
      </c>
      <c r="Y92" s="31"/>
    </row>
    <row r="93" spans="1:25" x14ac:dyDescent="0.2">
      <c r="A93" s="5" t="s">
        <v>53</v>
      </c>
      <c r="B93" s="6" t="s">
        <v>54</v>
      </c>
      <c r="C93" s="6" t="s">
        <v>161</v>
      </c>
      <c r="D93" s="6" t="s">
        <v>162</v>
      </c>
      <c r="E93" s="6" t="s">
        <v>193</v>
      </c>
      <c r="F93" s="6">
        <v>6.5664193315385116E-5</v>
      </c>
      <c r="G93" s="6" t="s">
        <v>16</v>
      </c>
      <c r="H93" s="6" t="s">
        <v>17</v>
      </c>
      <c r="I93" s="6" t="s">
        <v>18</v>
      </c>
      <c r="J93" s="6" t="s">
        <v>19</v>
      </c>
      <c r="K93" s="7" t="s">
        <v>20</v>
      </c>
      <c r="L93" s="31"/>
      <c r="N93" s="5" t="s">
        <v>28</v>
      </c>
      <c r="O93" s="6" t="s">
        <v>33</v>
      </c>
      <c r="P93" s="6" t="s">
        <v>34</v>
      </c>
      <c r="Q93" s="6" t="s">
        <v>51</v>
      </c>
      <c r="R93" s="6" t="s">
        <v>52</v>
      </c>
      <c r="S93" s="6">
        <v>1.3492241960872501E-4</v>
      </c>
      <c r="T93" s="6" t="s">
        <v>249</v>
      </c>
      <c r="U93" s="6" t="s">
        <v>17</v>
      </c>
      <c r="V93" s="6" t="s">
        <v>18</v>
      </c>
      <c r="W93" s="6" t="s">
        <v>19</v>
      </c>
      <c r="X93" s="7" t="s">
        <v>280</v>
      </c>
      <c r="Y93" s="31"/>
    </row>
    <row r="94" spans="1:25" x14ac:dyDescent="0.2">
      <c r="A94" s="5" t="s">
        <v>28</v>
      </c>
      <c r="B94" s="6" t="s">
        <v>58</v>
      </c>
      <c r="C94" s="6" t="s">
        <v>59</v>
      </c>
      <c r="D94" s="6" t="s">
        <v>126</v>
      </c>
      <c r="E94" s="6" t="s">
        <v>194</v>
      </c>
      <c r="F94" s="6">
        <v>6.5664193315385116E-5</v>
      </c>
      <c r="G94" s="6" t="s">
        <v>16</v>
      </c>
      <c r="H94" s="6" t="s">
        <v>17</v>
      </c>
      <c r="I94" s="6" t="s">
        <v>18</v>
      </c>
      <c r="J94" s="6" t="s">
        <v>19</v>
      </c>
      <c r="K94" s="7" t="s">
        <v>20</v>
      </c>
      <c r="L94" s="31"/>
      <c r="N94" s="5" t="s">
        <v>28</v>
      </c>
      <c r="O94" s="6" t="s">
        <v>33</v>
      </c>
      <c r="P94" s="6" t="s">
        <v>34</v>
      </c>
      <c r="Q94" s="6" t="s">
        <v>51</v>
      </c>
      <c r="R94" s="6" t="s">
        <v>101</v>
      </c>
      <c r="S94" s="6">
        <v>1.3492241960872501E-4</v>
      </c>
      <c r="T94" s="6" t="s">
        <v>249</v>
      </c>
      <c r="U94" s="6" t="s">
        <v>17</v>
      </c>
      <c r="V94" s="6" t="s">
        <v>18</v>
      </c>
      <c r="W94" s="6" t="s">
        <v>19</v>
      </c>
      <c r="X94" s="7" t="s">
        <v>280</v>
      </c>
      <c r="Y94" s="31"/>
    </row>
    <row r="95" spans="1:25" x14ac:dyDescent="0.2">
      <c r="A95" s="5" t="s">
        <v>181</v>
      </c>
      <c r="B95" s="6" t="s">
        <v>181</v>
      </c>
      <c r="C95" s="6" t="s">
        <v>195</v>
      </c>
      <c r="D95" s="6" t="s">
        <v>196</v>
      </c>
      <c r="E95" s="6" t="s">
        <v>197</v>
      </c>
      <c r="F95" s="6">
        <v>5.7012542759407082E-5</v>
      </c>
      <c r="G95" s="6" t="s">
        <v>16</v>
      </c>
      <c r="H95" s="6" t="s">
        <v>17</v>
      </c>
      <c r="I95" s="6" t="s">
        <v>18</v>
      </c>
      <c r="J95" s="6" t="s">
        <v>19</v>
      </c>
      <c r="K95" s="7" t="s">
        <v>20</v>
      </c>
      <c r="L95" s="31"/>
      <c r="N95" s="5" t="s">
        <v>28</v>
      </c>
      <c r="O95" s="6" t="s">
        <v>33</v>
      </c>
      <c r="P95" s="6" t="s">
        <v>34</v>
      </c>
      <c r="Q95" s="6" t="s">
        <v>111</v>
      </c>
      <c r="R95" s="6" t="s">
        <v>112</v>
      </c>
      <c r="S95" s="6">
        <v>1.1993103965219999E-4</v>
      </c>
      <c r="T95" s="6" t="s">
        <v>249</v>
      </c>
      <c r="U95" s="6" t="s">
        <v>17</v>
      </c>
      <c r="V95" s="6" t="s">
        <v>18</v>
      </c>
      <c r="W95" s="6" t="s">
        <v>19</v>
      </c>
      <c r="X95" s="7" t="s">
        <v>280</v>
      </c>
      <c r="Y95" s="31"/>
    </row>
    <row r="96" spans="1:25" x14ac:dyDescent="0.2">
      <c r="A96" s="5" t="s">
        <v>28</v>
      </c>
      <c r="B96" s="6" t="s">
        <v>33</v>
      </c>
      <c r="C96" s="6" t="s">
        <v>34</v>
      </c>
      <c r="D96" s="6" t="s">
        <v>154</v>
      </c>
      <c r="E96" s="6" t="s">
        <v>198</v>
      </c>
      <c r="F96" s="6">
        <v>5.7012542759407082E-5</v>
      </c>
      <c r="G96" s="6" t="s">
        <v>16</v>
      </c>
      <c r="H96" s="6" t="s">
        <v>17</v>
      </c>
      <c r="I96" s="6" t="s">
        <v>18</v>
      </c>
      <c r="J96" s="6" t="s">
        <v>19</v>
      </c>
      <c r="K96" s="7" t="s">
        <v>20</v>
      </c>
      <c r="L96" s="31"/>
      <c r="N96" s="5" t="s">
        <v>28</v>
      </c>
      <c r="O96" s="6" t="s">
        <v>33</v>
      </c>
      <c r="P96" s="6" t="s">
        <v>34</v>
      </c>
      <c r="Q96" s="6" t="s">
        <v>51</v>
      </c>
      <c r="R96" s="6" t="s">
        <v>68</v>
      </c>
      <c r="S96" s="6">
        <v>1.1993103965219999E-4</v>
      </c>
      <c r="T96" s="6" t="s">
        <v>249</v>
      </c>
      <c r="U96" s="6" t="s">
        <v>17</v>
      </c>
      <c r="V96" s="6" t="s">
        <v>18</v>
      </c>
      <c r="W96" s="6" t="s">
        <v>19</v>
      </c>
      <c r="X96" s="7" t="s">
        <v>280</v>
      </c>
      <c r="Y96" s="31"/>
    </row>
    <row r="97" spans="1:25" x14ac:dyDescent="0.2">
      <c r="A97" s="5" t="s">
        <v>28</v>
      </c>
      <c r="B97" s="6" t="s">
        <v>33</v>
      </c>
      <c r="C97" s="6" t="s">
        <v>34</v>
      </c>
      <c r="D97" s="6" t="s">
        <v>111</v>
      </c>
      <c r="E97" s="6" t="s">
        <v>199</v>
      </c>
      <c r="F97" s="6">
        <v>5.7012542759407082E-5</v>
      </c>
      <c r="G97" s="6" t="s">
        <v>16</v>
      </c>
      <c r="H97" s="6" t="s">
        <v>17</v>
      </c>
      <c r="I97" s="6" t="s">
        <v>18</v>
      </c>
      <c r="J97" s="6" t="s">
        <v>19</v>
      </c>
      <c r="K97" s="7" t="s">
        <v>20</v>
      </c>
      <c r="L97" s="31"/>
      <c r="N97" s="5" t="s">
        <v>28</v>
      </c>
      <c r="O97" s="6" t="s">
        <v>33</v>
      </c>
      <c r="P97" s="6" t="s">
        <v>34</v>
      </c>
      <c r="Q97" s="6" t="s">
        <v>35</v>
      </c>
      <c r="R97" s="6" t="s">
        <v>38</v>
      </c>
      <c r="S97" s="6">
        <v>1.1993103965219999E-4</v>
      </c>
      <c r="T97" s="6" t="s">
        <v>249</v>
      </c>
      <c r="U97" s="6" t="s">
        <v>17</v>
      </c>
      <c r="V97" s="6" t="s">
        <v>18</v>
      </c>
      <c r="W97" s="6" t="s">
        <v>19</v>
      </c>
      <c r="X97" s="7" t="s">
        <v>280</v>
      </c>
      <c r="Y97" s="31"/>
    </row>
    <row r="98" spans="1:25" x14ac:dyDescent="0.2">
      <c r="A98" s="5" t="s">
        <v>11</v>
      </c>
      <c r="B98" s="6" t="s">
        <v>12</v>
      </c>
      <c r="C98" s="6" t="s">
        <v>200</v>
      </c>
      <c r="D98" s="6" t="s">
        <v>201</v>
      </c>
      <c r="E98" s="6" t="s">
        <v>202</v>
      </c>
      <c r="F98" s="6">
        <v>5.7012542759407082E-5</v>
      </c>
      <c r="G98" s="6" t="s">
        <v>16</v>
      </c>
      <c r="H98" s="6" t="s">
        <v>17</v>
      </c>
      <c r="I98" s="6" t="s">
        <v>18</v>
      </c>
      <c r="J98" s="6" t="s">
        <v>19</v>
      </c>
      <c r="K98" s="7" t="s">
        <v>20</v>
      </c>
      <c r="L98" s="31"/>
      <c r="N98" s="5" t="s">
        <v>28</v>
      </c>
      <c r="O98" s="6" t="s">
        <v>58</v>
      </c>
      <c r="P98" s="6" t="s">
        <v>59</v>
      </c>
      <c r="Q98" s="6" t="s">
        <v>60</v>
      </c>
      <c r="R98" s="6" t="s">
        <v>61</v>
      </c>
      <c r="S98" s="6">
        <v>1.0493965969567501E-4</v>
      </c>
      <c r="T98" s="6" t="s">
        <v>249</v>
      </c>
      <c r="U98" s="6" t="s">
        <v>17</v>
      </c>
      <c r="V98" s="6" t="s">
        <v>18</v>
      </c>
      <c r="W98" s="6" t="s">
        <v>19</v>
      </c>
      <c r="X98" s="7" t="s">
        <v>280</v>
      </c>
      <c r="Y98" s="31"/>
    </row>
    <row r="99" spans="1:25" x14ac:dyDescent="0.2">
      <c r="A99" s="5" t="s">
        <v>203</v>
      </c>
      <c r="B99" s="6" t="s">
        <v>204</v>
      </c>
      <c r="C99" s="6" t="s">
        <v>205</v>
      </c>
      <c r="D99" s="6" t="s">
        <v>206</v>
      </c>
      <c r="E99" s="6" t="s">
        <v>207</v>
      </c>
      <c r="F99" s="6">
        <v>4.3776128876923411E-5</v>
      </c>
      <c r="G99" s="6" t="s">
        <v>16</v>
      </c>
      <c r="H99" s="6" t="s">
        <v>17</v>
      </c>
      <c r="I99" s="6" t="s">
        <v>18</v>
      </c>
      <c r="J99" s="6" t="s">
        <v>19</v>
      </c>
      <c r="K99" s="7" t="s">
        <v>20</v>
      </c>
      <c r="L99" s="31"/>
      <c r="N99" s="5" t="s">
        <v>28</v>
      </c>
      <c r="O99" s="6" t="s">
        <v>33</v>
      </c>
      <c r="P99" s="6" t="s">
        <v>34</v>
      </c>
      <c r="Q99" s="6" t="s">
        <v>35</v>
      </c>
      <c r="R99" s="6" t="s">
        <v>69</v>
      </c>
      <c r="S99" s="6">
        <v>1.0493965969567501E-4</v>
      </c>
      <c r="T99" s="6" t="s">
        <v>249</v>
      </c>
      <c r="U99" s="6" t="s">
        <v>17</v>
      </c>
      <c r="V99" s="6" t="s">
        <v>18</v>
      </c>
      <c r="W99" s="6" t="s">
        <v>19</v>
      </c>
      <c r="X99" s="7" t="s">
        <v>280</v>
      </c>
      <c r="Y99" s="31"/>
    </row>
    <row r="100" spans="1:25" x14ac:dyDescent="0.2">
      <c r="A100" s="5" t="s">
        <v>28</v>
      </c>
      <c r="B100" s="6" t="s">
        <v>33</v>
      </c>
      <c r="C100" s="6" t="s">
        <v>34</v>
      </c>
      <c r="D100" s="6" t="s">
        <v>66</v>
      </c>
      <c r="E100" s="6" t="s">
        <v>208</v>
      </c>
      <c r="F100" s="6">
        <v>4.3776128876923411E-5</v>
      </c>
      <c r="G100" s="6" t="s">
        <v>16</v>
      </c>
      <c r="H100" s="6" t="s">
        <v>17</v>
      </c>
      <c r="I100" s="6" t="s">
        <v>18</v>
      </c>
      <c r="J100" s="6" t="s">
        <v>19</v>
      </c>
      <c r="K100" s="7" t="s">
        <v>20</v>
      </c>
      <c r="L100" s="31"/>
      <c r="N100" s="5" t="s">
        <v>28</v>
      </c>
      <c r="O100" s="6" t="s">
        <v>33</v>
      </c>
      <c r="P100" s="6" t="s">
        <v>34</v>
      </c>
      <c r="Q100" s="6" t="s">
        <v>51</v>
      </c>
      <c r="R100" s="6" t="s">
        <v>77</v>
      </c>
      <c r="S100" s="6">
        <v>8.9948279739149989E-5</v>
      </c>
      <c r="T100" s="6" t="s">
        <v>249</v>
      </c>
      <c r="U100" s="6" t="s">
        <v>17</v>
      </c>
      <c r="V100" s="6" t="s">
        <v>18</v>
      </c>
      <c r="W100" s="6" t="s">
        <v>19</v>
      </c>
      <c r="X100" s="7" t="s">
        <v>280</v>
      </c>
      <c r="Y100" s="31"/>
    </row>
    <row r="101" spans="1:25" x14ac:dyDescent="0.2">
      <c r="A101" s="5" t="s">
        <v>11</v>
      </c>
      <c r="B101" s="6" t="s">
        <v>12</v>
      </c>
      <c r="C101" s="6" t="s">
        <v>13</v>
      </c>
      <c r="D101" s="6" t="s">
        <v>171</v>
      </c>
      <c r="E101" s="6" t="s">
        <v>209</v>
      </c>
      <c r="F101" s="6">
        <v>4.3776128876923411E-5</v>
      </c>
      <c r="G101" s="6" t="s">
        <v>16</v>
      </c>
      <c r="H101" s="6" t="s">
        <v>17</v>
      </c>
      <c r="I101" s="6" t="s">
        <v>18</v>
      </c>
      <c r="J101" s="6" t="s">
        <v>19</v>
      </c>
      <c r="K101" s="7" t="s">
        <v>20</v>
      </c>
      <c r="L101" s="31"/>
      <c r="N101" s="5" t="s">
        <v>72</v>
      </c>
      <c r="O101" s="6" t="s">
        <v>73</v>
      </c>
      <c r="P101" s="6" t="s">
        <v>138</v>
      </c>
      <c r="Q101" s="6" t="s">
        <v>31</v>
      </c>
      <c r="R101" s="6" t="s">
        <v>139</v>
      </c>
      <c r="S101" s="6">
        <v>8.9948279739149989E-5</v>
      </c>
      <c r="T101" s="6" t="s">
        <v>249</v>
      </c>
      <c r="U101" s="6" t="s">
        <v>17</v>
      </c>
      <c r="V101" s="6" t="s">
        <v>18</v>
      </c>
      <c r="W101" s="6" t="s">
        <v>19</v>
      </c>
      <c r="X101" s="7" t="s">
        <v>280</v>
      </c>
      <c r="Y101" s="31"/>
    </row>
    <row r="102" spans="1:25" x14ac:dyDescent="0.2">
      <c r="A102" s="5" t="s">
        <v>28</v>
      </c>
      <c r="B102" s="6" t="s">
        <v>33</v>
      </c>
      <c r="C102" s="6" t="s">
        <v>34</v>
      </c>
      <c r="D102" s="6" t="s">
        <v>35</v>
      </c>
      <c r="E102" s="6" t="s">
        <v>210</v>
      </c>
      <c r="F102" s="6">
        <v>4.3776128876923411E-5</v>
      </c>
      <c r="G102" s="6" t="s">
        <v>16</v>
      </c>
      <c r="H102" s="6" t="s">
        <v>17</v>
      </c>
      <c r="I102" s="6" t="s">
        <v>18</v>
      </c>
      <c r="J102" s="6" t="s">
        <v>19</v>
      </c>
      <c r="K102" s="7" t="s">
        <v>20</v>
      </c>
      <c r="L102" s="31"/>
      <c r="N102" s="5" t="s">
        <v>28</v>
      </c>
      <c r="O102" s="6" t="s">
        <v>58</v>
      </c>
      <c r="P102" s="6" t="s">
        <v>59</v>
      </c>
      <c r="Q102" s="6" t="s">
        <v>126</v>
      </c>
      <c r="R102" s="6" t="s">
        <v>127</v>
      </c>
      <c r="S102" s="6">
        <v>8.0853816300129373E-5</v>
      </c>
      <c r="T102" s="6" t="s">
        <v>249</v>
      </c>
      <c r="U102" s="6" t="s">
        <v>17</v>
      </c>
      <c r="V102" s="6" t="s">
        <v>18</v>
      </c>
      <c r="W102" s="6" t="s">
        <v>19</v>
      </c>
      <c r="X102" s="7" t="s">
        <v>280</v>
      </c>
      <c r="Y102" s="31"/>
    </row>
    <row r="103" spans="1:25" x14ac:dyDescent="0.2">
      <c r="A103" s="5" t="s">
        <v>28</v>
      </c>
      <c r="B103" s="6" t="s">
        <v>33</v>
      </c>
      <c r="C103" s="6" t="s">
        <v>34</v>
      </c>
      <c r="D103" s="6" t="s">
        <v>35</v>
      </c>
      <c r="E103" s="6" t="s">
        <v>211</v>
      </c>
      <c r="F103" s="6">
        <v>4.3776128876923411E-5</v>
      </c>
      <c r="G103" s="6" t="s">
        <v>16</v>
      </c>
      <c r="H103" s="6" t="s">
        <v>17</v>
      </c>
      <c r="I103" s="6" t="s">
        <v>18</v>
      </c>
      <c r="J103" s="6" t="s">
        <v>19</v>
      </c>
      <c r="K103" s="7" t="s">
        <v>20</v>
      </c>
      <c r="L103" s="31"/>
      <c r="N103" s="5" t="s">
        <v>11</v>
      </c>
      <c r="O103" s="6" t="s">
        <v>12</v>
      </c>
      <c r="P103" s="6" t="s">
        <v>13</v>
      </c>
      <c r="Q103" s="6" t="s">
        <v>78</v>
      </c>
      <c r="R103" s="6" t="s">
        <v>106</v>
      </c>
      <c r="S103" s="6">
        <v>8.0853816300129373E-5</v>
      </c>
      <c r="T103" s="6" t="s">
        <v>249</v>
      </c>
      <c r="U103" s="6" t="s">
        <v>17</v>
      </c>
      <c r="V103" s="6" t="s">
        <v>18</v>
      </c>
      <c r="W103" s="6" t="s">
        <v>19</v>
      </c>
      <c r="X103" s="7" t="s">
        <v>280</v>
      </c>
      <c r="Y103" s="31"/>
    </row>
    <row r="104" spans="1:25" x14ac:dyDescent="0.2">
      <c r="A104" s="5" t="s">
        <v>11</v>
      </c>
      <c r="B104" s="6" t="s">
        <v>12</v>
      </c>
      <c r="C104" s="6" t="s">
        <v>13</v>
      </c>
      <c r="D104" s="6" t="s">
        <v>78</v>
      </c>
      <c r="E104" s="6" t="s">
        <v>212</v>
      </c>
      <c r="F104" s="6">
        <v>4.0228497867889617E-5</v>
      </c>
      <c r="G104" s="6" t="s">
        <v>16</v>
      </c>
      <c r="H104" s="6" t="s">
        <v>17</v>
      </c>
      <c r="I104" s="6" t="s">
        <v>18</v>
      </c>
      <c r="J104" s="6" t="s">
        <v>19</v>
      </c>
      <c r="K104" s="7" t="s">
        <v>20</v>
      </c>
      <c r="L104" s="31"/>
      <c r="N104" s="5" t="s">
        <v>11</v>
      </c>
      <c r="O104" s="6" t="s">
        <v>12</v>
      </c>
      <c r="P104" s="6" t="s">
        <v>13</v>
      </c>
      <c r="Q104" s="6" t="s">
        <v>117</v>
      </c>
      <c r="R104" s="6" t="s">
        <v>128</v>
      </c>
      <c r="S104" s="6">
        <v>8.0853816300129373E-5</v>
      </c>
      <c r="T104" s="6" t="s">
        <v>249</v>
      </c>
      <c r="U104" s="6" t="s">
        <v>17</v>
      </c>
      <c r="V104" s="6" t="s">
        <v>18</v>
      </c>
      <c r="W104" s="6" t="s">
        <v>19</v>
      </c>
      <c r="X104" s="7" t="s">
        <v>280</v>
      </c>
      <c r="Y104" s="31"/>
    </row>
    <row r="105" spans="1:25" x14ac:dyDescent="0.2">
      <c r="A105" s="5" t="s">
        <v>28</v>
      </c>
      <c r="B105" s="6" t="s">
        <v>33</v>
      </c>
      <c r="C105" s="6" t="s">
        <v>34</v>
      </c>
      <c r="D105" s="6" t="s">
        <v>35</v>
      </c>
      <c r="E105" s="6" t="s">
        <v>213</v>
      </c>
      <c r="F105" s="6">
        <v>4.0228497867889617E-5</v>
      </c>
      <c r="G105" s="6" t="s">
        <v>16</v>
      </c>
      <c r="H105" s="6" t="s">
        <v>17</v>
      </c>
      <c r="I105" s="6" t="s">
        <v>18</v>
      </c>
      <c r="J105" s="6" t="s">
        <v>19</v>
      </c>
      <c r="K105" s="7" t="s">
        <v>20</v>
      </c>
      <c r="L105" s="31"/>
      <c r="N105" s="5" t="s">
        <v>28</v>
      </c>
      <c r="O105" s="6" t="s">
        <v>33</v>
      </c>
      <c r="P105" s="6" t="s">
        <v>34</v>
      </c>
      <c r="Q105" s="6" t="s">
        <v>35</v>
      </c>
      <c r="R105" s="6" t="s">
        <v>242</v>
      </c>
      <c r="S105" s="6">
        <v>5.9965519826099991E-5</v>
      </c>
      <c r="T105" s="6" t="s">
        <v>249</v>
      </c>
      <c r="U105" s="6" t="s">
        <v>17</v>
      </c>
      <c r="V105" s="6" t="s">
        <v>18</v>
      </c>
      <c r="W105" s="6" t="s">
        <v>19</v>
      </c>
      <c r="X105" s="7" t="s">
        <v>280</v>
      </c>
      <c r="Y105" s="31"/>
    </row>
    <row r="106" spans="1:25" x14ac:dyDescent="0.2">
      <c r="A106" s="5" t="s">
        <v>31</v>
      </c>
      <c r="B106" s="6" t="s">
        <v>31</v>
      </c>
      <c r="C106" s="6" t="s">
        <v>31</v>
      </c>
      <c r="D106" s="6" t="s">
        <v>31</v>
      </c>
      <c r="E106" s="6" t="s">
        <v>214</v>
      </c>
      <c r="F106" s="6">
        <v>4.0228497867889617E-5</v>
      </c>
      <c r="G106" s="6" t="s">
        <v>16</v>
      </c>
      <c r="H106" s="6" t="s">
        <v>17</v>
      </c>
      <c r="I106" s="6" t="s">
        <v>18</v>
      </c>
      <c r="J106" s="6" t="s">
        <v>19</v>
      </c>
      <c r="K106" s="7" t="s">
        <v>20</v>
      </c>
      <c r="L106" s="31"/>
      <c r="N106" s="5" t="s">
        <v>28</v>
      </c>
      <c r="O106" s="6" t="s">
        <v>33</v>
      </c>
      <c r="P106" s="6" t="s">
        <v>34</v>
      </c>
      <c r="Q106" s="6" t="s">
        <v>154</v>
      </c>
      <c r="R106" s="6" t="s">
        <v>283</v>
      </c>
      <c r="S106" s="6">
        <v>5.3902544200086253E-5</v>
      </c>
      <c r="T106" s="6" t="s">
        <v>249</v>
      </c>
      <c r="U106" s="6" t="s">
        <v>17</v>
      </c>
      <c r="V106" s="6" t="s">
        <v>18</v>
      </c>
      <c r="W106" s="6" t="s">
        <v>19</v>
      </c>
      <c r="X106" s="7" t="s">
        <v>280</v>
      </c>
      <c r="Y106" s="31"/>
    </row>
    <row r="107" spans="1:25" x14ac:dyDescent="0.2">
      <c r="A107" s="5" t="s">
        <v>28</v>
      </c>
      <c r="B107" s="6" t="s">
        <v>33</v>
      </c>
      <c r="C107" s="6" t="s">
        <v>34</v>
      </c>
      <c r="D107" s="6" t="s">
        <v>66</v>
      </c>
      <c r="E107" s="6" t="s">
        <v>215</v>
      </c>
      <c r="F107" s="6">
        <v>3.8008361839604712E-5</v>
      </c>
      <c r="G107" s="6" t="s">
        <v>16</v>
      </c>
      <c r="H107" s="6" t="s">
        <v>17</v>
      </c>
      <c r="I107" s="6" t="s">
        <v>18</v>
      </c>
      <c r="J107" s="6" t="s">
        <v>19</v>
      </c>
      <c r="K107" s="7" t="s">
        <v>20</v>
      </c>
      <c r="L107" s="31"/>
      <c r="N107" s="5" t="s">
        <v>28</v>
      </c>
      <c r="O107" s="6" t="s">
        <v>31</v>
      </c>
      <c r="P107" s="6" t="s">
        <v>31</v>
      </c>
      <c r="Q107" s="6" t="s">
        <v>31</v>
      </c>
      <c r="R107" s="6" t="s">
        <v>170</v>
      </c>
      <c r="S107" s="6">
        <v>5.3902544200086253E-5</v>
      </c>
      <c r="T107" s="6" t="s">
        <v>249</v>
      </c>
      <c r="U107" s="6" t="s">
        <v>17</v>
      </c>
      <c r="V107" s="6" t="s">
        <v>18</v>
      </c>
      <c r="W107" s="6" t="s">
        <v>19</v>
      </c>
      <c r="X107" s="7" t="s">
        <v>280</v>
      </c>
      <c r="Y107" s="31"/>
    </row>
    <row r="108" spans="1:25" x14ac:dyDescent="0.2">
      <c r="A108" s="5" t="s">
        <v>28</v>
      </c>
      <c r="B108" s="6" t="s">
        <v>33</v>
      </c>
      <c r="C108" s="6" t="s">
        <v>34</v>
      </c>
      <c r="D108" s="6" t="s">
        <v>216</v>
      </c>
      <c r="E108" s="6" t="s">
        <v>217</v>
      </c>
      <c r="F108" s="6">
        <v>3.8008361839604712E-5</v>
      </c>
      <c r="G108" s="6" t="s">
        <v>16</v>
      </c>
      <c r="H108" s="6" t="s">
        <v>17</v>
      </c>
      <c r="I108" s="6" t="s">
        <v>18</v>
      </c>
      <c r="J108" s="6" t="s">
        <v>19</v>
      </c>
      <c r="K108" s="7" t="s">
        <v>20</v>
      </c>
      <c r="L108" s="31"/>
      <c r="N108" s="5" t="s">
        <v>72</v>
      </c>
      <c r="O108" s="6" t="s">
        <v>73</v>
      </c>
      <c r="P108" s="6" t="s">
        <v>31</v>
      </c>
      <c r="Q108" s="6" t="s">
        <v>31</v>
      </c>
      <c r="R108" s="6" t="s">
        <v>284</v>
      </c>
      <c r="S108" s="6">
        <v>5.3902544200086253E-5</v>
      </c>
      <c r="T108" s="6" t="s">
        <v>249</v>
      </c>
      <c r="U108" s="6" t="s">
        <v>17</v>
      </c>
      <c r="V108" s="6" t="s">
        <v>18</v>
      </c>
      <c r="W108" s="6" t="s">
        <v>19</v>
      </c>
      <c r="X108" s="7" t="s">
        <v>280</v>
      </c>
      <c r="Y108" s="31"/>
    </row>
    <row r="109" spans="1:25" ht="17" thickBot="1" x14ac:dyDescent="0.25">
      <c r="A109" s="17" t="s">
        <v>28</v>
      </c>
      <c r="B109" s="18" t="s">
        <v>33</v>
      </c>
      <c r="C109" s="18" t="s">
        <v>34</v>
      </c>
      <c r="D109" s="18" t="s">
        <v>218</v>
      </c>
      <c r="E109" s="18" t="s">
        <v>219</v>
      </c>
      <c r="F109" s="18">
        <v>3.8008361839604712E-5</v>
      </c>
      <c r="G109" s="18" t="s">
        <v>16</v>
      </c>
      <c r="H109" s="18" t="s">
        <v>17</v>
      </c>
      <c r="I109" s="18" t="s">
        <v>18</v>
      </c>
      <c r="J109" s="18" t="s">
        <v>19</v>
      </c>
      <c r="K109" s="19" t="s">
        <v>20</v>
      </c>
      <c r="L109" s="32"/>
      <c r="N109" s="5" t="s">
        <v>28</v>
      </c>
      <c r="O109" s="6" t="s">
        <v>58</v>
      </c>
      <c r="P109" s="6" t="s">
        <v>59</v>
      </c>
      <c r="Q109" s="6" t="s">
        <v>126</v>
      </c>
      <c r="R109" s="6" t="s">
        <v>285</v>
      </c>
      <c r="S109" s="6">
        <v>4.4974139869574988E-5</v>
      </c>
      <c r="T109" s="6" t="s">
        <v>249</v>
      </c>
      <c r="U109" s="6" t="s">
        <v>17</v>
      </c>
      <c r="V109" s="6" t="s">
        <v>18</v>
      </c>
      <c r="W109" s="6" t="s">
        <v>19</v>
      </c>
      <c r="X109" s="7" t="s">
        <v>280</v>
      </c>
      <c r="Y109" s="31"/>
    </row>
    <row r="110" spans="1:25" x14ac:dyDescent="0.2">
      <c r="A110" s="2" t="s">
        <v>11</v>
      </c>
      <c r="B110" s="3" t="s">
        <v>12</v>
      </c>
      <c r="C110" s="3" t="s">
        <v>13</v>
      </c>
      <c r="D110" s="3" t="s">
        <v>14</v>
      </c>
      <c r="E110" s="3" t="s">
        <v>15</v>
      </c>
      <c r="F110" s="3">
        <v>2.0303527303354111E-2</v>
      </c>
      <c r="G110" s="3" t="s">
        <v>220</v>
      </c>
      <c r="H110" s="3" t="s">
        <v>17</v>
      </c>
      <c r="I110" s="3" t="s">
        <v>18</v>
      </c>
      <c r="J110" s="3" t="s">
        <v>19</v>
      </c>
      <c r="K110" s="4" t="s">
        <v>20</v>
      </c>
      <c r="L110" s="30">
        <f>SUM(F110:F215)*100</f>
        <v>12.056807443799004</v>
      </c>
      <c r="N110" s="5" t="s">
        <v>28</v>
      </c>
      <c r="O110" s="6" t="s">
        <v>33</v>
      </c>
      <c r="P110" s="6" t="s">
        <v>34</v>
      </c>
      <c r="Q110" s="6" t="s">
        <v>49</v>
      </c>
      <c r="R110" s="6" t="s">
        <v>261</v>
      </c>
      <c r="S110" s="6">
        <v>4.4974139869574988E-5</v>
      </c>
      <c r="T110" s="6" t="s">
        <v>249</v>
      </c>
      <c r="U110" s="6" t="s">
        <v>17</v>
      </c>
      <c r="V110" s="6" t="s">
        <v>18</v>
      </c>
      <c r="W110" s="6" t="s">
        <v>19</v>
      </c>
      <c r="X110" s="7" t="s">
        <v>280</v>
      </c>
      <c r="Y110" s="31"/>
    </row>
    <row r="111" spans="1:25" x14ac:dyDescent="0.2">
      <c r="A111" s="5" t="s">
        <v>21</v>
      </c>
      <c r="B111" s="6" t="s">
        <v>22</v>
      </c>
      <c r="C111" s="6" t="s">
        <v>23</v>
      </c>
      <c r="D111" s="6" t="s">
        <v>24</v>
      </c>
      <c r="E111" s="6" t="s">
        <v>25</v>
      </c>
      <c r="F111" s="6">
        <v>1.479660669599157E-2</v>
      </c>
      <c r="G111" s="6" t="s">
        <v>220</v>
      </c>
      <c r="H111" s="6" t="s">
        <v>17</v>
      </c>
      <c r="I111" s="6" t="s">
        <v>18</v>
      </c>
      <c r="J111" s="6" t="s">
        <v>19</v>
      </c>
      <c r="K111" s="7" t="s">
        <v>20</v>
      </c>
      <c r="L111" s="31"/>
      <c r="N111" s="5" t="s">
        <v>28</v>
      </c>
      <c r="O111" s="6" t="s">
        <v>33</v>
      </c>
      <c r="P111" s="6" t="s">
        <v>123</v>
      </c>
      <c r="Q111" s="6" t="s">
        <v>152</v>
      </c>
      <c r="R111" s="6" t="s">
        <v>153</v>
      </c>
      <c r="S111" s="6">
        <v>4.4974139869574988E-5</v>
      </c>
      <c r="T111" s="6" t="s">
        <v>249</v>
      </c>
      <c r="U111" s="6" t="s">
        <v>17</v>
      </c>
      <c r="V111" s="6" t="s">
        <v>18</v>
      </c>
      <c r="W111" s="6" t="s">
        <v>19</v>
      </c>
      <c r="X111" s="7" t="s">
        <v>280</v>
      </c>
      <c r="Y111" s="31"/>
    </row>
    <row r="112" spans="1:25" x14ac:dyDescent="0.2">
      <c r="A112" s="5" t="s">
        <v>11</v>
      </c>
      <c r="B112" s="6" t="s">
        <v>12</v>
      </c>
      <c r="C112" s="6" t="s">
        <v>13</v>
      </c>
      <c r="D112" s="6" t="s">
        <v>26</v>
      </c>
      <c r="E112" s="6" t="s">
        <v>27</v>
      </c>
      <c r="F112" s="6">
        <v>8.4788495805029548E-3</v>
      </c>
      <c r="G112" s="6" t="s">
        <v>220</v>
      </c>
      <c r="H112" s="6" t="s">
        <v>17</v>
      </c>
      <c r="I112" s="6" t="s">
        <v>18</v>
      </c>
      <c r="J112" s="6" t="s">
        <v>19</v>
      </c>
      <c r="K112" s="7" t="s">
        <v>20</v>
      </c>
      <c r="L112" s="31"/>
      <c r="N112" s="5" t="s">
        <v>53</v>
      </c>
      <c r="O112" s="6" t="s">
        <v>54</v>
      </c>
      <c r="P112" s="6" t="s">
        <v>55</v>
      </c>
      <c r="Q112" s="6" t="s">
        <v>56</v>
      </c>
      <c r="R112" s="6" t="s">
        <v>141</v>
      </c>
      <c r="S112" s="6">
        <v>4.4974139869574988E-5</v>
      </c>
      <c r="T112" s="6" t="s">
        <v>249</v>
      </c>
      <c r="U112" s="6" t="s">
        <v>17</v>
      </c>
      <c r="V112" s="6" t="s">
        <v>18</v>
      </c>
      <c r="W112" s="6" t="s">
        <v>19</v>
      </c>
      <c r="X112" s="7" t="s">
        <v>280</v>
      </c>
      <c r="Y112" s="31"/>
    </row>
    <row r="113" spans="1:25" x14ac:dyDescent="0.2">
      <c r="A113" s="5" t="s">
        <v>28</v>
      </c>
      <c r="B113" s="6" t="s">
        <v>33</v>
      </c>
      <c r="C113" s="6" t="s">
        <v>34</v>
      </c>
      <c r="D113" s="6" t="s">
        <v>35</v>
      </c>
      <c r="E113" s="6" t="s">
        <v>36</v>
      </c>
      <c r="F113" s="6">
        <v>6.0930412469326284E-3</v>
      </c>
      <c r="G113" s="6" t="s">
        <v>220</v>
      </c>
      <c r="H113" s="6" t="s">
        <v>17</v>
      </c>
      <c r="I113" s="6" t="s">
        <v>18</v>
      </c>
      <c r="J113" s="6" t="s">
        <v>19</v>
      </c>
      <c r="K113" s="7" t="s">
        <v>20</v>
      </c>
      <c r="L113" s="31"/>
      <c r="N113" s="5" t="s">
        <v>28</v>
      </c>
      <c r="O113" s="6" t="s">
        <v>33</v>
      </c>
      <c r="P113" s="6" t="s">
        <v>34</v>
      </c>
      <c r="Q113" s="6" t="s">
        <v>286</v>
      </c>
      <c r="R113" s="6" t="s">
        <v>287</v>
      </c>
      <c r="S113" s="6">
        <v>3.2842340345172999E-5</v>
      </c>
      <c r="T113" s="6" t="s">
        <v>249</v>
      </c>
      <c r="U113" s="6" t="s">
        <v>17</v>
      </c>
      <c r="V113" s="6" t="s">
        <v>18</v>
      </c>
      <c r="W113" s="6" t="s">
        <v>19</v>
      </c>
      <c r="X113" s="7" t="s">
        <v>280</v>
      </c>
      <c r="Y113" s="31"/>
    </row>
    <row r="114" spans="1:25" x14ac:dyDescent="0.2">
      <c r="A114" s="5" t="s">
        <v>28</v>
      </c>
      <c r="B114" s="6" t="s">
        <v>29</v>
      </c>
      <c r="C114" s="6" t="s">
        <v>30</v>
      </c>
      <c r="D114" s="6" t="s">
        <v>31</v>
      </c>
      <c r="E114" s="6" t="s">
        <v>32</v>
      </c>
      <c r="F114" s="6">
        <v>5.6427050975188858E-3</v>
      </c>
      <c r="G114" s="6" t="s">
        <v>220</v>
      </c>
      <c r="H114" s="6" t="s">
        <v>17</v>
      </c>
      <c r="I114" s="6" t="s">
        <v>18</v>
      </c>
      <c r="J114" s="6" t="s">
        <v>19</v>
      </c>
      <c r="K114" s="7" t="s">
        <v>20</v>
      </c>
      <c r="L114" s="31"/>
      <c r="N114" s="5" t="s">
        <v>72</v>
      </c>
      <c r="O114" s="6" t="s">
        <v>73</v>
      </c>
      <c r="P114" s="6" t="s">
        <v>234</v>
      </c>
      <c r="Q114" s="6" t="s">
        <v>235</v>
      </c>
      <c r="R114" s="6" t="s">
        <v>236</v>
      </c>
      <c r="S114" s="6">
        <v>2.9982759913049999E-5</v>
      </c>
      <c r="T114" s="6" t="s">
        <v>249</v>
      </c>
      <c r="U114" s="6" t="s">
        <v>17</v>
      </c>
      <c r="V114" s="6" t="s">
        <v>18</v>
      </c>
      <c r="W114" s="6" t="s">
        <v>19</v>
      </c>
      <c r="X114" s="7" t="s">
        <v>280</v>
      </c>
      <c r="Y114" s="31"/>
    </row>
    <row r="115" spans="1:25" x14ac:dyDescent="0.2">
      <c r="A115" s="5" t="s">
        <v>28</v>
      </c>
      <c r="B115" s="6" t="s">
        <v>33</v>
      </c>
      <c r="C115" s="6" t="s">
        <v>34</v>
      </c>
      <c r="D115" s="6" t="s">
        <v>31</v>
      </c>
      <c r="E115" s="6" t="s">
        <v>42</v>
      </c>
      <c r="F115" s="6">
        <v>4.5427187580158838E-3</v>
      </c>
      <c r="G115" s="6" t="s">
        <v>220</v>
      </c>
      <c r="H115" s="6" t="s">
        <v>17</v>
      </c>
      <c r="I115" s="6" t="s">
        <v>18</v>
      </c>
      <c r="J115" s="6" t="s">
        <v>19</v>
      </c>
      <c r="K115" s="7" t="s">
        <v>20</v>
      </c>
      <c r="L115" s="31"/>
      <c r="N115" s="5" t="s">
        <v>28</v>
      </c>
      <c r="O115" s="6" t="s">
        <v>107</v>
      </c>
      <c r="P115" s="6" t="s">
        <v>108</v>
      </c>
      <c r="Q115" s="6" t="s">
        <v>109</v>
      </c>
      <c r="R115" s="6" t="s">
        <v>110</v>
      </c>
      <c r="S115" s="6">
        <v>2.9982759913049999E-5</v>
      </c>
      <c r="T115" s="6" t="s">
        <v>249</v>
      </c>
      <c r="U115" s="6" t="s">
        <v>17</v>
      </c>
      <c r="V115" s="6" t="s">
        <v>18</v>
      </c>
      <c r="W115" s="6" t="s">
        <v>19</v>
      </c>
      <c r="X115" s="7" t="s">
        <v>280</v>
      </c>
      <c r="Y115" s="31"/>
    </row>
    <row r="116" spans="1:25" x14ac:dyDescent="0.2">
      <c r="A116" s="5" t="s">
        <v>11</v>
      </c>
      <c r="B116" s="6" t="s">
        <v>12</v>
      </c>
      <c r="C116" s="6" t="s">
        <v>13</v>
      </c>
      <c r="D116" s="6" t="s">
        <v>31</v>
      </c>
      <c r="E116" s="6" t="s">
        <v>37</v>
      </c>
      <c r="F116" s="6">
        <v>3.9419978929778384E-3</v>
      </c>
      <c r="G116" s="6" t="s">
        <v>220</v>
      </c>
      <c r="H116" s="6" t="s">
        <v>17</v>
      </c>
      <c r="I116" s="6" t="s">
        <v>18</v>
      </c>
      <c r="J116" s="6" t="s">
        <v>19</v>
      </c>
      <c r="K116" s="7" t="s">
        <v>20</v>
      </c>
      <c r="L116" s="31"/>
      <c r="N116" s="5" t="s">
        <v>28</v>
      </c>
      <c r="O116" s="6" t="s">
        <v>33</v>
      </c>
      <c r="P116" s="6" t="s">
        <v>34</v>
      </c>
      <c r="Q116" s="6" t="s">
        <v>35</v>
      </c>
      <c r="R116" s="6" t="s">
        <v>122</v>
      </c>
      <c r="S116" s="6">
        <v>2.9982759913049999E-5</v>
      </c>
      <c r="T116" s="6" t="s">
        <v>249</v>
      </c>
      <c r="U116" s="6" t="s">
        <v>17</v>
      </c>
      <c r="V116" s="6" t="s">
        <v>18</v>
      </c>
      <c r="W116" s="6" t="s">
        <v>19</v>
      </c>
      <c r="X116" s="7" t="s">
        <v>280</v>
      </c>
      <c r="Y116" s="31"/>
    </row>
    <row r="117" spans="1:25" ht="17" thickBot="1" x14ac:dyDescent="0.25">
      <c r="A117" s="5" t="s">
        <v>28</v>
      </c>
      <c r="B117" s="6" t="s">
        <v>33</v>
      </c>
      <c r="C117" s="6" t="s">
        <v>34</v>
      </c>
      <c r="D117" s="6" t="s">
        <v>35</v>
      </c>
      <c r="E117" s="6" t="s">
        <v>38</v>
      </c>
      <c r="F117" s="6">
        <v>3.02866011539631E-3</v>
      </c>
      <c r="G117" s="6" t="s">
        <v>220</v>
      </c>
      <c r="H117" s="6" t="s">
        <v>17</v>
      </c>
      <c r="I117" s="6" t="s">
        <v>18</v>
      </c>
      <c r="J117" s="6" t="s">
        <v>19</v>
      </c>
      <c r="K117" s="7" t="s">
        <v>20</v>
      </c>
      <c r="L117" s="31"/>
      <c r="N117" s="8" t="s">
        <v>11</v>
      </c>
      <c r="O117" s="9" t="s">
        <v>12</v>
      </c>
      <c r="P117" s="9" t="s">
        <v>13</v>
      </c>
      <c r="Q117" s="9" t="s">
        <v>78</v>
      </c>
      <c r="R117" s="9" t="s">
        <v>100</v>
      </c>
      <c r="S117" s="9">
        <v>2.9982759913049999E-5</v>
      </c>
      <c r="T117" s="9" t="s">
        <v>249</v>
      </c>
      <c r="U117" s="9" t="s">
        <v>17</v>
      </c>
      <c r="V117" s="9" t="s">
        <v>18</v>
      </c>
      <c r="W117" s="9" t="s">
        <v>19</v>
      </c>
      <c r="X117" s="10" t="s">
        <v>280</v>
      </c>
      <c r="Y117" s="32"/>
    </row>
    <row r="118" spans="1:25" x14ac:dyDescent="0.2">
      <c r="A118" s="5" t="s">
        <v>53</v>
      </c>
      <c r="B118" s="6" t="s">
        <v>54</v>
      </c>
      <c r="C118" s="6" t="s">
        <v>55</v>
      </c>
      <c r="D118" s="6" t="s">
        <v>56</v>
      </c>
      <c r="E118" s="6" t="s">
        <v>57</v>
      </c>
      <c r="F118" s="6">
        <v>2.5365776675044731E-3</v>
      </c>
      <c r="G118" s="6" t="s">
        <v>220</v>
      </c>
      <c r="H118" s="6" t="s">
        <v>17</v>
      </c>
      <c r="I118" s="6" t="s">
        <v>18</v>
      </c>
      <c r="J118" s="6" t="s">
        <v>19</v>
      </c>
      <c r="K118" s="7" t="s">
        <v>20</v>
      </c>
      <c r="L118" s="31"/>
      <c r="N118" s="2" t="s">
        <v>21</v>
      </c>
      <c r="O118" s="3" t="s">
        <v>22</v>
      </c>
      <c r="P118" s="3" t="s">
        <v>23</v>
      </c>
      <c r="Q118" s="3" t="s">
        <v>24</v>
      </c>
      <c r="R118" s="3" t="s">
        <v>25</v>
      </c>
      <c r="S118" s="3">
        <v>2.4099493555957319E-3</v>
      </c>
      <c r="T118" s="3" t="s">
        <v>264</v>
      </c>
      <c r="U118" s="3" t="s">
        <v>17</v>
      </c>
      <c r="V118" s="3" t="s">
        <v>18</v>
      </c>
      <c r="W118" s="3" t="s">
        <v>19</v>
      </c>
      <c r="X118" s="4" t="s">
        <v>280</v>
      </c>
      <c r="Y118" s="30">
        <f>SUM(S118:S151)*100</f>
        <v>0.88555616331765696</v>
      </c>
    </row>
    <row r="119" spans="1:25" x14ac:dyDescent="0.2">
      <c r="A119" s="5" t="s">
        <v>28</v>
      </c>
      <c r="B119" s="6" t="s">
        <v>29</v>
      </c>
      <c r="C119" s="6" t="s">
        <v>39</v>
      </c>
      <c r="D119" s="6" t="s">
        <v>40</v>
      </c>
      <c r="E119" s="6" t="s">
        <v>41</v>
      </c>
      <c r="F119" s="6">
        <v>2.43455372209998E-3</v>
      </c>
      <c r="G119" s="6" t="s">
        <v>220</v>
      </c>
      <c r="H119" s="6" t="s">
        <v>17</v>
      </c>
      <c r="I119" s="6" t="s">
        <v>18</v>
      </c>
      <c r="J119" s="6" t="s">
        <v>19</v>
      </c>
      <c r="K119" s="7" t="s">
        <v>20</v>
      </c>
      <c r="L119" s="31"/>
      <c r="N119" s="5" t="s">
        <v>11</v>
      </c>
      <c r="O119" s="6" t="s">
        <v>12</v>
      </c>
      <c r="P119" s="6" t="s">
        <v>13</v>
      </c>
      <c r="Q119" s="6" t="s">
        <v>14</v>
      </c>
      <c r="R119" s="6" t="s">
        <v>15</v>
      </c>
      <c r="S119" s="6">
        <v>1.8952127870052961E-3</v>
      </c>
      <c r="T119" s="6" t="s">
        <v>264</v>
      </c>
      <c r="U119" s="6" t="s">
        <v>17</v>
      </c>
      <c r="V119" s="6" t="s">
        <v>18</v>
      </c>
      <c r="W119" s="6" t="s">
        <v>19</v>
      </c>
      <c r="X119" s="7" t="s">
        <v>280</v>
      </c>
      <c r="Y119" s="31"/>
    </row>
    <row r="120" spans="1:25" x14ac:dyDescent="0.2">
      <c r="A120" s="5" t="s">
        <v>11</v>
      </c>
      <c r="B120" s="6" t="s">
        <v>12</v>
      </c>
      <c r="C120" s="6" t="s">
        <v>13</v>
      </c>
      <c r="D120" s="6" t="s">
        <v>26</v>
      </c>
      <c r="E120" s="6" t="s">
        <v>48</v>
      </c>
      <c r="F120" s="6">
        <v>2.3854455506292188E-3</v>
      </c>
      <c r="G120" s="6" t="s">
        <v>220</v>
      </c>
      <c r="H120" s="6" t="s">
        <v>17</v>
      </c>
      <c r="I120" s="6" t="s">
        <v>18</v>
      </c>
      <c r="J120" s="6" t="s">
        <v>19</v>
      </c>
      <c r="K120" s="7" t="s">
        <v>20</v>
      </c>
      <c r="L120" s="31"/>
      <c r="N120" s="5" t="s">
        <v>11</v>
      </c>
      <c r="O120" s="6" t="s">
        <v>12</v>
      </c>
      <c r="P120" s="6" t="s">
        <v>13</v>
      </c>
      <c r="Q120" s="6" t="s">
        <v>26</v>
      </c>
      <c r="R120" s="6" t="s">
        <v>27</v>
      </c>
      <c r="S120" s="6">
        <v>4.5518080586729549E-4</v>
      </c>
      <c r="T120" s="6" t="s">
        <v>264</v>
      </c>
      <c r="U120" s="6" t="s">
        <v>17</v>
      </c>
      <c r="V120" s="6" t="s">
        <v>18</v>
      </c>
      <c r="W120" s="6" t="s">
        <v>19</v>
      </c>
      <c r="X120" s="7" t="s">
        <v>280</v>
      </c>
      <c r="Y120" s="31"/>
    </row>
    <row r="121" spans="1:25" x14ac:dyDescent="0.2">
      <c r="A121" s="5" t="s">
        <v>28</v>
      </c>
      <c r="B121" s="6" t="s">
        <v>33</v>
      </c>
      <c r="C121" s="6" t="s">
        <v>34</v>
      </c>
      <c r="D121" s="6" t="s">
        <v>49</v>
      </c>
      <c r="E121" s="6" t="s">
        <v>50</v>
      </c>
      <c r="F121" s="6">
        <v>2.260972002509111E-3</v>
      </c>
      <c r="G121" s="6" t="s">
        <v>220</v>
      </c>
      <c r="H121" s="6" t="s">
        <v>17</v>
      </c>
      <c r="I121" s="6" t="s">
        <v>18</v>
      </c>
      <c r="J121" s="6" t="s">
        <v>19</v>
      </c>
      <c r="K121" s="7" t="s">
        <v>20</v>
      </c>
      <c r="L121" s="31"/>
      <c r="N121" s="5" t="s">
        <v>11</v>
      </c>
      <c r="O121" s="6" t="s">
        <v>12</v>
      </c>
      <c r="P121" s="6" t="s">
        <v>13</v>
      </c>
      <c r="Q121" s="6" t="s">
        <v>26</v>
      </c>
      <c r="R121" s="6" t="s">
        <v>48</v>
      </c>
      <c r="S121" s="6">
        <v>3.390405153415833E-4</v>
      </c>
      <c r="T121" s="6" t="s">
        <v>264</v>
      </c>
      <c r="U121" s="6" t="s">
        <v>17</v>
      </c>
      <c r="V121" s="6" t="s">
        <v>18</v>
      </c>
      <c r="W121" s="6" t="s">
        <v>19</v>
      </c>
      <c r="X121" s="7" t="s">
        <v>280</v>
      </c>
      <c r="Y121" s="31"/>
    </row>
    <row r="122" spans="1:25" x14ac:dyDescent="0.2">
      <c r="A122" s="5" t="s">
        <v>28</v>
      </c>
      <c r="B122" s="6" t="s">
        <v>33</v>
      </c>
      <c r="C122" s="6" t="s">
        <v>34</v>
      </c>
      <c r="D122" s="6" t="s">
        <v>51</v>
      </c>
      <c r="E122" s="6" t="s">
        <v>52</v>
      </c>
      <c r="F122" s="6">
        <v>2.0377946071924902E-3</v>
      </c>
      <c r="G122" s="6" t="s">
        <v>220</v>
      </c>
      <c r="H122" s="6" t="s">
        <v>17</v>
      </c>
      <c r="I122" s="6" t="s">
        <v>18</v>
      </c>
      <c r="J122" s="6" t="s">
        <v>19</v>
      </c>
      <c r="K122" s="7" t="s">
        <v>20</v>
      </c>
      <c r="L122" s="31"/>
      <c r="N122" s="5" t="s">
        <v>11</v>
      </c>
      <c r="O122" s="6" t="s">
        <v>12</v>
      </c>
      <c r="P122" s="6" t="s">
        <v>13</v>
      </c>
      <c r="Q122" s="6" t="s">
        <v>31</v>
      </c>
      <c r="R122" s="6" t="s">
        <v>37</v>
      </c>
      <c r="S122" s="6">
        <v>3.390405153415833E-4</v>
      </c>
      <c r="T122" s="6" t="s">
        <v>264</v>
      </c>
      <c r="U122" s="6" t="s">
        <v>17</v>
      </c>
      <c r="V122" s="6" t="s">
        <v>18</v>
      </c>
      <c r="W122" s="6" t="s">
        <v>19</v>
      </c>
      <c r="X122" s="7" t="s">
        <v>280</v>
      </c>
      <c r="Y122" s="31"/>
    </row>
    <row r="123" spans="1:25" x14ac:dyDescent="0.2">
      <c r="A123" s="5" t="s">
        <v>43</v>
      </c>
      <c r="B123" s="6" t="s">
        <v>44</v>
      </c>
      <c r="C123" s="6" t="s">
        <v>45</v>
      </c>
      <c r="D123" s="6" t="s">
        <v>46</v>
      </c>
      <c r="E123" s="6" t="s">
        <v>47</v>
      </c>
      <c r="F123" s="6">
        <v>1.9915576103101702E-3</v>
      </c>
      <c r="G123" s="6" t="s">
        <v>220</v>
      </c>
      <c r="H123" s="6" t="s">
        <v>17</v>
      </c>
      <c r="I123" s="6" t="s">
        <v>18</v>
      </c>
      <c r="J123" s="6" t="s">
        <v>19</v>
      </c>
      <c r="K123" s="7" t="s">
        <v>20</v>
      </c>
      <c r="L123" s="31"/>
      <c r="N123" s="5" t="s">
        <v>28</v>
      </c>
      <c r="O123" s="6" t="s">
        <v>29</v>
      </c>
      <c r="P123" s="6" t="s">
        <v>30</v>
      </c>
      <c r="Q123" s="6" t="s">
        <v>31</v>
      </c>
      <c r="R123" s="6" t="s">
        <v>32</v>
      </c>
      <c r="S123" s="6">
        <v>2.3172478616046571E-4</v>
      </c>
      <c r="T123" s="6" t="s">
        <v>264</v>
      </c>
      <c r="U123" s="6" t="s">
        <v>17</v>
      </c>
      <c r="V123" s="6" t="s">
        <v>18</v>
      </c>
      <c r="W123" s="6" t="s">
        <v>19</v>
      </c>
      <c r="X123" s="7" t="s">
        <v>280</v>
      </c>
      <c r="Y123" s="31"/>
    </row>
    <row r="124" spans="1:25" x14ac:dyDescent="0.2">
      <c r="A124" s="5" t="s">
        <v>28</v>
      </c>
      <c r="B124" s="6" t="s">
        <v>58</v>
      </c>
      <c r="C124" s="6" t="s">
        <v>59</v>
      </c>
      <c r="D124" s="6" t="s">
        <v>60</v>
      </c>
      <c r="E124" s="6" t="s">
        <v>61</v>
      </c>
      <c r="F124" s="6">
        <v>1.88053552283051E-3</v>
      </c>
      <c r="G124" s="6" t="s">
        <v>220</v>
      </c>
      <c r="H124" s="6" t="s">
        <v>17</v>
      </c>
      <c r="I124" s="6" t="s">
        <v>18</v>
      </c>
      <c r="J124" s="6" t="s">
        <v>19</v>
      </c>
      <c r="K124" s="7" t="s">
        <v>20</v>
      </c>
      <c r="L124" s="31"/>
      <c r="N124" s="5" t="s">
        <v>28</v>
      </c>
      <c r="O124" s="6" t="s">
        <v>33</v>
      </c>
      <c r="P124" s="6" t="s">
        <v>34</v>
      </c>
      <c r="Q124" s="6" t="s">
        <v>49</v>
      </c>
      <c r="R124" s="6" t="s">
        <v>102</v>
      </c>
      <c r="S124" s="6">
        <v>2.2602701022772219E-4</v>
      </c>
      <c r="T124" s="6" t="s">
        <v>264</v>
      </c>
      <c r="U124" s="6" t="s">
        <v>17</v>
      </c>
      <c r="V124" s="6" t="s">
        <v>18</v>
      </c>
      <c r="W124" s="6" t="s">
        <v>19</v>
      </c>
      <c r="X124" s="7" t="s">
        <v>280</v>
      </c>
      <c r="Y124" s="31"/>
    </row>
    <row r="125" spans="1:25" x14ac:dyDescent="0.2">
      <c r="A125" s="5" t="s">
        <v>28</v>
      </c>
      <c r="B125" s="6" t="s">
        <v>33</v>
      </c>
      <c r="C125" s="6" t="s">
        <v>34</v>
      </c>
      <c r="D125" s="6" t="s">
        <v>66</v>
      </c>
      <c r="E125" s="6" t="s">
        <v>67</v>
      </c>
      <c r="F125" s="6">
        <v>1.8072553388832019E-3</v>
      </c>
      <c r="G125" s="6" t="s">
        <v>220</v>
      </c>
      <c r="H125" s="6" t="s">
        <v>17</v>
      </c>
      <c r="I125" s="6" t="s">
        <v>18</v>
      </c>
      <c r="J125" s="6" t="s">
        <v>19</v>
      </c>
      <c r="K125" s="7" t="s">
        <v>20</v>
      </c>
      <c r="L125" s="31"/>
      <c r="N125" s="5" t="s">
        <v>43</v>
      </c>
      <c r="O125" s="6" t="s">
        <v>44</v>
      </c>
      <c r="P125" s="6" t="s">
        <v>45</v>
      </c>
      <c r="Q125" s="6" t="s">
        <v>46</v>
      </c>
      <c r="R125" s="6" t="s">
        <v>47</v>
      </c>
      <c r="S125" s="6">
        <v>2.1817261084082601E-4</v>
      </c>
      <c r="T125" s="6" t="s">
        <v>264</v>
      </c>
      <c r="U125" s="6" t="s">
        <v>17</v>
      </c>
      <c r="V125" s="6" t="s">
        <v>18</v>
      </c>
      <c r="W125" s="6" t="s">
        <v>19</v>
      </c>
      <c r="X125" s="7" t="s">
        <v>280</v>
      </c>
      <c r="Y125" s="31"/>
    </row>
    <row r="126" spans="1:25" x14ac:dyDescent="0.2">
      <c r="A126" s="5" t="s">
        <v>28</v>
      </c>
      <c r="B126" s="6" t="s">
        <v>33</v>
      </c>
      <c r="C126" s="6" t="s">
        <v>34</v>
      </c>
      <c r="D126" s="6" t="s">
        <v>51</v>
      </c>
      <c r="E126" s="6" t="s">
        <v>68</v>
      </c>
      <c r="F126" s="6">
        <v>1.7001386497096441E-3</v>
      </c>
      <c r="G126" s="6" t="s">
        <v>220</v>
      </c>
      <c r="H126" s="6" t="s">
        <v>17</v>
      </c>
      <c r="I126" s="6" t="s">
        <v>18</v>
      </c>
      <c r="J126" s="6" t="s">
        <v>19</v>
      </c>
      <c r="K126" s="7" t="s">
        <v>20</v>
      </c>
      <c r="L126" s="31"/>
      <c r="N126" s="5" t="s">
        <v>72</v>
      </c>
      <c r="O126" s="6" t="s">
        <v>73</v>
      </c>
      <c r="P126" s="6" t="s">
        <v>74</v>
      </c>
      <c r="Q126" s="6" t="s">
        <v>75</v>
      </c>
      <c r="R126" s="6" t="s">
        <v>76</v>
      </c>
      <c r="S126" s="6">
        <v>2.1597637388107651E-4</v>
      </c>
      <c r="T126" s="6" t="s">
        <v>264</v>
      </c>
      <c r="U126" s="6" t="s">
        <v>17</v>
      </c>
      <c r="V126" s="6" t="s">
        <v>18</v>
      </c>
      <c r="W126" s="6" t="s">
        <v>19</v>
      </c>
      <c r="X126" s="7" t="s">
        <v>280</v>
      </c>
      <c r="Y126" s="31"/>
    </row>
    <row r="127" spans="1:25" x14ac:dyDescent="0.2">
      <c r="A127" s="5" t="s">
        <v>72</v>
      </c>
      <c r="B127" s="6" t="s">
        <v>73</v>
      </c>
      <c r="C127" s="6" t="s">
        <v>74</v>
      </c>
      <c r="D127" s="6" t="s">
        <v>75</v>
      </c>
      <c r="E127" s="6" t="s">
        <v>76</v>
      </c>
      <c r="F127" s="6">
        <v>1.642612546159821E-3</v>
      </c>
      <c r="G127" s="6" t="s">
        <v>220</v>
      </c>
      <c r="H127" s="6" t="s">
        <v>17</v>
      </c>
      <c r="I127" s="6" t="s">
        <v>18</v>
      </c>
      <c r="J127" s="6" t="s">
        <v>19</v>
      </c>
      <c r="K127" s="7" t="s">
        <v>20</v>
      </c>
      <c r="L127" s="31"/>
      <c r="N127" s="5" t="s">
        <v>28</v>
      </c>
      <c r="O127" s="6" t="s">
        <v>33</v>
      </c>
      <c r="P127" s="6" t="s">
        <v>34</v>
      </c>
      <c r="Q127" s="6" t="s">
        <v>31</v>
      </c>
      <c r="R127" s="6" t="s">
        <v>42</v>
      </c>
      <c r="S127" s="6">
        <v>1.9714078969543299E-4</v>
      </c>
      <c r="T127" s="6" t="s">
        <v>264</v>
      </c>
      <c r="U127" s="6" t="s">
        <v>17</v>
      </c>
      <c r="V127" s="6" t="s">
        <v>18</v>
      </c>
      <c r="W127" s="6" t="s">
        <v>19</v>
      </c>
      <c r="X127" s="7" t="s">
        <v>280</v>
      </c>
      <c r="Y127" s="31"/>
    </row>
    <row r="128" spans="1:25" x14ac:dyDescent="0.2">
      <c r="A128" s="5" t="s">
        <v>28</v>
      </c>
      <c r="B128" s="6" t="s">
        <v>29</v>
      </c>
      <c r="C128" s="6" t="s">
        <v>39</v>
      </c>
      <c r="D128" s="6" t="s">
        <v>70</v>
      </c>
      <c r="E128" s="6" t="s">
        <v>71</v>
      </c>
      <c r="F128" s="6">
        <v>1.4642198151645809E-3</v>
      </c>
      <c r="G128" s="6" t="s">
        <v>220</v>
      </c>
      <c r="H128" s="6" t="s">
        <v>17</v>
      </c>
      <c r="I128" s="6" t="s">
        <v>18</v>
      </c>
      <c r="J128" s="6" t="s">
        <v>19</v>
      </c>
      <c r="K128" s="7" t="s">
        <v>20</v>
      </c>
      <c r="L128" s="31"/>
      <c r="N128" s="5" t="s">
        <v>28</v>
      </c>
      <c r="O128" s="6" t="s">
        <v>33</v>
      </c>
      <c r="P128" s="6" t="s">
        <v>34</v>
      </c>
      <c r="Q128" s="6" t="s">
        <v>49</v>
      </c>
      <c r="R128" s="6" t="s">
        <v>288</v>
      </c>
      <c r="S128" s="6">
        <v>1.8928639030853681E-4</v>
      </c>
      <c r="T128" s="6" t="s">
        <v>264</v>
      </c>
      <c r="U128" s="6" t="s">
        <v>17</v>
      </c>
      <c r="V128" s="6" t="s">
        <v>18</v>
      </c>
      <c r="W128" s="6" t="s">
        <v>19</v>
      </c>
      <c r="X128" s="7" t="s">
        <v>280</v>
      </c>
      <c r="Y128" s="31"/>
    </row>
    <row r="129" spans="1:25" x14ac:dyDescent="0.2">
      <c r="A129" s="5" t="s">
        <v>28</v>
      </c>
      <c r="B129" s="6" t="s">
        <v>33</v>
      </c>
      <c r="C129" s="6" t="s">
        <v>34</v>
      </c>
      <c r="D129" s="6" t="s">
        <v>35</v>
      </c>
      <c r="E129" s="6" t="s">
        <v>69</v>
      </c>
      <c r="F129" s="6">
        <v>1.229151267815616E-3</v>
      </c>
      <c r="G129" s="6" t="s">
        <v>220</v>
      </c>
      <c r="H129" s="6" t="s">
        <v>17</v>
      </c>
      <c r="I129" s="6" t="s">
        <v>18</v>
      </c>
      <c r="J129" s="6" t="s">
        <v>19</v>
      </c>
      <c r="K129" s="7" t="s">
        <v>20</v>
      </c>
      <c r="L129" s="31"/>
      <c r="N129" s="5" t="s">
        <v>53</v>
      </c>
      <c r="O129" s="6" t="s">
        <v>54</v>
      </c>
      <c r="P129" s="6" t="s">
        <v>55</v>
      </c>
      <c r="Q129" s="6" t="s">
        <v>56</v>
      </c>
      <c r="R129" s="6" t="s">
        <v>57</v>
      </c>
      <c r="S129" s="6">
        <v>1.883558418564352E-4</v>
      </c>
      <c r="T129" s="6" t="s">
        <v>264</v>
      </c>
      <c r="U129" s="6" t="s">
        <v>17</v>
      </c>
      <c r="V129" s="6" t="s">
        <v>18</v>
      </c>
      <c r="W129" s="6" t="s">
        <v>19</v>
      </c>
      <c r="X129" s="7" t="s">
        <v>280</v>
      </c>
      <c r="Y129" s="31"/>
    </row>
    <row r="130" spans="1:25" x14ac:dyDescent="0.2">
      <c r="A130" s="5" t="s">
        <v>11</v>
      </c>
      <c r="B130" s="6" t="s">
        <v>12</v>
      </c>
      <c r="C130" s="6" t="s">
        <v>13</v>
      </c>
      <c r="D130" s="6" t="s">
        <v>78</v>
      </c>
      <c r="E130" s="6" t="s">
        <v>79</v>
      </c>
      <c r="F130" s="6">
        <v>1.21727686104999E-3</v>
      </c>
      <c r="G130" s="6" t="s">
        <v>220</v>
      </c>
      <c r="H130" s="6" t="s">
        <v>17</v>
      </c>
      <c r="I130" s="6" t="s">
        <v>18</v>
      </c>
      <c r="J130" s="6" t="s">
        <v>19</v>
      </c>
      <c r="K130" s="7" t="s">
        <v>20</v>
      </c>
      <c r="L130" s="31"/>
      <c r="N130" s="5" t="s">
        <v>28</v>
      </c>
      <c r="O130" s="6" t="s">
        <v>33</v>
      </c>
      <c r="P130" s="6" t="s">
        <v>34</v>
      </c>
      <c r="Q130" s="6" t="s">
        <v>51</v>
      </c>
      <c r="R130" s="6" t="s">
        <v>92</v>
      </c>
      <c r="S130" s="6">
        <v>1.6952025767079159E-4</v>
      </c>
      <c r="T130" s="6" t="s">
        <v>264</v>
      </c>
      <c r="U130" s="6" t="s">
        <v>17</v>
      </c>
      <c r="V130" s="6" t="s">
        <v>18</v>
      </c>
      <c r="W130" s="6" t="s">
        <v>19</v>
      </c>
      <c r="X130" s="7" t="s">
        <v>280</v>
      </c>
      <c r="Y130" s="31"/>
    </row>
    <row r="131" spans="1:25" x14ac:dyDescent="0.2">
      <c r="A131" s="5" t="s">
        <v>28</v>
      </c>
      <c r="B131" s="6" t="s">
        <v>33</v>
      </c>
      <c r="C131" s="6" t="s">
        <v>34</v>
      </c>
      <c r="D131" s="6" t="s">
        <v>51</v>
      </c>
      <c r="E131" s="6" t="s">
        <v>77</v>
      </c>
      <c r="F131" s="6">
        <v>1.183803138764847E-3</v>
      </c>
      <c r="G131" s="6" t="s">
        <v>220</v>
      </c>
      <c r="H131" s="6" t="s">
        <v>17</v>
      </c>
      <c r="I131" s="6" t="s">
        <v>18</v>
      </c>
      <c r="J131" s="6" t="s">
        <v>19</v>
      </c>
      <c r="K131" s="7" t="s">
        <v>20</v>
      </c>
      <c r="L131" s="31"/>
      <c r="N131" s="5" t="s">
        <v>53</v>
      </c>
      <c r="O131" s="6" t="s">
        <v>54</v>
      </c>
      <c r="P131" s="6" t="s">
        <v>86</v>
      </c>
      <c r="Q131" s="6" t="s">
        <v>87</v>
      </c>
      <c r="R131" s="6" t="s">
        <v>91</v>
      </c>
      <c r="S131" s="6">
        <v>1.6825456916314381E-4</v>
      </c>
      <c r="T131" s="6" t="s">
        <v>264</v>
      </c>
      <c r="U131" s="6" t="s">
        <v>17</v>
      </c>
      <c r="V131" s="6" t="s">
        <v>18</v>
      </c>
      <c r="W131" s="6" t="s">
        <v>19</v>
      </c>
      <c r="X131" s="7" t="s">
        <v>280</v>
      </c>
      <c r="Y131" s="31"/>
    </row>
    <row r="132" spans="1:25" x14ac:dyDescent="0.2">
      <c r="A132" s="5" t="s">
        <v>53</v>
      </c>
      <c r="B132" s="6" t="s">
        <v>62</v>
      </c>
      <c r="C132" s="6" t="s">
        <v>63</v>
      </c>
      <c r="D132" s="6" t="s">
        <v>64</v>
      </c>
      <c r="E132" s="6" t="s">
        <v>65</v>
      </c>
      <c r="F132" s="6">
        <v>1.1720908331520491E-3</v>
      </c>
      <c r="G132" s="6" t="s">
        <v>220</v>
      </c>
      <c r="H132" s="6" t="s">
        <v>17</v>
      </c>
      <c r="I132" s="6" t="s">
        <v>18</v>
      </c>
      <c r="J132" s="6" t="s">
        <v>19</v>
      </c>
      <c r="K132" s="7" t="s">
        <v>20</v>
      </c>
      <c r="L132" s="31"/>
      <c r="N132" s="5" t="s">
        <v>28</v>
      </c>
      <c r="O132" s="6" t="s">
        <v>33</v>
      </c>
      <c r="P132" s="6" t="s">
        <v>34</v>
      </c>
      <c r="Q132" s="6" t="s">
        <v>35</v>
      </c>
      <c r="R132" s="6" t="s">
        <v>36</v>
      </c>
      <c r="S132" s="6">
        <v>1.6166585828389539E-4</v>
      </c>
      <c r="T132" s="6" t="s">
        <v>264</v>
      </c>
      <c r="U132" s="6" t="s">
        <v>17</v>
      </c>
      <c r="V132" s="6" t="s">
        <v>18</v>
      </c>
      <c r="W132" s="6" t="s">
        <v>19</v>
      </c>
      <c r="X132" s="7" t="s">
        <v>280</v>
      </c>
      <c r="Y132" s="31"/>
    </row>
    <row r="133" spans="1:25" x14ac:dyDescent="0.2">
      <c r="A133" s="5" t="s">
        <v>28</v>
      </c>
      <c r="B133" s="6" t="s">
        <v>29</v>
      </c>
      <c r="C133" s="6" t="s">
        <v>39</v>
      </c>
      <c r="D133" s="6" t="s">
        <v>89</v>
      </c>
      <c r="E133" s="6" t="s">
        <v>90</v>
      </c>
      <c r="F133" s="6">
        <v>1.0456992835847459E-3</v>
      </c>
      <c r="G133" s="6" t="s">
        <v>220</v>
      </c>
      <c r="H133" s="6" t="s">
        <v>17</v>
      </c>
      <c r="I133" s="6" t="s">
        <v>18</v>
      </c>
      <c r="J133" s="6" t="s">
        <v>19</v>
      </c>
      <c r="K133" s="7" t="s">
        <v>20</v>
      </c>
      <c r="L133" s="31"/>
      <c r="N133" s="5" t="s">
        <v>28</v>
      </c>
      <c r="O133" s="6" t="s">
        <v>33</v>
      </c>
      <c r="P133" s="6" t="s">
        <v>34</v>
      </c>
      <c r="Q133" s="6" t="s">
        <v>51</v>
      </c>
      <c r="R133" s="6" t="s">
        <v>52</v>
      </c>
      <c r="S133" s="6">
        <v>1.5068467348514821E-4</v>
      </c>
      <c r="T133" s="6" t="s">
        <v>264</v>
      </c>
      <c r="U133" s="6" t="s">
        <v>17</v>
      </c>
      <c r="V133" s="6" t="s">
        <v>18</v>
      </c>
      <c r="W133" s="6" t="s">
        <v>19</v>
      </c>
      <c r="X133" s="7" t="s">
        <v>280</v>
      </c>
      <c r="Y133" s="31"/>
    </row>
    <row r="134" spans="1:25" x14ac:dyDescent="0.2">
      <c r="A134" s="5" t="s">
        <v>28</v>
      </c>
      <c r="B134" s="6" t="s">
        <v>58</v>
      </c>
      <c r="C134" s="6" t="s">
        <v>59</v>
      </c>
      <c r="D134" s="6" t="s">
        <v>126</v>
      </c>
      <c r="E134" s="6" t="s">
        <v>127</v>
      </c>
      <c r="F134" s="6">
        <v>9.8279361379914761E-4</v>
      </c>
      <c r="G134" s="6" t="s">
        <v>220</v>
      </c>
      <c r="H134" s="6" t="s">
        <v>17</v>
      </c>
      <c r="I134" s="6" t="s">
        <v>18</v>
      </c>
      <c r="J134" s="6" t="s">
        <v>19</v>
      </c>
      <c r="K134" s="7" t="s">
        <v>20</v>
      </c>
      <c r="L134" s="31"/>
      <c r="N134" s="5" t="s">
        <v>28</v>
      </c>
      <c r="O134" s="6" t="s">
        <v>33</v>
      </c>
      <c r="P134" s="6" t="s">
        <v>34</v>
      </c>
      <c r="Q134" s="6" t="s">
        <v>35</v>
      </c>
      <c r="R134" s="6" t="s">
        <v>119</v>
      </c>
      <c r="S134" s="6">
        <v>1.5068467348514821E-4</v>
      </c>
      <c r="T134" s="6" t="s">
        <v>264</v>
      </c>
      <c r="U134" s="6" t="s">
        <v>17</v>
      </c>
      <c r="V134" s="6" t="s">
        <v>18</v>
      </c>
      <c r="W134" s="6" t="s">
        <v>19</v>
      </c>
      <c r="X134" s="7" t="s">
        <v>280</v>
      </c>
      <c r="Y134" s="31"/>
    </row>
    <row r="135" spans="1:25" x14ac:dyDescent="0.2">
      <c r="A135" s="5" t="s">
        <v>28</v>
      </c>
      <c r="B135" s="6" t="s">
        <v>33</v>
      </c>
      <c r="C135" s="6" t="s">
        <v>34</v>
      </c>
      <c r="D135" s="6" t="s">
        <v>51</v>
      </c>
      <c r="E135" s="6" t="s">
        <v>92</v>
      </c>
      <c r="F135" s="6">
        <v>9.5670359987540601E-4</v>
      </c>
      <c r="G135" s="6" t="s">
        <v>220</v>
      </c>
      <c r="H135" s="6" t="s">
        <v>17</v>
      </c>
      <c r="I135" s="6" t="s">
        <v>18</v>
      </c>
      <c r="J135" s="6" t="s">
        <v>19</v>
      </c>
      <c r="K135" s="7" t="s">
        <v>20</v>
      </c>
      <c r="L135" s="31"/>
      <c r="N135" s="5" t="s">
        <v>28</v>
      </c>
      <c r="O135" s="6" t="s">
        <v>33</v>
      </c>
      <c r="P135" s="6" t="s">
        <v>34</v>
      </c>
      <c r="Q135" s="6" t="s">
        <v>51</v>
      </c>
      <c r="R135" s="6" t="s">
        <v>77</v>
      </c>
      <c r="S135" s="6">
        <v>1.318490892995046E-4</v>
      </c>
      <c r="T135" s="6" t="s">
        <v>264</v>
      </c>
      <c r="U135" s="6" t="s">
        <v>17</v>
      </c>
      <c r="V135" s="6" t="s">
        <v>18</v>
      </c>
      <c r="W135" s="6" t="s">
        <v>19</v>
      </c>
      <c r="X135" s="7" t="s">
        <v>280</v>
      </c>
      <c r="Y135" s="31"/>
    </row>
    <row r="136" spans="1:25" x14ac:dyDescent="0.2">
      <c r="A136" s="5" t="s">
        <v>28</v>
      </c>
      <c r="B136" s="6" t="s">
        <v>29</v>
      </c>
      <c r="C136" s="6" t="s">
        <v>30</v>
      </c>
      <c r="D136" s="6" t="s">
        <v>113</v>
      </c>
      <c r="E136" s="6" t="s">
        <v>114</v>
      </c>
      <c r="F136" s="6">
        <v>9.1922159333901292E-4</v>
      </c>
      <c r="G136" s="6" t="s">
        <v>220</v>
      </c>
      <c r="H136" s="6" t="s">
        <v>17</v>
      </c>
      <c r="I136" s="6" t="s">
        <v>18</v>
      </c>
      <c r="J136" s="6" t="s">
        <v>19</v>
      </c>
      <c r="K136" s="7" t="s">
        <v>20</v>
      </c>
      <c r="L136" s="31"/>
      <c r="N136" s="5" t="s">
        <v>28</v>
      </c>
      <c r="O136" s="6" t="s">
        <v>33</v>
      </c>
      <c r="P136" s="6" t="s">
        <v>34</v>
      </c>
      <c r="Q136" s="6" t="s">
        <v>49</v>
      </c>
      <c r="R136" s="6" t="s">
        <v>50</v>
      </c>
      <c r="S136" s="6">
        <v>1.051591057269649E-4</v>
      </c>
      <c r="T136" s="6" t="s">
        <v>264</v>
      </c>
      <c r="U136" s="6" t="s">
        <v>17</v>
      </c>
      <c r="V136" s="6" t="s">
        <v>18</v>
      </c>
      <c r="W136" s="6" t="s">
        <v>19</v>
      </c>
      <c r="X136" s="7" t="s">
        <v>280</v>
      </c>
      <c r="Y136" s="31"/>
    </row>
    <row r="137" spans="1:25" x14ac:dyDescent="0.2">
      <c r="A137" s="5" t="s">
        <v>11</v>
      </c>
      <c r="B137" s="6" t="s">
        <v>12</v>
      </c>
      <c r="C137" s="6" t="s">
        <v>13</v>
      </c>
      <c r="D137" s="6" t="s">
        <v>117</v>
      </c>
      <c r="E137" s="6" t="s">
        <v>128</v>
      </c>
      <c r="F137" s="6">
        <v>8.6770791616606598E-4</v>
      </c>
      <c r="G137" s="6" t="s">
        <v>220</v>
      </c>
      <c r="H137" s="6" t="s">
        <v>17</v>
      </c>
      <c r="I137" s="6" t="s">
        <v>18</v>
      </c>
      <c r="J137" s="6" t="s">
        <v>19</v>
      </c>
      <c r="K137" s="7" t="s">
        <v>20</v>
      </c>
      <c r="L137" s="31"/>
      <c r="N137" s="5" t="s">
        <v>11</v>
      </c>
      <c r="O137" s="6" t="s">
        <v>12</v>
      </c>
      <c r="P137" s="6" t="s">
        <v>13</v>
      </c>
      <c r="Q137" s="6" t="s">
        <v>78</v>
      </c>
      <c r="R137" s="6" t="s">
        <v>79</v>
      </c>
      <c r="S137" s="6">
        <v>9.4177920928217599E-5</v>
      </c>
      <c r="T137" s="6" t="s">
        <v>264</v>
      </c>
      <c r="U137" s="6" t="s">
        <v>17</v>
      </c>
      <c r="V137" s="6" t="s">
        <v>18</v>
      </c>
      <c r="W137" s="6" t="s">
        <v>19</v>
      </c>
      <c r="X137" s="7" t="s">
        <v>280</v>
      </c>
      <c r="Y137" s="31"/>
    </row>
    <row r="138" spans="1:25" x14ac:dyDescent="0.2">
      <c r="A138" s="5" t="s">
        <v>28</v>
      </c>
      <c r="B138" s="6" t="s">
        <v>33</v>
      </c>
      <c r="C138" s="6" t="s">
        <v>34</v>
      </c>
      <c r="D138" s="6" t="s">
        <v>49</v>
      </c>
      <c r="E138" s="6" t="s">
        <v>102</v>
      </c>
      <c r="F138" s="6">
        <v>8.4545899523873083E-4</v>
      </c>
      <c r="G138" s="6" t="s">
        <v>220</v>
      </c>
      <c r="H138" s="6" t="s">
        <v>17</v>
      </c>
      <c r="I138" s="6" t="s">
        <v>18</v>
      </c>
      <c r="J138" s="6" t="s">
        <v>19</v>
      </c>
      <c r="K138" s="7" t="s">
        <v>20</v>
      </c>
      <c r="L138" s="31"/>
      <c r="N138" s="5" t="s">
        <v>28</v>
      </c>
      <c r="O138" s="6" t="s">
        <v>29</v>
      </c>
      <c r="P138" s="6" t="s">
        <v>39</v>
      </c>
      <c r="Q138" s="6" t="s">
        <v>89</v>
      </c>
      <c r="R138" s="6" t="s">
        <v>90</v>
      </c>
      <c r="S138" s="6">
        <v>8.412728458157192E-5</v>
      </c>
      <c r="T138" s="6" t="s">
        <v>264</v>
      </c>
      <c r="U138" s="6" t="s">
        <v>17</v>
      </c>
      <c r="V138" s="6" t="s">
        <v>18</v>
      </c>
      <c r="W138" s="6" t="s">
        <v>19</v>
      </c>
      <c r="X138" s="7" t="s">
        <v>280</v>
      </c>
      <c r="Y138" s="31"/>
    </row>
    <row r="139" spans="1:25" x14ac:dyDescent="0.2">
      <c r="A139" s="5" t="s">
        <v>53</v>
      </c>
      <c r="B139" s="6" t="s">
        <v>54</v>
      </c>
      <c r="C139" s="6" t="s">
        <v>86</v>
      </c>
      <c r="D139" s="6" t="s">
        <v>87</v>
      </c>
      <c r="E139" s="6" t="s">
        <v>91</v>
      </c>
      <c r="F139" s="6">
        <v>8.2341075609967604E-4</v>
      </c>
      <c r="G139" s="6" t="s">
        <v>220</v>
      </c>
      <c r="H139" s="6" t="s">
        <v>17</v>
      </c>
      <c r="I139" s="6" t="s">
        <v>18</v>
      </c>
      <c r="J139" s="6" t="s">
        <v>19</v>
      </c>
      <c r="K139" s="7" t="s">
        <v>20</v>
      </c>
      <c r="L139" s="31"/>
      <c r="N139" s="5" t="s">
        <v>28</v>
      </c>
      <c r="O139" s="6" t="s">
        <v>58</v>
      </c>
      <c r="P139" s="6" t="s">
        <v>59</v>
      </c>
      <c r="Q139" s="6" t="s">
        <v>60</v>
      </c>
      <c r="R139" s="6" t="s">
        <v>148</v>
      </c>
      <c r="S139" s="6">
        <v>7.5342336742574077E-5</v>
      </c>
      <c r="T139" s="6" t="s">
        <v>264</v>
      </c>
      <c r="U139" s="6" t="s">
        <v>17</v>
      </c>
      <c r="V139" s="6" t="s">
        <v>18</v>
      </c>
      <c r="W139" s="6" t="s">
        <v>19</v>
      </c>
      <c r="X139" s="7" t="s">
        <v>280</v>
      </c>
      <c r="Y139" s="31"/>
    </row>
    <row r="140" spans="1:25" x14ac:dyDescent="0.2">
      <c r="A140" s="5" t="s">
        <v>28</v>
      </c>
      <c r="B140" s="6" t="s">
        <v>33</v>
      </c>
      <c r="C140" s="6" t="s">
        <v>34</v>
      </c>
      <c r="D140" s="6" t="s">
        <v>49</v>
      </c>
      <c r="E140" s="6" t="s">
        <v>121</v>
      </c>
      <c r="F140" s="6">
        <v>8.232100743113959E-4</v>
      </c>
      <c r="G140" s="6" t="s">
        <v>220</v>
      </c>
      <c r="H140" s="6" t="s">
        <v>17</v>
      </c>
      <c r="I140" s="6" t="s">
        <v>18</v>
      </c>
      <c r="J140" s="6" t="s">
        <v>19</v>
      </c>
      <c r="K140" s="7" t="s">
        <v>20</v>
      </c>
      <c r="L140" s="31"/>
      <c r="N140" s="5" t="s">
        <v>72</v>
      </c>
      <c r="O140" s="6" t="s">
        <v>73</v>
      </c>
      <c r="P140" s="6" t="s">
        <v>234</v>
      </c>
      <c r="Q140" s="6" t="s">
        <v>235</v>
      </c>
      <c r="R140" s="6" t="s">
        <v>236</v>
      </c>
      <c r="S140" s="6">
        <v>7.5342336742574077E-5</v>
      </c>
      <c r="T140" s="6" t="s">
        <v>264</v>
      </c>
      <c r="U140" s="6" t="s">
        <v>17</v>
      </c>
      <c r="V140" s="6" t="s">
        <v>18</v>
      </c>
      <c r="W140" s="6" t="s">
        <v>19</v>
      </c>
      <c r="X140" s="7" t="s">
        <v>280</v>
      </c>
      <c r="Y140" s="31"/>
    </row>
    <row r="141" spans="1:25" x14ac:dyDescent="0.2">
      <c r="A141" s="5" t="s">
        <v>11</v>
      </c>
      <c r="B141" s="6" t="s">
        <v>12</v>
      </c>
      <c r="C141" s="6" t="s">
        <v>13</v>
      </c>
      <c r="D141" s="6" t="s">
        <v>78</v>
      </c>
      <c r="E141" s="6" t="s">
        <v>106</v>
      </c>
      <c r="F141" s="6">
        <v>7.8178408883344775E-4</v>
      </c>
      <c r="G141" s="6" t="s">
        <v>220</v>
      </c>
      <c r="H141" s="6" t="s">
        <v>17</v>
      </c>
      <c r="I141" s="6" t="s">
        <v>18</v>
      </c>
      <c r="J141" s="6" t="s">
        <v>19</v>
      </c>
      <c r="K141" s="7" t="s">
        <v>20</v>
      </c>
      <c r="L141" s="31"/>
      <c r="N141" s="5" t="s">
        <v>53</v>
      </c>
      <c r="O141" s="6" t="s">
        <v>54</v>
      </c>
      <c r="P141" s="6" t="s">
        <v>86</v>
      </c>
      <c r="Q141" s="6" t="s">
        <v>87</v>
      </c>
      <c r="R141" s="6" t="s">
        <v>88</v>
      </c>
      <c r="S141" s="6">
        <v>7.5342336742574077E-5</v>
      </c>
      <c r="T141" s="6" t="s">
        <v>264</v>
      </c>
      <c r="U141" s="6" t="s">
        <v>17</v>
      </c>
      <c r="V141" s="6" t="s">
        <v>18</v>
      </c>
      <c r="W141" s="6" t="s">
        <v>19</v>
      </c>
      <c r="X141" s="7" t="s">
        <v>280</v>
      </c>
      <c r="Y141" s="31"/>
    </row>
    <row r="142" spans="1:25" x14ac:dyDescent="0.2">
      <c r="A142" s="5" t="s">
        <v>28</v>
      </c>
      <c r="B142" s="6" t="s">
        <v>33</v>
      </c>
      <c r="C142" s="6" t="s">
        <v>34</v>
      </c>
      <c r="D142" s="6" t="s">
        <v>51</v>
      </c>
      <c r="E142" s="6" t="s">
        <v>101</v>
      </c>
      <c r="F142" s="6">
        <v>7.7871223245672583E-4</v>
      </c>
      <c r="G142" s="6" t="s">
        <v>220</v>
      </c>
      <c r="H142" s="6" t="s">
        <v>17</v>
      </c>
      <c r="I142" s="6" t="s">
        <v>18</v>
      </c>
      <c r="J142" s="6" t="s">
        <v>19</v>
      </c>
      <c r="K142" s="7" t="s">
        <v>20</v>
      </c>
      <c r="L142" s="31"/>
      <c r="N142" s="5" t="s">
        <v>157</v>
      </c>
      <c r="O142" s="6" t="s">
        <v>158</v>
      </c>
      <c r="P142" s="6" t="s">
        <v>159</v>
      </c>
      <c r="Q142" s="6" t="s">
        <v>31</v>
      </c>
      <c r="R142" s="6" t="s">
        <v>160</v>
      </c>
      <c r="S142" s="6">
        <v>6.3095463436178937E-5</v>
      </c>
      <c r="T142" s="6" t="s">
        <v>264</v>
      </c>
      <c r="U142" s="6" t="s">
        <v>17</v>
      </c>
      <c r="V142" s="6" t="s">
        <v>18</v>
      </c>
      <c r="W142" s="6" t="s">
        <v>19</v>
      </c>
      <c r="X142" s="7" t="s">
        <v>280</v>
      </c>
      <c r="Y142" s="31"/>
    </row>
    <row r="143" spans="1:25" x14ac:dyDescent="0.2">
      <c r="A143" s="5" t="s">
        <v>11</v>
      </c>
      <c r="B143" s="6" t="s">
        <v>12</v>
      </c>
      <c r="C143" s="6" t="s">
        <v>13</v>
      </c>
      <c r="D143" s="6" t="s">
        <v>78</v>
      </c>
      <c r="E143" s="6" t="s">
        <v>103</v>
      </c>
      <c r="F143" s="6">
        <v>7.564633115293908E-4</v>
      </c>
      <c r="G143" s="6" t="s">
        <v>220</v>
      </c>
      <c r="H143" s="6" t="s">
        <v>17</v>
      </c>
      <c r="I143" s="6" t="s">
        <v>18</v>
      </c>
      <c r="J143" s="6" t="s">
        <v>19</v>
      </c>
      <c r="K143" s="7" t="s">
        <v>20</v>
      </c>
      <c r="L143" s="31"/>
      <c r="N143" s="5" t="s">
        <v>28</v>
      </c>
      <c r="O143" s="6" t="s">
        <v>29</v>
      </c>
      <c r="P143" s="6" t="s">
        <v>39</v>
      </c>
      <c r="Q143" s="6" t="s">
        <v>222</v>
      </c>
      <c r="R143" s="6" t="s">
        <v>223</v>
      </c>
      <c r="S143" s="6">
        <v>5.6506752556930547E-5</v>
      </c>
      <c r="T143" s="6" t="s">
        <v>264</v>
      </c>
      <c r="U143" s="6" t="s">
        <v>17</v>
      </c>
      <c r="V143" s="6" t="s">
        <v>18</v>
      </c>
      <c r="W143" s="6" t="s">
        <v>19</v>
      </c>
      <c r="X143" s="7" t="s">
        <v>280</v>
      </c>
      <c r="Y143" s="31"/>
    </row>
    <row r="144" spans="1:25" x14ac:dyDescent="0.2">
      <c r="A144" s="5" t="s">
        <v>28</v>
      </c>
      <c r="B144" s="6" t="s">
        <v>33</v>
      </c>
      <c r="C144" s="6" t="s">
        <v>34</v>
      </c>
      <c r="D144" s="6" t="s">
        <v>51</v>
      </c>
      <c r="E144" s="6" t="s">
        <v>85</v>
      </c>
      <c r="F144" s="6">
        <v>7.1924629209097336E-4</v>
      </c>
      <c r="G144" s="6" t="s">
        <v>220</v>
      </c>
      <c r="H144" s="6" t="s">
        <v>17</v>
      </c>
      <c r="I144" s="6" t="s">
        <v>18</v>
      </c>
      <c r="J144" s="6" t="s">
        <v>19</v>
      </c>
      <c r="K144" s="7" t="s">
        <v>20</v>
      </c>
      <c r="L144" s="31"/>
      <c r="N144" s="5" t="s">
        <v>95</v>
      </c>
      <c r="O144" s="6" t="s">
        <v>96</v>
      </c>
      <c r="P144" s="6" t="s">
        <v>97</v>
      </c>
      <c r="Q144" s="6" t="s">
        <v>98</v>
      </c>
      <c r="R144" s="6" t="s">
        <v>99</v>
      </c>
      <c r="S144" s="6">
        <v>5.6506752556930547E-5</v>
      </c>
      <c r="T144" s="6" t="s">
        <v>264</v>
      </c>
      <c r="U144" s="6" t="s">
        <v>17</v>
      </c>
      <c r="V144" s="6" t="s">
        <v>18</v>
      </c>
      <c r="W144" s="6" t="s">
        <v>19</v>
      </c>
      <c r="X144" s="7" t="s">
        <v>280</v>
      </c>
      <c r="Y144" s="31"/>
    </row>
    <row r="145" spans="1:25" x14ac:dyDescent="0.2">
      <c r="A145" s="5" t="s">
        <v>11</v>
      </c>
      <c r="B145" s="6" t="s">
        <v>12</v>
      </c>
      <c r="C145" s="6" t="s">
        <v>13</v>
      </c>
      <c r="D145" s="6" t="s">
        <v>78</v>
      </c>
      <c r="E145" s="6" t="s">
        <v>100</v>
      </c>
      <c r="F145" s="6">
        <v>7.0114203189347362E-4</v>
      </c>
      <c r="G145" s="6" t="s">
        <v>220</v>
      </c>
      <c r="H145" s="6" t="s">
        <v>17</v>
      </c>
      <c r="I145" s="6" t="s">
        <v>18</v>
      </c>
      <c r="J145" s="6" t="s">
        <v>19</v>
      </c>
      <c r="K145" s="7" t="s">
        <v>20</v>
      </c>
      <c r="L145" s="31"/>
      <c r="N145" s="5" t="s">
        <v>203</v>
      </c>
      <c r="O145" s="6" t="s">
        <v>204</v>
      </c>
      <c r="P145" s="6" t="s">
        <v>205</v>
      </c>
      <c r="Q145" s="6" t="s">
        <v>206</v>
      </c>
      <c r="R145" s="6" t="s">
        <v>207</v>
      </c>
      <c r="S145" s="6">
        <v>5.6506752556930547E-5</v>
      </c>
      <c r="T145" s="6" t="s">
        <v>264</v>
      </c>
      <c r="U145" s="6" t="s">
        <v>17</v>
      </c>
      <c r="V145" s="6" t="s">
        <v>18</v>
      </c>
      <c r="W145" s="6" t="s">
        <v>19</v>
      </c>
      <c r="X145" s="7" t="s">
        <v>280</v>
      </c>
      <c r="Y145" s="31"/>
    </row>
    <row r="146" spans="1:25" x14ac:dyDescent="0.2">
      <c r="A146" s="5" t="s">
        <v>53</v>
      </c>
      <c r="B146" s="6" t="s">
        <v>54</v>
      </c>
      <c r="C146" s="6" t="s">
        <v>82</v>
      </c>
      <c r="D146" s="6" t="s">
        <v>83</v>
      </c>
      <c r="E146" s="6" t="s">
        <v>84</v>
      </c>
      <c r="F146" s="6">
        <v>6.8971654874738569E-4</v>
      </c>
      <c r="G146" s="6" t="s">
        <v>220</v>
      </c>
      <c r="H146" s="6" t="s">
        <v>17</v>
      </c>
      <c r="I146" s="6" t="s">
        <v>18</v>
      </c>
      <c r="J146" s="6" t="s">
        <v>19</v>
      </c>
      <c r="K146" s="7" t="s">
        <v>20</v>
      </c>
      <c r="L146" s="31"/>
      <c r="N146" s="5" t="s">
        <v>11</v>
      </c>
      <c r="O146" s="6" t="s">
        <v>12</v>
      </c>
      <c r="P146" s="6" t="s">
        <v>13</v>
      </c>
      <c r="Q146" s="6" t="s">
        <v>78</v>
      </c>
      <c r="R146" s="6" t="s">
        <v>106</v>
      </c>
      <c r="S146" s="6">
        <v>5.6506752556930547E-5</v>
      </c>
      <c r="T146" s="6" t="s">
        <v>264</v>
      </c>
      <c r="U146" s="6" t="s">
        <v>17</v>
      </c>
      <c r="V146" s="6" t="s">
        <v>18</v>
      </c>
      <c r="W146" s="6" t="s">
        <v>19</v>
      </c>
      <c r="X146" s="7" t="s">
        <v>280</v>
      </c>
      <c r="Y146" s="31"/>
    </row>
    <row r="147" spans="1:25" x14ac:dyDescent="0.2">
      <c r="A147" s="5" t="s">
        <v>11</v>
      </c>
      <c r="B147" s="6" t="s">
        <v>12</v>
      </c>
      <c r="C147" s="6" t="s">
        <v>13</v>
      </c>
      <c r="D147" s="6" t="s">
        <v>104</v>
      </c>
      <c r="E147" s="6" t="s">
        <v>105</v>
      </c>
      <c r="F147" s="6">
        <v>6.5346944771693324E-4</v>
      </c>
      <c r="G147" s="6" t="s">
        <v>220</v>
      </c>
      <c r="H147" s="6" t="s">
        <v>17</v>
      </c>
      <c r="I147" s="6" t="s">
        <v>18</v>
      </c>
      <c r="J147" s="6" t="s">
        <v>19</v>
      </c>
      <c r="K147" s="7" t="s">
        <v>20</v>
      </c>
      <c r="L147" s="31"/>
      <c r="N147" s="5" t="s">
        <v>11</v>
      </c>
      <c r="O147" s="6" t="s">
        <v>12</v>
      </c>
      <c r="P147" s="6" t="s">
        <v>13</v>
      </c>
      <c r="Q147" s="6" t="s">
        <v>104</v>
      </c>
      <c r="R147" s="6" t="s">
        <v>105</v>
      </c>
      <c r="S147" s="6">
        <v>5.6506752556930547E-5</v>
      </c>
      <c r="T147" s="6" t="s">
        <v>264</v>
      </c>
      <c r="U147" s="6" t="s">
        <v>17</v>
      </c>
      <c r="V147" s="6" t="s">
        <v>18</v>
      </c>
      <c r="W147" s="6" t="s">
        <v>19</v>
      </c>
      <c r="X147" s="7" t="s">
        <v>280</v>
      </c>
      <c r="Y147" s="31"/>
    </row>
    <row r="148" spans="1:25" x14ac:dyDescent="0.2">
      <c r="A148" s="5" t="s">
        <v>28</v>
      </c>
      <c r="B148" s="6" t="s">
        <v>33</v>
      </c>
      <c r="C148" s="6" t="s">
        <v>34</v>
      </c>
      <c r="D148" s="6" t="s">
        <v>111</v>
      </c>
      <c r="E148" s="6" t="s">
        <v>112</v>
      </c>
      <c r="F148" s="6">
        <v>6.3198976340928285E-4</v>
      </c>
      <c r="G148" s="6" t="s">
        <v>220</v>
      </c>
      <c r="H148" s="6" t="s">
        <v>17</v>
      </c>
      <c r="I148" s="6" t="s">
        <v>18</v>
      </c>
      <c r="J148" s="6" t="s">
        <v>19</v>
      </c>
      <c r="K148" s="7" t="s">
        <v>20</v>
      </c>
      <c r="L148" s="31"/>
      <c r="N148" s="5" t="s">
        <v>28</v>
      </c>
      <c r="O148" s="6" t="s">
        <v>58</v>
      </c>
      <c r="P148" s="6" t="s">
        <v>59</v>
      </c>
      <c r="Q148" s="6" t="s">
        <v>60</v>
      </c>
      <c r="R148" s="6" t="s">
        <v>61</v>
      </c>
      <c r="S148" s="6">
        <v>4.206364229078596E-5</v>
      </c>
      <c r="T148" s="6" t="s">
        <v>264</v>
      </c>
      <c r="U148" s="6" t="s">
        <v>17</v>
      </c>
      <c r="V148" s="6" t="s">
        <v>18</v>
      </c>
      <c r="W148" s="6" t="s">
        <v>19</v>
      </c>
      <c r="X148" s="7" t="s">
        <v>280</v>
      </c>
      <c r="Y148" s="31"/>
    </row>
    <row r="149" spans="1:25" x14ac:dyDescent="0.2">
      <c r="A149" s="5" t="s">
        <v>28</v>
      </c>
      <c r="B149" s="6" t="s">
        <v>33</v>
      </c>
      <c r="C149" s="6" t="s">
        <v>34</v>
      </c>
      <c r="D149" s="6" t="s">
        <v>35</v>
      </c>
      <c r="E149" s="6" t="s">
        <v>211</v>
      </c>
      <c r="F149" s="6">
        <v>6.2296978596538058E-4</v>
      </c>
      <c r="G149" s="6" t="s">
        <v>220</v>
      </c>
      <c r="H149" s="6" t="s">
        <v>17</v>
      </c>
      <c r="I149" s="6" t="s">
        <v>18</v>
      </c>
      <c r="J149" s="6" t="s">
        <v>19</v>
      </c>
      <c r="K149" s="7" t="s">
        <v>20</v>
      </c>
      <c r="L149" s="31"/>
      <c r="N149" s="5" t="s">
        <v>53</v>
      </c>
      <c r="O149" s="6" t="s">
        <v>62</v>
      </c>
      <c r="P149" s="6" t="s">
        <v>63</v>
      </c>
      <c r="Q149" s="6" t="s">
        <v>64</v>
      </c>
      <c r="R149" s="6" t="s">
        <v>65</v>
      </c>
      <c r="S149" s="6">
        <v>4.14696856597827E-5</v>
      </c>
      <c r="T149" s="6" t="s">
        <v>264</v>
      </c>
      <c r="U149" s="6" t="s">
        <v>17</v>
      </c>
      <c r="V149" s="6" t="s">
        <v>18</v>
      </c>
      <c r="W149" s="6" t="s">
        <v>19</v>
      </c>
      <c r="X149" s="7" t="s">
        <v>280</v>
      </c>
      <c r="Y149" s="31"/>
    </row>
    <row r="150" spans="1:25" x14ac:dyDescent="0.2">
      <c r="A150" s="5" t="s">
        <v>28</v>
      </c>
      <c r="B150" s="6" t="s">
        <v>107</v>
      </c>
      <c r="C150" s="6" t="s">
        <v>108</v>
      </c>
      <c r="D150" s="6" t="s">
        <v>109</v>
      </c>
      <c r="E150" s="6" t="s">
        <v>110</v>
      </c>
      <c r="F150" s="6">
        <v>5.5622302318337558E-4</v>
      </c>
      <c r="G150" s="6" t="s">
        <v>220</v>
      </c>
      <c r="H150" s="6" t="s">
        <v>17</v>
      </c>
      <c r="I150" s="6" t="s">
        <v>18</v>
      </c>
      <c r="J150" s="6" t="s">
        <v>19</v>
      </c>
      <c r="K150" s="7" t="s">
        <v>20</v>
      </c>
      <c r="L150" s="31"/>
      <c r="N150" s="5" t="s">
        <v>28</v>
      </c>
      <c r="O150" s="6" t="s">
        <v>33</v>
      </c>
      <c r="P150" s="6" t="s">
        <v>34</v>
      </c>
      <c r="Q150" s="6" t="s">
        <v>35</v>
      </c>
      <c r="R150" s="6" t="s">
        <v>69</v>
      </c>
      <c r="S150" s="6">
        <v>4.14696856597827E-5</v>
      </c>
      <c r="T150" s="6" t="s">
        <v>264</v>
      </c>
      <c r="U150" s="6" t="s">
        <v>17</v>
      </c>
      <c r="V150" s="6" t="s">
        <v>18</v>
      </c>
      <c r="W150" s="6" t="s">
        <v>19</v>
      </c>
      <c r="X150" s="7" t="s">
        <v>280</v>
      </c>
      <c r="Y150" s="31"/>
    </row>
    <row r="151" spans="1:25" ht="17" thickBot="1" x14ac:dyDescent="0.25">
      <c r="A151" s="5" t="s">
        <v>72</v>
      </c>
      <c r="B151" s="6" t="s">
        <v>73</v>
      </c>
      <c r="C151" s="6" t="s">
        <v>80</v>
      </c>
      <c r="D151" s="6" t="s">
        <v>31</v>
      </c>
      <c r="E151" s="6" t="s">
        <v>81</v>
      </c>
      <c r="F151" s="6">
        <v>5.5622302318337558E-4</v>
      </c>
      <c r="G151" s="6" t="s">
        <v>220</v>
      </c>
      <c r="H151" s="6" t="s">
        <v>17</v>
      </c>
      <c r="I151" s="6" t="s">
        <v>18</v>
      </c>
      <c r="J151" s="6" t="s">
        <v>19</v>
      </c>
      <c r="K151" s="7" t="s">
        <v>20</v>
      </c>
      <c r="L151" s="31"/>
      <c r="N151" s="8" t="s">
        <v>11</v>
      </c>
      <c r="O151" s="9" t="s">
        <v>12</v>
      </c>
      <c r="P151" s="9" t="s">
        <v>13</v>
      </c>
      <c r="Q151" s="9" t="s">
        <v>78</v>
      </c>
      <c r="R151" s="9" t="s">
        <v>167</v>
      </c>
      <c r="S151" s="9">
        <v>3.7671168371287038E-5</v>
      </c>
      <c r="T151" s="9" t="s">
        <v>264</v>
      </c>
      <c r="U151" s="9" t="s">
        <v>17</v>
      </c>
      <c r="V151" s="9" t="s">
        <v>18</v>
      </c>
      <c r="W151" s="9" t="s">
        <v>19</v>
      </c>
      <c r="X151" s="10" t="s">
        <v>280</v>
      </c>
      <c r="Y151" s="32"/>
    </row>
    <row r="152" spans="1:25" x14ac:dyDescent="0.2">
      <c r="A152" s="5" t="s">
        <v>28</v>
      </c>
      <c r="B152" s="6" t="s">
        <v>29</v>
      </c>
      <c r="C152" s="6" t="s">
        <v>30</v>
      </c>
      <c r="D152" s="6" t="s">
        <v>93</v>
      </c>
      <c r="E152" s="6" t="s">
        <v>94</v>
      </c>
      <c r="F152" s="6">
        <v>5.3397410225604054E-4</v>
      </c>
      <c r="G152" s="6" t="s">
        <v>220</v>
      </c>
      <c r="H152" s="6" t="s">
        <v>17</v>
      </c>
      <c r="I152" s="6" t="s">
        <v>18</v>
      </c>
      <c r="J152" s="6" t="s">
        <v>19</v>
      </c>
      <c r="K152" s="7" t="s">
        <v>20</v>
      </c>
      <c r="L152" s="31"/>
      <c r="N152" s="2" t="s">
        <v>21</v>
      </c>
      <c r="O152" s="3" t="s">
        <v>22</v>
      </c>
      <c r="P152" s="3" t="s">
        <v>23</v>
      </c>
      <c r="Q152" s="3" t="s">
        <v>24</v>
      </c>
      <c r="R152" s="3" t="s">
        <v>25</v>
      </c>
      <c r="S152" s="3">
        <v>2.5379310344827589E-3</v>
      </c>
      <c r="T152" s="3" t="s">
        <v>266</v>
      </c>
      <c r="U152" s="3" t="s">
        <v>267</v>
      </c>
      <c r="V152" s="3" t="s">
        <v>18</v>
      </c>
      <c r="W152" s="3" t="s">
        <v>19</v>
      </c>
      <c r="X152" s="4" t="s">
        <v>280</v>
      </c>
      <c r="Y152" s="30">
        <f>SUM(S152:S185)*100</f>
        <v>1.0721839080459772</v>
      </c>
    </row>
    <row r="153" spans="1:25" x14ac:dyDescent="0.2">
      <c r="A153" s="5" t="s">
        <v>28</v>
      </c>
      <c r="B153" s="6" t="s">
        <v>29</v>
      </c>
      <c r="C153" s="6" t="s">
        <v>39</v>
      </c>
      <c r="D153" s="6" t="s">
        <v>89</v>
      </c>
      <c r="E153" s="6" t="s">
        <v>221</v>
      </c>
      <c r="F153" s="6">
        <v>5.3397410225604054E-4</v>
      </c>
      <c r="G153" s="6" t="s">
        <v>220</v>
      </c>
      <c r="H153" s="6" t="s">
        <v>17</v>
      </c>
      <c r="I153" s="6" t="s">
        <v>18</v>
      </c>
      <c r="J153" s="6" t="s">
        <v>19</v>
      </c>
      <c r="K153" s="7" t="s">
        <v>20</v>
      </c>
      <c r="L153" s="31"/>
      <c r="N153" s="5" t="s">
        <v>11</v>
      </c>
      <c r="O153" s="6" t="s">
        <v>12</v>
      </c>
      <c r="P153" s="6" t="s">
        <v>13</v>
      </c>
      <c r="Q153" s="6" t="s">
        <v>14</v>
      </c>
      <c r="R153" s="6" t="s">
        <v>15</v>
      </c>
      <c r="S153" s="6">
        <v>2.4275862068965522E-3</v>
      </c>
      <c r="T153" s="6" t="s">
        <v>266</v>
      </c>
      <c r="U153" s="6" t="s">
        <v>267</v>
      </c>
      <c r="V153" s="6" t="s">
        <v>18</v>
      </c>
      <c r="W153" s="6" t="s">
        <v>19</v>
      </c>
      <c r="X153" s="7" t="s">
        <v>280</v>
      </c>
      <c r="Y153" s="31"/>
    </row>
    <row r="154" spans="1:25" x14ac:dyDescent="0.2">
      <c r="A154" s="5" t="s">
        <v>28</v>
      </c>
      <c r="B154" s="6" t="s">
        <v>29</v>
      </c>
      <c r="C154" s="6" t="s">
        <v>39</v>
      </c>
      <c r="D154" s="6" t="s">
        <v>222</v>
      </c>
      <c r="E154" s="6" t="s">
        <v>223</v>
      </c>
      <c r="F154" s="6">
        <v>5.1172518132870562E-4</v>
      </c>
      <c r="G154" s="6" t="s">
        <v>220</v>
      </c>
      <c r="H154" s="6" t="s">
        <v>17</v>
      </c>
      <c r="I154" s="6" t="s">
        <v>18</v>
      </c>
      <c r="J154" s="6" t="s">
        <v>19</v>
      </c>
      <c r="K154" s="7" t="s">
        <v>20</v>
      </c>
      <c r="L154" s="31"/>
      <c r="N154" s="5" t="s">
        <v>11</v>
      </c>
      <c r="O154" s="6" t="s">
        <v>12</v>
      </c>
      <c r="P154" s="6" t="s">
        <v>13</v>
      </c>
      <c r="Q154" s="6" t="s">
        <v>26</v>
      </c>
      <c r="R154" s="6" t="s">
        <v>27</v>
      </c>
      <c r="S154" s="6">
        <v>6.0689655172413795E-4</v>
      </c>
      <c r="T154" s="6" t="s">
        <v>266</v>
      </c>
      <c r="U154" s="6" t="s">
        <v>267</v>
      </c>
      <c r="V154" s="6" t="s">
        <v>18</v>
      </c>
      <c r="W154" s="6" t="s">
        <v>19</v>
      </c>
      <c r="X154" s="7" t="s">
        <v>280</v>
      </c>
      <c r="Y154" s="31"/>
    </row>
    <row r="155" spans="1:25" x14ac:dyDescent="0.2">
      <c r="A155" s="5" t="s">
        <v>28</v>
      </c>
      <c r="B155" s="6" t="s">
        <v>29</v>
      </c>
      <c r="C155" s="6" t="s">
        <v>30</v>
      </c>
      <c r="D155" s="6" t="s">
        <v>93</v>
      </c>
      <c r="E155" s="6" t="s">
        <v>120</v>
      </c>
      <c r="F155" s="6">
        <v>4.5179357207669708E-4</v>
      </c>
      <c r="G155" s="6" t="s">
        <v>220</v>
      </c>
      <c r="H155" s="6" t="s">
        <v>17</v>
      </c>
      <c r="I155" s="6" t="s">
        <v>18</v>
      </c>
      <c r="J155" s="6" t="s">
        <v>19</v>
      </c>
      <c r="K155" s="7" t="s">
        <v>20</v>
      </c>
      <c r="L155" s="31"/>
      <c r="N155" s="5" t="s">
        <v>28</v>
      </c>
      <c r="O155" s="6" t="s">
        <v>29</v>
      </c>
      <c r="P155" s="6" t="s">
        <v>30</v>
      </c>
      <c r="Q155" s="6" t="s">
        <v>31</v>
      </c>
      <c r="R155" s="6" t="s">
        <v>32</v>
      </c>
      <c r="S155" s="6">
        <v>5.7011494252873565E-4</v>
      </c>
      <c r="T155" s="6" t="s">
        <v>266</v>
      </c>
      <c r="U155" s="6" t="s">
        <v>267</v>
      </c>
      <c r="V155" s="6" t="s">
        <v>18</v>
      </c>
      <c r="W155" s="6" t="s">
        <v>19</v>
      </c>
      <c r="X155" s="7" t="s">
        <v>280</v>
      </c>
      <c r="Y155" s="31"/>
    </row>
    <row r="156" spans="1:25" x14ac:dyDescent="0.2">
      <c r="A156" s="5" t="s">
        <v>28</v>
      </c>
      <c r="B156" s="6" t="s">
        <v>33</v>
      </c>
      <c r="C156" s="6" t="s">
        <v>34</v>
      </c>
      <c r="D156" s="6" t="s">
        <v>35</v>
      </c>
      <c r="E156" s="6" t="s">
        <v>115</v>
      </c>
      <c r="F156" s="6">
        <v>4.0048057669203038E-4</v>
      </c>
      <c r="G156" s="6" t="s">
        <v>220</v>
      </c>
      <c r="H156" s="6" t="s">
        <v>17</v>
      </c>
      <c r="I156" s="6" t="s">
        <v>18</v>
      </c>
      <c r="J156" s="6" t="s">
        <v>19</v>
      </c>
      <c r="K156" s="7" t="s">
        <v>20</v>
      </c>
      <c r="L156" s="31"/>
      <c r="N156" s="5" t="s">
        <v>28</v>
      </c>
      <c r="O156" s="6" t="s">
        <v>33</v>
      </c>
      <c r="P156" s="6" t="s">
        <v>34</v>
      </c>
      <c r="Q156" s="6" t="s">
        <v>35</v>
      </c>
      <c r="R156" s="6" t="s">
        <v>36</v>
      </c>
      <c r="S156" s="6">
        <v>4.7816091954022992E-4</v>
      </c>
      <c r="T156" s="6" t="s">
        <v>266</v>
      </c>
      <c r="U156" s="6" t="s">
        <v>267</v>
      </c>
      <c r="V156" s="6" t="s">
        <v>18</v>
      </c>
      <c r="W156" s="6" t="s">
        <v>19</v>
      </c>
      <c r="X156" s="7" t="s">
        <v>280</v>
      </c>
      <c r="Y156" s="31"/>
    </row>
    <row r="157" spans="1:25" x14ac:dyDescent="0.2">
      <c r="A157" s="5" t="s">
        <v>95</v>
      </c>
      <c r="B157" s="6" t="s">
        <v>96</v>
      </c>
      <c r="C157" s="6" t="s">
        <v>97</v>
      </c>
      <c r="D157" s="6" t="s">
        <v>98</v>
      </c>
      <c r="E157" s="6" t="s">
        <v>116</v>
      </c>
      <c r="F157" s="6">
        <v>3.7823165576469551E-4</v>
      </c>
      <c r="G157" s="6" t="s">
        <v>220</v>
      </c>
      <c r="H157" s="6" t="s">
        <v>17</v>
      </c>
      <c r="I157" s="6" t="s">
        <v>18</v>
      </c>
      <c r="J157" s="6" t="s">
        <v>19</v>
      </c>
      <c r="K157" s="7" t="s">
        <v>20</v>
      </c>
      <c r="L157" s="31"/>
      <c r="N157" s="5" t="s">
        <v>28</v>
      </c>
      <c r="O157" s="6" t="s">
        <v>29</v>
      </c>
      <c r="P157" s="6" t="s">
        <v>39</v>
      </c>
      <c r="Q157" s="6" t="s">
        <v>70</v>
      </c>
      <c r="R157" s="6" t="s">
        <v>71</v>
      </c>
      <c r="S157" s="6">
        <v>2.942528735632184E-4</v>
      </c>
      <c r="T157" s="6" t="s">
        <v>266</v>
      </c>
      <c r="U157" s="6" t="s">
        <v>267</v>
      </c>
      <c r="V157" s="6" t="s">
        <v>18</v>
      </c>
      <c r="W157" s="6" t="s">
        <v>19</v>
      </c>
      <c r="X157" s="7" t="s">
        <v>280</v>
      </c>
      <c r="Y157" s="31"/>
    </row>
    <row r="158" spans="1:25" x14ac:dyDescent="0.2">
      <c r="A158" s="5" t="s">
        <v>95</v>
      </c>
      <c r="B158" s="6" t="s">
        <v>96</v>
      </c>
      <c r="C158" s="6" t="s">
        <v>97</v>
      </c>
      <c r="D158" s="6" t="s">
        <v>98</v>
      </c>
      <c r="E158" s="6" t="s">
        <v>99</v>
      </c>
      <c r="F158" s="6">
        <v>3.67207536195168E-4</v>
      </c>
      <c r="G158" s="6" t="s">
        <v>220</v>
      </c>
      <c r="H158" s="6" t="s">
        <v>17</v>
      </c>
      <c r="I158" s="6" t="s">
        <v>18</v>
      </c>
      <c r="J158" s="6" t="s">
        <v>19</v>
      </c>
      <c r="K158" s="7" t="s">
        <v>20</v>
      </c>
      <c r="L158" s="31"/>
      <c r="N158" s="5" t="s">
        <v>11</v>
      </c>
      <c r="O158" s="6" t="s">
        <v>12</v>
      </c>
      <c r="P158" s="6" t="s">
        <v>13</v>
      </c>
      <c r="Q158" s="6" t="s">
        <v>78</v>
      </c>
      <c r="R158" s="6" t="s">
        <v>100</v>
      </c>
      <c r="S158" s="6">
        <v>2.5747126436781611E-4</v>
      </c>
      <c r="T158" s="6" t="s">
        <v>266</v>
      </c>
      <c r="U158" s="6" t="s">
        <v>267</v>
      </c>
      <c r="V158" s="6" t="s">
        <v>18</v>
      </c>
      <c r="W158" s="6" t="s">
        <v>19</v>
      </c>
      <c r="X158" s="7" t="s">
        <v>280</v>
      </c>
      <c r="Y158" s="31"/>
    </row>
    <row r="159" spans="1:25" x14ac:dyDescent="0.2">
      <c r="A159" s="5" t="s">
        <v>11</v>
      </c>
      <c r="B159" s="6" t="s">
        <v>12</v>
      </c>
      <c r="C159" s="6" t="s">
        <v>13</v>
      </c>
      <c r="D159" s="6" t="s">
        <v>117</v>
      </c>
      <c r="E159" s="6" t="s">
        <v>118</v>
      </c>
      <c r="F159" s="6">
        <v>3.5598273483736042E-4</v>
      </c>
      <c r="G159" s="6" t="s">
        <v>220</v>
      </c>
      <c r="H159" s="6" t="s">
        <v>17</v>
      </c>
      <c r="I159" s="6" t="s">
        <v>18</v>
      </c>
      <c r="J159" s="6" t="s">
        <v>19</v>
      </c>
      <c r="K159" s="7" t="s">
        <v>20</v>
      </c>
      <c r="L159" s="31"/>
      <c r="N159" s="5" t="s">
        <v>28</v>
      </c>
      <c r="O159" s="6" t="s">
        <v>58</v>
      </c>
      <c r="P159" s="6" t="s">
        <v>59</v>
      </c>
      <c r="Q159" s="6" t="s">
        <v>60</v>
      </c>
      <c r="R159" s="6" t="s">
        <v>61</v>
      </c>
      <c r="S159" s="6">
        <v>2.3908045977011491E-4</v>
      </c>
      <c r="T159" s="6" t="s">
        <v>266</v>
      </c>
      <c r="U159" s="6" t="s">
        <v>267</v>
      </c>
      <c r="V159" s="6" t="s">
        <v>18</v>
      </c>
      <c r="W159" s="6" t="s">
        <v>19</v>
      </c>
      <c r="X159" s="7" t="s">
        <v>280</v>
      </c>
      <c r="Y159" s="31"/>
    </row>
    <row r="160" spans="1:25" x14ac:dyDescent="0.2">
      <c r="A160" s="5" t="s">
        <v>53</v>
      </c>
      <c r="B160" s="6" t="s">
        <v>54</v>
      </c>
      <c r="C160" s="6" t="s">
        <v>86</v>
      </c>
      <c r="D160" s="6" t="s">
        <v>87</v>
      </c>
      <c r="E160" s="6" t="s">
        <v>88</v>
      </c>
      <c r="F160" s="6">
        <v>3.5598273483736042E-4</v>
      </c>
      <c r="G160" s="6" t="s">
        <v>220</v>
      </c>
      <c r="H160" s="6" t="s">
        <v>17</v>
      </c>
      <c r="I160" s="6" t="s">
        <v>18</v>
      </c>
      <c r="J160" s="6" t="s">
        <v>19</v>
      </c>
      <c r="K160" s="7" t="s">
        <v>20</v>
      </c>
      <c r="L160" s="31"/>
      <c r="N160" s="5" t="s">
        <v>28</v>
      </c>
      <c r="O160" s="6" t="s">
        <v>33</v>
      </c>
      <c r="P160" s="6" t="s">
        <v>34</v>
      </c>
      <c r="Q160" s="6" t="s">
        <v>31</v>
      </c>
      <c r="R160" s="6" t="s">
        <v>42</v>
      </c>
      <c r="S160" s="6">
        <v>2.3908045977011491E-4</v>
      </c>
      <c r="T160" s="6" t="s">
        <v>266</v>
      </c>
      <c r="U160" s="6" t="s">
        <v>267</v>
      </c>
      <c r="V160" s="6" t="s">
        <v>18</v>
      </c>
      <c r="W160" s="6" t="s">
        <v>19</v>
      </c>
      <c r="X160" s="7" t="s">
        <v>280</v>
      </c>
      <c r="Y160" s="31"/>
    </row>
    <row r="161" spans="1:25" x14ac:dyDescent="0.2">
      <c r="A161" s="5" t="s">
        <v>28</v>
      </c>
      <c r="B161" s="6" t="s">
        <v>33</v>
      </c>
      <c r="C161" s="6" t="s">
        <v>34</v>
      </c>
      <c r="D161" s="6" t="s">
        <v>49</v>
      </c>
      <c r="E161" s="6" t="s">
        <v>133</v>
      </c>
      <c r="F161" s="6">
        <v>3.4936826309564398E-4</v>
      </c>
      <c r="G161" s="6" t="s">
        <v>220</v>
      </c>
      <c r="H161" s="6" t="s">
        <v>17</v>
      </c>
      <c r="I161" s="6" t="s">
        <v>18</v>
      </c>
      <c r="J161" s="6" t="s">
        <v>19</v>
      </c>
      <c r="K161" s="7" t="s">
        <v>20</v>
      </c>
      <c r="L161" s="31"/>
      <c r="N161" s="5" t="s">
        <v>11</v>
      </c>
      <c r="O161" s="6" t="s">
        <v>12</v>
      </c>
      <c r="P161" s="6" t="s">
        <v>13</v>
      </c>
      <c r="Q161" s="6" t="s">
        <v>26</v>
      </c>
      <c r="R161" s="6" t="s">
        <v>48</v>
      </c>
      <c r="S161" s="6">
        <v>2.2068965517241381E-4</v>
      </c>
      <c r="T161" s="6" t="s">
        <v>266</v>
      </c>
      <c r="U161" s="6" t="s">
        <v>267</v>
      </c>
      <c r="V161" s="6" t="s">
        <v>18</v>
      </c>
      <c r="W161" s="6" t="s">
        <v>19</v>
      </c>
      <c r="X161" s="7" t="s">
        <v>280</v>
      </c>
      <c r="Y161" s="31"/>
    </row>
    <row r="162" spans="1:25" x14ac:dyDescent="0.2">
      <c r="A162" s="5" t="s">
        <v>129</v>
      </c>
      <c r="B162" s="6" t="s">
        <v>130</v>
      </c>
      <c r="C162" s="6" t="s">
        <v>131</v>
      </c>
      <c r="D162" s="6" t="s">
        <v>31</v>
      </c>
      <c r="E162" s="6" t="s">
        <v>132</v>
      </c>
      <c r="F162" s="6">
        <v>3.4716343918173839E-4</v>
      </c>
      <c r="G162" s="6" t="s">
        <v>220</v>
      </c>
      <c r="H162" s="6" t="s">
        <v>17</v>
      </c>
      <c r="I162" s="6" t="s">
        <v>18</v>
      </c>
      <c r="J162" s="6" t="s">
        <v>19</v>
      </c>
      <c r="K162" s="7" t="s">
        <v>20</v>
      </c>
      <c r="L162" s="31"/>
      <c r="N162" s="5" t="s">
        <v>28</v>
      </c>
      <c r="O162" s="6" t="s">
        <v>33</v>
      </c>
      <c r="P162" s="6" t="s">
        <v>34</v>
      </c>
      <c r="Q162" s="6" t="s">
        <v>35</v>
      </c>
      <c r="R162" s="6" t="s">
        <v>38</v>
      </c>
      <c r="S162" s="6">
        <v>2.2068965517241381E-4</v>
      </c>
      <c r="T162" s="6" t="s">
        <v>266</v>
      </c>
      <c r="U162" s="6" t="s">
        <v>267</v>
      </c>
      <c r="V162" s="6" t="s">
        <v>18</v>
      </c>
      <c r="W162" s="6" t="s">
        <v>19</v>
      </c>
      <c r="X162" s="7" t="s">
        <v>280</v>
      </c>
      <c r="Y162" s="31"/>
    </row>
    <row r="163" spans="1:25" x14ac:dyDescent="0.2">
      <c r="A163" s="5" t="s">
        <v>28</v>
      </c>
      <c r="B163" s="6" t="s">
        <v>33</v>
      </c>
      <c r="C163" s="6" t="s">
        <v>34</v>
      </c>
      <c r="D163" s="6" t="s">
        <v>51</v>
      </c>
      <c r="E163" s="6" t="s">
        <v>143</v>
      </c>
      <c r="F163" s="6">
        <v>3.4495861526783302E-4</v>
      </c>
      <c r="G163" s="6" t="s">
        <v>220</v>
      </c>
      <c r="H163" s="6" t="s">
        <v>17</v>
      </c>
      <c r="I163" s="6" t="s">
        <v>18</v>
      </c>
      <c r="J163" s="6" t="s">
        <v>19</v>
      </c>
      <c r="K163" s="7" t="s">
        <v>20</v>
      </c>
      <c r="L163" s="31"/>
      <c r="N163" s="5" t="s">
        <v>28</v>
      </c>
      <c r="O163" s="6" t="s">
        <v>33</v>
      </c>
      <c r="P163" s="6" t="s">
        <v>34</v>
      </c>
      <c r="Q163" s="6" t="s">
        <v>51</v>
      </c>
      <c r="R163" s="6" t="s">
        <v>52</v>
      </c>
      <c r="S163" s="6">
        <v>2.0229885057471261E-4</v>
      </c>
      <c r="T163" s="6" t="s">
        <v>266</v>
      </c>
      <c r="U163" s="6" t="s">
        <v>267</v>
      </c>
      <c r="V163" s="6" t="s">
        <v>18</v>
      </c>
      <c r="W163" s="6" t="s">
        <v>19</v>
      </c>
      <c r="X163" s="7" t="s">
        <v>280</v>
      </c>
      <c r="Y163" s="31"/>
    </row>
    <row r="164" spans="1:25" x14ac:dyDescent="0.2">
      <c r="A164" s="5" t="s">
        <v>11</v>
      </c>
      <c r="B164" s="6" t="s">
        <v>12</v>
      </c>
      <c r="C164" s="6" t="s">
        <v>13</v>
      </c>
      <c r="D164" s="6" t="s">
        <v>171</v>
      </c>
      <c r="E164" s="6" t="s">
        <v>172</v>
      </c>
      <c r="F164" s="6">
        <v>3.4275379135392749E-4</v>
      </c>
      <c r="G164" s="6" t="s">
        <v>220</v>
      </c>
      <c r="H164" s="6" t="s">
        <v>17</v>
      </c>
      <c r="I164" s="6" t="s">
        <v>18</v>
      </c>
      <c r="J164" s="6" t="s">
        <v>19</v>
      </c>
      <c r="K164" s="7" t="s">
        <v>20</v>
      </c>
      <c r="L164" s="31"/>
      <c r="N164" s="5" t="s">
        <v>28</v>
      </c>
      <c r="O164" s="6" t="s">
        <v>33</v>
      </c>
      <c r="P164" s="6" t="s">
        <v>34</v>
      </c>
      <c r="Q164" s="6" t="s">
        <v>66</v>
      </c>
      <c r="R164" s="6" t="s">
        <v>67</v>
      </c>
      <c r="S164" s="6">
        <v>2.0229885057471261E-4</v>
      </c>
      <c r="T164" s="6" t="s">
        <v>266</v>
      </c>
      <c r="U164" s="6" t="s">
        <v>267</v>
      </c>
      <c r="V164" s="6" t="s">
        <v>18</v>
      </c>
      <c r="W164" s="6" t="s">
        <v>19</v>
      </c>
      <c r="X164" s="7" t="s">
        <v>280</v>
      </c>
      <c r="Y164" s="31"/>
    </row>
    <row r="165" spans="1:25" x14ac:dyDescent="0.2">
      <c r="A165" s="5" t="s">
        <v>28</v>
      </c>
      <c r="B165" s="6" t="s">
        <v>33</v>
      </c>
      <c r="C165" s="6" t="s">
        <v>34</v>
      </c>
      <c r="D165" s="6" t="s">
        <v>49</v>
      </c>
      <c r="E165" s="6" t="s">
        <v>224</v>
      </c>
      <c r="F165" s="6">
        <v>3.1830004651268702E-4</v>
      </c>
      <c r="G165" s="6" t="s">
        <v>220</v>
      </c>
      <c r="H165" s="6" t="s">
        <v>17</v>
      </c>
      <c r="I165" s="6" t="s">
        <v>18</v>
      </c>
      <c r="J165" s="6" t="s">
        <v>19</v>
      </c>
      <c r="K165" s="7" t="s">
        <v>20</v>
      </c>
      <c r="L165" s="31"/>
      <c r="N165" s="5" t="s">
        <v>53</v>
      </c>
      <c r="O165" s="6" t="s">
        <v>62</v>
      </c>
      <c r="P165" s="6" t="s">
        <v>63</v>
      </c>
      <c r="Q165" s="6" t="s">
        <v>64</v>
      </c>
      <c r="R165" s="6" t="s">
        <v>65</v>
      </c>
      <c r="S165" s="6">
        <v>1.8390804597701149E-4</v>
      </c>
      <c r="T165" s="6" t="s">
        <v>266</v>
      </c>
      <c r="U165" s="6" t="s">
        <v>267</v>
      </c>
      <c r="V165" s="6" t="s">
        <v>18</v>
      </c>
      <c r="W165" s="6" t="s">
        <v>19</v>
      </c>
      <c r="X165" s="7" t="s">
        <v>280</v>
      </c>
      <c r="Y165" s="31"/>
    </row>
    <row r="166" spans="1:25" x14ac:dyDescent="0.2">
      <c r="A166" s="5" t="s">
        <v>28</v>
      </c>
      <c r="B166" s="6" t="s">
        <v>58</v>
      </c>
      <c r="C166" s="6" t="s">
        <v>59</v>
      </c>
      <c r="D166" s="6" t="s">
        <v>60</v>
      </c>
      <c r="E166" s="6" t="s">
        <v>148</v>
      </c>
      <c r="F166" s="6">
        <v>3.1148489298269029E-4</v>
      </c>
      <c r="G166" s="6" t="s">
        <v>220</v>
      </c>
      <c r="H166" s="6" t="s">
        <v>17</v>
      </c>
      <c r="I166" s="6" t="s">
        <v>18</v>
      </c>
      <c r="J166" s="6" t="s">
        <v>19</v>
      </c>
      <c r="K166" s="7" t="s">
        <v>20</v>
      </c>
      <c r="L166" s="31"/>
      <c r="N166" s="5" t="s">
        <v>28</v>
      </c>
      <c r="O166" s="6" t="s">
        <v>33</v>
      </c>
      <c r="P166" s="6" t="s">
        <v>34</v>
      </c>
      <c r="Q166" s="6" t="s">
        <v>35</v>
      </c>
      <c r="R166" s="6" t="s">
        <v>211</v>
      </c>
      <c r="S166" s="6">
        <v>1.8390804597701149E-4</v>
      </c>
      <c r="T166" s="6" t="s">
        <v>266</v>
      </c>
      <c r="U166" s="6" t="s">
        <v>267</v>
      </c>
      <c r="V166" s="6" t="s">
        <v>18</v>
      </c>
      <c r="W166" s="6" t="s">
        <v>19</v>
      </c>
      <c r="X166" s="7" t="s">
        <v>280</v>
      </c>
      <c r="Y166" s="31"/>
    </row>
    <row r="167" spans="1:25" x14ac:dyDescent="0.2">
      <c r="A167" s="5" t="s">
        <v>28</v>
      </c>
      <c r="B167" s="6" t="s">
        <v>107</v>
      </c>
      <c r="C167" s="6" t="s">
        <v>108</v>
      </c>
      <c r="D167" s="6" t="s">
        <v>109</v>
      </c>
      <c r="E167" s="6" t="s">
        <v>137</v>
      </c>
      <c r="F167" s="6">
        <v>2.8923597205535531E-4</v>
      </c>
      <c r="G167" s="6" t="s">
        <v>220</v>
      </c>
      <c r="H167" s="6" t="s">
        <v>17</v>
      </c>
      <c r="I167" s="6" t="s">
        <v>18</v>
      </c>
      <c r="J167" s="6" t="s">
        <v>19</v>
      </c>
      <c r="K167" s="7" t="s">
        <v>20</v>
      </c>
      <c r="L167" s="31"/>
      <c r="N167" s="5" t="s">
        <v>11</v>
      </c>
      <c r="O167" s="6" t="s">
        <v>12</v>
      </c>
      <c r="P167" s="6" t="s">
        <v>13</v>
      </c>
      <c r="Q167" s="6" t="s">
        <v>31</v>
      </c>
      <c r="R167" s="6" t="s">
        <v>37</v>
      </c>
      <c r="S167" s="6">
        <v>1.8390804597701149E-4</v>
      </c>
      <c r="T167" s="6" t="s">
        <v>266</v>
      </c>
      <c r="U167" s="6" t="s">
        <v>267</v>
      </c>
      <c r="V167" s="6" t="s">
        <v>18</v>
      </c>
      <c r="W167" s="6" t="s">
        <v>19</v>
      </c>
      <c r="X167" s="7" t="s">
        <v>280</v>
      </c>
      <c r="Y167" s="31"/>
    </row>
    <row r="168" spans="1:25" x14ac:dyDescent="0.2">
      <c r="A168" s="5" t="s">
        <v>28</v>
      </c>
      <c r="B168" s="6" t="s">
        <v>33</v>
      </c>
      <c r="C168" s="6" t="s">
        <v>34</v>
      </c>
      <c r="D168" s="6" t="s">
        <v>35</v>
      </c>
      <c r="E168" s="6" t="s">
        <v>213</v>
      </c>
      <c r="F168" s="6">
        <v>2.8923597205535531E-4</v>
      </c>
      <c r="G168" s="6" t="s">
        <v>220</v>
      </c>
      <c r="H168" s="6" t="s">
        <v>17</v>
      </c>
      <c r="I168" s="6" t="s">
        <v>18</v>
      </c>
      <c r="J168" s="6" t="s">
        <v>19</v>
      </c>
      <c r="K168" s="7" t="s">
        <v>20</v>
      </c>
      <c r="L168" s="31"/>
      <c r="N168" s="5" t="s">
        <v>43</v>
      </c>
      <c r="O168" s="6" t="s">
        <v>44</v>
      </c>
      <c r="P168" s="6" t="s">
        <v>45</v>
      </c>
      <c r="Q168" s="6" t="s">
        <v>46</v>
      </c>
      <c r="R168" s="6" t="s">
        <v>47</v>
      </c>
      <c r="S168" s="6">
        <v>1.6551724137931029E-4</v>
      </c>
      <c r="T168" s="6" t="s">
        <v>266</v>
      </c>
      <c r="U168" s="6" t="s">
        <v>267</v>
      </c>
      <c r="V168" s="6" t="s">
        <v>18</v>
      </c>
      <c r="W168" s="6" t="s">
        <v>19</v>
      </c>
      <c r="X168" s="7" t="s">
        <v>280</v>
      </c>
      <c r="Y168" s="31"/>
    </row>
    <row r="169" spans="1:25" x14ac:dyDescent="0.2">
      <c r="A169" s="5" t="s">
        <v>28</v>
      </c>
      <c r="B169" s="6" t="s">
        <v>33</v>
      </c>
      <c r="C169" s="6" t="s">
        <v>34</v>
      </c>
      <c r="D169" s="6" t="s">
        <v>134</v>
      </c>
      <c r="E169" s="6" t="s">
        <v>135</v>
      </c>
      <c r="F169" s="6">
        <v>2.6698705112802033E-4</v>
      </c>
      <c r="G169" s="6" t="s">
        <v>220</v>
      </c>
      <c r="H169" s="6" t="s">
        <v>17</v>
      </c>
      <c r="I169" s="6" t="s">
        <v>18</v>
      </c>
      <c r="J169" s="6" t="s">
        <v>19</v>
      </c>
      <c r="K169" s="7" t="s">
        <v>20</v>
      </c>
      <c r="L169" s="31"/>
      <c r="N169" s="5" t="s">
        <v>72</v>
      </c>
      <c r="O169" s="6" t="s">
        <v>73</v>
      </c>
      <c r="P169" s="6" t="s">
        <v>74</v>
      </c>
      <c r="Q169" s="6" t="s">
        <v>75</v>
      </c>
      <c r="R169" s="6" t="s">
        <v>76</v>
      </c>
      <c r="S169" s="6">
        <v>1.471264367816092E-4</v>
      </c>
      <c r="T169" s="6" t="s">
        <v>266</v>
      </c>
      <c r="U169" s="6" t="s">
        <v>267</v>
      </c>
      <c r="V169" s="6" t="s">
        <v>18</v>
      </c>
      <c r="W169" s="6" t="s">
        <v>19</v>
      </c>
      <c r="X169" s="7" t="s">
        <v>280</v>
      </c>
      <c r="Y169" s="31"/>
    </row>
    <row r="170" spans="1:25" x14ac:dyDescent="0.2">
      <c r="A170" s="5" t="s">
        <v>53</v>
      </c>
      <c r="B170" s="6" t="s">
        <v>54</v>
      </c>
      <c r="C170" s="6" t="s">
        <v>55</v>
      </c>
      <c r="D170" s="6" t="s">
        <v>56</v>
      </c>
      <c r="E170" s="6" t="s">
        <v>141</v>
      </c>
      <c r="F170" s="6">
        <v>2.6698705112802033E-4</v>
      </c>
      <c r="G170" s="6" t="s">
        <v>220</v>
      </c>
      <c r="H170" s="6" t="s">
        <v>17</v>
      </c>
      <c r="I170" s="6" t="s">
        <v>18</v>
      </c>
      <c r="J170" s="6" t="s">
        <v>19</v>
      </c>
      <c r="K170" s="7" t="s">
        <v>20</v>
      </c>
      <c r="L170" s="31"/>
      <c r="N170" s="5" t="s">
        <v>28</v>
      </c>
      <c r="O170" s="6" t="s">
        <v>29</v>
      </c>
      <c r="P170" s="6" t="s">
        <v>39</v>
      </c>
      <c r="Q170" s="6" t="s">
        <v>40</v>
      </c>
      <c r="R170" s="6" t="s">
        <v>41</v>
      </c>
      <c r="S170" s="6">
        <v>1.471264367816092E-4</v>
      </c>
      <c r="T170" s="6" t="s">
        <v>266</v>
      </c>
      <c r="U170" s="6" t="s">
        <v>267</v>
      </c>
      <c r="V170" s="6" t="s">
        <v>18</v>
      </c>
      <c r="W170" s="6" t="s">
        <v>19</v>
      </c>
      <c r="X170" s="7" t="s">
        <v>280</v>
      </c>
      <c r="Y170" s="31"/>
    </row>
    <row r="171" spans="1:25" x14ac:dyDescent="0.2">
      <c r="A171" s="5" t="s">
        <v>28</v>
      </c>
      <c r="B171" s="6" t="s">
        <v>33</v>
      </c>
      <c r="C171" s="6" t="s">
        <v>34</v>
      </c>
      <c r="D171" s="6" t="s">
        <v>49</v>
      </c>
      <c r="E171" s="6" t="s">
        <v>169</v>
      </c>
      <c r="F171" s="6">
        <v>2.6037257938630378E-4</v>
      </c>
      <c r="G171" s="6" t="s">
        <v>220</v>
      </c>
      <c r="H171" s="6" t="s">
        <v>17</v>
      </c>
      <c r="I171" s="6" t="s">
        <v>18</v>
      </c>
      <c r="J171" s="6" t="s">
        <v>19</v>
      </c>
      <c r="K171" s="7" t="s">
        <v>20</v>
      </c>
      <c r="L171" s="31"/>
      <c r="N171" s="5" t="s">
        <v>28</v>
      </c>
      <c r="O171" s="6" t="s">
        <v>33</v>
      </c>
      <c r="P171" s="6" t="s">
        <v>34</v>
      </c>
      <c r="Q171" s="6" t="s">
        <v>51</v>
      </c>
      <c r="R171" s="6" t="s">
        <v>92</v>
      </c>
      <c r="S171" s="6">
        <v>1.471264367816092E-4</v>
      </c>
      <c r="T171" s="6" t="s">
        <v>266</v>
      </c>
      <c r="U171" s="6" t="s">
        <v>267</v>
      </c>
      <c r="V171" s="6" t="s">
        <v>18</v>
      </c>
      <c r="W171" s="6" t="s">
        <v>19</v>
      </c>
      <c r="X171" s="7" t="s">
        <v>280</v>
      </c>
      <c r="Y171" s="31"/>
    </row>
    <row r="172" spans="1:25" x14ac:dyDescent="0.2">
      <c r="A172" s="5" t="s">
        <v>11</v>
      </c>
      <c r="B172" s="6" t="s">
        <v>12</v>
      </c>
      <c r="C172" s="6" t="s">
        <v>13</v>
      </c>
      <c r="D172" s="6" t="s">
        <v>104</v>
      </c>
      <c r="E172" s="6" t="s">
        <v>225</v>
      </c>
      <c r="F172" s="6">
        <v>2.381236584589688E-4</v>
      </c>
      <c r="G172" s="6" t="s">
        <v>220</v>
      </c>
      <c r="H172" s="6" t="s">
        <v>17</v>
      </c>
      <c r="I172" s="6" t="s">
        <v>18</v>
      </c>
      <c r="J172" s="6" t="s">
        <v>19</v>
      </c>
      <c r="K172" s="7" t="s">
        <v>20</v>
      </c>
      <c r="L172" s="31"/>
      <c r="N172" s="5" t="s">
        <v>95</v>
      </c>
      <c r="O172" s="6" t="s">
        <v>96</v>
      </c>
      <c r="P172" s="6" t="s">
        <v>97</v>
      </c>
      <c r="Q172" s="6" t="s">
        <v>98</v>
      </c>
      <c r="R172" s="6" t="s">
        <v>99</v>
      </c>
      <c r="S172" s="6">
        <v>1.1034482758620691E-4</v>
      </c>
      <c r="T172" s="6" t="s">
        <v>266</v>
      </c>
      <c r="U172" s="6" t="s">
        <v>267</v>
      </c>
      <c r="V172" s="6" t="s">
        <v>18</v>
      </c>
      <c r="W172" s="6" t="s">
        <v>19</v>
      </c>
      <c r="X172" s="7" t="s">
        <v>280</v>
      </c>
      <c r="Y172" s="31"/>
    </row>
    <row r="173" spans="1:25" x14ac:dyDescent="0.2">
      <c r="A173" s="5" t="s">
        <v>28</v>
      </c>
      <c r="B173" s="6" t="s">
        <v>29</v>
      </c>
      <c r="C173" s="6" t="s">
        <v>30</v>
      </c>
      <c r="D173" s="6" t="s">
        <v>189</v>
      </c>
      <c r="E173" s="6" t="s">
        <v>190</v>
      </c>
      <c r="F173" s="6">
        <v>2.2248920927335031E-4</v>
      </c>
      <c r="G173" s="6" t="s">
        <v>220</v>
      </c>
      <c r="H173" s="6" t="s">
        <v>17</v>
      </c>
      <c r="I173" s="6" t="s">
        <v>18</v>
      </c>
      <c r="J173" s="6" t="s">
        <v>19</v>
      </c>
      <c r="K173" s="7" t="s">
        <v>20</v>
      </c>
      <c r="L173" s="31"/>
      <c r="N173" s="5" t="s">
        <v>53</v>
      </c>
      <c r="O173" s="6" t="s">
        <v>54</v>
      </c>
      <c r="P173" s="6" t="s">
        <v>86</v>
      </c>
      <c r="Q173" s="6" t="s">
        <v>87</v>
      </c>
      <c r="R173" s="6" t="s">
        <v>88</v>
      </c>
      <c r="S173" s="6">
        <v>1.1034482758620691E-4</v>
      </c>
      <c r="T173" s="6" t="s">
        <v>266</v>
      </c>
      <c r="U173" s="6" t="s">
        <v>267</v>
      </c>
      <c r="V173" s="6" t="s">
        <v>18</v>
      </c>
      <c r="W173" s="6" t="s">
        <v>19</v>
      </c>
      <c r="X173" s="7" t="s">
        <v>280</v>
      </c>
      <c r="Y173" s="31"/>
    </row>
    <row r="174" spans="1:25" x14ac:dyDescent="0.2">
      <c r="A174" s="5" t="s">
        <v>28</v>
      </c>
      <c r="B174" s="6" t="s">
        <v>33</v>
      </c>
      <c r="C174" s="6" t="s">
        <v>34</v>
      </c>
      <c r="D174" s="6" t="s">
        <v>154</v>
      </c>
      <c r="E174" s="6" t="s">
        <v>198</v>
      </c>
      <c r="F174" s="6">
        <v>2.2248920927335031E-4</v>
      </c>
      <c r="G174" s="6" t="s">
        <v>220</v>
      </c>
      <c r="H174" s="6" t="s">
        <v>17</v>
      </c>
      <c r="I174" s="6" t="s">
        <v>18</v>
      </c>
      <c r="J174" s="6" t="s">
        <v>19</v>
      </c>
      <c r="K174" s="7" t="s">
        <v>20</v>
      </c>
      <c r="L174" s="31"/>
      <c r="N174" s="5" t="s">
        <v>11</v>
      </c>
      <c r="O174" s="6" t="s">
        <v>12</v>
      </c>
      <c r="P174" s="6" t="s">
        <v>13</v>
      </c>
      <c r="Q174" s="6" t="s">
        <v>117</v>
      </c>
      <c r="R174" s="6" t="s">
        <v>128</v>
      </c>
      <c r="S174" s="6">
        <v>1.1034482758620691E-4</v>
      </c>
      <c r="T174" s="6" t="s">
        <v>266</v>
      </c>
      <c r="U174" s="6" t="s">
        <v>267</v>
      </c>
      <c r="V174" s="6" t="s">
        <v>18</v>
      </c>
      <c r="W174" s="6" t="s">
        <v>19</v>
      </c>
      <c r="X174" s="7" t="s">
        <v>280</v>
      </c>
      <c r="Y174" s="31"/>
    </row>
    <row r="175" spans="1:25" x14ac:dyDescent="0.2">
      <c r="A175" s="5" t="s">
        <v>28</v>
      </c>
      <c r="B175" s="6" t="s">
        <v>33</v>
      </c>
      <c r="C175" s="6" t="s">
        <v>34</v>
      </c>
      <c r="D175" s="6" t="s">
        <v>35</v>
      </c>
      <c r="E175" s="6" t="s">
        <v>136</v>
      </c>
      <c r="F175" s="6">
        <v>2.1951514873976011E-4</v>
      </c>
      <c r="G175" s="6" t="s">
        <v>220</v>
      </c>
      <c r="H175" s="6" t="s">
        <v>17</v>
      </c>
      <c r="I175" s="6" t="s">
        <v>18</v>
      </c>
      <c r="J175" s="6" t="s">
        <v>19</v>
      </c>
      <c r="K175" s="7" t="s">
        <v>20</v>
      </c>
      <c r="L175" s="31"/>
      <c r="N175" s="5" t="s">
        <v>28</v>
      </c>
      <c r="O175" s="6" t="s">
        <v>29</v>
      </c>
      <c r="P175" s="6" t="s">
        <v>39</v>
      </c>
      <c r="Q175" s="6" t="s">
        <v>146</v>
      </c>
      <c r="R175" s="6" t="s">
        <v>147</v>
      </c>
      <c r="S175" s="6">
        <v>1.1034482758620691E-4</v>
      </c>
      <c r="T175" s="6" t="s">
        <v>266</v>
      </c>
      <c r="U175" s="6" t="s">
        <v>267</v>
      </c>
      <c r="V175" s="6" t="s">
        <v>18</v>
      </c>
      <c r="W175" s="6" t="s">
        <v>19</v>
      </c>
      <c r="X175" s="7" t="s">
        <v>280</v>
      </c>
      <c r="Y175" s="31"/>
    </row>
    <row r="176" spans="1:25" x14ac:dyDescent="0.2">
      <c r="A176" s="5" t="s">
        <v>181</v>
      </c>
      <c r="B176" s="6" t="s">
        <v>181</v>
      </c>
      <c r="C176" s="6" t="s">
        <v>195</v>
      </c>
      <c r="D176" s="6" t="s">
        <v>196</v>
      </c>
      <c r="E176" s="6" t="s">
        <v>197</v>
      </c>
      <c r="F176" s="6">
        <v>2.1366991361772831E-4</v>
      </c>
      <c r="G176" s="6" t="s">
        <v>220</v>
      </c>
      <c r="H176" s="6" t="s">
        <v>17</v>
      </c>
      <c r="I176" s="6" t="s">
        <v>18</v>
      </c>
      <c r="J176" s="6" t="s">
        <v>19</v>
      </c>
      <c r="K176" s="7" t="s">
        <v>20</v>
      </c>
      <c r="L176" s="31"/>
      <c r="N176" s="5" t="s">
        <v>28</v>
      </c>
      <c r="O176" s="6" t="s">
        <v>33</v>
      </c>
      <c r="P176" s="6" t="s">
        <v>34</v>
      </c>
      <c r="Q176" s="6" t="s">
        <v>51</v>
      </c>
      <c r="R176" s="6" t="s">
        <v>77</v>
      </c>
      <c r="S176" s="6">
        <v>9.1954022988505746E-5</v>
      </c>
      <c r="T176" s="6" t="s">
        <v>266</v>
      </c>
      <c r="U176" s="6" t="s">
        <v>267</v>
      </c>
      <c r="V176" s="6" t="s">
        <v>18</v>
      </c>
      <c r="W176" s="6" t="s">
        <v>19</v>
      </c>
      <c r="X176" s="7" t="s">
        <v>280</v>
      </c>
      <c r="Y176" s="31"/>
    </row>
    <row r="177" spans="1:25" x14ac:dyDescent="0.2">
      <c r="A177" s="5" t="s">
        <v>72</v>
      </c>
      <c r="B177" s="6" t="s">
        <v>73</v>
      </c>
      <c r="C177" s="6" t="s">
        <v>138</v>
      </c>
      <c r="D177" s="6" t="s">
        <v>31</v>
      </c>
      <c r="E177" s="6" t="s">
        <v>139</v>
      </c>
      <c r="F177" s="6">
        <v>2.0024028834601519E-4</v>
      </c>
      <c r="G177" s="6" t="s">
        <v>220</v>
      </c>
      <c r="H177" s="6" t="s">
        <v>17</v>
      </c>
      <c r="I177" s="6" t="s">
        <v>18</v>
      </c>
      <c r="J177" s="6" t="s">
        <v>19</v>
      </c>
      <c r="K177" s="7" t="s">
        <v>20</v>
      </c>
      <c r="L177" s="31"/>
      <c r="N177" s="5" t="s">
        <v>28</v>
      </c>
      <c r="O177" s="6" t="s">
        <v>33</v>
      </c>
      <c r="P177" s="6" t="s">
        <v>34</v>
      </c>
      <c r="Q177" s="6" t="s">
        <v>51</v>
      </c>
      <c r="R177" s="6" t="s">
        <v>68</v>
      </c>
      <c r="S177" s="6">
        <v>9.1954022988505746E-5</v>
      </c>
      <c r="T177" s="6" t="s">
        <v>266</v>
      </c>
      <c r="U177" s="6" t="s">
        <v>267</v>
      </c>
      <c r="V177" s="6" t="s">
        <v>18</v>
      </c>
      <c r="W177" s="6" t="s">
        <v>19</v>
      </c>
      <c r="X177" s="7" t="s">
        <v>280</v>
      </c>
      <c r="Y177" s="31"/>
    </row>
    <row r="178" spans="1:25" x14ac:dyDescent="0.2">
      <c r="A178" s="5" t="s">
        <v>28</v>
      </c>
      <c r="B178" s="6" t="s">
        <v>29</v>
      </c>
      <c r="C178" s="6" t="s">
        <v>39</v>
      </c>
      <c r="D178" s="6" t="s">
        <v>146</v>
      </c>
      <c r="E178" s="6" t="s">
        <v>147</v>
      </c>
      <c r="F178" s="6">
        <v>2.0024028834601519E-4</v>
      </c>
      <c r="G178" s="6" t="s">
        <v>220</v>
      </c>
      <c r="H178" s="6" t="s">
        <v>17</v>
      </c>
      <c r="I178" s="6" t="s">
        <v>18</v>
      </c>
      <c r="J178" s="6" t="s">
        <v>19</v>
      </c>
      <c r="K178" s="7" t="s">
        <v>20</v>
      </c>
      <c r="L178" s="31"/>
      <c r="N178" s="5" t="s">
        <v>28</v>
      </c>
      <c r="O178" s="6" t="s">
        <v>33</v>
      </c>
      <c r="P178" s="6" t="s">
        <v>34</v>
      </c>
      <c r="Q178" s="6" t="s">
        <v>35</v>
      </c>
      <c r="R178" s="6" t="s">
        <v>119</v>
      </c>
      <c r="S178" s="6">
        <v>7.35632183908046E-5</v>
      </c>
      <c r="T178" s="6" t="s">
        <v>266</v>
      </c>
      <c r="U178" s="6" t="s">
        <v>267</v>
      </c>
      <c r="V178" s="6" t="s">
        <v>18</v>
      </c>
      <c r="W178" s="6" t="s">
        <v>19</v>
      </c>
      <c r="X178" s="7" t="s">
        <v>280</v>
      </c>
      <c r="Y178" s="31"/>
    </row>
    <row r="179" spans="1:25" x14ac:dyDescent="0.2">
      <c r="A179" s="5" t="s">
        <v>28</v>
      </c>
      <c r="B179" s="6" t="s">
        <v>33</v>
      </c>
      <c r="C179" s="6" t="s">
        <v>34</v>
      </c>
      <c r="D179" s="6" t="s">
        <v>35</v>
      </c>
      <c r="E179" s="6" t="s">
        <v>122</v>
      </c>
      <c r="F179" s="6">
        <v>1.603527761074364E-4</v>
      </c>
      <c r="G179" s="6" t="s">
        <v>220</v>
      </c>
      <c r="H179" s="6" t="s">
        <v>17</v>
      </c>
      <c r="I179" s="6" t="s">
        <v>18</v>
      </c>
      <c r="J179" s="6" t="s">
        <v>19</v>
      </c>
      <c r="K179" s="7" t="s">
        <v>20</v>
      </c>
      <c r="L179" s="31"/>
      <c r="N179" s="5" t="s">
        <v>28</v>
      </c>
      <c r="O179" s="6" t="s">
        <v>33</v>
      </c>
      <c r="P179" s="6" t="s">
        <v>34</v>
      </c>
      <c r="Q179" s="6" t="s">
        <v>35</v>
      </c>
      <c r="R179" s="6" t="s">
        <v>122</v>
      </c>
      <c r="S179" s="6">
        <v>7.35632183908046E-5</v>
      </c>
      <c r="T179" s="6" t="s">
        <v>266</v>
      </c>
      <c r="U179" s="6" t="s">
        <v>267</v>
      </c>
      <c r="V179" s="6" t="s">
        <v>18</v>
      </c>
      <c r="W179" s="6" t="s">
        <v>19</v>
      </c>
      <c r="X179" s="7" t="s">
        <v>280</v>
      </c>
      <c r="Y179" s="31"/>
    </row>
    <row r="180" spans="1:25" x14ac:dyDescent="0.2">
      <c r="A180" s="5" t="s">
        <v>28</v>
      </c>
      <c r="B180" s="6" t="s">
        <v>29</v>
      </c>
      <c r="C180" s="6" t="s">
        <v>39</v>
      </c>
      <c r="D180" s="6" t="s">
        <v>222</v>
      </c>
      <c r="E180" s="6" t="s">
        <v>226</v>
      </c>
      <c r="F180" s="6">
        <v>1.557424464913452E-4</v>
      </c>
      <c r="G180" s="6" t="s">
        <v>220</v>
      </c>
      <c r="H180" s="6" t="s">
        <v>17</v>
      </c>
      <c r="I180" s="6" t="s">
        <v>18</v>
      </c>
      <c r="J180" s="6" t="s">
        <v>19</v>
      </c>
      <c r="K180" s="7" t="s">
        <v>20</v>
      </c>
      <c r="L180" s="31"/>
      <c r="N180" s="5" t="s">
        <v>28</v>
      </c>
      <c r="O180" s="6" t="s">
        <v>33</v>
      </c>
      <c r="P180" s="6" t="s">
        <v>34</v>
      </c>
      <c r="Q180" s="6" t="s">
        <v>49</v>
      </c>
      <c r="R180" s="6" t="s">
        <v>50</v>
      </c>
      <c r="S180" s="6">
        <v>7.35632183908046E-5</v>
      </c>
      <c r="T180" s="6" t="s">
        <v>266</v>
      </c>
      <c r="U180" s="6" t="s">
        <v>267</v>
      </c>
      <c r="V180" s="6" t="s">
        <v>18</v>
      </c>
      <c r="W180" s="6" t="s">
        <v>19</v>
      </c>
      <c r="X180" s="7" t="s">
        <v>280</v>
      </c>
      <c r="Y180" s="31"/>
    </row>
    <row r="181" spans="1:25" x14ac:dyDescent="0.2">
      <c r="A181" s="5" t="s">
        <v>53</v>
      </c>
      <c r="B181" s="6" t="s">
        <v>54</v>
      </c>
      <c r="C181" s="6" t="s">
        <v>161</v>
      </c>
      <c r="D181" s="6" t="s">
        <v>162</v>
      </c>
      <c r="E181" s="6" t="s">
        <v>163</v>
      </c>
      <c r="F181" s="6">
        <v>1.557424464913452E-4</v>
      </c>
      <c r="G181" s="6" t="s">
        <v>220</v>
      </c>
      <c r="H181" s="6" t="s">
        <v>17</v>
      </c>
      <c r="I181" s="6" t="s">
        <v>18</v>
      </c>
      <c r="J181" s="6" t="s">
        <v>19</v>
      </c>
      <c r="K181" s="7" t="s">
        <v>20</v>
      </c>
      <c r="L181" s="31"/>
      <c r="N181" s="5" t="s">
        <v>28</v>
      </c>
      <c r="O181" s="6" t="s">
        <v>107</v>
      </c>
      <c r="P181" s="6" t="s">
        <v>108</v>
      </c>
      <c r="Q181" s="6" t="s">
        <v>109</v>
      </c>
      <c r="R181" s="6" t="s">
        <v>137</v>
      </c>
      <c r="S181" s="6">
        <v>5.5172413793103453E-5</v>
      </c>
      <c r="T181" s="6" t="s">
        <v>266</v>
      </c>
      <c r="U181" s="6" t="s">
        <v>267</v>
      </c>
      <c r="V181" s="6" t="s">
        <v>18</v>
      </c>
      <c r="W181" s="6" t="s">
        <v>19</v>
      </c>
      <c r="X181" s="7" t="s">
        <v>280</v>
      </c>
      <c r="Y181" s="31"/>
    </row>
    <row r="182" spans="1:25" x14ac:dyDescent="0.2">
      <c r="A182" s="5" t="s">
        <v>28</v>
      </c>
      <c r="B182" s="6" t="s">
        <v>33</v>
      </c>
      <c r="C182" s="6" t="s">
        <v>34</v>
      </c>
      <c r="D182" s="6" t="s">
        <v>35</v>
      </c>
      <c r="E182" s="6" t="s">
        <v>227</v>
      </c>
      <c r="F182" s="6">
        <v>1.557424464913452E-4</v>
      </c>
      <c r="G182" s="6" t="s">
        <v>220</v>
      </c>
      <c r="H182" s="6" t="s">
        <v>17</v>
      </c>
      <c r="I182" s="6" t="s">
        <v>18</v>
      </c>
      <c r="J182" s="6" t="s">
        <v>19</v>
      </c>
      <c r="K182" s="7" t="s">
        <v>20</v>
      </c>
      <c r="L182" s="31"/>
      <c r="N182" s="5" t="s">
        <v>157</v>
      </c>
      <c r="O182" s="6" t="s">
        <v>158</v>
      </c>
      <c r="P182" s="6" t="s">
        <v>159</v>
      </c>
      <c r="Q182" s="6" t="s">
        <v>31</v>
      </c>
      <c r="R182" s="6" t="s">
        <v>160</v>
      </c>
      <c r="S182" s="6">
        <v>5.5172413793103453E-5</v>
      </c>
      <c r="T182" s="6" t="s">
        <v>266</v>
      </c>
      <c r="U182" s="6" t="s">
        <v>267</v>
      </c>
      <c r="V182" s="6" t="s">
        <v>18</v>
      </c>
      <c r="W182" s="6" t="s">
        <v>19</v>
      </c>
      <c r="X182" s="7" t="s">
        <v>280</v>
      </c>
      <c r="Y182" s="31"/>
    </row>
    <row r="183" spans="1:25" x14ac:dyDescent="0.2">
      <c r="A183" s="5" t="s">
        <v>181</v>
      </c>
      <c r="B183" s="6" t="s">
        <v>182</v>
      </c>
      <c r="C183" s="6" t="s">
        <v>183</v>
      </c>
      <c r="D183" s="6" t="s">
        <v>184</v>
      </c>
      <c r="E183" s="6" t="s">
        <v>228</v>
      </c>
      <c r="F183" s="6">
        <v>1.3349352556401011E-4</v>
      </c>
      <c r="G183" s="6" t="s">
        <v>220</v>
      </c>
      <c r="H183" s="6" t="s">
        <v>17</v>
      </c>
      <c r="I183" s="6" t="s">
        <v>18</v>
      </c>
      <c r="J183" s="6" t="s">
        <v>19</v>
      </c>
      <c r="K183" s="7" t="s">
        <v>20</v>
      </c>
      <c r="L183" s="31"/>
      <c r="N183" s="5" t="s">
        <v>11</v>
      </c>
      <c r="O183" s="6" t="s">
        <v>12</v>
      </c>
      <c r="P183" s="6" t="s">
        <v>13</v>
      </c>
      <c r="Q183" s="6" t="s">
        <v>26</v>
      </c>
      <c r="R183" s="6" t="s">
        <v>180</v>
      </c>
      <c r="S183" s="6">
        <v>3.67816091954023E-5</v>
      </c>
      <c r="T183" s="6" t="s">
        <v>266</v>
      </c>
      <c r="U183" s="6" t="s">
        <v>267</v>
      </c>
      <c r="V183" s="6" t="s">
        <v>18</v>
      </c>
      <c r="W183" s="6" t="s">
        <v>19</v>
      </c>
      <c r="X183" s="7" t="s">
        <v>280</v>
      </c>
      <c r="Y183" s="31"/>
    </row>
    <row r="184" spans="1:25" x14ac:dyDescent="0.2">
      <c r="A184" s="5" t="s">
        <v>28</v>
      </c>
      <c r="B184" s="6" t="s">
        <v>33</v>
      </c>
      <c r="C184" s="6" t="s">
        <v>34</v>
      </c>
      <c r="D184" s="6" t="s">
        <v>51</v>
      </c>
      <c r="E184" s="6" t="s">
        <v>229</v>
      </c>
      <c r="F184" s="6">
        <v>1.3349352556401011E-4</v>
      </c>
      <c r="G184" s="6" t="s">
        <v>220</v>
      </c>
      <c r="H184" s="6" t="s">
        <v>17</v>
      </c>
      <c r="I184" s="6" t="s">
        <v>18</v>
      </c>
      <c r="J184" s="6" t="s">
        <v>19</v>
      </c>
      <c r="K184" s="7" t="s">
        <v>20</v>
      </c>
      <c r="L184" s="31"/>
      <c r="N184" s="5" t="s">
        <v>28</v>
      </c>
      <c r="O184" s="6" t="s">
        <v>29</v>
      </c>
      <c r="P184" s="6" t="s">
        <v>30</v>
      </c>
      <c r="Q184" s="6" t="s">
        <v>189</v>
      </c>
      <c r="R184" s="6" t="s">
        <v>190</v>
      </c>
      <c r="S184" s="6">
        <v>3.67816091954023E-5</v>
      </c>
      <c r="T184" s="6" t="s">
        <v>266</v>
      </c>
      <c r="U184" s="6" t="s">
        <v>267</v>
      </c>
      <c r="V184" s="6" t="s">
        <v>18</v>
      </c>
      <c r="W184" s="6" t="s">
        <v>19</v>
      </c>
      <c r="X184" s="7" t="s">
        <v>280</v>
      </c>
      <c r="Y184" s="31"/>
    </row>
    <row r="185" spans="1:25" ht="17" thickBot="1" x14ac:dyDescent="0.25">
      <c r="A185" s="5" t="s">
        <v>11</v>
      </c>
      <c r="B185" s="6" t="s">
        <v>12</v>
      </c>
      <c r="C185" s="6" t="s">
        <v>13</v>
      </c>
      <c r="D185" s="6" t="s">
        <v>78</v>
      </c>
      <c r="E185" s="6" t="s">
        <v>167</v>
      </c>
      <c r="F185" s="6">
        <v>1.2467422990838819E-4</v>
      </c>
      <c r="G185" s="6" t="s">
        <v>220</v>
      </c>
      <c r="H185" s="6" t="s">
        <v>17</v>
      </c>
      <c r="I185" s="6" t="s">
        <v>18</v>
      </c>
      <c r="J185" s="6" t="s">
        <v>19</v>
      </c>
      <c r="K185" s="7" t="s">
        <v>20</v>
      </c>
      <c r="L185" s="31"/>
      <c r="N185" s="8" t="s">
        <v>28</v>
      </c>
      <c r="O185" s="9" t="s">
        <v>33</v>
      </c>
      <c r="P185" s="9" t="s">
        <v>34</v>
      </c>
      <c r="Q185" s="9" t="s">
        <v>51</v>
      </c>
      <c r="R185" s="9" t="s">
        <v>85</v>
      </c>
      <c r="S185" s="9">
        <v>3.67816091954023E-5</v>
      </c>
      <c r="T185" s="9" t="s">
        <v>266</v>
      </c>
      <c r="U185" s="9" t="s">
        <v>267</v>
      </c>
      <c r="V185" s="9" t="s">
        <v>18</v>
      </c>
      <c r="W185" s="9" t="s">
        <v>19</v>
      </c>
      <c r="X185" s="10" t="s">
        <v>280</v>
      </c>
      <c r="Y185" s="32"/>
    </row>
    <row r="186" spans="1:25" x14ac:dyDescent="0.2">
      <c r="A186" s="5" t="s">
        <v>28</v>
      </c>
      <c r="B186" s="6" t="s">
        <v>33</v>
      </c>
      <c r="C186" s="6" t="s">
        <v>34</v>
      </c>
      <c r="D186" s="6" t="s">
        <v>177</v>
      </c>
      <c r="E186" s="6" t="s">
        <v>178</v>
      </c>
      <c r="F186" s="6">
        <v>1.202645820805773E-4</v>
      </c>
      <c r="G186" s="6" t="s">
        <v>220</v>
      </c>
      <c r="H186" s="6" t="s">
        <v>17</v>
      </c>
      <c r="I186" s="6" t="s">
        <v>18</v>
      </c>
      <c r="J186" s="6" t="s">
        <v>19</v>
      </c>
      <c r="K186" s="7" t="s">
        <v>20</v>
      </c>
      <c r="L186" s="31"/>
      <c r="N186" s="2" t="s">
        <v>11</v>
      </c>
      <c r="O186" s="3" t="s">
        <v>12</v>
      </c>
      <c r="P186" s="3" t="s">
        <v>13</v>
      </c>
      <c r="Q186" s="3" t="s">
        <v>14</v>
      </c>
      <c r="R186" s="3" t="s">
        <v>15</v>
      </c>
      <c r="S186" s="3">
        <v>3.9287585123101102E-4</v>
      </c>
      <c r="T186" s="3" t="s">
        <v>289</v>
      </c>
      <c r="U186" s="3" t="s">
        <v>279</v>
      </c>
      <c r="V186" s="3" t="s">
        <v>18</v>
      </c>
      <c r="W186" s="3" t="s">
        <v>19</v>
      </c>
      <c r="X186" s="4" t="s">
        <v>280</v>
      </c>
      <c r="Y186" s="30">
        <f>SUM(S186:S203)*100</f>
        <v>0.1855247075257552</v>
      </c>
    </row>
    <row r="187" spans="1:25" x14ac:dyDescent="0.2">
      <c r="A187" s="5" t="s">
        <v>28</v>
      </c>
      <c r="B187" s="6" t="s">
        <v>33</v>
      </c>
      <c r="C187" s="6" t="s">
        <v>34</v>
      </c>
      <c r="D187" s="6" t="s">
        <v>35</v>
      </c>
      <c r="E187" s="6" t="s">
        <v>230</v>
      </c>
      <c r="F187" s="6">
        <v>1.202645820805773E-4</v>
      </c>
      <c r="G187" s="6" t="s">
        <v>220</v>
      </c>
      <c r="H187" s="6" t="s">
        <v>17</v>
      </c>
      <c r="I187" s="6" t="s">
        <v>18</v>
      </c>
      <c r="J187" s="6" t="s">
        <v>19</v>
      </c>
      <c r="K187" s="7" t="s">
        <v>20</v>
      </c>
      <c r="L187" s="31"/>
      <c r="N187" s="5" t="s">
        <v>28</v>
      </c>
      <c r="O187" s="6" t="s">
        <v>33</v>
      </c>
      <c r="P187" s="6" t="s">
        <v>34</v>
      </c>
      <c r="Q187" s="6" t="s">
        <v>35</v>
      </c>
      <c r="R187" s="6" t="s">
        <v>36</v>
      </c>
      <c r="S187" s="6">
        <v>2.4009079797450669E-4</v>
      </c>
      <c r="T187" s="6" t="s">
        <v>289</v>
      </c>
      <c r="U187" s="6" t="s">
        <v>279</v>
      </c>
      <c r="V187" s="6" t="s">
        <v>18</v>
      </c>
      <c r="W187" s="6" t="s">
        <v>19</v>
      </c>
      <c r="X187" s="7" t="s">
        <v>280</v>
      </c>
      <c r="Y187" s="31"/>
    </row>
    <row r="188" spans="1:25" x14ac:dyDescent="0.2">
      <c r="A188" s="5" t="s">
        <v>28</v>
      </c>
      <c r="B188" s="6" t="s">
        <v>33</v>
      </c>
      <c r="C188" s="6" t="s">
        <v>34</v>
      </c>
      <c r="D188" s="6" t="s">
        <v>149</v>
      </c>
      <c r="E188" s="6" t="s">
        <v>150</v>
      </c>
      <c r="F188" s="6">
        <v>1.112446046366751E-4</v>
      </c>
      <c r="G188" s="6" t="s">
        <v>220</v>
      </c>
      <c r="H188" s="6" t="s">
        <v>17</v>
      </c>
      <c r="I188" s="6" t="s">
        <v>18</v>
      </c>
      <c r="J188" s="6" t="s">
        <v>19</v>
      </c>
      <c r="K188" s="7" t="s">
        <v>20</v>
      </c>
      <c r="L188" s="31"/>
      <c r="N188" s="5" t="s">
        <v>11</v>
      </c>
      <c r="O188" s="6" t="s">
        <v>12</v>
      </c>
      <c r="P188" s="6" t="s">
        <v>13</v>
      </c>
      <c r="Q188" s="6" t="s">
        <v>26</v>
      </c>
      <c r="R188" s="6" t="s">
        <v>27</v>
      </c>
      <c r="S188" s="6">
        <v>1.7461148943600491E-4</v>
      </c>
      <c r="T188" s="6" t="s">
        <v>289</v>
      </c>
      <c r="U188" s="6" t="s">
        <v>279</v>
      </c>
      <c r="V188" s="6" t="s">
        <v>18</v>
      </c>
      <c r="W188" s="6" t="s">
        <v>19</v>
      </c>
      <c r="X188" s="7" t="s">
        <v>280</v>
      </c>
      <c r="Y188" s="31"/>
    </row>
    <row r="189" spans="1:25" x14ac:dyDescent="0.2">
      <c r="A189" s="5" t="s">
        <v>28</v>
      </c>
      <c r="B189" s="6" t="s">
        <v>107</v>
      </c>
      <c r="C189" s="6" t="s">
        <v>108</v>
      </c>
      <c r="D189" s="6" t="s">
        <v>109</v>
      </c>
      <c r="E189" s="6" t="s">
        <v>166</v>
      </c>
      <c r="F189" s="6">
        <v>1.112446046366751E-4</v>
      </c>
      <c r="G189" s="6" t="s">
        <v>220</v>
      </c>
      <c r="H189" s="6" t="s">
        <v>17</v>
      </c>
      <c r="I189" s="6" t="s">
        <v>18</v>
      </c>
      <c r="J189" s="6" t="s">
        <v>19</v>
      </c>
      <c r="K189" s="7" t="s">
        <v>20</v>
      </c>
      <c r="L189" s="31"/>
      <c r="N189" s="5" t="s">
        <v>28</v>
      </c>
      <c r="O189" s="6" t="s">
        <v>33</v>
      </c>
      <c r="P189" s="6" t="s">
        <v>34</v>
      </c>
      <c r="Q189" s="6" t="s">
        <v>51</v>
      </c>
      <c r="R189" s="6" t="s">
        <v>52</v>
      </c>
      <c r="S189" s="6">
        <v>1.091321808975031E-4</v>
      </c>
      <c r="T189" s="6" t="s">
        <v>289</v>
      </c>
      <c r="U189" s="6" t="s">
        <v>279</v>
      </c>
      <c r="V189" s="6" t="s">
        <v>18</v>
      </c>
      <c r="W189" s="6" t="s">
        <v>19</v>
      </c>
      <c r="X189" s="7" t="s">
        <v>280</v>
      </c>
      <c r="Y189" s="31"/>
    </row>
    <row r="190" spans="1:25" x14ac:dyDescent="0.2">
      <c r="A190" s="5" t="s">
        <v>53</v>
      </c>
      <c r="B190" s="6" t="s">
        <v>54</v>
      </c>
      <c r="C190" s="6" t="s">
        <v>231</v>
      </c>
      <c r="D190" s="6" t="s">
        <v>232</v>
      </c>
      <c r="E190" s="6" t="s">
        <v>233</v>
      </c>
      <c r="F190" s="6">
        <v>1.112446046366751E-4</v>
      </c>
      <c r="G190" s="6" t="s">
        <v>220</v>
      </c>
      <c r="H190" s="6" t="s">
        <v>17</v>
      </c>
      <c r="I190" s="6" t="s">
        <v>18</v>
      </c>
      <c r="J190" s="6" t="s">
        <v>19</v>
      </c>
      <c r="K190" s="7" t="s">
        <v>20</v>
      </c>
      <c r="L190" s="31"/>
      <c r="N190" s="5" t="s">
        <v>28</v>
      </c>
      <c r="O190" s="6" t="s">
        <v>33</v>
      </c>
      <c r="P190" s="6" t="s">
        <v>34</v>
      </c>
      <c r="Q190" s="6" t="s">
        <v>66</v>
      </c>
      <c r="R190" s="6" t="s">
        <v>67</v>
      </c>
      <c r="S190" s="6">
        <v>1.091321808975031E-4</v>
      </c>
      <c r="T190" s="6" t="s">
        <v>289</v>
      </c>
      <c r="U190" s="6" t="s">
        <v>279</v>
      </c>
      <c r="V190" s="6" t="s">
        <v>18</v>
      </c>
      <c r="W190" s="6" t="s">
        <v>19</v>
      </c>
      <c r="X190" s="7" t="s">
        <v>280</v>
      </c>
      <c r="Y190" s="31"/>
    </row>
    <row r="191" spans="1:25" x14ac:dyDescent="0.2">
      <c r="A191" s="5" t="s">
        <v>72</v>
      </c>
      <c r="B191" s="6" t="s">
        <v>73</v>
      </c>
      <c r="C191" s="6" t="s">
        <v>234</v>
      </c>
      <c r="D191" s="6" t="s">
        <v>235</v>
      </c>
      <c r="E191" s="6" t="s">
        <v>236</v>
      </c>
      <c r="F191" s="6">
        <v>8.899568370934009E-5</v>
      </c>
      <c r="G191" s="6" t="s">
        <v>220</v>
      </c>
      <c r="H191" s="6" t="s">
        <v>17</v>
      </c>
      <c r="I191" s="6" t="s">
        <v>18</v>
      </c>
      <c r="J191" s="6" t="s">
        <v>19</v>
      </c>
      <c r="K191" s="7" t="s">
        <v>20</v>
      </c>
      <c r="L191" s="31"/>
      <c r="N191" s="5" t="s">
        <v>28</v>
      </c>
      <c r="O191" s="6" t="s">
        <v>29</v>
      </c>
      <c r="P191" s="6" t="s">
        <v>30</v>
      </c>
      <c r="Q191" s="6" t="s">
        <v>93</v>
      </c>
      <c r="R191" s="6" t="s">
        <v>120</v>
      </c>
      <c r="S191" s="6">
        <v>1.091321808975031E-4</v>
      </c>
      <c r="T191" s="6" t="s">
        <v>289</v>
      </c>
      <c r="U191" s="6" t="s">
        <v>279</v>
      </c>
      <c r="V191" s="6" t="s">
        <v>18</v>
      </c>
      <c r="W191" s="6" t="s">
        <v>19</v>
      </c>
      <c r="X191" s="7" t="s">
        <v>280</v>
      </c>
      <c r="Y191" s="31"/>
    </row>
    <row r="192" spans="1:25" x14ac:dyDescent="0.2">
      <c r="A192" s="5" t="s">
        <v>28</v>
      </c>
      <c r="B192" s="6" t="s">
        <v>33</v>
      </c>
      <c r="C192" s="6" t="s">
        <v>34</v>
      </c>
      <c r="D192" s="6" t="s">
        <v>154</v>
      </c>
      <c r="E192" s="6" t="s">
        <v>237</v>
      </c>
      <c r="F192" s="6">
        <v>8.899568370934009E-5</v>
      </c>
      <c r="G192" s="6" t="s">
        <v>220</v>
      </c>
      <c r="H192" s="6" t="s">
        <v>17</v>
      </c>
      <c r="I192" s="6" t="s">
        <v>18</v>
      </c>
      <c r="J192" s="6" t="s">
        <v>19</v>
      </c>
      <c r="K192" s="7" t="s">
        <v>20</v>
      </c>
      <c r="L192" s="31"/>
      <c r="N192" s="5" t="s">
        <v>28</v>
      </c>
      <c r="O192" s="6" t="s">
        <v>33</v>
      </c>
      <c r="P192" s="6" t="s">
        <v>34</v>
      </c>
      <c r="Q192" s="6" t="s">
        <v>31</v>
      </c>
      <c r="R192" s="6" t="s">
        <v>42</v>
      </c>
      <c r="S192" s="6">
        <v>1.091321808975031E-4</v>
      </c>
      <c r="T192" s="6" t="s">
        <v>289</v>
      </c>
      <c r="U192" s="6" t="s">
        <v>279</v>
      </c>
      <c r="V192" s="6" t="s">
        <v>18</v>
      </c>
      <c r="W192" s="6" t="s">
        <v>19</v>
      </c>
      <c r="X192" s="7" t="s">
        <v>280</v>
      </c>
      <c r="Y192" s="31"/>
    </row>
    <row r="193" spans="1:25" x14ac:dyDescent="0.2">
      <c r="A193" s="5" t="s">
        <v>28</v>
      </c>
      <c r="B193" s="6" t="s">
        <v>33</v>
      </c>
      <c r="C193" s="6" t="s">
        <v>34</v>
      </c>
      <c r="D193" s="6" t="s">
        <v>218</v>
      </c>
      <c r="E193" s="6" t="s">
        <v>238</v>
      </c>
      <c r="F193" s="6">
        <v>8.899568370934009E-5</v>
      </c>
      <c r="G193" s="6" t="s">
        <v>220</v>
      </c>
      <c r="H193" s="6" t="s">
        <v>17</v>
      </c>
      <c r="I193" s="6" t="s">
        <v>18</v>
      </c>
      <c r="J193" s="6" t="s">
        <v>19</v>
      </c>
      <c r="K193" s="7" t="s">
        <v>20</v>
      </c>
      <c r="L193" s="31"/>
      <c r="N193" s="5" t="s">
        <v>28</v>
      </c>
      <c r="O193" s="6" t="s">
        <v>107</v>
      </c>
      <c r="P193" s="6" t="s">
        <v>108</v>
      </c>
      <c r="Q193" s="6" t="s">
        <v>109</v>
      </c>
      <c r="R193" s="6" t="s">
        <v>110</v>
      </c>
      <c r="S193" s="6">
        <v>8.7305744718002454E-5</v>
      </c>
      <c r="T193" s="6" t="s">
        <v>289</v>
      </c>
      <c r="U193" s="6" t="s">
        <v>279</v>
      </c>
      <c r="V193" s="6" t="s">
        <v>18</v>
      </c>
      <c r="W193" s="6" t="s">
        <v>19</v>
      </c>
      <c r="X193" s="7" t="s">
        <v>280</v>
      </c>
      <c r="Y193" s="31"/>
    </row>
    <row r="194" spans="1:25" x14ac:dyDescent="0.2">
      <c r="A194" s="5" t="s">
        <v>43</v>
      </c>
      <c r="B194" s="6" t="s">
        <v>44</v>
      </c>
      <c r="C194" s="6" t="s">
        <v>45</v>
      </c>
      <c r="D194" s="6" t="s">
        <v>46</v>
      </c>
      <c r="E194" s="6" t="s">
        <v>239</v>
      </c>
      <c r="F194" s="6">
        <v>8.899568370934009E-5</v>
      </c>
      <c r="G194" s="6" t="s">
        <v>220</v>
      </c>
      <c r="H194" s="6" t="s">
        <v>17</v>
      </c>
      <c r="I194" s="6" t="s">
        <v>18</v>
      </c>
      <c r="J194" s="6" t="s">
        <v>19</v>
      </c>
      <c r="K194" s="7" t="s">
        <v>20</v>
      </c>
      <c r="L194" s="31"/>
      <c r="N194" s="5" t="s">
        <v>28</v>
      </c>
      <c r="O194" s="6" t="s">
        <v>33</v>
      </c>
      <c r="P194" s="6" t="s">
        <v>34</v>
      </c>
      <c r="Q194" s="6" t="s">
        <v>35</v>
      </c>
      <c r="R194" s="6" t="s">
        <v>119</v>
      </c>
      <c r="S194" s="6">
        <v>8.7305744718002454E-5</v>
      </c>
      <c r="T194" s="6" t="s">
        <v>289</v>
      </c>
      <c r="U194" s="6" t="s">
        <v>279</v>
      </c>
      <c r="V194" s="6" t="s">
        <v>18</v>
      </c>
      <c r="W194" s="6" t="s">
        <v>19</v>
      </c>
      <c r="X194" s="7" t="s">
        <v>280</v>
      </c>
      <c r="Y194" s="31"/>
    </row>
    <row r="195" spans="1:25" x14ac:dyDescent="0.2">
      <c r="A195" s="5" t="s">
        <v>11</v>
      </c>
      <c r="B195" s="6" t="s">
        <v>12</v>
      </c>
      <c r="C195" s="6" t="s">
        <v>200</v>
      </c>
      <c r="D195" s="6" t="s">
        <v>201</v>
      </c>
      <c r="E195" s="6" t="s">
        <v>202</v>
      </c>
      <c r="F195" s="6">
        <v>8.899568370934009E-5</v>
      </c>
      <c r="G195" s="6" t="s">
        <v>220</v>
      </c>
      <c r="H195" s="6" t="s">
        <v>17</v>
      </c>
      <c r="I195" s="6" t="s">
        <v>18</v>
      </c>
      <c r="J195" s="6" t="s">
        <v>19</v>
      </c>
      <c r="K195" s="7" t="s">
        <v>20</v>
      </c>
      <c r="L195" s="31"/>
      <c r="N195" s="5" t="s">
        <v>28</v>
      </c>
      <c r="O195" s="6" t="s">
        <v>29</v>
      </c>
      <c r="P195" s="6" t="s">
        <v>30</v>
      </c>
      <c r="Q195" s="6" t="s">
        <v>31</v>
      </c>
      <c r="R195" s="6" t="s">
        <v>32</v>
      </c>
      <c r="S195" s="6">
        <v>8.7305744718002454E-5</v>
      </c>
      <c r="T195" s="6" t="s">
        <v>289</v>
      </c>
      <c r="U195" s="6" t="s">
        <v>279</v>
      </c>
      <c r="V195" s="6" t="s">
        <v>18</v>
      </c>
      <c r="W195" s="6" t="s">
        <v>19</v>
      </c>
      <c r="X195" s="7" t="s">
        <v>280</v>
      </c>
      <c r="Y195" s="31"/>
    </row>
    <row r="196" spans="1:25" x14ac:dyDescent="0.2">
      <c r="A196" s="5" t="s">
        <v>28</v>
      </c>
      <c r="B196" s="6" t="s">
        <v>31</v>
      </c>
      <c r="C196" s="6" t="s">
        <v>31</v>
      </c>
      <c r="D196" s="6" t="s">
        <v>31</v>
      </c>
      <c r="E196" s="6" t="s">
        <v>170</v>
      </c>
      <c r="F196" s="6">
        <v>8.899568370934009E-5</v>
      </c>
      <c r="G196" s="6" t="s">
        <v>220</v>
      </c>
      <c r="H196" s="6" t="s">
        <v>17</v>
      </c>
      <c r="I196" s="6" t="s">
        <v>18</v>
      </c>
      <c r="J196" s="6" t="s">
        <v>19</v>
      </c>
      <c r="K196" s="7" t="s">
        <v>20</v>
      </c>
      <c r="L196" s="31"/>
      <c r="N196" s="5" t="s">
        <v>271</v>
      </c>
      <c r="O196" s="6" t="s">
        <v>272</v>
      </c>
      <c r="P196" s="6" t="s">
        <v>273</v>
      </c>
      <c r="Q196" s="6" t="s">
        <v>274</v>
      </c>
      <c r="R196" s="6" t="s">
        <v>275</v>
      </c>
      <c r="S196" s="6">
        <v>4.3652872359001227E-5</v>
      </c>
      <c r="T196" s="6" t="s">
        <v>289</v>
      </c>
      <c r="U196" s="6" t="s">
        <v>279</v>
      </c>
      <c r="V196" s="6" t="s">
        <v>18</v>
      </c>
      <c r="W196" s="6" t="s">
        <v>19</v>
      </c>
      <c r="X196" s="7" t="s">
        <v>280</v>
      </c>
      <c r="Y196" s="31"/>
    </row>
    <row r="197" spans="1:25" x14ac:dyDescent="0.2">
      <c r="A197" s="5" t="s">
        <v>11</v>
      </c>
      <c r="B197" s="6" t="s">
        <v>12</v>
      </c>
      <c r="C197" s="6" t="s">
        <v>13</v>
      </c>
      <c r="D197" s="6" t="s">
        <v>104</v>
      </c>
      <c r="E197" s="6" t="s">
        <v>240</v>
      </c>
      <c r="F197" s="6">
        <v>8.899568370934009E-5</v>
      </c>
      <c r="G197" s="6" t="s">
        <v>220</v>
      </c>
      <c r="H197" s="6" t="s">
        <v>17</v>
      </c>
      <c r="I197" s="6" t="s">
        <v>18</v>
      </c>
      <c r="J197" s="6" t="s">
        <v>19</v>
      </c>
      <c r="K197" s="7" t="s">
        <v>20</v>
      </c>
      <c r="L197" s="31"/>
      <c r="N197" s="5" t="s">
        <v>28</v>
      </c>
      <c r="O197" s="6" t="s">
        <v>33</v>
      </c>
      <c r="P197" s="6" t="s">
        <v>34</v>
      </c>
      <c r="Q197" s="6" t="s">
        <v>134</v>
      </c>
      <c r="R197" s="6" t="s">
        <v>290</v>
      </c>
      <c r="S197" s="6">
        <v>4.3652872359001227E-5</v>
      </c>
      <c r="T197" s="6" t="s">
        <v>289</v>
      </c>
      <c r="U197" s="6" t="s">
        <v>279</v>
      </c>
      <c r="V197" s="6" t="s">
        <v>18</v>
      </c>
      <c r="W197" s="6" t="s">
        <v>19</v>
      </c>
      <c r="X197" s="7" t="s">
        <v>280</v>
      </c>
      <c r="Y197" s="31"/>
    </row>
    <row r="198" spans="1:25" x14ac:dyDescent="0.2">
      <c r="A198" s="5" t="s">
        <v>28</v>
      </c>
      <c r="B198" s="6" t="s">
        <v>33</v>
      </c>
      <c r="C198" s="6" t="s">
        <v>34</v>
      </c>
      <c r="D198" s="6" t="s">
        <v>154</v>
      </c>
      <c r="E198" s="6" t="s">
        <v>241</v>
      </c>
      <c r="F198" s="6">
        <v>8.0176388053718187E-5</v>
      </c>
      <c r="G198" s="6" t="s">
        <v>220</v>
      </c>
      <c r="H198" s="6" t="s">
        <v>17</v>
      </c>
      <c r="I198" s="6" t="s">
        <v>18</v>
      </c>
      <c r="J198" s="6" t="s">
        <v>19</v>
      </c>
      <c r="K198" s="7" t="s">
        <v>20</v>
      </c>
      <c r="L198" s="31"/>
      <c r="N198" s="5" t="s">
        <v>53</v>
      </c>
      <c r="O198" s="6" t="s">
        <v>62</v>
      </c>
      <c r="P198" s="6" t="s">
        <v>63</v>
      </c>
      <c r="Q198" s="6" t="s">
        <v>64</v>
      </c>
      <c r="R198" s="6" t="s">
        <v>65</v>
      </c>
      <c r="S198" s="6">
        <v>4.3652872359001227E-5</v>
      </c>
      <c r="T198" s="6" t="s">
        <v>289</v>
      </c>
      <c r="U198" s="6" t="s">
        <v>279</v>
      </c>
      <c r="V198" s="6" t="s">
        <v>18</v>
      </c>
      <c r="W198" s="6" t="s">
        <v>19</v>
      </c>
      <c r="X198" s="7" t="s">
        <v>280</v>
      </c>
      <c r="Y198" s="31"/>
    </row>
    <row r="199" spans="1:25" x14ac:dyDescent="0.2">
      <c r="A199" s="5" t="s">
        <v>28</v>
      </c>
      <c r="B199" s="6" t="s">
        <v>58</v>
      </c>
      <c r="C199" s="6" t="s">
        <v>59</v>
      </c>
      <c r="D199" s="6" t="s">
        <v>126</v>
      </c>
      <c r="E199" s="6" t="s">
        <v>194</v>
      </c>
      <c r="F199" s="6">
        <v>8.0176388053718187E-5</v>
      </c>
      <c r="G199" s="6" t="s">
        <v>220</v>
      </c>
      <c r="H199" s="6" t="s">
        <v>17</v>
      </c>
      <c r="I199" s="6" t="s">
        <v>18</v>
      </c>
      <c r="J199" s="6" t="s">
        <v>19</v>
      </c>
      <c r="K199" s="7" t="s">
        <v>20</v>
      </c>
      <c r="L199" s="31"/>
      <c r="N199" s="5" t="s">
        <v>28</v>
      </c>
      <c r="O199" s="6" t="s">
        <v>33</v>
      </c>
      <c r="P199" s="6" t="s">
        <v>34</v>
      </c>
      <c r="Q199" s="6" t="s">
        <v>49</v>
      </c>
      <c r="R199" s="6" t="s">
        <v>291</v>
      </c>
      <c r="S199" s="6">
        <v>4.3652872359001227E-5</v>
      </c>
      <c r="T199" s="6" t="s">
        <v>289</v>
      </c>
      <c r="U199" s="6" t="s">
        <v>279</v>
      </c>
      <c r="V199" s="6" t="s">
        <v>18</v>
      </c>
      <c r="W199" s="6" t="s">
        <v>19</v>
      </c>
      <c r="X199" s="7" t="s">
        <v>280</v>
      </c>
      <c r="Y199" s="31"/>
    </row>
    <row r="200" spans="1:25" x14ac:dyDescent="0.2">
      <c r="A200" s="5" t="s">
        <v>28</v>
      </c>
      <c r="B200" s="6" t="s">
        <v>33</v>
      </c>
      <c r="C200" s="6" t="s">
        <v>34</v>
      </c>
      <c r="D200" s="6" t="s">
        <v>35</v>
      </c>
      <c r="E200" s="6" t="s">
        <v>242</v>
      </c>
      <c r="F200" s="6">
        <v>6.6746762782005068E-5</v>
      </c>
      <c r="G200" s="6" t="s">
        <v>220</v>
      </c>
      <c r="H200" s="6" t="s">
        <v>17</v>
      </c>
      <c r="I200" s="6" t="s">
        <v>18</v>
      </c>
      <c r="J200" s="6" t="s">
        <v>19</v>
      </c>
      <c r="K200" s="7" t="s">
        <v>20</v>
      </c>
      <c r="L200" s="31"/>
      <c r="N200" s="5" t="s">
        <v>11</v>
      </c>
      <c r="O200" s="6" t="s">
        <v>12</v>
      </c>
      <c r="P200" s="6" t="s">
        <v>13</v>
      </c>
      <c r="Q200" s="6" t="s">
        <v>78</v>
      </c>
      <c r="R200" s="6" t="s">
        <v>191</v>
      </c>
      <c r="S200" s="6">
        <v>4.3652872359001227E-5</v>
      </c>
      <c r="T200" s="6" t="s">
        <v>289</v>
      </c>
      <c r="U200" s="6" t="s">
        <v>279</v>
      </c>
      <c r="V200" s="6" t="s">
        <v>18</v>
      </c>
      <c r="W200" s="6" t="s">
        <v>19</v>
      </c>
      <c r="X200" s="7" t="s">
        <v>280</v>
      </c>
      <c r="Y200" s="31"/>
    </row>
    <row r="201" spans="1:25" x14ac:dyDescent="0.2">
      <c r="A201" s="5" t="s">
        <v>28</v>
      </c>
      <c r="B201" s="6" t="s">
        <v>33</v>
      </c>
      <c r="C201" s="6" t="s">
        <v>34</v>
      </c>
      <c r="D201" s="6" t="s">
        <v>134</v>
      </c>
      <c r="E201" s="6" t="s">
        <v>243</v>
      </c>
      <c r="F201" s="6">
        <v>6.6746762782005068E-5</v>
      </c>
      <c r="G201" s="6" t="s">
        <v>220</v>
      </c>
      <c r="H201" s="6" t="s">
        <v>17</v>
      </c>
      <c r="I201" s="6" t="s">
        <v>18</v>
      </c>
      <c r="J201" s="6" t="s">
        <v>19</v>
      </c>
      <c r="K201" s="7" t="s">
        <v>20</v>
      </c>
      <c r="L201" s="31"/>
      <c r="N201" s="5" t="s">
        <v>28</v>
      </c>
      <c r="O201" s="6" t="s">
        <v>33</v>
      </c>
      <c r="P201" s="6" t="s">
        <v>123</v>
      </c>
      <c r="Q201" s="6" t="s">
        <v>124</v>
      </c>
      <c r="R201" s="6" t="s">
        <v>125</v>
      </c>
      <c r="S201" s="6">
        <v>4.3652872359001227E-5</v>
      </c>
      <c r="T201" s="6" t="s">
        <v>289</v>
      </c>
      <c r="U201" s="6" t="s">
        <v>279</v>
      </c>
      <c r="V201" s="6" t="s">
        <v>18</v>
      </c>
      <c r="W201" s="6" t="s">
        <v>19</v>
      </c>
      <c r="X201" s="7" t="s">
        <v>280</v>
      </c>
      <c r="Y201" s="31"/>
    </row>
    <row r="202" spans="1:25" x14ac:dyDescent="0.2">
      <c r="A202" s="5" t="s">
        <v>28</v>
      </c>
      <c r="B202" s="6" t="s">
        <v>33</v>
      </c>
      <c r="C202" s="6" t="s">
        <v>34</v>
      </c>
      <c r="D202" s="6" t="s">
        <v>35</v>
      </c>
      <c r="E202" s="6" t="s">
        <v>244</v>
      </c>
      <c r="F202" s="6">
        <v>6.6746762782005068E-5</v>
      </c>
      <c r="G202" s="6" t="s">
        <v>220</v>
      </c>
      <c r="H202" s="6" t="s">
        <v>17</v>
      </c>
      <c r="I202" s="6" t="s">
        <v>18</v>
      </c>
      <c r="J202" s="6" t="s">
        <v>19</v>
      </c>
      <c r="K202" s="7" t="s">
        <v>20</v>
      </c>
      <c r="L202" s="31"/>
      <c r="N202" s="5" t="s">
        <v>43</v>
      </c>
      <c r="O202" s="6" t="s">
        <v>44</v>
      </c>
      <c r="P202" s="6" t="s">
        <v>45</v>
      </c>
      <c r="Q202" s="6" t="s">
        <v>46</v>
      </c>
      <c r="R202" s="6" t="s">
        <v>47</v>
      </c>
      <c r="S202" s="6">
        <v>4.3652872359001227E-5</v>
      </c>
      <c r="T202" s="6" t="s">
        <v>289</v>
      </c>
      <c r="U202" s="6" t="s">
        <v>279</v>
      </c>
      <c r="V202" s="6" t="s">
        <v>18</v>
      </c>
      <c r="W202" s="6" t="s">
        <v>19</v>
      </c>
      <c r="X202" s="7" t="s">
        <v>280</v>
      </c>
      <c r="Y202" s="31"/>
    </row>
    <row r="203" spans="1:25" ht="17" thickBot="1" x14ac:dyDescent="0.25">
      <c r="A203" s="5" t="s">
        <v>28</v>
      </c>
      <c r="B203" s="6" t="s">
        <v>33</v>
      </c>
      <c r="C203" s="6" t="s">
        <v>34</v>
      </c>
      <c r="D203" s="6" t="s">
        <v>216</v>
      </c>
      <c r="E203" s="6" t="s">
        <v>217</v>
      </c>
      <c r="F203" s="6">
        <v>6.6746762782005068E-5</v>
      </c>
      <c r="G203" s="6" t="s">
        <v>220</v>
      </c>
      <c r="H203" s="6" t="s">
        <v>17</v>
      </c>
      <c r="I203" s="6" t="s">
        <v>18</v>
      </c>
      <c r="J203" s="6" t="s">
        <v>19</v>
      </c>
      <c r="K203" s="7" t="s">
        <v>20</v>
      </c>
      <c r="L203" s="31"/>
      <c r="N203" s="8" t="s">
        <v>28</v>
      </c>
      <c r="O203" s="9" t="s">
        <v>33</v>
      </c>
      <c r="P203" s="9" t="s">
        <v>34</v>
      </c>
      <c r="Q203" s="9" t="s">
        <v>35</v>
      </c>
      <c r="R203" s="9" t="s">
        <v>38</v>
      </c>
      <c r="S203" s="9">
        <v>4.3652872359001227E-5</v>
      </c>
      <c r="T203" s="9" t="s">
        <v>289</v>
      </c>
      <c r="U203" s="9" t="s">
        <v>279</v>
      </c>
      <c r="V203" s="9" t="s">
        <v>18</v>
      </c>
      <c r="W203" s="9" t="s">
        <v>19</v>
      </c>
      <c r="X203" s="10" t="s">
        <v>280</v>
      </c>
      <c r="Y203" s="32"/>
    </row>
    <row r="204" spans="1:25" x14ac:dyDescent="0.2">
      <c r="A204" s="5" t="s">
        <v>28</v>
      </c>
      <c r="B204" s="6" t="s">
        <v>33</v>
      </c>
      <c r="C204" s="6" t="s">
        <v>34</v>
      </c>
      <c r="D204" s="6" t="s">
        <v>51</v>
      </c>
      <c r="E204" s="6" t="s">
        <v>245</v>
      </c>
      <c r="F204" s="6">
        <v>6.0132291040288643E-5</v>
      </c>
      <c r="G204" s="6" t="s">
        <v>220</v>
      </c>
      <c r="H204" s="6" t="s">
        <v>17</v>
      </c>
      <c r="I204" s="6" t="s">
        <v>18</v>
      </c>
      <c r="J204" s="6" t="s">
        <v>19</v>
      </c>
      <c r="K204" s="7" t="s">
        <v>20</v>
      </c>
      <c r="L204" s="31"/>
      <c r="N204" s="2" t="s">
        <v>72</v>
      </c>
      <c r="O204" s="3" t="s">
        <v>73</v>
      </c>
      <c r="P204" s="3" t="s">
        <v>74</v>
      </c>
      <c r="Q204" s="3" t="s">
        <v>75</v>
      </c>
      <c r="R204" s="3" t="s">
        <v>76</v>
      </c>
      <c r="S204" s="3">
        <v>6.2586055826761793E-5</v>
      </c>
      <c r="T204" s="3" t="s">
        <v>292</v>
      </c>
      <c r="U204" s="3" t="s">
        <v>279</v>
      </c>
      <c r="V204" s="3" t="s">
        <v>18</v>
      </c>
      <c r="W204" s="3" t="s">
        <v>19</v>
      </c>
      <c r="X204" s="4" t="s">
        <v>280</v>
      </c>
      <c r="Y204" s="30">
        <f>SUM(S204:S206)*100</f>
        <v>1.4603413026244419E-2</v>
      </c>
    </row>
    <row r="205" spans="1:25" x14ac:dyDescent="0.2">
      <c r="A205" s="5" t="s">
        <v>203</v>
      </c>
      <c r="B205" s="6" t="s">
        <v>204</v>
      </c>
      <c r="C205" s="6" t="s">
        <v>205</v>
      </c>
      <c r="D205" s="6" t="s">
        <v>206</v>
      </c>
      <c r="E205" s="6" t="s">
        <v>207</v>
      </c>
      <c r="F205" s="6">
        <v>6.0132291040288643E-5</v>
      </c>
      <c r="G205" s="6" t="s">
        <v>220</v>
      </c>
      <c r="H205" s="6" t="s">
        <v>17</v>
      </c>
      <c r="I205" s="6" t="s">
        <v>18</v>
      </c>
      <c r="J205" s="6" t="s">
        <v>19</v>
      </c>
      <c r="K205" s="7" t="s">
        <v>20</v>
      </c>
      <c r="L205" s="31"/>
      <c r="N205" s="5" t="s">
        <v>11</v>
      </c>
      <c r="O205" s="6" t="s">
        <v>12</v>
      </c>
      <c r="P205" s="6" t="s">
        <v>13</v>
      </c>
      <c r="Q205" s="6" t="s">
        <v>14</v>
      </c>
      <c r="R205" s="6" t="s">
        <v>15</v>
      </c>
      <c r="S205" s="6">
        <v>4.1724037217841197E-5</v>
      </c>
      <c r="T205" s="6" t="s">
        <v>292</v>
      </c>
      <c r="U205" s="6" t="s">
        <v>279</v>
      </c>
      <c r="V205" s="6" t="s">
        <v>18</v>
      </c>
      <c r="W205" s="6" t="s">
        <v>19</v>
      </c>
      <c r="X205" s="7" t="s">
        <v>280</v>
      </c>
      <c r="Y205" s="31"/>
    </row>
    <row r="206" spans="1:25" ht="17" thickBot="1" x14ac:dyDescent="0.25">
      <c r="A206" s="5" t="s">
        <v>28</v>
      </c>
      <c r="B206" s="6" t="s">
        <v>33</v>
      </c>
      <c r="C206" s="6" t="s">
        <v>34</v>
      </c>
      <c r="D206" s="6" t="s">
        <v>35</v>
      </c>
      <c r="E206" s="6" t="s">
        <v>151</v>
      </c>
      <c r="F206" s="6">
        <v>6.0132291040288643E-5</v>
      </c>
      <c r="G206" s="6" t="s">
        <v>220</v>
      </c>
      <c r="H206" s="6" t="s">
        <v>17</v>
      </c>
      <c r="I206" s="6" t="s">
        <v>18</v>
      </c>
      <c r="J206" s="6" t="s">
        <v>19</v>
      </c>
      <c r="K206" s="7" t="s">
        <v>20</v>
      </c>
      <c r="L206" s="31"/>
      <c r="N206" s="8" t="s">
        <v>28</v>
      </c>
      <c r="O206" s="9" t="s">
        <v>33</v>
      </c>
      <c r="P206" s="9" t="s">
        <v>34</v>
      </c>
      <c r="Q206" s="9" t="s">
        <v>51</v>
      </c>
      <c r="R206" s="9" t="s">
        <v>85</v>
      </c>
      <c r="S206" s="9">
        <v>4.1724037217841197E-5</v>
      </c>
      <c r="T206" s="9" t="s">
        <v>292</v>
      </c>
      <c r="U206" s="9" t="s">
        <v>279</v>
      </c>
      <c r="V206" s="9" t="s">
        <v>18</v>
      </c>
      <c r="W206" s="9" t="s">
        <v>19</v>
      </c>
      <c r="X206" s="10" t="s">
        <v>280</v>
      </c>
      <c r="Y206" s="32"/>
    </row>
    <row r="207" spans="1:25" x14ac:dyDescent="0.2">
      <c r="A207" s="5" t="s">
        <v>28</v>
      </c>
      <c r="B207" s="6" t="s">
        <v>33</v>
      </c>
      <c r="C207" s="6" t="s">
        <v>34</v>
      </c>
      <c r="D207" s="6" t="s">
        <v>35</v>
      </c>
      <c r="E207" s="6" t="s">
        <v>246</v>
      </c>
      <c r="F207" s="6">
        <v>6.0132291040288643E-5</v>
      </c>
      <c r="G207" s="6" t="s">
        <v>220</v>
      </c>
      <c r="H207" s="6" t="s">
        <v>17</v>
      </c>
      <c r="I207" s="6" t="s">
        <v>18</v>
      </c>
      <c r="J207" s="6" t="s">
        <v>19</v>
      </c>
      <c r="K207" s="7" t="s">
        <v>20</v>
      </c>
      <c r="L207" s="31"/>
    </row>
    <row r="208" spans="1:25" x14ac:dyDescent="0.2">
      <c r="A208" s="5" t="s">
        <v>28</v>
      </c>
      <c r="B208" s="6" t="s">
        <v>29</v>
      </c>
      <c r="C208" s="6" t="s">
        <v>39</v>
      </c>
      <c r="D208" s="6" t="s">
        <v>164</v>
      </c>
      <c r="E208" s="6" t="s">
        <v>165</v>
      </c>
      <c r="F208" s="6">
        <v>6.0132291040288643E-5</v>
      </c>
      <c r="G208" s="6" t="s">
        <v>220</v>
      </c>
      <c r="H208" s="6" t="s">
        <v>17</v>
      </c>
      <c r="I208" s="6" t="s">
        <v>18</v>
      </c>
      <c r="J208" s="6" t="s">
        <v>19</v>
      </c>
      <c r="K208" s="7" t="s">
        <v>20</v>
      </c>
      <c r="L208" s="31"/>
    </row>
    <row r="209" spans="1:12" x14ac:dyDescent="0.2">
      <c r="A209" s="5" t="s">
        <v>28</v>
      </c>
      <c r="B209" s="6" t="s">
        <v>33</v>
      </c>
      <c r="C209" s="6" t="s">
        <v>34</v>
      </c>
      <c r="D209" s="6" t="s">
        <v>154</v>
      </c>
      <c r="E209" s="6" t="s">
        <v>155</v>
      </c>
      <c r="F209" s="6">
        <v>6.0132291040288643E-5</v>
      </c>
      <c r="G209" s="6" t="s">
        <v>220</v>
      </c>
      <c r="H209" s="6" t="s">
        <v>17</v>
      </c>
      <c r="I209" s="6" t="s">
        <v>18</v>
      </c>
      <c r="J209" s="6" t="s">
        <v>19</v>
      </c>
      <c r="K209" s="7" t="s">
        <v>20</v>
      </c>
      <c r="L209" s="31"/>
    </row>
    <row r="210" spans="1:12" x14ac:dyDescent="0.2">
      <c r="A210" s="5" t="s">
        <v>28</v>
      </c>
      <c r="B210" s="6" t="s">
        <v>33</v>
      </c>
      <c r="C210" s="6" t="s">
        <v>34</v>
      </c>
      <c r="D210" s="6" t="s">
        <v>218</v>
      </c>
      <c r="E210" s="6" t="s">
        <v>219</v>
      </c>
      <c r="F210" s="6">
        <v>6.0132291040288643E-5</v>
      </c>
      <c r="G210" s="6" t="s">
        <v>220</v>
      </c>
      <c r="H210" s="6" t="s">
        <v>17</v>
      </c>
      <c r="I210" s="6" t="s">
        <v>18</v>
      </c>
      <c r="J210" s="6" t="s">
        <v>19</v>
      </c>
      <c r="K210" s="7" t="s">
        <v>20</v>
      </c>
      <c r="L210" s="31"/>
    </row>
    <row r="211" spans="1:12" x14ac:dyDescent="0.2">
      <c r="A211" s="5" t="s">
        <v>28</v>
      </c>
      <c r="B211" s="6" t="s">
        <v>33</v>
      </c>
      <c r="C211" s="6" t="s">
        <v>34</v>
      </c>
      <c r="D211" s="6" t="s">
        <v>66</v>
      </c>
      <c r="E211" s="6" t="s">
        <v>247</v>
      </c>
      <c r="F211" s="6">
        <v>4.8138253062796357E-5</v>
      </c>
      <c r="G211" s="6" t="s">
        <v>220</v>
      </c>
      <c r="H211" s="6" t="s">
        <v>17</v>
      </c>
      <c r="I211" s="6" t="s">
        <v>18</v>
      </c>
      <c r="J211" s="6" t="s">
        <v>19</v>
      </c>
      <c r="K211" s="7" t="s">
        <v>20</v>
      </c>
      <c r="L211" s="31"/>
    </row>
    <row r="212" spans="1:12" x14ac:dyDescent="0.2">
      <c r="A212" s="5" t="s">
        <v>28</v>
      </c>
      <c r="B212" s="6" t="s">
        <v>107</v>
      </c>
      <c r="C212" s="6" t="s">
        <v>108</v>
      </c>
      <c r="D212" s="6" t="s">
        <v>109</v>
      </c>
      <c r="E212" s="6" t="s">
        <v>248</v>
      </c>
      <c r="F212" s="6">
        <v>4.4497841854670052E-5</v>
      </c>
      <c r="G212" s="6" t="s">
        <v>220</v>
      </c>
      <c r="H212" s="6" t="s">
        <v>17</v>
      </c>
      <c r="I212" s="6" t="s">
        <v>18</v>
      </c>
      <c r="J212" s="6" t="s">
        <v>19</v>
      </c>
      <c r="K212" s="7" t="s">
        <v>20</v>
      </c>
      <c r="L212" s="31"/>
    </row>
    <row r="213" spans="1:12" x14ac:dyDescent="0.2">
      <c r="A213" s="5" t="s">
        <v>28</v>
      </c>
      <c r="B213" s="6" t="s">
        <v>58</v>
      </c>
      <c r="C213" s="6" t="s">
        <v>59</v>
      </c>
      <c r="D213" s="6" t="s">
        <v>126</v>
      </c>
      <c r="E213" s="6" t="s">
        <v>168</v>
      </c>
      <c r="F213" s="6">
        <v>4.4497841854670052E-5</v>
      </c>
      <c r="G213" s="6" t="s">
        <v>220</v>
      </c>
      <c r="H213" s="6" t="s">
        <v>17</v>
      </c>
      <c r="I213" s="6" t="s">
        <v>18</v>
      </c>
      <c r="J213" s="6" t="s">
        <v>19</v>
      </c>
      <c r="K213" s="7" t="s">
        <v>20</v>
      </c>
      <c r="L213" s="31"/>
    </row>
    <row r="214" spans="1:12" x14ac:dyDescent="0.2">
      <c r="A214" s="5" t="s">
        <v>31</v>
      </c>
      <c r="B214" s="6" t="s">
        <v>31</v>
      </c>
      <c r="C214" s="6" t="s">
        <v>31</v>
      </c>
      <c r="D214" s="6" t="s">
        <v>31</v>
      </c>
      <c r="E214" s="6" t="s">
        <v>214</v>
      </c>
      <c r="F214" s="6">
        <v>4.4497841854670052E-5</v>
      </c>
      <c r="G214" s="6" t="s">
        <v>220</v>
      </c>
      <c r="H214" s="6" t="s">
        <v>17</v>
      </c>
      <c r="I214" s="6" t="s">
        <v>18</v>
      </c>
      <c r="J214" s="6" t="s">
        <v>19</v>
      </c>
      <c r="K214" s="7" t="s">
        <v>20</v>
      </c>
      <c r="L214" s="31"/>
    </row>
    <row r="215" spans="1:12" ht="17" thickBot="1" x14ac:dyDescent="0.25">
      <c r="A215" s="17" t="s">
        <v>28</v>
      </c>
      <c r="B215" s="18" t="s">
        <v>33</v>
      </c>
      <c r="C215" s="18" t="s">
        <v>34</v>
      </c>
      <c r="D215" s="18" t="s">
        <v>134</v>
      </c>
      <c r="E215" s="18" t="s">
        <v>176</v>
      </c>
      <c r="F215" s="18">
        <v>4.4497841854670052E-5</v>
      </c>
      <c r="G215" s="18" t="s">
        <v>220</v>
      </c>
      <c r="H215" s="18" t="s">
        <v>17</v>
      </c>
      <c r="I215" s="18" t="s">
        <v>18</v>
      </c>
      <c r="J215" s="18" t="s">
        <v>19</v>
      </c>
      <c r="K215" s="19" t="s">
        <v>20</v>
      </c>
      <c r="L215" s="32"/>
    </row>
    <row r="216" spans="1:12" x14ac:dyDescent="0.2">
      <c r="A216" s="2" t="s">
        <v>11</v>
      </c>
      <c r="B216" s="3" t="s">
        <v>12</v>
      </c>
      <c r="C216" s="3" t="s">
        <v>13</v>
      </c>
      <c r="D216" s="3" t="s">
        <v>14</v>
      </c>
      <c r="E216" s="3" t="s">
        <v>15</v>
      </c>
      <c r="F216" s="3">
        <v>1.8722861234605748E-2</v>
      </c>
      <c r="G216" s="3" t="s">
        <v>249</v>
      </c>
      <c r="H216" s="3" t="s">
        <v>17</v>
      </c>
      <c r="I216" s="3" t="s">
        <v>18</v>
      </c>
      <c r="J216" s="3" t="s">
        <v>19</v>
      </c>
      <c r="K216" s="4" t="s">
        <v>20</v>
      </c>
      <c r="L216" s="30">
        <f>SUM(F216:F306)*100</f>
        <v>11.11238032764294</v>
      </c>
    </row>
    <row r="217" spans="1:12" x14ac:dyDescent="0.2">
      <c r="A217" s="5" t="s">
        <v>21</v>
      </c>
      <c r="B217" s="6" t="s">
        <v>22</v>
      </c>
      <c r="C217" s="6" t="s">
        <v>23</v>
      </c>
      <c r="D217" s="6" t="s">
        <v>24</v>
      </c>
      <c r="E217" s="6" t="s">
        <v>25</v>
      </c>
      <c r="F217" s="6">
        <v>1.438530820568166E-2</v>
      </c>
      <c r="G217" s="6" t="s">
        <v>249</v>
      </c>
      <c r="H217" s="6" t="s">
        <v>17</v>
      </c>
      <c r="I217" s="6" t="s">
        <v>18</v>
      </c>
      <c r="J217" s="6" t="s">
        <v>19</v>
      </c>
      <c r="K217" s="7" t="s">
        <v>20</v>
      </c>
      <c r="L217" s="31"/>
    </row>
    <row r="218" spans="1:12" x14ac:dyDescent="0.2">
      <c r="A218" s="5" t="s">
        <v>11</v>
      </c>
      <c r="B218" s="6" t="s">
        <v>12</v>
      </c>
      <c r="C218" s="6" t="s">
        <v>13</v>
      </c>
      <c r="D218" s="6" t="s">
        <v>26</v>
      </c>
      <c r="E218" s="6" t="s">
        <v>27</v>
      </c>
      <c r="F218" s="6">
        <v>8.3952458522314442E-3</v>
      </c>
      <c r="G218" s="6" t="s">
        <v>249</v>
      </c>
      <c r="H218" s="6" t="s">
        <v>17</v>
      </c>
      <c r="I218" s="6" t="s">
        <v>18</v>
      </c>
      <c r="J218" s="6" t="s">
        <v>19</v>
      </c>
      <c r="K218" s="7" t="s">
        <v>20</v>
      </c>
      <c r="L218" s="31"/>
    </row>
    <row r="219" spans="1:12" x14ac:dyDescent="0.2">
      <c r="A219" s="5" t="s">
        <v>28</v>
      </c>
      <c r="B219" s="6" t="s">
        <v>29</v>
      </c>
      <c r="C219" s="6" t="s">
        <v>30</v>
      </c>
      <c r="D219" s="6" t="s">
        <v>31</v>
      </c>
      <c r="E219" s="6" t="s">
        <v>32</v>
      </c>
      <c r="F219" s="6">
        <v>6.9485274556880527E-3</v>
      </c>
      <c r="G219" s="6" t="s">
        <v>249</v>
      </c>
      <c r="H219" s="6" t="s">
        <v>17</v>
      </c>
      <c r="I219" s="6" t="s">
        <v>18</v>
      </c>
      <c r="J219" s="6" t="s">
        <v>19</v>
      </c>
      <c r="K219" s="7" t="s">
        <v>20</v>
      </c>
      <c r="L219" s="31"/>
    </row>
    <row r="220" spans="1:12" x14ac:dyDescent="0.2">
      <c r="A220" s="5" t="s">
        <v>28</v>
      </c>
      <c r="B220" s="6" t="s">
        <v>33</v>
      </c>
      <c r="C220" s="6" t="s">
        <v>34</v>
      </c>
      <c r="D220" s="6" t="s">
        <v>35</v>
      </c>
      <c r="E220" s="6" t="s">
        <v>36</v>
      </c>
      <c r="F220" s="6">
        <v>5.9119701354714942E-3</v>
      </c>
      <c r="G220" s="6" t="s">
        <v>249</v>
      </c>
      <c r="H220" s="6" t="s">
        <v>17</v>
      </c>
      <c r="I220" s="6" t="s">
        <v>18</v>
      </c>
      <c r="J220" s="6" t="s">
        <v>19</v>
      </c>
      <c r="K220" s="7" t="s">
        <v>20</v>
      </c>
      <c r="L220" s="31"/>
    </row>
    <row r="221" spans="1:12" x14ac:dyDescent="0.2">
      <c r="A221" s="5" t="s">
        <v>28</v>
      </c>
      <c r="B221" s="6" t="s">
        <v>33</v>
      </c>
      <c r="C221" s="6" t="s">
        <v>34</v>
      </c>
      <c r="D221" s="6" t="s">
        <v>35</v>
      </c>
      <c r="E221" s="6" t="s">
        <v>38</v>
      </c>
      <c r="F221" s="6">
        <v>4.0623456322433386E-3</v>
      </c>
      <c r="G221" s="6" t="s">
        <v>249</v>
      </c>
      <c r="H221" s="6" t="s">
        <v>17</v>
      </c>
      <c r="I221" s="6" t="s">
        <v>18</v>
      </c>
      <c r="J221" s="6" t="s">
        <v>19</v>
      </c>
      <c r="K221" s="7" t="s">
        <v>20</v>
      </c>
      <c r="L221" s="31"/>
    </row>
    <row r="222" spans="1:12" x14ac:dyDescent="0.2">
      <c r="A222" s="5" t="s">
        <v>28</v>
      </c>
      <c r="B222" s="6" t="s">
        <v>33</v>
      </c>
      <c r="C222" s="6" t="s">
        <v>34</v>
      </c>
      <c r="D222" s="6" t="s">
        <v>31</v>
      </c>
      <c r="E222" s="6" t="s">
        <v>42</v>
      </c>
      <c r="F222" s="6">
        <v>4.0548658564424312E-3</v>
      </c>
      <c r="G222" s="6" t="s">
        <v>249</v>
      </c>
      <c r="H222" s="6" t="s">
        <v>17</v>
      </c>
      <c r="I222" s="6" t="s">
        <v>18</v>
      </c>
      <c r="J222" s="6" t="s">
        <v>19</v>
      </c>
      <c r="K222" s="7" t="s">
        <v>20</v>
      </c>
      <c r="L222" s="31"/>
    </row>
    <row r="223" spans="1:12" x14ac:dyDescent="0.2">
      <c r="A223" s="5" t="s">
        <v>28</v>
      </c>
      <c r="B223" s="6" t="s">
        <v>33</v>
      </c>
      <c r="C223" s="6" t="s">
        <v>34</v>
      </c>
      <c r="D223" s="6" t="s">
        <v>51</v>
      </c>
      <c r="E223" s="6" t="s">
        <v>52</v>
      </c>
      <c r="F223" s="6">
        <v>3.2430476289996902E-3</v>
      </c>
      <c r="G223" s="6" t="s">
        <v>249</v>
      </c>
      <c r="H223" s="6" t="s">
        <v>17</v>
      </c>
      <c r="I223" s="6" t="s">
        <v>18</v>
      </c>
      <c r="J223" s="6" t="s">
        <v>19</v>
      </c>
      <c r="K223" s="7" t="s">
        <v>20</v>
      </c>
      <c r="L223" s="31"/>
    </row>
    <row r="224" spans="1:12" x14ac:dyDescent="0.2">
      <c r="A224" s="5" t="s">
        <v>28</v>
      </c>
      <c r="B224" s="6" t="s">
        <v>33</v>
      </c>
      <c r="C224" s="6" t="s">
        <v>34</v>
      </c>
      <c r="D224" s="6" t="s">
        <v>49</v>
      </c>
      <c r="E224" s="6" t="s">
        <v>50</v>
      </c>
      <c r="F224" s="6">
        <v>3.1264567574805428E-3</v>
      </c>
      <c r="G224" s="6" t="s">
        <v>249</v>
      </c>
      <c r="H224" s="6" t="s">
        <v>17</v>
      </c>
      <c r="I224" s="6" t="s">
        <v>18</v>
      </c>
      <c r="J224" s="6" t="s">
        <v>19</v>
      </c>
      <c r="K224" s="7" t="s">
        <v>20</v>
      </c>
      <c r="L224" s="31"/>
    </row>
    <row r="225" spans="1:12" x14ac:dyDescent="0.2">
      <c r="A225" s="5" t="s">
        <v>28</v>
      </c>
      <c r="B225" s="6" t="s">
        <v>58</v>
      </c>
      <c r="C225" s="6" t="s">
        <v>59</v>
      </c>
      <c r="D225" s="6" t="s">
        <v>60</v>
      </c>
      <c r="E225" s="6" t="s">
        <v>61</v>
      </c>
      <c r="F225" s="6">
        <v>2.8254573081629131E-3</v>
      </c>
      <c r="G225" s="6" t="s">
        <v>249</v>
      </c>
      <c r="H225" s="6" t="s">
        <v>17</v>
      </c>
      <c r="I225" s="6" t="s">
        <v>18</v>
      </c>
      <c r="J225" s="6" t="s">
        <v>19</v>
      </c>
      <c r="K225" s="7" t="s">
        <v>20</v>
      </c>
      <c r="L225" s="31"/>
    </row>
    <row r="226" spans="1:12" x14ac:dyDescent="0.2">
      <c r="A226" s="5" t="s">
        <v>11</v>
      </c>
      <c r="B226" s="6" t="s">
        <v>12</v>
      </c>
      <c r="C226" s="6" t="s">
        <v>13</v>
      </c>
      <c r="D226" s="6" t="s">
        <v>31</v>
      </c>
      <c r="E226" s="6" t="s">
        <v>37</v>
      </c>
      <c r="F226" s="6">
        <v>2.770569294336246E-3</v>
      </c>
      <c r="G226" s="6" t="s">
        <v>249</v>
      </c>
      <c r="H226" s="6" t="s">
        <v>17</v>
      </c>
      <c r="I226" s="6" t="s">
        <v>18</v>
      </c>
      <c r="J226" s="6" t="s">
        <v>19</v>
      </c>
      <c r="K226" s="7" t="s">
        <v>20</v>
      </c>
      <c r="L226" s="31"/>
    </row>
    <row r="227" spans="1:12" x14ac:dyDescent="0.2">
      <c r="A227" s="5" t="s">
        <v>53</v>
      </c>
      <c r="B227" s="6" t="s">
        <v>54</v>
      </c>
      <c r="C227" s="6" t="s">
        <v>55</v>
      </c>
      <c r="D227" s="6" t="s">
        <v>56</v>
      </c>
      <c r="E227" s="6" t="s">
        <v>57</v>
      </c>
      <c r="F227" s="6">
        <v>2.2186128860529129E-3</v>
      </c>
      <c r="G227" s="6" t="s">
        <v>249</v>
      </c>
      <c r="H227" s="6" t="s">
        <v>17</v>
      </c>
      <c r="I227" s="6" t="s">
        <v>18</v>
      </c>
      <c r="J227" s="6" t="s">
        <v>19</v>
      </c>
      <c r="K227" s="7" t="s">
        <v>20</v>
      </c>
      <c r="L227" s="31"/>
    </row>
    <row r="228" spans="1:12" x14ac:dyDescent="0.2">
      <c r="A228" s="5" t="s">
        <v>28</v>
      </c>
      <c r="B228" s="6" t="s">
        <v>33</v>
      </c>
      <c r="C228" s="6" t="s">
        <v>34</v>
      </c>
      <c r="D228" s="6" t="s">
        <v>66</v>
      </c>
      <c r="E228" s="6" t="s">
        <v>67</v>
      </c>
      <c r="F228" s="6">
        <v>2.1314498638281719E-3</v>
      </c>
      <c r="G228" s="6" t="s">
        <v>249</v>
      </c>
      <c r="H228" s="6" t="s">
        <v>17</v>
      </c>
      <c r="I228" s="6" t="s">
        <v>18</v>
      </c>
      <c r="J228" s="6" t="s">
        <v>19</v>
      </c>
      <c r="K228" s="7" t="s">
        <v>20</v>
      </c>
      <c r="L228" s="31"/>
    </row>
    <row r="229" spans="1:12" x14ac:dyDescent="0.2">
      <c r="A229" s="5" t="s">
        <v>28</v>
      </c>
      <c r="B229" s="6" t="s">
        <v>29</v>
      </c>
      <c r="C229" s="6" t="s">
        <v>39</v>
      </c>
      <c r="D229" s="6" t="s">
        <v>40</v>
      </c>
      <c r="E229" s="6" t="s">
        <v>41</v>
      </c>
      <c r="F229" s="6">
        <v>1.8565285482527131E-3</v>
      </c>
      <c r="G229" s="6" t="s">
        <v>249</v>
      </c>
      <c r="H229" s="6" t="s">
        <v>17</v>
      </c>
      <c r="I229" s="6" t="s">
        <v>18</v>
      </c>
      <c r="J229" s="6" t="s">
        <v>19</v>
      </c>
      <c r="K229" s="7" t="s">
        <v>20</v>
      </c>
      <c r="L229" s="31"/>
    </row>
    <row r="230" spans="1:12" x14ac:dyDescent="0.2">
      <c r="A230" s="5" t="s">
        <v>28</v>
      </c>
      <c r="B230" s="6" t="s">
        <v>33</v>
      </c>
      <c r="C230" s="6" t="s">
        <v>34</v>
      </c>
      <c r="D230" s="6" t="s">
        <v>35</v>
      </c>
      <c r="E230" s="6" t="s">
        <v>69</v>
      </c>
      <c r="F230" s="6">
        <v>1.855689938291747E-3</v>
      </c>
      <c r="G230" s="6" t="s">
        <v>249</v>
      </c>
      <c r="H230" s="6" t="s">
        <v>17</v>
      </c>
      <c r="I230" s="6" t="s">
        <v>18</v>
      </c>
      <c r="J230" s="6" t="s">
        <v>19</v>
      </c>
      <c r="K230" s="7" t="s">
        <v>20</v>
      </c>
      <c r="L230" s="31"/>
    </row>
    <row r="231" spans="1:12" x14ac:dyDescent="0.2">
      <c r="A231" s="5" t="s">
        <v>11</v>
      </c>
      <c r="B231" s="6" t="s">
        <v>12</v>
      </c>
      <c r="C231" s="6" t="s">
        <v>13</v>
      </c>
      <c r="D231" s="6" t="s">
        <v>26</v>
      </c>
      <c r="E231" s="6" t="s">
        <v>48</v>
      </c>
      <c r="F231" s="6">
        <v>1.577411173190499E-3</v>
      </c>
      <c r="G231" s="6" t="s">
        <v>249</v>
      </c>
      <c r="H231" s="6" t="s">
        <v>17</v>
      </c>
      <c r="I231" s="6" t="s">
        <v>18</v>
      </c>
      <c r="J231" s="6" t="s">
        <v>19</v>
      </c>
      <c r="K231" s="7" t="s">
        <v>20</v>
      </c>
      <c r="L231" s="31"/>
    </row>
    <row r="232" spans="1:12" x14ac:dyDescent="0.2">
      <c r="A232" s="5" t="s">
        <v>28</v>
      </c>
      <c r="B232" s="6" t="s">
        <v>29</v>
      </c>
      <c r="C232" s="6" t="s">
        <v>39</v>
      </c>
      <c r="D232" s="6" t="s">
        <v>89</v>
      </c>
      <c r="E232" s="6" t="s">
        <v>90</v>
      </c>
      <c r="F232" s="6">
        <v>1.39944632240157E-3</v>
      </c>
      <c r="G232" s="6" t="s">
        <v>249</v>
      </c>
      <c r="H232" s="6" t="s">
        <v>17</v>
      </c>
      <c r="I232" s="6" t="s">
        <v>18</v>
      </c>
      <c r="J232" s="6" t="s">
        <v>19</v>
      </c>
      <c r="K232" s="7" t="s">
        <v>20</v>
      </c>
      <c r="L232" s="31"/>
    </row>
    <row r="233" spans="1:12" x14ac:dyDescent="0.2">
      <c r="A233" s="5" t="s">
        <v>28</v>
      </c>
      <c r="B233" s="6" t="s">
        <v>33</v>
      </c>
      <c r="C233" s="6" t="s">
        <v>34</v>
      </c>
      <c r="D233" s="6" t="s">
        <v>35</v>
      </c>
      <c r="E233" s="6" t="s">
        <v>211</v>
      </c>
      <c r="F233" s="6">
        <v>1.1908944267919829E-3</v>
      </c>
      <c r="G233" s="6" t="s">
        <v>249</v>
      </c>
      <c r="H233" s="6" t="s">
        <v>17</v>
      </c>
      <c r="I233" s="6" t="s">
        <v>18</v>
      </c>
      <c r="J233" s="6" t="s">
        <v>19</v>
      </c>
      <c r="K233" s="7" t="s">
        <v>20</v>
      </c>
      <c r="L233" s="31"/>
    </row>
    <row r="234" spans="1:12" x14ac:dyDescent="0.2">
      <c r="A234" s="5" t="s">
        <v>28</v>
      </c>
      <c r="B234" s="6" t="s">
        <v>29</v>
      </c>
      <c r="C234" s="6" t="s">
        <v>30</v>
      </c>
      <c r="D234" s="6" t="s">
        <v>113</v>
      </c>
      <c r="E234" s="6" t="s">
        <v>114</v>
      </c>
      <c r="F234" s="6">
        <v>1.158719363208141E-3</v>
      </c>
      <c r="G234" s="6" t="s">
        <v>249</v>
      </c>
      <c r="H234" s="6" t="s">
        <v>17</v>
      </c>
      <c r="I234" s="6" t="s">
        <v>18</v>
      </c>
      <c r="J234" s="6" t="s">
        <v>19</v>
      </c>
      <c r="K234" s="7" t="s">
        <v>20</v>
      </c>
      <c r="L234" s="31"/>
    </row>
    <row r="235" spans="1:12" x14ac:dyDescent="0.2">
      <c r="A235" s="5" t="s">
        <v>11</v>
      </c>
      <c r="B235" s="6" t="s">
        <v>12</v>
      </c>
      <c r="C235" s="6" t="s">
        <v>13</v>
      </c>
      <c r="D235" s="6" t="s">
        <v>78</v>
      </c>
      <c r="E235" s="6" t="s">
        <v>79</v>
      </c>
      <c r="F235" s="6">
        <v>1.1499459426067421E-3</v>
      </c>
      <c r="G235" s="6" t="s">
        <v>249</v>
      </c>
      <c r="H235" s="6" t="s">
        <v>17</v>
      </c>
      <c r="I235" s="6" t="s">
        <v>18</v>
      </c>
      <c r="J235" s="6" t="s">
        <v>19</v>
      </c>
      <c r="K235" s="7" t="s">
        <v>20</v>
      </c>
      <c r="L235" s="31"/>
    </row>
    <row r="236" spans="1:12" x14ac:dyDescent="0.2">
      <c r="A236" s="5" t="s">
        <v>28</v>
      </c>
      <c r="B236" s="6" t="s">
        <v>33</v>
      </c>
      <c r="C236" s="6" t="s">
        <v>34</v>
      </c>
      <c r="D236" s="6" t="s">
        <v>51</v>
      </c>
      <c r="E236" s="6" t="s">
        <v>101</v>
      </c>
      <c r="F236" s="6">
        <v>1.061852099580359E-3</v>
      </c>
      <c r="G236" s="6" t="s">
        <v>249</v>
      </c>
      <c r="H236" s="6" t="s">
        <v>17</v>
      </c>
      <c r="I236" s="6" t="s">
        <v>18</v>
      </c>
      <c r="J236" s="6" t="s">
        <v>19</v>
      </c>
      <c r="K236" s="7" t="s">
        <v>20</v>
      </c>
      <c r="L236" s="31"/>
    </row>
    <row r="237" spans="1:12" x14ac:dyDescent="0.2">
      <c r="A237" s="5" t="s">
        <v>28</v>
      </c>
      <c r="B237" s="6" t="s">
        <v>33</v>
      </c>
      <c r="C237" s="6" t="s">
        <v>34</v>
      </c>
      <c r="D237" s="6" t="s">
        <v>51</v>
      </c>
      <c r="E237" s="6" t="s">
        <v>68</v>
      </c>
      <c r="F237" s="6">
        <v>1.055384611766284E-3</v>
      </c>
      <c r="G237" s="6" t="s">
        <v>249</v>
      </c>
      <c r="H237" s="6" t="s">
        <v>17</v>
      </c>
      <c r="I237" s="6" t="s">
        <v>18</v>
      </c>
      <c r="J237" s="6" t="s">
        <v>19</v>
      </c>
      <c r="K237" s="7" t="s">
        <v>20</v>
      </c>
      <c r="L237" s="31"/>
    </row>
    <row r="238" spans="1:12" x14ac:dyDescent="0.2">
      <c r="A238" s="5" t="s">
        <v>53</v>
      </c>
      <c r="B238" s="6" t="s">
        <v>62</v>
      </c>
      <c r="C238" s="6" t="s">
        <v>63</v>
      </c>
      <c r="D238" s="6" t="s">
        <v>64</v>
      </c>
      <c r="E238" s="6" t="s">
        <v>65</v>
      </c>
      <c r="F238" s="6">
        <v>1.00000233434846E-3</v>
      </c>
      <c r="G238" s="6" t="s">
        <v>249</v>
      </c>
      <c r="H238" s="6" t="s">
        <v>17</v>
      </c>
      <c r="I238" s="6" t="s">
        <v>18</v>
      </c>
      <c r="J238" s="6" t="s">
        <v>19</v>
      </c>
      <c r="K238" s="7" t="s">
        <v>20</v>
      </c>
      <c r="L238" s="31"/>
    </row>
    <row r="239" spans="1:12" x14ac:dyDescent="0.2">
      <c r="A239" s="5" t="s">
        <v>28</v>
      </c>
      <c r="B239" s="6" t="s">
        <v>29</v>
      </c>
      <c r="C239" s="6" t="s">
        <v>39</v>
      </c>
      <c r="D239" s="6" t="s">
        <v>70</v>
      </c>
      <c r="E239" s="6" t="s">
        <v>71</v>
      </c>
      <c r="F239" s="6">
        <v>9.8239250358951114E-4</v>
      </c>
      <c r="G239" s="6" t="s">
        <v>249</v>
      </c>
      <c r="H239" s="6" t="s">
        <v>17</v>
      </c>
      <c r="I239" s="6" t="s">
        <v>18</v>
      </c>
      <c r="J239" s="6" t="s">
        <v>19</v>
      </c>
      <c r="K239" s="7" t="s">
        <v>20</v>
      </c>
      <c r="L239" s="31"/>
    </row>
    <row r="240" spans="1:12" x14ac:dyDescent="0.2">
      <c r="A240" s="5" t="s">
        <v>43</v>
      </c>
      <c r="B240" s="6" t="s">
        <v>44</v>
      </c>
      <c r="C240" s="6" t="s">
        <v>45</v>
      </c>
      <c r="D240" s="6" t="s">
        <v>46</v>
      </c>
      <c r="E240" s="6" t="s">
        <v>47</v>
      </c>
      <c r="F240" s="6">
        <v>9.7393193457984487E-4</v>
      </c>
      <c r="G240" s="6" t="s">
        <v>249</v>
      </c>
      <c r="H240" s="6" t="s">
        <v>17</v>
      </c>
      <c r="I240" s="6" t="s">
        <v>18</v>
      </c>
      <c r="J240" s="6" t="s">
        <v>19</v>
      </c>
      <c r="K240" s="7" t="s">
        <v>20</v>
      </c>
      <c r="L240" s="31"/>
    </row>
    <row r="241" spans="1:12" x14ac:dyDescent="0.2">
      <c r="A241" s="5" t="s">
        <v>72</v>
      </c>
      <c r="B241" s="6" t="s">
        <v>73</v>
      </c>
      <c r="C241" s="6" t="s">
        <v>74</v>
      </c>
      <c r="D241" s="6" t="s">
        <v>75</v>
      </c>
      <c r="E241" s="6" t="s">
        <v>76</v>
      </c>
      <c r="F241" s="6">
        <v>9.4887382279806301E-4</v>
      </c>
      <c r="G241" s="6" t="s">
        <v>249</v>
      </c>
      <c r="H241" s="6" t="s">
        <v>17</v>
      </c>
      <c r="I241" s="6" t="s">
        <v>18</v>
      </c>
      <c r="J241" s="6" t="s">
        <v>19</v>
      </c>
      <c r="K241" s="7" t="s">
        <v>20</v>
      </c>
      <c r="L241" s="31"/>
    </row>
    <row r="242" spans="1:12" x14ac:dyDescent="0.2">
      <c r="A242" s="5" t="s">
        <v>72</v>
      </c>
      <c r="B242" s="6" t="s">
        <v>73</v>
      </c>
      <c r="C242" s="6" t="s">
        <v>80</v>
      </c>
      <c r="D242" s="6" t="s">
        <v>31</v>
      </c>
      <c r="E242" s="6" t="s">
        <v>81</v>
      </c>
      <c r="F242" s="6">
        <v>8.1677142970527049E-4</v>
      </c>
      <c r="G242" s="6" t="s">
        <v>249</v>
      </c>
      <c r="H242" s="6" t="s">
        <v>17</v>
      </c>
      <c r="I242" s="6" t="s">
        <v>18</v>
      </c>
      <c r="J242" s="6" t="s">
        <v>19</v>
      </c>
      <c r="K242" s="7" t="s">
        <v>20</v>
      </c>
      <c r="L242" s="31"/>
    </row>
    <row r="243" spans="1:12" x14ac:dyDescent="0.2">
      <c r="A243" s="5" t="s">
        <v>28</v>
      </c>
      <c r="B243" s="6" t="s">
        <v>33</v>
      </c>
      <c r="C243" s="6" t="s">
        <v>34</v>
      </c>
      <c r="D243" s="6" t="s">
        <v>51</v>
      </c>
      <c r="E243" s="6" t="s">
        <v>77</v>
      </c>
      <c r="F243" s="6">
        <v>7.9689790459255741E-4</v>
      </c>
      <c r="G243" s="6" t="s">
        <v>249</v>
      </c>
      <c r="H243" s="6" t="s">
        <v>17</v>
      </c>
      <c r="I243" s="6" t="s">
        <v>18</v>
      </c>
      <c r="J243" s="6" t="s">
        <v>19</v>
      </c>
      <c r="K243" s="7" t="s">
        <v>20</v>
      </c>
      <c r="L243" s="31"/>
    </row>
    <row r="244" spans="1:12" x14ac:dyDescent="0.2">
      <c r="A244" s="5" t="s">
        <v>28</v>
      </c>
      <c r="B244" s="6" t="s">
        <v>33</v>
      </c>
      <c r="C244" s="6" t="s">
        <v>34</v>
      </c>
      <c r="D244" s="6" t="s">
        <v>111</v>
      </c>
      <c r="E244" s="6" t="s">
        <v>112</v>
      </c>
      <c r="F244" s="6">
        <v>7.7582294552003012E-4</v>
      </c>
      <c r="G244" s="6" t="s">
        <v>249</v>
      </c>
      <c r="H244" s="6" t="s">
        <v>17</v>
      </c>
      <c r="I244" s="6" t="s">
        <v>18</v>
      </c>
      <c r="J244" s="6" t="s">
        <v>19</v>
      </c>
      <c r="K244" s="7" t="s">
        <v>20</v>
      </c>
      <c r="L244" s="31"/>
    </row>
    <row r="245" spans="1:12" x14ac:dyDescent="0.2">
      <c r="A245" s="5" t="s">
        <v>11</v>
      </c>
      <c r="B245" s="6" t="s">
        <v>12</v>
      </c>
      <c r="C245" s="6" t="s">
        <v>13</v>
      </c>
      <c r="D245" s="6" t="s">
        <v>117</v>
      </c>
      <c r="E245" s="6" t="s">
        <v>128</v>
      </c>
      <c r="F245" s="6">
        <v>6.7126299931383995E-4</v>
      </c>
      <c r="G245" s="6" t="s">
        <v>249</v>
      </c>
      <c r="H245" s="6" t="s">
        <v>17</v>
      </c>
      <c r="I245" s="6" t="s">
        <v>18</v>
      </c>
      <c r="J245" s="6" t="s">
        <v>19</v>
      </c>
      <c r="K245" s="7" t="s">
        <v>20</v>
      </c>
      <c r="L245" s="31"/>
    </row>
    <row r="246" spans="1:12" x14ac:dyDescent="0.2">
      <c r="A246" s="5" t="s">
        <v>28</v>
      </c>
      <c r="B246" s="6" t="s">
        <v>33</v>
      </c>
      <c r="C246" s="6" t="s">
        <v>34</v>
      </c>
      <c r="D246" s="6" t="s">
        <v>51</v>
      </c>
      <c r="E246" s="6" t="s">
        <v>85</v>
      </c>
      <c r="F246" s="6">
        <v>6.3721856015315915E-4</v>
      </c>
      <c r="G246" s="6" t="s">
        <v>249</v>
      </c>
      <c r="H246" s="6" t="s">
        <v>17</v>
      </c>
      <c r="I246" s="6" t="s">
        <v>18</v>
      </c>
      <c r="J246" s="6" t="s">
        <v>19</v>
      </c>
      <c r="K246" s="7" t="s">
        <v>20</v>
      </c>
      <c r="L246" s="31"/>
    </row>
    <row r="247" spans="1:12" x14ac:dyDescent="0.2">
      <c r="A247" s="5" t="s">
        <v>11</v>
      </c>
      <c r="B247" s="6" t="s">
        <v>12</v>
      </c>
      <c r="C247" s="6" t="s">
        <v>13</v>
      </c>
      <c r="D247" s="6" t="s">
        <v>78</v>
      </c>
      <c r="E247" s="6" t="s">
        <v>106</v>
      </c>
      <c r="F247" s="6">
        <v>6.120290087790691E-4</v>
      </c>
      <c r="G247" s="6" t="s">
        <v>249</v>
      </c>
      <c r="H247" s="6" t="s">
        <v>17</v>
      </c>
      <c r="I247" s="6" t="s">
        <v>18</v>
      </c>
      <c r="J247" s="6" t="s">
        <v>19</v>
      </c>
      <c r="K247" s="7" t="s">
        <v>20</v>
      </c>
      <c r="L247" s="31"/>
    </row>
    <row r="248" spans="1:12" x14ac:dyDescent="0.2">
      <c r="A248" s="5" t="s">
        <v>28</v>
      </c>
      <c r="B248" s="6" t="s">
        <v>58</v>
      </c>
      <c r="C248" s="6" t="s">
        <v>59</v>
      </c>
      <c r="D248" s="6" t="s">
        <v>126</v>
      </c>
      <c r="E248" s="6" t="s">
        <v>127</v>
      </c>
      <c r="F248" s="6">
        <v>5.3646035465679904E-4</v>
      </c>
      <c r="G248" s="6" t="s">
        <v>249</v>
      </c>
      <c r="H248" s="6" t="s">
        <v>17</v>
      </c>
      <c r="I248" s="6" t="s">
        <v>18</v>
      </c>
      <c r="J248" s="6" t="s">
        <v>19</v>
      </c>
      <c r="K248" s="7" t="s">
        <v>20</v>
      </c>
      <c r="L248" s="31"/>
    </row>
    <row r="249" spans="1:12" x14ac:dyDescent="0.2">
      <c r="A249" s="5" t="s">
        <v>28</v>
      </c>
      <c r="B249" s="6" t="s">
        <v>33</v>
      </c>
      <c r="C249" s="6" t="s">
        <v>34</v>
      </c>
      <c r="D249" s="6" t="s">
        <v>35</v>
      </c>
      <c r="E249" s="6" t="s">
        <v>119</v>
      </c>
      <c r="F249" s="6">
        <v>4.6310542248117668E-4</v>
      </c>
      <c r="G249" s="6" t="s">
        <v>249</v>
      </c>
      <c r="H249" s="6" t="s">
        <v>17</v>
      </c>
      <c r="I249" s="6" t="s">
        <v>18</v>
      </c>
      <c r="J249" s="6" t="s">
        <v>19</v>
      </c>
      <c r="K249" s="7" t="s">
        <v>20</v>
      </c>
      <c r="L249" s="31"/>
    </row>
    <row r="250" spans="1:12" x14ac:dyDescent="0.2">
      <c r="A250" s="5" t="s">
        <v>28</v>
      </c>
      <c r="B250" s="6" t="s">
        <v>33</v>
      </c>
      <c r="C250" s="6" t="s">
        <v>34</v>
      </c>
      <c r="D250" s="6" t="s">
        <v>35</v>
      </c>
      <c r="E250" s="6" t="s">
        <v>115</v>
      </c>
      <c r="F250" s="6">
        <v>4.2822237335953049E-4</v>
      </c>
      <c r="G250" s="6" t="s">
        <v>249</v>
      </c>
      <c r="H250" s="6" t="s">
        <v>17</v>
      </c>
      <c r="I250" s="6" t="s">
        <v>18</v>
      </c>
      <c r="J250" s="6" t="s">
        <v>19</v>
      </c>
      <c r="K250" s="7" t="s">
        <v>20</v>
      </c>
      <c r="L250" s="31"/>
    </row>
    <row r="251" spans="1:12" x14ac:dyDescent="0.2">
      <c r="A251" s="5" t="s">
        <v>53</v>
      </c>
      <c r="B251" s="6" t="s">
        <v>54</v>
      </c>
      <c r="C251" s="6" t="s">
        <v>82</v>
      </c>
      <c r="D251" s="6" t="s">
        <v>83</v>
      </c>
      <c r="E251" s="6" t="s">
        <v>84</v>
      </c>
      <c r="F251" s="6">
        <v>4.0303282198544038E-4</v>
      </c>
      <c r="G251" s="6" t="s">
        <v>249</v>
      </c>
      <c r="H251" s="6" t="s">
        <v>17</v>
      </c>
      <c r="I251" s="6" t="s">
        <v>18</v>
      </c>
      <c r="J251" s="6" t="s">
        <v>19</v>
      </c>
      <c r="K251" s="7" t="s">
        <v>20</v>
      </c>
      <c r="L251" s="31"/>
    </row>
    <row r="252" spans="1:12" x14ac:dyDescent="0.2">
      <c r="A252" s="5" t="s">
        <v>11</v>
      </c>
      <c r="B252" s="6" t="s">
        <v>12</v>
      </c>
      <c r="C252" s="6" t="s">
        <v>13</v>
      </c>
      <c r="D252" s="6" t="s">
        <v>78</v>
      </c>
      <c r="E252" s="6" t="s">
        <v>100</v>
      </c>
      <c r="F252" s="6">
        <v>3.9829252650041229E-4</v>
      </c>
      <c r="G252" s="6" t="s">
        <v>249</v>
      </c>
      <c r="H252" s="6" t="s">
        <v>17</v>
      </c>
      <c r="I252" s="6" t="s">
        <v>18</v>
      </c>
      <c r="J252" s="6" t="s">
        <v>19</v>
      </c>
      <c r="K252" s="7" t="s">
        <v>20</v>
      </c>
      <c r="L252" s="31"/>
    </row>
    <row r="253" spans="1:12" x14ac:dyDescent="0.2">
      <c r="A253" s="5" t="s">
        <v>11</v>
      </c>
      <c r="B253" s="6" t="s">
        <v>12</v>
      </c>
      <c r="C253" s="6" t="s">
        <v>13</v>
      </c>
      <c r="D253" s="6" t="s">
        <v>104</v>
      </c>
      <c r="E253" s="6" t="s">
        <v>105</v>
      </c>
      <c r="F253" s="6">
        <v>3.893061991215134E-4</v>
      </c>
      <c r="G253" s="6" t="s">
        <v>249</v>
      </c>
      <c r="H253" s="6" t="s">
        <v>17</v>
      </c>
      <c r="I253" s="6" t="s">
        <v>18</v>
      </c>
      <c r="J253" s="6" t="s">
        <v>19</v>
      </c>
      <c r="K253" s="7" t="s">
        <v>20</v>
      </c>
      <c r="L253" s="31"/>
    </row>
    <row r="254" spans="1:12" x14ac:dyDescent="0.2">
      <c r="A254" s="5" t="s">
        <v>28</v>
      </c>
      <c r="B254" s="6" t="s">
        <v>58</v>
      </c>
      <c r="C254" s="6" t="s">
        <v>59</v>
      </c>
      <c r="D254" s="6" t="s">
        <v>60</v>
      </c>
      <c r="E254" s="6" t="s">
        <v>148</v>
      </c>
      <c r="F254" s="6">
        <v>3.7974414096626552E-4</v>
      </c>
      <c r="G254" s="6" t="s">
        <v>249</v>
      </c>
      <c r="H254" s="6" t="s">
        <v>17</v>
      </c>
      <c r="I254" s="6" t="s">
        <v>18</v>
      </c>
      <c r="J254" s="6" t="s">
        <v>19</v>
      </c>
      <c r="K254" s="7" t="s">
        <v>20</v>
      </c>
      <c r="L254" s="31"/>
    </row>
    <row r="255" spans="1:12" x14ac:dyDescent="0.2">
      <c r="A255" s="5" t="s">
        <v>28</v>
      </c>
      <c r="B255" s="6" t="s">
        <v>29</v>
      </c>
      <c r="C255" s="6" t="s">
        <v>30</v>
      </c>
      <c r="D255" s="6" t="s">
        <v>93</v>
      </c>
      <c r="E255" s="6" t="s">
        <v>120</v>
      </c>
      <c r="F255" s="6">
        <v>3.7784327061135038E-4</v>
      </c>
      <c r="G255" s="6" t="s">
        <v>249</v>
      </c>
      <c r="H255" s="6" t="s">
        <v>17</v>
      </c>
      <c r="I255" s="6" t="s">
        <v>18</v>
      </c>
      <c r="J255" s="6" t="s">
        <v>19</v>
      </c>
      <c r="K255" s="7" t="s">
        <v>20</v>
      </c>
      <c r="L255" s="31"/>
    </row>
    <row r="256" spans="1:12" x14ac:dyDescent="0.2">
      <c r="A256" s="5" t="s">
        <v>95</v>
      </c>
      <c r="B256" s="6" t="s">
        <v>96</v>
      </c>
      <c r="C256" s="6" t="s">
        <v>97</v>
      </c>
      <c r="D256" s="6" t="s">
        <v>98</v>
      </c>
      <c r="E256" s="6" t="s">
        <v>99</v>
      </c>
      <c r="F256" s="6">
        <v>3.6619893010176289E-4</v>
      </c>
      <c r="G256" s="6" t="s">
        <v>249</v>
      </c>
      <c r="H256" s="6" t="s">
        <v>17</v>
      </c>
      <c r="I256" s="6" t="s">
        <v>18</v>
      </c>
      <c r="J256" s="6" t="s">
        <v>19</v>
      </c>
      <c r="K256" s="7" t="s">
        <v>20</v>
      </c>
      <c r="L256" s="31"/>
    </row>
    <row r="257" spans="1:12" x14ac:dyDescent="0.2">
      <c r="A257" s="5" t="s">
        <v>53</v>
      </c>
      <c r="B257" s="6" t="s">
        <v>54</v>
      </c>
      <c r="C257" s="6" t="s">
        <v>86</v>
      </c>
      <c r="D257" s="6" t="s">
        <v>87</v>
      </c>
      <c r="E257" s="6" t="s">
        <v>88</v>
      </c>
      <c r="F257" s="6">
        <v>3.5265371923726038E-4</v>
      </c>
      <c r="G257" s="6" t="s">
        <v>249</v>
      </c>
      <c r="H257" s="6" t="s">
        <v>17</v>
      </c>
      <c r="I257" s="6" t="s">
        <v>18</v>
      </c>
      <c r="J257" s="6" t="s">
        <v>19</v>
      </c>
      <c r="K257" s="7" t="s">
        <v>20</v>
      </c>
      <c r="L257" s="31"/>
    </row>
    <row r="258" spans="1:12" x14ac:dyDescent="0.2">
      <c r="A258" s="5" t="s">
        <v>28</v>
      </c>
      <c r="B258" s="6" t="s">
        <v>29</v>
      </c>
      <c r="C258" s="6" t="s">
        <v>30</v>
      </c>
      <c r="D258" s="6" t="s">
        <v>93</v>
      </c>
      <c r="E258" s="6" t="s">
        <v>94</v>
      </c>
      <c r="F258" s="6">
        <v>3.5265371923726038E-4</v>
      </c>
      <c r="G258" s="6" t="s">
        <v>249</v>
      </c>
      <c r="H258" s="6" t="s">
        <v>17</v>
      </c>
      <c r="I258" s="6" t="s">
        <v>18</v>
      </c>
      <c r="J258" s="6" t="s">
        <v>19</v>
      </c>
      <c r="K258" s="7" t="s">
        <v>20</v>
      </c>
      <c r="L258" s="31"/>
    </row>
    <row r="259" spans="1:12" x14ac:dyDescent="0.2">
      <c r="A259" s="5" t="s">
        <v>28</v>
      </c>
      <c r="B259" s="6" t="s">
        <v>33</v>
      </c>
      <c r="C259" s="6" t="s">
        <v>123</v>
      </c>
      <c r="D259" s="6" t="s">
        <v>124</v>
      </c>
      <c r="E259" s="6" t="s">
        <v>125</v>
      </c>
      <c r="F259" s="6">
        <v>3.393713875573742E-4</v>
      </c>
      <c r="G259" s="6" t="s">
        <v>249</v>
      </c>
      <c r="H259" s="6" t="s">
        <v>17</v>
      </c>
      <c r="I259" s="6" t="s">
        <v>18</v>
      </c>
      <c r="J259" s="6" t="s">
        <v>19</v>
      </c>
      <c r="K259" s="7" t="s">
        <v>20</v>
      </c>
      <c r="L259" s="31"/>
    </row>
    <row r="260" spans="1:12" x14ac:dyDescent="0.2">
      <c r="A260" s="5" t="s">
        <v>28</v>
      </c>
      <c r="B260" s="6" t="s">
        <v>33</v>
      </c>
      <c r="C260" s="6" t="s">
        <v>34</v>
      </c>
      <c r="D260" s="6" t="s">
        <v>35</v>
      </c>
      <c r="E260" s="6" t="s">
        <v>230</v>
      </c>
      <c r="F260" s="6">
        <v>3.2746416786317038E-4</v>
      </c>
      <c r="G260" s="6" t="s">
        <v>249</v>
      </c>
      <c r="H260" s="6" t="s">
        <v>17</v>
      </c>
      <c r="I260" s="6" t="s">
        <v>18</v>
      </c>
      <c r="J260" s="6" t="s">
        <v>19</v>
      </c>
      <c r="K260" s="7" t="s">
        <v>20</v>
      </c>
      <c r="L260" s="31"/>
    </row>
    <row r="261" spans="1:12" x14ac:dyDescent="0.2">
      <c r="A261" s="5" t="s">
        <v>28</v>
      </c>
      <c r="B261" s="6" t="s">
        <v>33</v>
      </c>
      <c r="C261" s="6" t="s">
        <v>34</v>
      </c>
      <c r="D261" s="6" t="s">
        <v>49</v>
      </c>
      <c r="E261" s="6" t="s">
        <v>250</v>
      </c>
      <c r="F261" s="6">
        <v>3.1962156806341301E-4</v>
      </c>
      <c r="G261" s="6" t="s">
        <v>249</v>
      </c>
      <c r="H261" s="6" t="s">
        <v>17</v>
      </c>
      <c r="I261" s="6" t="s">
        <v>18</v>
      </c>
      <c r="J261" s="6" t="s">
        <v>19</v>
      </c>
      <c r="K261" s="7" t="s">
        <v>20</v>
      </c>
      <c r="L261" s="31"/>
    </row>
    <row r="262" spans="1:12" x14ac:dyDescent="0.2">
      <c r="A262" s="5" t="s">
        <v>28</v>
      </c>
      <c r="B262" s="6" t="s">
        <v>33</v>
      </c>
      <c r="C262" s="6" t="s">
        <v>34</v>
      </c>
      <c r="D262" s="6" t="s">
        <v>51</v>
      </c>
      <c r="E262" s="6" t="s">
        <v>143</v>
      </c>
      <c r="F262" s="6">
        <v>3.1373754499924329E-4</v>
      </c>
      <c r="G262" s="6" t="s">
        <v>249</v>
      </c>
      <c r="H262" s="6" t="s">
        <v>17</v>
      </c>
      <c r="I262" s="6" t="s">
        <v>18</v>
      </c>
      <c r="J262" s="6" t="s">
        <v>19</v>
      </c>
      <c r="K262" s="7" t="s">
        <v>20</v>
      </c>
      <c r="L262" s="31"/>
    </row>
    <row r="263" spans="1:12" x14ac:dyDescent="0.2">
      <c r="A263" s="5" t="s">
        <v>53</v>
      </c>
      <c r="B263" s="6" t="s">
        <v>54</v>
      </c>
      <c r="C263" s="6" t="s">
        <v>86</v>
      </c>
      <c r="D263" s="6" t="s">
        <v>87</v>
      </c>
      <c r="E263" s="6" t="s">
        <v>91</v>
      </c>
      <c r="F263" s="6">
        <v>2.7708506511499033E-4</v>
      </c>
      <c r="G263" s="6" t="s">
        <v>249</v>
      </c>
      <c r="H263" s="6" t="s">
        <v>17</v>
      </c>
      <c r="I263" s="6" t="s">
        <v>18</v>
      </c>
      <c r="J263" s="6" t="s">
        <v>19</v>
      </c>
      <c r="K263" s="7" t="s">
        <v>20</v>
      </c>
      <c r="L263" s="31"/>
    </row>
    <row r="264" spans="1:12" x14ac:dyDescent="0.2">
      <c r="A264" s="5" t="s">
        <v>129</v>
      </c>
      <c r="B264" s="6" t="s">
        <v>130</v>
      </c>
      <c r="C264" s="6" t="s">
        <v>131</v>
      </c>
      <c r="D264" s="6" t="s">
        <v>31</v>
      </c>
      <c r="E264" s="6" t="s">
        <v>132</v>
      </c>
      <c r="F264" s="6">
        <v>2.7708506511499033E-4</v>
      </c>
      <c r="G264" s="6" t="s">
        <v>249</v>
      </c>
      <c r="H264" s="6" t="s">
        <v>17</v>
      </c>
      <c r="I264" s="6" t="s">
        <v>18</v>
      </c>
      <c r="J264" s="6" t="s">
        <v>19</v>
      </c>
      <c r="K264" s="7" t="s">
        <v>20</v>
      </c>
      <c r="L264" s="31"/>
    </row>
    <row r="265" spans="1:12" x14ac:dyDescent="0.2">
      <c r="A265" s="5" t="s">
        <v>11</v>
      </c>
      <c r="B265" s="6" t="s">
        <v>12</v>
      </c>
      <c r="C265" s="6" t="s">
        <v>13</v>
      </c>
      <c r="D265" s="6" t="s">
        <v>78</v>
      </c>
      <c r="E265" s="6" t="s">
        <v>167</v>
      </c>
      <c r="F265" s="6">
        <v>2.5189551374090033E-4</v>
      </c>
      <c r="G265" s="6" t="s">
        <v>249</v>
      </c>
      <c r="H265" s="6" t="s">
        <v>17</v>
      </c>
      <c r="I265" s="6" t="s">
        <v>18</v>
      </c>
      <c r="J265" s="6" t="s">
        <v>19</v>
      </c>
      <c r="K265" s="7" t="s">
        <v>20</v>
      </c>
      <c r="L265" s="31"/>
    </row>
    <row r="266" spans="1:12" x14ac:dyDescent="0.2">
      <c r="A266" s="5" t="s">
        <v>28</v>
      </c>
      <c r="B266" s="6" t="s">
        <v>33</v>
      </c>
      <c r="C266" s="6" t="s">
        <v>34</v>
      </c>
      <c r="D266" s="6" t="s">
        <v>149</v>
      </c>
      <c r="E266" s="6" t="s">
        <v>150</v>
      </c>
      <c r="F266" s="6">
        <v>2.5189551374090033E-4</v>
      </c>
      <c r="G266" s="6" t="s">
        <v>249</v>
      </c>
      <c r="H266" s="6" t="s">
        <v>17</v>
      </c>
      <c r="I266" s="6" t="s">
        <v>18</v>
      </c>
      <c r="J266" s="6" t="s">
        <v>19</v>
      </c>
      <c r="K266" s="7" t="s">
        <v>20</v>
      </c>
      <c r="L266" s="31"/>
    </row>
    <row r="267" spans="1:12" x14ac:dyDescent="0.2">
      <c r="A267" s="5" t="s">
        <v>28</v>
      </c>
      <c r="B267" s="6" t="s">
        <v>58</v>
      </c>
      <c r="C267" s="6" t="s">
        <v>59</v>
      </c>
      <c r="D267" s="6" t="s">
        <v>126</v>
      </c>
      <c r="E267" s="6" t="s">
        <v>168</v>
      </c>
      <c r="F267" s="6">
        <v>2.474680698476049E-4</v>
      </c>
      <c r="G267" s="6" t="s">
        <v>249</v>
      </c>
      <c r="H267" s="6" t="s">
        <v>17</v>
      </c>
      <c r="I267" s="6" t="s">
        <v>18</v>
      </c>
      <c r="J267" s="6" t="s">
        <v>19</v>
      </c>
      <c r="K267" s="7" t="s">
        <v>20</v>
      </c>
      <c r="L267" s="31"/>
    </row>
    <row r="268" spans="1:12" x14ac:dyDescent="0.2">
      <c r="A268" s="5" t="s">
        <v>11</v>
      </c>
      <c r="B268" s="6" t="s">
        <v>12</v>
      </c>
      <c r="C268" s="6" t="s">
        <v>13</v>
      </c>
      <c r="D268" s="6" t="s">
        <v>117</v>
      </c>
      <c r="E268" s="6" t="s">
        <v>118</v>
      </c>
      <c r="F268" s="6">
        <v>2.2975829427442329E-4</v>
      </c>
      <c r="G268" s="6" t="s">
        <v>249</v>
      </c>
      <c r="H268" s="6" t="s">
        <v>17</v>
      </c>
      <c r="I268" s="6" t="s">
        <v>18</v>
      </c>
      <c r="J268" s="6" t="s">
        <v>19</v>
      </c>
      <c r="K268" s="7" t="s">
        <v>20</v>
      </c>
      <c r="L268" s="31"/>
    </row>
    <row r="269" spans="1:12" x14ac:dyDescent="0.2">
      <c r="A269" s="5" t="s">
        <v>28</v>
      </c>
      <c r="B269" s="6" t="s">
        <v>33</v>
      </c>
      <c r="C269" s="6" t="s">
        <v>34</v>
      </c>
      <c r="D269" s="6" t="s">
        <v>35</v>
      </c>
      <c r="E269" s="6" t="s">
        <v>251</v>
      </c>
      <c r="F269" s="6">
        <v>2.286068327217253E-4</v>
      </c>
      <c r="G269" s="6" t="s">
        <v>249</v>
      </c>
      <c r="H269" s="6" t="s">
        <v>17</v>
      </c>
      <c r="I269" s="6" t="s">
        <v>18</v>
      </c>
      <c r="J269" s="6" t="s">
        <v>19</v>
      </c>
      <c r="K269" s="7" t="s">
        <v>20</v>
      </c>
      <c r="L269" s="31"/>
    </row>
    <row r="270" spans="1:12" x14ac:dyDescent="0.2">
      <c r="A270" s="5" t="s">
        <v>28</v>
      </c>
      <c r="B270" s="6" t="s">
        <v>33</v>
      </c>
      <c r="C270" s="6" t="s">
        <v>34</v>
      </c>
      <c r="D270" s="6" t="s">
        <v>51</v>
      </c>
      <c r="E270" s="6" t="s">
        <v>92</v>
      </c>
      <c r="F270" s="6">
        <v>2.2670596236681019E-4</v>
      </c>
      <c r="G270" s="6" t="s">
        <v>249</v>
      </c>
      <c r="H270" s="6" t="s">
        <v>17</v>
      </c>
      <c r="I270" s="6" t="s">
        <v>18</v>
      </c>
      <c r="J270" s="6" t="s">
        <v>19</v>
      </c>
      <c r="K270" s="7" t="s">
        <v>20</v>
      </c>
      <c r="L270" s="31"/>
    </row>
    <row r="271" spans="1:12" x14ac:dyDescent="0.2">
      <c r="A271" s="5" t="s">
        <v>95</v>
      </c>
      <c r="B271" s="6" t="s">
        <v>96</v>
      </c>
      <c r="C271" s="6" t="s">
        <v>97</v>
      </c>
      <c r="D271" s="6" t="s">
        <v>98</v>
      </c>
      <c r="E271" s="6" t="s">
        <v>116</v>
      </c>
      <c r="F271" s="6">
        <v>2.2670596236681019E-4</v>
      </c>
      <c r="G271" s="6" t="s">
        <v>249</v>
      </c>
      <c r="H271" s="6" t="s">
        <v>17</v>
      </c>
      <c r="I271" s="6" t="s">
        <v>18</v>
      </c>
      <c r="J271" s="6" t="s">
        <v>19</v>
      </c>
      <c r="K271" s="7" t="s">
        <v>20</v>
      </c>
      <c r="L271" s="31"/>
    </row>
    <row r="272" spans="1:12" x14ac:dyDescent="0.2">
      <c r="A272" s="5" t="s">
        <v>11</v>
      </c>
      <c r="B272" s="6" t="s">
        <v>12</v>
      </c>
      <c r="C272" s="6" t="s">
        <v>13</v>
      </c>
      <c r="D272" s="6" t="s">
        <v>78</v>
      </c>
      <c r="E272" s="6" t="s">
        <v>103</v>
      </c>
      <c r="F272" s="6">
        <v>2.197519449351345E-4</v>
      </c>
      <c r="G272" s="6" t="s">
        <v>249</v>
      </c>
      <c r="H272" s="6" t="s">
        <v>17</v>
      </c>
      <c r="I272" s="6" t="s">
        <v>18</v>
      </c>
      <c r="J272" s="6" t="s">
        <v>19</v>
      </c>
      <c r="K272" s="7" t="s">
        <v>20</v>
      </c>
      <c r="L272" s="31"/>
    </row>
    <row r="273" spans="1:12" x14ac:dyDescent="0.2">
      <c r="A273" s="5" t="s">
        <v>28</v>
      </c>
      <c r="B273" s="6" t="s">
        <v>33</v>
      </c>
      <c r="C273" s="6" t="s">
        <v>34</v>
      </c>
      <c r="D273" s="6" t="s">
        <v>134</v>
      </c>
      <c r="E273" s="6" t="s">
        <v>135</v>
      </c>
      <c r="F273" s="6">
        <v>2.1506162185722281E-4</v>
      </c>
      <c r="G273" s="6" t="s">
        <v>249</v>
      </c>
      <c r="H273" s="6" t="s">
        <v>17</v>
      </c>
      <c r="I273" s="6" t="s">
        <v>18</v>
      </c>
      <c r="J273" s="6" t="s">
        <v>19</v>
      </c>
      <c r="K273" s="7" t="s">
        <v>20</v>
      </c>
      <c r="L273" s="31"/>
    </row>
    <row r="274" spans="1:12" x14ac:dyDescent="0.2">
      <c r="A274" s="5" t="s">
        <v>28</v>
      </c>
      <c r="B274" s="6" t="s">
        <v>33</v>
      </c>
      <c r="C274" s="6" t="s">
        <v>34</v>
      </c>
      <c r="D274" s="6" t="s">
        <v>154</v>
      </c>
      <c r="E274" s="6" t="s">
        <v>198</v>
      </c>
      <c r="F274" s="6">
        <v>2.1506162185722281E-4</v>
      </c>
      <c r="G274" s="6" t="s">
        <v>249</v>
      </c>
      <c r="H274" s="6" t="s">
        <v>17</v>
      </c>
      <c r="I274" s="6" t="s">
        <v>18</v>
      </c>
      <c r="J274" s="6" t="s">
        <v>19</v>
      </c>
      <c r="K274" s="7" t="s">
        <v>20</v>
      </c>
      <c r="L274" s="31"/>
    </row>
    <row r="275" spans="1:12" x14ac:dyDescent="0.2">
      <c r="A275" s="5" t="s">
        <v>28</v>
      </c>
      <c r="B275" s="6" t="s">
        <v>33</v>
      </c>
      <c r="C275" s="6" t="s">
        <v>34</v>
      </c>
      <c r="D275" s="6" t="s">
        <v>35</v>
      </c>
      <c r="E275" s="6" t="s">
        <v>136</v>
      </c>
      <c r="F275" s="6">
        <v>2.0151641099272019E-4</v>
      </c>
      <c r="G275" s="6" t="s">
        <v>249</v>
      </c>
      <c r="H275" s="6" t="s">
        <v>17</v>
      </c>
      <c r="I275" s="6" t="s">
        <v>18</v>
      </c>
      <c r="J275" s="6" t="s">
        <v>19</v>
      </c>
      <c r="K275" s="7" t="s">
        <v>20</v>
      </c>
      <c r="L275" s="31"/>
    </row>
    <row r="276" spans="1:12" x14ac:dyDescent="0.2">
      <c r="A276" s="5" t="s">
        <v>203</v>
      </c>
      <c r="B276" s="6" t="s">
        <v>204</v>
      </c>
      <c r="C276" s="6" t="s">
        <v>205</v>
      </c>
      <c r="D276" s="6" t="s">
        <v>206</v>
      </c>
      <c r="E276" s="6" t="s">
        <v>207</v>
      </c>
      <c r="F276" s="6">
        <v>1.6747197183203941E-4</v>
      </c>
      <c r="G276" s="6" t="s">
        <v>249</v>
      </c>
      <c r="H276" s="6" t="s">
        <v>17</v>
      </c>
      <c r="I276" s="6" t="s">
        <v>18</v>
      </c>
      <c r="J276" s="6" t="s">
        <v>19</v>
      </c>
      <c r="K276" s="7" t="s">
        <v>20</v>
      </c>
      <c r="L276" s="31"/>
    </row>
    <row r="277" spans="1:12" x14ac:dyDescent="0.2">
      <c r="A277" s="5" t="s">
        <v>11</v>
      </c>
      <c r="B277" s="6" t="s">
        <v>12</v>
      </c>
      <c r="C277" s="6" t="s">
        <v>13</v>
      </c>
      <c r="D277" s="6" t="s">
        <v>26</v>
      </c>
      <c r="E277" s="6" t="s">
        <v>180</v>
      </c>
      <c r="F277" s="6">
        <v>1.6747197183203941E-4</v>
      </c>
      <c r="G277" s="6" t="s">
        <v>249</v>
      </c>
      <c r="H277" s="6" t="s">
        <v>17</v>
      </c>
      <c r="I277" s="6" t="s">
        <v>18</v>
      </c>
      <c r="J277" s="6" t="s">
        <v>19</v>
      </c>
      <c r="K277" s="7" t="s">
        <v>20</v>
      </c>
      <c r="L277" s="31"/>
    </row>
    <row r="278" spans="1:12" x14ac:dyDescent="0.2">
      <c r="A278" s="5" t="s">
        <v>157</v>
      </c>
      <c r="B278" s="6" t="s">
        <v>158</v>
      </c>
      <c r="C278" s="6" t="s">
        <v>159</v>
      </c>
      <c r="D278" s="6" t="s">
        <v>31</v>
      </c>
      <c r="E278" s="6" t="s">
        <v>160</v>
      </c>
      <c r="F278" s="6">
        <v>1.608308059920963E-4</v>
      </c>
      <c r="G278" s="6" t="s">
        <v>249</v>
      </c>
      <c r="H278" s="6" t="s">
        <v>17</v>
      </c>
      <c r="I278" s="6" t="s">
        <v>18</v>
      </c>
      <c r="J278" s="6" t="s">
        <v>19</v>
      </c>
      <c r="K278" s="7" t="s">
        <v>20</v>
      </c>
      <c r="L278" s="31"/>
    </row>
    <row r="279" spans="1:12" x14ac:dyDescent="0.2">
      <c r="A279" s="5" t="s">
        <v>28</v>
      </c>
      <c r="B279" s="6" t="s">
        <v>107</v>
      </c>
      <c r="C279" s="6" t="s">
        <v>108</v>
      </c>
      <c r="D279" s="6" t="s">
        <v>109</v>
      </c>
      <c r="E279" s="6" t="s">
        <v>137</v>
      </c>
      <c r="F279" s="6">
        <v>1.5113730824454019E-4</v>
      </c>
      <c r="G279" s="6" t="s">
        <v>249</v>
      </c>
      <c r="H279" s="6" t="s">
        <v>17</v>
      </c>
      <c r="I279" s="6" t="s">
        <v>18</v>
      </c>
      <c r="J279" s="6" t="s">
        <v>19</v>
      </c>
      <c r="K279" s="7" t="s">
        <v>20</v>
      </c>
      <c r="L279" s="31"/>
    </row>
    <row r="280" spans="1:12" x14ac:dyDescent="0.2">
      <c r="A280" s="5" t="s">
        <v>28</v>
      </c>
      <c r="B280" s="6" t="s">
        <v>33</v>
      </c>
      <c r="C280" s="6" t="s">
        <v>34</v>
      </c>
      <c r="D280" s="6" t="s">
        <v>35</v>
      </c>
      <c r="E280" s="6" t="s">
        <v>227</v>
      </c>
      <c r="F280" s="6">
        <v>1.5113730824454019E-4</v>
      </c>
      <c r="G280" s="6" t="s">
        <v>249</v>
      </c>
      <c r="H280" s="6" t="s">
        <v>17</v>
      </c>
      <c r="I280" s="6" t="s">
        <v>18</v>
      </c>
      <c r="J280" s="6" t="s">
        <v>19</v>
      </c>
      <c r="K280" s="7" t="s">
        <v>20</v>
      </c>
      <c r="L280" s="31"/>
    </row>
    <row r="281" spans="1:12" x14ac:dyDescent="0.2">
      <c r="A281" s="5" t="s">
        <v>28</v>
      </c>
      <c r="B281" s="6" t="s">
        <v>33</v>
      </c>
      <c r="C281" s="6" t="s">
        <v>34</v>
      </c>
      <c r="D281" s="6" t="s">
        <v>177</v>
      </c>
      <c r="E281" s="6" t="s">
        <v>178</v>
      </c>
      <c r="F281" s="6">
        <v>1.4626557316720391E-4</v>
      </c>
      <c r="G281" s="6" t="s">
        <v>249</v>
      </c>
      <c r="H281" s="6" t="s">
        <v>17</v>
      </c>
      <c r="I281" s="6" t="s">
        <v>18</v>
      </c>
      <c r="J281" s="6" t="s">
        <v>19</v>
      </c>
      <c r="K281" s="7" t="s">
        <v>20</v>
      </c>
      <c r="L281" s="31"/>
    </row>
    <row r="282" spans="1:12" x14ac:dyDescent="0.2">
      <c r="A282" s="5" t="s">
        <v>11</v>
      </c>
      <c r="B282" s="6" t="s">
        <v>12</v>
      </c>
      <c r="C282" s="6" t="s">
        <v>13</v>
      </c>
      <c r="D282" s="6" t="s">
        <v>78</v>
      </c>
      <c r="E282" s="6" t="s">
        <v>191</v>
      </c>
      <c r="F282" s="6">
        <v>1.2784862722536519E-4</v>
      </c>
      <c r="G282" s="6" t="s">
        <v>249</v>
      </c>
      <c r="H282" s="6" t="s">
        <v>17</v>
      </c>
      <c r="I282" s="6" t="s">
        <v>18</v>
      </c>
      <c r="J282" s="6" t="s">
        <v>19</v>
      </c>
      <c r="K282" s="7" t="s">
        <v>20</v>
      </c>
      <c r="L282" s="31"/>
    </row>
    <row r="283" spans="1:12" x14ac:dyDescent="0.2">
      <c r="A283" s="5" t="s">
        <v>181</v>
      </c>
      <c r="B283" s="6" t="s">
        <v>181</v>
      </c>
      <c r="C283" s="6" t="s">
        <v>252</v>
      </c>
      <c r="D283" s="6" t="s">
        <v>253</v>
      </c>
      <c r="E283" s="6" t="s">
        <v>254</v>
      </c>
      <c r="F283" s="6">
        <v>1.2594775687045011E-4</v>
      </c>
      <c r="G283" s="6" t="s">
        <v>249</v>
      </c>
      <c r="H283" s="6" t="s">
        <v>17</v>
      </c>
      <c r="I283" s="6" t="s">
        <v>18</v>
      </c>
      <c r="J283" s="6" t="s">
        <v>19</v>
      </c>
      <c r="K283" s="7" t="s">
        <v>20</v>
      </c>
      <c r="L283" s="31"/>
    </row>
    <row r="284" spans="1:12" x14ac:dyDescent="0.2">
      <c r="A284" s="5" t="s">
        <v>28</v>
      </c>
      <c r="B284" s="6" t="s">
        <v>107</v>
      </c>
      <c r="C284" s="6" t="s">
        <v>108</v>
      </c>
      <c r="D284" s="6" t="s">
        <v>109</v>
      </c>
      <c r="E284" s="6" t="s">
        <v>255</v>
      </c>
      <c r="F284" s="6">
        <v>1.2594775687045011E-4</v>
      </c>
      <c r="G284" s="6" t="s">
        <v>249</v>
      </c>
      <c r="H284" s="6" t="s">
        <v>17</v>
      </c>
      <c r="I284" s="6" t="s">
        <v>18</v>
      </c>
      <c r="J284" s="6" t="s">
        <v>19</v>
      </c>
      <c r="K284" s="7" t="s">
        <v>20</v>
      </c>
      <c r="L284" s="31"/>
    </row>
    <row r="285" spans="1:12" x14ac:dyDescent="0.2">
      <c r="A285" s="5" t="s">
        <v>53</v>
      </c>
      <c r="B285" s="6" t="s">
        <v>54</v>
      </c>
      <c r="C285" s="6" t="s">
        <v>161</v>
      </c>
      <c r="D285" s="6" t="s">
        <v>162</v>
      </c>
      <c r="E285" s="6" t="s">
        <v>163</v>
      </c>
      <c r="F285" s="6">
        <v>1.2594775687045011E-4</v>
      </c>
      <c r="G285" s="6" t="s">
        <v>249</v>
      </c>
      <c r="H285" s="6" t="s">
        <v>17</v>
      </c>
      <c r="I285" s="6" t="s">
        <v>18</v>
      </c>
      <c r="J285" s="6" t="s">
        <v>19</v>
      </c>
      <c r="K285" s="7" t="s">
        <v>20</v>
      </c>
      <c r="L285" s="31"/>
    </row>
    <row r="286" spans="1:12" x14ac:dyDescent="0.2">
      <c r="A286" s="5" t="s">
        <v>28</v>
      </c>
      <c r="B286" s="6" t="s">
        <v>33</v>
      </c>
      <c r="C286" s="6" t="s">
        <v>34</v>
      </c>
      <c r="D286" s="6" t="s">
        <v>35</v>
      </c>
      <c r="E286" s="6" t="s">
        <v>122</v>
      </c>
      <c r="F286" s="6">
        <v>1.2594775687045011E-4</v>
      </c>
      <c r="G286" s="6" t="s">
        <v>249</v>
      </c>
      <c r="H286" s="6" t="s">
        <v>17</v>
      </c>
      <c r="I286" s="6" t="s">
        <v>18</v>
      </c>
      <c r="J286" s="6" t="s">
        <v>19</v>
      </c>
      <c r="K286" s="7" t="s">
        <v>20</v>
      </c>
      <c r="L286" s="31"/>
    </row>
    <row r="287" spans="1:12" x14ac:dyDescent="0.2">
      <c r="A287" s="5" t="s">
        <v>28</v>
      </c>
      <c r="B287" s="6" t="s">
        <v>31</v>
      </c>
      <c r="C287" s="6" t="s">
        <v>31</v>
      </c>
      <c r="D287" s="6" t="s">
        <v>31</v>
      </c>
      <c r="E287" s="6" t="s">
        <v>170</v>
      </c>
      <c r="F287" s="6">
        <v>1.148791471372117E-4</v>
      </c>
      <c r="G287" s="6" t="s">
        <v>249</v>
      </c>
      <c r="H287" s="6" t="s">
        <v>17</v>
      </c>
      <c r="I287" s="6" t="s">
        <v>18</v>
      </c>
      <c r="J287" s="6" t="s">
        <v>19</v>
      </c>
      <c r="K287" s="7" t="s">
        <v>20</v>
      </c>
      <c r="L287" s="31"/>
    </row>
    <row r="288" spans="1:12" x14ac:dyDescent="0.2">
      <c r="A288" s="5" t="s">
        <v>28</v>
      </c>
      <c r="B288" s="6" t="s">
        <v>33</v>
      </c>
      <c r="C288" s="6" t="s">
        <v>34</v>
      </c>
      <c r="D288" s="6" t="s">
        <v>49</v>
      </c>
      <c r="E288" s="6" t="s">
        <v>256</v>
      </c>
      <c r="F288" s="6">
        <v>1.0075820549636009E-4</v>
      </c>
      <c r="G288" s="6" t="s">
        <v>249</v>
      </c>
      <c r="H288" s="6" t="s">
        <v>17</v>
      </c>
      <c r="I288" s="6" t="s">
        <v>18</v>
      </c>
      <c r="J288" s="6" t="s">
        <v>19</v>
      </c>
      <c r="K288" s="7" t="s">
        <v>20</v>
      </c>
      <c r="L288" s="31"/>
    </row>
    <row r="289" spans="1:12" x14ac:dyDescent="0.2">
      <c r="A289" s="5" t="s">
        <v>28</v>
      </c>
      <c r="B289" s="6" t="s">
        <v>33</v>
      </c>
      <c r="C289" s="6" t="s">
        <v>123</v>
      </c>
      <c r="D289" s="6" t="s">
        <v>152</v>
      </c>
      <c r="E289" s="6" t="s">
        <v>153</v>
      </c>
      <c r="F289" s="6">
        <v>1.0075820549636009E-4</v>
      </c>
      <c r="G289" s="6" t="s">
        <v>249</v>
      </c>
      <c r="H289" s="6" t="s">
        <v>17</v>
      </c>
      <c r="I289" s="6" t="s">
        <v>18</v>
      </c>
      <c r="J289" s="6" t="s">
        <v>19</v>
      </c>
      <c r="K289" s="7" t="s">
        <v>20</v>
      </c>
      <c r="L289" s="31"/>
    </row>
    <row r="290" spans="1:12" x14ac:dyDescent="0.2">
      <c r="A290" s="5" t="s">
        <v>28</v>
      </c>
      <c r="B290" s="6" t="s">
        <v>33</v>
      </c>
      <c r="C290" s="6" t="s">
        <v>34</v>
      </c>
      <c r="D290" s="6" t="s">
        <v>154</v>
      </c>
      <c r="E290" s="6" t="s">
        <v>241</v>
      </c>
      <c r="F290" s="6">
        <v>9.5886470419023881E-5</v>
      </c>
      <c r="G290" s="6" t="s">
        <v>249</v>
      </c>
      <c r="H290" s="6" t="s">
        <v>17</v>
      </c>
      <c r="I290" s="6" t="s">
        <v>18</v>
      </c>
      <c r="J290" s="6" t="s">
        <v>19</v>
      </c>
      <c r="K290" s="7" t="s">
        <v>20</v>
      </c>
      <c r="L290" s="31"/>
    </row>
    <row r="291" spans="1:12" x14ac:dyDescent="0.2">
      <c r="A291" s="5" t="s">
        <v>28</v>
      </c>
      <c r="B291" s="6" t="s">
        <v>58</v>
      </c>
      <c r="C291" s="6" t="s">
        <v>59</v>
      </c>
      <c r="D291" s="6" t="s">
        <v>126</v>
      </c>
      <c r="E291" s="6" t="s">
        <v>257</v>
      </c>
      <c r="F291" s="6">
        <v>9.1903317709769318E-5</v>
      </c>
      <c r="G291" s="6" t="s">
        <v>249</v>
      </c>
      <c r="H291" s="6" t="s">
        <v>17</v>
      </c>
      <c r="I291" s="6" t="s">
        <v>18</v>
      </c>
      <c r="J291" s="6" t="s">
        <v>19</v>
      </c>
      <c r="K291" s="7" t="s">
        <v>20</v>
      </c>
      <c r="L291" s="31"/>
    </row>
    <row r="292" spans="1:12" x14ac:dyDescent="0.2">
      <c r="A292" s="5" t="s">
        <v>181</v>
      </c>
      <c r="B292" s="6" t="s">
        <v>181</v>
      </c>
      <c r="C292" s="6" t="s">
        <v>195</v>
      </c>
      <c r="D292" s="6" t="s">
        <v>196</v>
      </c>
      <c r="E292" s="6" t="s">
        <v>197</v>
      </c>
      <c r="F292" s="6">
        <v>7.5568654122270081E-5</v>
      </c>
      <c r="G292" s="6" t="s">
        <v>249</v>
      </c>
      <c r="H292" s="6" t="s">
        <v>17</v>
      </c>
      <c r="I292" s="6" t="s">
        <v>18</v>
      </c>
      <c r="J292" s="6" t="s">
        <v>19</v>
      </c>
      <c r="K292" s="7" t="s">
        <v>20</v>
      </c>
      <c r="L292" s="31"/>
    </row>
    <row r="293" spans="1:12" x14ac:dyDescent="0.2">
      <c r="A293" s="5" t="s">
        <v>28</v>
      </c>
      <c r="B293" s="6" t="s">
        <v>33</v>
      </c>
      <c r="C293" s="6" t="s">
        <v>34</v>
      </c>
      <c r="D293" s="6" t="s">
        <v>144</v>
      </c>
      <c r="E293" s="6" t="s">
        <v>145</v>
      </c>
      <c r="F293" s="6">
        <v>7.5568654122270081E-5</v>
      </c>
      <c r="G293" s="6" t="s">
        <v>249</v>
      </c>
      <c r="H293" s="6" t="s">
        <v>17</v>
      </c>
      <c r="I293" s="6" t="s">
        <v>18</v>
      </c>
      <c r="J293" s="6" t="s">
        <v>19</v>
      </c>
      <c r="K293" s="7" t="s">
        <v>20</v>
      </c>
      <c r="L293" s="31"/>
    </row>
    <row r="294" spans="1:12" x14ac:dyDescent="0.2">
      <c r="A294" s="5" t="s">
        <v>11</v>
      </c>
      <c r="B294" s="6" t="s">
        <v>12</v>
      </c>
      <c r="C294" s="6" t="s">
        <v>13</v>
      </c>
      <c r="D294" s="6" t="s">
        <v>171</v>
      </c>
      <c r="E294" s="6" t="s">
        <v>172</v>
      </c>
      <c r="F294" s="6">
        <v>7.5568654122270081E-5</v>
      </c>
      <c r="G294" s="6" t="s">
        <v>249</v>
      </c>
      <c r="H294" s="6" t="s">
        <v>17</v>
      </c>
      <c r="I294" s="6" t="s">
        <v>18</v>
      </c>
      <c r="J294" s="6" t="s">
        <v>19</v>
      </c>
      <c r="K294" s="7" t="s">
        <v>20</v>
      </c>
      <c r="L294" s="31"/>
    </row>
    <row r="295" spans="1:12" x14ac:dyDescent="0.2">
      <c r="A295" s="5" t="s">
        <v>28</v>
      </c>
      <c r="B295" s="6" t="s">
        <v>33</v>
      </c>
      <c r="C295" s="6" t="s">
        <v>34</v>
      </c>
      <c r="D295" s="6" t="s">
        <v>66</v>
      </c>
      <c r="E295" s="6" t="s">
        <v>208</v>
      </c>
      <c r="F295" s="6">
        <v>6.8927488282326992E-5</v>
      </c>
      <c r="G295" s="6" t="s">
        <v>249</v>
      </c>
      <c r="H295" s="6" t="s">
        <v>17</v>
      </c>
      <c r="I295" s="6" t="s">
        <v>18</v>
      </c>
      <c r="J295" s="6" t="s">
        <v>19</v>
      </c>
      <c r="K295" s="7" t="s">
        <v>20</v>
      </c>
      <c r="L295" s="31"/>
    </row>
    <row r="296" spans="1:12" x14ac:dyDescent="0.2">
      <c r="A296" s="5" t="s">
        <v>28</v>
      </c>
      <c r="B296" s="6" t="s">
        <v>33</v>
      </c>
      <c r="C296" s="6" t="s">
        <v>34</v>
      </c>
      <c r="D296" s="6" t="s">
        <v>35</v>
      </c>
      <c r="E296" s="6" t="s">
        <v>258</v>
      </c>
      <c r="F296" s="6">
        <v>6.8927488282326992E-5</v>
      </c>
      <c r="G296" s="6" t="s">
        <v>249</v>
      </c>
      <c r="H296" s="6" t="s">
        <v>17</v>
      </c>
      <c r="I296" s="6" t="s">
        <v>18</v>
      </c>
      <c r="J296" s="6" t="s">
        <v>19</v>
      </c>
      <c r="K296" s="7" t="s">
        <v>20</v>
      </c>
      <c r="L296" s="31"/>
    </row>
    <row r="297" spans="1:12" x14ac:dyDescent="0.2">
      <c r="A297" s="5" t="s">
        <v>28</v>
      </c>
      <c r="B297" s="6" t="s">
        <v>33</v>
      </c>
      <c r="C297" s="6" t="s">
        <v>34</v>
      </c>
      <c r="D297" s="6" t="s">
        <v>177</v>
      </c>
      <c r="E297" s="6" t="s">
        <v>259</v>
      </c>
      <c r="F297" s="6">
        <v>6.8927488282326992E-5</v>
      </c>
      <c r="G297" s="6" t="s">
        <v>249</v>
      </c>
      <c r="H297" s="6" t="s">
        <v>17</v>
      </c>
      <c r="I297" s="6" t="s">
        <v>18</v>
      </c>
      <c r="J297" s="6" t="s">
        <v>19</v>
      </c>
      <c r="K297" s="7" t="s">
        <v>20</v>
      </c>
      <c r="L297" s="31"/>
    </row>
    <row r="298" spans="1:12" x14ac:dyDescent="0.2">
      <c r="A298" s="5" t="s">
        <v>28</v>
      </c>
      <c r="B298" s="6" t="s">
        <v>29</v>
      </c>
      <c r="C298" s="6" t="s">
        <v>39</v>
      </c>
      <c r="D298" s="6" t="s">
        <v>222</v>
      </c>
      <c r="E298" s="6" t="s">
        <v>223</v>
      </c>
      <c r="F298" s="6">
        <v>6.3924313612682583E-5</v>
      </c>
      <c r="G298" s="6" t="s">
        <v>249</v>
      </c>
      <c r="H298" s="6" t="s">
        <v>17</v>
      </c>
      <c r="I298" s="6" t="s">
        <v>18</v>
      </c>
      <c r="J298" s="6" t="s">
        <v>19</v>
      </c>
      <c r="K298" s="7" t="s">
        <v>20</v>
      </c>
      <c r="L298" s="31"/>
    </row>
    <row r="299" spans="1:12" x14ac:dyDescent="0.2">
      <c r="A299" s="5" t="s">
        <v>21</v>
      </c>
      <c r="B299" s="6" t="s">
        <v>22</v>
      </c>
      <c r="C299" s="6" t="s">
        <v>23</v>
      </c>
      <c r="D299" s="6" t="s">
        <v>31</v>
      </c>
      <c r="E299" s="6" t="s">
        <v>260</v>
      </c>
      <c r="F299" s="6">
        <v>6.3924313612682583E-5</v>
      </c>
      <c r="G299" s="6" t="s">
        <v>249</v>
      </c>
      <c r="H299" s="6" t="s">
        <v>17</v>
      </c>
      <c r="I299" s="6" t="s">
        <v>18</v>
      </c>
      <c r="J299" s="6" t="s">
        <v>19</v>
      </c>
      <c r="K299" s="7" t="s">
        <v>20</v>
      </c>
      <c r="L299" s="31"/>
    </row>
    <row r="300" spans="1:12" x14ac:dyDescent="0.2">
      <c r="A300" s="5" t="s">
        <v>11</v>
      </c>
      <c r="B300" s="6" t="s">
        <v>12</v>
      </c>
      <c r="C300" s="6" t="s">
        <v>13</v>
      </c>
      <c r="D300" s="6" t="s">
        <v>104</v>
      </c>
      <c r="E300" s="6" t="s">
        <v>225</v>
      </c>
      <c r="F300" s="6">
        <v>5.0379102748180047E-5</v>
      </c>
      <c r="G300" s="6" t="s">
        <v>249</v>
      </c>
      <c r="H300" s="6" t="s">
        <v>17</v>
      </c>
      <c r="I300" s="6" t="s">
        <v>18</v>
      </c>
      <c r="J300" s="6" t="s">
        <v>19</v>
      </c>
      <c r="K300" s="7" t="s">
        <v>20</v>
      </c>
      <c r="L300" s="31"/>
    </row>
    <row r="301" spans="1:12" x14ac:dyDescent="0.2">
      <c r="A301" s="5" t="s">
        <v>28</v>
      </c>
      <c r="B301" s="6" t="s">
        <v>33</v>
      </c>
      <c r="C301" s="6" t="s">
        <v>34</v>
      </c>
      <c r="D301" s="6" t="s">
        <v>49</v>
      </c>
      <c r="E301" s="6" t="s">
        <v>261</v>
      </c>
      <c r="F301" s="6">
        <v>5.0379102748180047E-5</v>
      </c>
      <c r="G301" s="6" t="s">
        <v>249</v>
      </c>
      <c r="H301" s="6" t="s">
        <v>17</v>
      </c>
      <c r="I301" s="6" t="s">
        <v>18</v>
      </c>
      <c r="J301" s="6" t="s">
        <v>19</v>
      </c>
      <c r="K301" s="7" t="s">
        <v>20</v>
      </c>
      <c r="L301" s="31"/>
    </row>
    <row r="302" spans="1:12" x14ac:dyDescent="0.2">
      <c r="A302" s="5" t="s">
        <v>28</v>
      </c>
      <c r="B302" s="6" t="s">
        <v>33</v>
      </c>
      <c r="C302" s="6" t="s">
        <v>34</v>
      </c>
      <c r="D302" s="6" t="s">
        <v>154</v>
      </c>
      <c r="E302" s="6" t="s">
        <v>237</v>
      </c>
      <c r="F302" s="6">
        <v>5.0379102748180047E-5</v>
      </c>
      <c r="G302" s="6" t="s">
        <v>249</v>
      </c>
      <c r="H302" s="6" t="s">
        <v>17</v>
      </c>
      <c r="I302" s="6" t="s">
        <v>18</v>
      </c>
      <c r="J302" s="6" t="s">
        <v>19</v>
      </c>
      <c r="K302" s="7" t="s">
        <v>20</v>
      </c>
      <c r="L302" s="31"/>
    </row>
    <row r="303" spans="1:12" x14ac:dyDescent="0.2">
      <c r="A303" s="5" t="s">
        <v>28</v>
      </c>
      <c r="B303" s="6" t="s">
        <v>33</v>
      </c>
      <c r="C303" s="6" t="s">
        <v>34</v>
      </c>
      <c r="D303" s="6" t="s">
        <v>51</v>
      </c>
      <c r="E303" s="6" t="s">
        <v>262</v>
      </c>
      <c r="F303" s="6">
        <v>5.0379102748180047E-5</v>
      </c>
      <c r="G303" s="6" t="s">
        <v>249</v>
      </c>
      <c r="H303" s="6" t="s">
        <v>17</v>
      </c>
      <c r="I303" s="6" t="s">
        <v>18</v>
      </c>
      <c r="J303" s="6" t="s">
        <v>19</v>
      </c>
      <c r="K303" s="7" t="s">
        <v>20</v>
      </c>
      <c r="L303" s="31"/>
    </row>
    <row r="304" spans="1:12" x14ac:dyDescent="0.2">
      <c r="A304" s="5" t="s">
        <v>28</v>
      </c>
      <c r="B304" s="6" t="s">
        <v>33</v>
      </c>
      <c r="C304" s="6" t="s">
        <v>34</v>
      </c>
      <c r="D304" s="6" t="s">
        <v>66</v>
      </c>
      <c r="E304" s="6" t="s">
        <v>247</v>
      </c>
      <c r="F304" s="6">
        <v>5.0379102748180047E-5</v>
      </c>
      <c r="G304" s="6" t="s">
        <v>249</v>
      </c>
      <c r="H304" s="6" t="s">
        <v>17</v>
      </c>
      <c r="I304" s="6" t="s">
        <v>18</v>
      </c>
      <c r="J304" s="6" t="s">
        <v>19</v>
      </c>
      <c r="K304" s="7" t="s">
        <v>20</v>
      </c>
      <c r="L304" s="31"/>
    </row>
    <row r="305" spans="1:12" x14ac:dyDescent="0.2">
      <c r="A305" s="5" t="s">
        <v>28</v>
      </c>
      <c r="B305" s="6" t="s">
        <v>33</v>
      </c>
      <c r="C305" s="6" t="s">
        <v>34</v>
      </c>
      <c r="D305" s="6" t="s">
        <v>216</v>
      </c>
      <c r="E305" s="6" t="s">
        <v>217</v>
      </c>
      <c r="F305" s="6">
        <v>5.0379102748180047E-5</v>
      </c>
      <c r="G305" s="6" t="s">
        <v>249</v>
      </c>
      <c r="H305" s="6" t="s">
        <v>17</v>
      </c>
      <c r="I305" s="6" t="s">
        <v>18</v>
      </c>
      <c r="J305" s="6" t="s">
        <v>19</v>
      </c>
      <c r="K305" s="7" t="s">
        <v>20</v>
      </c>
      <c r="L305" s="31"/>
    </row>
    <row r="306" spans="1:12" ht="17" thickBot="1" x14ac:dyDescent="0.25">
      <c r="A306" s="17" t="s">
        <v>11</v>
      </c>
      <c r="B306" s="18" t="s">
        <v>12</v>
      </c>
      <c r="C306" s="18" t="s">
        <v>13</v>
      </c>
      <c r="D306" s="18" t="s">
        <v>104</v>
      </c>
      <c r="E306" s="18" t="s">
        <v>263</v>
      </c>
      <c r="F306" s="18">
        <v>4.5951658854884659E-5</v>
      </c>
      <c r="G306" s="18" t="s">
        <v>249</v>
      </c>
      <c r="H306" s="18" t="s">
        <v>17</v>
      </c>
      <c r="I306" s="18" t="s">
        <v>18</v>
      </c>
      <c r="J306" s="18" t="s">
        <v>19</v>
      </c>
      <c r="K306" s="19" t="s">
        <v>20</v>
      </c>
      <c r="L306" s="32"/>
    </row>
    <row r="307" spans="1:12" x14ac:dyDescent="0.2">
      <c r="A307" s="2" t="s">
        <v>11</v>
      </c>
      <c r="B307" s="3" t="s">
        <v>12</v>
      </c>
      <c r="C307" s="3" t="s">
        <v>13</v>
      </c>
      <c r="D307" s="3" t="s">
        <v>14</v>
      </c>
      <c r="E307" s="3" t="s">
        <v>15</v>
      </c>
      <c r="F307" s="3">
        <v>4.9965196721820588E-3</v>
      </c>
      <c r="G307" s="3" t="s">
        <v>264</v>
      </c>
      <c r="H307" s="3" t="s">
        <v>17</v>
      </c>
      <c r="I307" s="3" t="s">
        <v>18</v>
      </c>
      <c r="J307" s="3" t="s">
        <v>19</v>
      </c>
      <c r="K307" s="4" t="s">
        <v>20</v>
      </c>
      <c r="L307" s="30">
        <f>SUM(F307:F351)*100</f>
        <v>2.1659036235200784</v>
      </c>
    </row>
    <row r="308" spans="1:12" x14ac:dyDescent="0.2">
      <c r="A308" s="5" t="s">
        <v>21</v>
      </c>
      <c r="B308" s="6" t="s">
        <v>22</v>
      </c>
      <c r="C308" s="6" t="s">
        <v>23</v>
      </c>
      <c r="D308" s="6" t="s">
        <v>24</v>
      </c>
      <c r="E308" s="6" t="s">
        <v>25</v>
      </c>
      <c r="F308" s="6">
        <v>3.8180276934110871E-3</v>
      </c>
      <c r="G308" s="6" t="s">
        <v>264</v>
      </c>
      <c r="H308" s="6" t="s">
        <v>17</v>
      </c>
      <c r="I308" s="6" t="s">
        <v>18</v>
      </c>
      <c r="J308" s="6" t="s">
        <v>19</v>
      </c>
      <c r="K308" s="7" t="s">
        <v>20</v>
      </c>
      <c r="L308" s="31"/>
    </row>
    <row r="309" spans="1:12" x14ac:dyDescent="0.2">
      <c r="A309" s="5" t="s">
        <v>11</v>
      </c>
      <c r="B309" s="6" t="s">
        <v>12</v>
      </c>
      <c r="C309" s="6" t="s">
        <v>13</v>
      </c>
      <c r="D309" s="6" t="s">
        <v>26</v>
      </c>
      <c r="E309" s="6" t="s">
        <v>27</v>
      </c>
      <c r="F309" s="6">
        <v>1.8666224106677831E-3</v>
      </c>
      <c r="G309" s="6" t="s">
        <v>264</v>
      </c>
      <c r="H309" s="6" t="s">
        <v>17</v>
      </c>
      <c r="I309" s="6" t="s">
        <v>18</v>
      </c>
      <c r="J309" s="6" t="s">
        <v>19</v>
      </c>
      <c r="K309" s="7" t="s">
        <v>20</v>
      </c>
      <c r="L309" s="31"/>
    </row>
    <row r="310" spans="1:12" x14ac:dyDescent="0.2">
      <c r="A310" s="5" t="s">
        <v>28</v>
      </c>
      <c r="B310" s="6" t="s">
        <v>29</v>
      </c>
      <c r="C310" s="6" t="s">
        <v>30</v>
      </c>
      <c r="D310" s="6" t="s">
        <v>31</v>
      </c>
      <c r="E310" s="6" t="s">
        <v>32</v>
      </c>
      <c r="F310" s="6">
        <v>1.322784096092726E-3</v>
      </c>
      <c r="G310" s="6" t="s">
        <v>264</v>
      </c>
      <c r="H310" s="6" t="s">
        <v>17</v>
      </c>
      <c r="I310" s="6" t="s">
        <v>18</v>
      </c>
      <c r="J310" s="6" t="s">
        <v>19</v>
      </c>
      <c r="K310" s="7" t="s">
        <v>20</v>
      </c>
      <c r="L310" s="31"/>
    </row>
    <row r="311" spans="1:12" x14ac:dyDescent="0.2">
      <c r="A311" s="5" t="s">
        <v>28</v>
      </c>
      <c r="B311" s="6" t="s">
        <v>33</v>
      </c>
      <c r="C311" s="6" t="s">
        <v>34</v>
      </c>
      <c r="D311" s="6" t="s">
        <v>31</v>
      </c>
      <c r="E311" s="6" t="s">
        <v>42</v>
      </c>
      <c r="F311" s="6">
        <v>1.2863417792743879E-3</v>
      </c>
      <c r="G311" s="6" t="s">
        <v>264</v>
      </c>
      <c r="H311" s="6" t="s">
        <v>17</v>
      </c>
      <c r="I311" s="6" t="s">
        <v>18</v>
      </c>
      <c r="J311" s="6" t="s">
        <v>19</v>
      </c>
      <c r="K311" s="7" t="s">
        <v>20</v>
      </c>
      <c r="L311" s="31"/>
    </row>
    <row r="312" spans="1:12" x14ac:dyDescent="0.2">
      <c r="A312" s="5" t="s">
        <v>28</v>
      </c>
      <c r="B312" s="6" t="s">
        <v>33</v>
      </c>
      <c r="C312" s="6" t="s">
        <v>34</v>
      </c>
      <c r="D312" s="6" t="s">
        <v>35</v>
      </c>
      <c r="E312" s="6" t="s">
        <v>38</v>
      </c>
      <c r="F312" s="6">
        <v>1.0433048678574199E-3</v>
      </c>
      <c r="G312" s="6" t="s">
        <v>264</v>
      </c>
      <c r="H312" s="6" t="s">
        <v>17</v>
      </c>
      <c r="I312" s="6" t="s">
        <v>18</v>
      </c>
      <c r="J312" s="6" t="s">
        <v>19</v>
      </c>
      <c r="K312" s="7" t="s">
        <v>20</v>
      </c>
      <c r="L312" s="31"/>
    </row>
    <row r="313" spans="1:12" x14ac:dyDescent="0.2">
      <c r="A313" s="5" t="s">
        <v>28</v>
      </c>
      <c r="B313" s="6" t="s">
        <v>33</v>
      </c>
      <c r="C313" s="6" t="s">
        <v>34</v>
      </c>
      <c r="D313" s="6" t="s">
        <v>35</v>
      </c>
      <c r="E313" s="6" t="s">
        <v>36</v>
      </c>
      <c r="F313" s="6">
        <v>8.4042455625193448E-4</v>
      </c>
      <c r="G313" s="6" t="s">
        <v>264</v>
      </c>
      <c r="H313" s="6" t="s">
        <v>17</v>
      </c>
      <c r="I313" s="6" t="s">
        <v>18</v>
      </c>
      <c r="J313" s="6" t="s">
        <v>19</v>
      </c>
      <c r="K313" s="7" t="s">
        <v>20</v>
      </c>
      <c r="L313" s="31"/>
    </row>
    <row r="314" spans="1:12" x14ac:dyDescent="0.2">
      <c r="A314" s="5" t="s">
        <v>28</v>
      </c>
      <c r="B314" s="6" t="s">
        <v>58</v>
      </c>
      <c r="C314" s="6" t="s">
        <v>59</v>
      </c>
      <c r="D314" s="6" t="s">
        <v>60</v>
      </c>
      <c r="E314" s="6" t="s">
        <v>61</v>
      </c>
      <c r="F314" s="6">
        <v>5.163017136946053E-4</v>
      </c>
      <c r="G314" s="6" t="s">
        <v>264</v>
      </c>
      <c r="H314" s="6" t="s">
        <v>17</v>
      </c>
      <c r="I314" s="6" t="s">
        <v>18</v>
      </c>
      <c r="J314" s="6" t="s">
        <v>19</v>
      </c>
      <c r="K314" s="7" t="s">
        <v>20</v>
      </c>
      <c r="L314" s="31"/>
    </row>
    <row r="315" spans="1:12" x14ac:dyDescent="0.2">
      <c r="A315" s="5" t="s">
        <v>11</v>
      </c>
      <c r="B315" s="6" t="s">
        <v>12</v>
      </c>
      <c r="C315" s="6" t="s">
        <v>13</v>
      </c>
      <c r="D315" s="6" t="s">
        <v>31</v>
      </c>
      <c r="E315" s="6" t="s">
        <v>37</v>
      </c>
      <c r="F315" s="6">
        <v>4.8391314633020841E-4</v>
      </c>
      <c r="G315" s="6" t="s">
        <v>264</v>
      </c>
      <c r="H315" s="6" t="s">
        <v>17</v>
      </c>
      <c r="I315" s="6" t="s">
        <v>18</v>
      </c>
      <c r="J315" s="6" t="s">
        <v>19</v>
      </c>
      <c r="K315" s="7" t="s">
        <v>20</v>
      </c>
      <c r="L315" s="31"/>
    </row>
    <row r="316" spans="1:12" x14ac:dyDescent="0.2">
      <c r="A316" s="5" t="s">
        <v>28</v>
      </c>
      <c r="B316" s="6" t="s">
        <v>33</v>
      </c>
      <c r="C316" s="6" t="s">
        <v>34</v>
      </c>
      <c r="D316" s="6" t="s">
        <v>51</v>
      </c>
      <c r="E316" s="6" t="s">
        <v>68</v>
      </c>
      <c r="F316" s="6">
        <v>4.5917402695621641E-4</v>
      </c>
      <c r="G316" s="6" t="s">
        <v>264</v>
      </c>
      <c r="H316" s="6" t="s">
        <v>17</v>
      </c>
      <c r="I316" s="6" t="s">
        <v>18</v>
      </c>
      <c r="J316" s="6" t="s">
        <v>19</v>
      </c>
      <c r="K316" s="7" t="s">
        <v>20</v>
      </c>
      <c r="L316" s="31"/>
    </row>
    <row r="317" spans="1:12" x14ac:dyDescent="0.2">
      <c r="A317" s="5" t="s">
        <v>28</v>
      </c>
      <c r="B317" s="6" t="s">
        <v>33</v>
      </c>
      <c r="C317" s="6" t="s">
        <v>34</v>
      </c>
      <c r="D317" s="6" t="s">
        <v>66</v>
      </c>
      <c r="E317" s="6" t="s">
        <v>67</v>
      </c>
      <c r="F317" s="6">
        <v>3.8125052929571812E-4</v>
      </c>
      <c r="G317" s="6" t="s">
        <v>264</v>
      </c>
      <c r="H317" s="6" t="s">
        <v>17</v>
      </c>
      <c r="I317" s="6" t="s">
        <v>18</v>
      </c>
      <c r="J317" s="6" t="s">
        <v>19</v>
      </c>
      <c r="K317" s="7" t="s">
        <v>20</v>
      </c>
      <c r="L317" s="31"/>
    </row>
    <row r="318" spans="1:12" x14ac:dyDescent="0.2">
      <c r="A318" s="5" t="s">
        <v>28</v>
      </c>
      <c r="B318" s="6" t="s">
        <v>29</v>
      </c>
      <c r="C318" s="6" t="s">
        <v>39</v>
      </c>
      <c r="D318" s="6" t="s">
        <v>40</v>
      </c>
      <c r="E318" s="6" t="s">
        <v>41</v>
      </c>
      <c r="F318" s="6">
        <v>3.3726920548903368E-4</v>
      </c>
      <c r="G318" s="6" t="s">
        <v>264</v>
      </c>
      <c r="H318" s="6" t="s">
        <v>17</v>
      </c>
      <c r="I318" s="6" t="s">
        <v>18</v>
      </c>
      <c r="J318" s="6" t="s">
        <v>19</v>
      </c>
      <c r="K318" s="7" t="s">
        <v>20</v>
      </c>
      <c r="L318" s="31"/>
    </row>
    <row r="319" spans="1:12" x14ac:dyDescent="0.2">
      <c r="A319" s="5" t="s">
        <v>53</v>
      </c>
      <c r="B319" s="6" t="s">
        <v>54</v>
      </c>
      <c r="C319" s="6" t="s">
        <v>55</v>
      </c>
      <c r="D319" s="6" t="s">
        <v>56</v>
      </c>
      <c r="E319" s="6" t="s">
        <v>57</v>
      </c>
      <c r="F319" s="6">
        <v>3.002198186563858E-4</v>
      </c>
      <c r="G319" s="6" t="s">
        <v>264</v>
      </c>
      <c r="H319" s="6" t="s">
        <v>17</v>
      </c>
      <c r="I319" s="6" t="s">
        <v>18</v>
      </c>
      <c r="J319" s="6" t="s">
        <v>19</v>
      </c>
      <c r="K319" s="7" t="s">
        <v>20</v>
      </c>
      <c r="L319" s="31"/>
    </row>
    <row r="320" spans="1:12" x14ac:dyDescent="0.2">
      <c r="A320" s="5" t="s">
        <v>28</v>
      </c>
      <c r="B320" s="6" t="s">
        <v>29</v>
      </c>
      <c r="C320" s="6" t="s">
        <v>39</v>
      </c>
      <c r="D320" s="6" t="s">
        <v>89</v>
      </c>
      <c r="E320" s="6" t="s">
        <v>90</v>
      </c>
      <c r="F320" s="6">
        <v>2.5934570782853539E-4</v>
      </c>
      <c r="G320" s="6" t="s">
        <v>264</v>
      </c>
      <c r="H320" s="6" t="s">
        <v>17</v>
      </c>
      <c r="I320" s="6" t="s">
        <v>18</v>
      </c>
      <c r="J320" s="6" t="s">
        <v>19</v>
      </c>
      <c r="K320" s="7" t="s">
        <v>20</v>
      </c>
      <c r="L320" s="31"/>
    </row>
    <row r="321" spans="1:12" x14ac:dyDescent="0.2">
      <c r="A321" s="5" t="s">
        <v>28</v>
      </c>
      <c r="B321" s="6" t="s">
        <v>33</v>
      </c>
      <c r="C321" s="6" t="s">
        <v>34</v>
      </c>
      <c r="D321" s="6" t="s">
        <v>51</v>
      </c>
      <c r="E321" s="6" t="s">
        <v>85</v>
      </c>
      <c r="F321" s="6">
        <v>2.546848883602844E-4</v>
      </c>
      <c r="G321" s="6" t="s">
        <v>264</v>
      </c>
      <c r="H321" s="6" t="s">
        <v>17</v>
      </c>
      <c r="I321" s="6" t="s">
        <v>18</v>
      </c>
      <c r="J321" s="6" t="s">
        <v>19</v>
      </c>
      <c r="K321" s="7" t="s">
        <v>20</v>
      </c>
      <c r="L321" s="31"/>
    </row>
    <row r="322" spans="1:12" x14ac:dyDescent="0.2">
      <c r="A322" s="5" t="s">
        <v>28</v>
      </c>
      <c r="B322" s="6" t="s">
        <v>33</v>
      </c>
      <c r="C322" s="6" t="s">
        <v>34</v>
      </c>
      <c r="D322" s="6" t="s">
        <v>49</v>
      </c>
      <c r="E322" s="6" t="s">
        <v>50</v>
      </c>
      <c r="F322" s="6">
        <v>2.0501550259660641E-4</v>
      </c>
      <c r="G322" s="6" t="s">
        <v>264</v>
      </c>
      <c r="H322" s="6" t="s">
        <v>17</v>
      </c>
      <c r="I322" s="6" t="s">
        <v>18</v>
      </c>
      <c r="J322" s="6" t="s">
        <v>19</v>
      </c>
      <c r="K322" s="7" t="s">
        <v>20</v>
      </c>
      <c r="L322" s="31"/>
    </row>
    <row r="323" spans="1:12" x14ac:dyDescent="0.2">
      <c r="A323" s="5" t="s">
        <v>43</v>
      </c>
      <c r="B323" s="6" t="s">
        <v>44</v>
      </c>
      <c r="C323" s="6" t="s">
        <v>45</v>
      </c>
      <c r="D323" s="6" t="s">
        <v>46</v>
      </c>
      <c r="E323" s="6" t="s">
        <v>47</v>
      </c>
      <c r="F323" s="6">
        <v>2.0377162757956359E-4</v>
      </c>
      <c r="G323" s="6" t="s">
        <v>264</v>
      </c>
      <c r="H323" s="6" t="s">
        <v>17</v>
      </c>
      <c r="I323" s="6" t="s">
        <v>18</v>
      </c>
      <c r="J323" s="6" t="s">
        <v>19</v>
      </c>
      <c r="K323" s="7" t="s">
        <v>20</v>
      </c>
      <c r="L323" s="31"/>
    </row>
    <row r="324" spans="1:12" x14ac:dyDescent="0.2">
      <c r="A324" s="5" t="s">
        <v>28</v>
      </c>
      <c r="B324" s="6" t="s">
        <v>33</v>
      </c>
      <c r="C324" s="6" t="s">
        <v>34</v>
      </c>
      <c r="D324" s="6" t="s">
        <v>35</v>
      </c>
      <c r="E324" s="6" t="s">
        <v>69</v>
      </c>
      <c r="F324" s="6">
        <v>1.991108081113125E-4</v>
      </c>
      <c r="G324" s="6" t="s">
        <v>264</v>
      </c>
      <c r="H324" s="6" t="s">
        <v>17</v>
      </c>
      <c r="I324" s="6" t="s">
        <v>18</v>
      </c>
      <c r="J324" s="6" t="s">
        <v>19</v>
      </c>
      <c r="K324" s="7" t="s">
        <v>20</v>
      </c>
      <c r="L324" s="31"/>
    </row>
    <row r="325" spans="1:12" x14ac:dyDescent="0.2">
      <c r="A325" s="5" t="s">
        <v>11</v>
      </c>
      <c r="B325" s="6" t="s">
        <v>12</v>
      </c>
      <c r="C325" s="6" t="s">
        <v>13</v>
      </c>
      <c r="D325" s="6" t="s">
        <v>117</v>
      </c>
      <c r="E325" s="6" t="s">
        <v>128</v>
      </c>
      <c r="F325" s="6">
        <v>1.921788711372761E-4</v>
      </c>
      <c r="G325" s="6" t="s">
        <v>264</v>
      </c>
      <c r="H325" s="6" t="s">
        <v>17</v>
      </c>
      <c r="I325" s="6" t="s">
        <v>18</v>
      </c>
      <c r="J325" s="6" t="s">
        <v>19</v>
      </c>
      <c r="K325" s="7" t="s">
        <v>20</v>
      </c>
      <c r="L325" s="31"/>
    </row>
    <row r="326" spans="1:12" x14ac:dyDescent="0.2">
      <c r="A326" s="5" t="s">
        <v>28</v>
      </c>
      <c r="B326" s="6" t="s">
        <v>33</v>
      </c>
      <c r="C326" s="6" t="s">
        <v>34</v>
      </c>
      <c r="D326" s="6" t="s">
        <v>49</v>
      </c>
      <c r="E326" s="6" t="s">
        <v>102</v>
      </c>
      <c r="F326" s="6">
        <v>1.890716581584421E-4</v>
      </c>
      <c r="G326" s="6" t="s">
        <v>264</v>
      </c>
      <c r="H326" s="6" t="s">
        <v>17</v>
      </c>
      <c r="I326" s="6" t="s">
        <v>18</v>
      </c>
      <c r="J326" s="6" t="s">
        <v>19</v>
      </c>
      <c r="K326" s="7" t="s">
        <v>20</v>
      </c>
      <c r="L326" s="31"/>
    </row>
    <row r="327" spans="1:12" x14ac:dyDescent="0.2">
      <c r="A327" s="5" t="s">
        <v>28</v>
      </c>
      <c r="B327" s="6" t="s">
        <v>33</v>
      </c>
      <c r="C327" s="6" t="s">
        <v>34</v>
      </c>
      <c r="D327" s="6" t="s">
        <v>111</v>
      </c>
      <c r="E327" s="6" t="s">
        <v>112</v>
      </c>
      <c r="F327" s="6">
        <v>1.890716581584421E-4</v>
      </c>
      <c r="G327" s="6" t="s">
        <v>264</v>
      </c>
      <c r="H327" s="6" t="s">
        <v>17</v>
      </c>
      <c r="I327" s="6" t="s">
        <v>18</v>
      </c>
      <c r="J327" s="6" t="s">
        <v>19</v>
      </c>
      <c r="K327" s="7" t="s">
        <v>20</v>
      </c>
      <c r="L327" s="31"/>
    </row>
    <row r="328" spans="1:12" x14ac:dyDescent="0.2">
      <c r="A328" s="5" t="s">
        <v>11</v>
      </c>
      <c r="B328" s="6" t="s">
        <v>12</v>
      </c>
      <c r="C328" s="6" t="s">
        <v>13</v>
      </c>
      <c r="D328" s="6" t="s">
        <v>26</v>
      </c>
      <c r="E328" s="6" t="s">
        <v>48</v>
      </c>
      <c r="F328" s="6">
        <v>1.852469341632396E-4</v>
      </c>
      <c r="G328" s="6" t="s">
        <v>264</v>
      </c>
      <c r="H328" s="6" t="s">
        <v>17</v>
      </c>
      <c r="I328" s="6" t="s">
        <v>18</v>
      </c>
      <c r="J328" s="6" t="s">
        <v>19</v>
      </c>
      <c r="K328" s="7" t="s">
        <v>20</v>
      </c>
      <c r="L328" s="31"/>
    </row>
    <row r="329" spans="1:12" x14ac:dyDescent="0.2">
      <c r="A329" s="5" t="s">
        <v>53</v>
      </c>
      <c r="B329" s="6" t="s">
        <v>62</v>
      </c>
      <c r="C329" s="6" t="s">
        <v>63</v>
      </c>
      <c r="D329" s="6" t="s">
        <v>64</v>
      </c>
      <c r="E329" s="6" t="s">
        <v>65</v>
      </c>
      <c r="F329" s="6">
        <v>1.6206142127866459E-4</v>
      </c>
      <c r="G329" s="6" t="s">
        <v>264</v>
      </c>
      <c r="H329" s="6" t="s">
        <v>17</v>
      </c>
      <c r="I329" s="6" t="s">
        <v>18</v>
      </c>
      <c r="J329" s="6" t="s">
        <v>19</v>
      </c>
      <c r="K329" s="7" t="s">
        <v>20</v>
      </c>
      <c r="L329" s="31"/>
    </row>
    <row r="330" spans="1:12" x14ac:dyDescent="0.2">
      <c r="A330" s="5" t="s">
        <v>11</v>
      </c>
      <c r="B330" s="6" t="s">
        <v>12</v>
      </c>
      <c r="C330" s="6" t="s">
        <v>13</v>
      </c>
      <c r="D330" s="6" t="s">
        <v>117</v>
      </c>
      <c r="E330" s="6" t="s">
        <v>118</v>
      </c>
      <c r="F330" s="6">
        <v>1.4819754733059169E-4</v>
      </c>
      <c r="G330" s="6" t="s">
        <v>264</v>
      </c>
      <c r="H330" s="6" t="s">
        <v>17</v>
      </c>
      <c r="I330" s="6" t="s">
        <v>18</v>
      </c>
      <c r="J330" s="6" t="s">
        <v>19</v>
      </c>
      <c r="K330" s="7" t="s">
        <v>20</v>
      </c>
      <c r="L330" s="31"/>
    </row>
    <row r="331" spans="1:12" x14ac:dyDescent="0.2">
      <c r="A331" s="5" t="s">
        <v>11</v>
      </c>
      <c r="B331" s="6" t="s">
        <v>12</v>
      </c>
      <c r="C331" s="6" t="s">
        <v>13</v>
      </c>
      <c r="D331" s="6" t="s">
        <v>78</v>
      </c>
      <c r="E331" s="6" t="s">
        <v>103</v>
      </c>
      <c r="F331" s="6">
        <v>1.366047908883042E-4</v>
      </c>
      <c r="G331" s="6" t="s">
        <v>264</v>
      </c>
      <c r="H331" s="6" t="s">
        <v>17</v>
      </c>
      <c r="I331" s="6" t="s">
        <v>18</v>
      </c>
      <c r="J331" s="6" t="s">
        <v>19</v>
      </c>
      <c r="K331" s="7" t="s">
        <v>20</v>
      </c>
      <c r="L331" s="31"/>
    </row>
    <row r="332" spans="1:12" x14ac:dyDescent="0.2">
      <c r="A332" s="5" t="s">
        <v>53</v>
      </c>
      <c r="B332" s="6" t="s">
        <v>54</v>
      </c>
      <c r="C332" s="6" t="s">
        <v>82</v>
      </c>
      <c r="D332" s="6" t="s">
        <v>83</v>
      </c>
      <c r="E332" s="6" t="s">
        <v>84</v>
      </c>
      <c r="F332" s="6">
        <v>1.3505118439888721E-4</v>
      </c>
      <c r="G332" s="6" t="s">
        <v>264</v>
      </c>
      <c r="H332" s="6" t="s">
        <v>17</v>
      </c>
      <c r="I332" s="6" t="s">
        <v>18</v>
      </c>
      <c r="J332" s="6" t="s">
        <v>19</v>
      </c>
      <c r="K332" s="7" t="s">
        <v>20</v>
      </c>
      <c r="L332" s="31"/>
    </row>
    <row r="333" spans="1:12" x14ac:dyDescent="0.2">
      <c r="A333" s="5" t="s">
        <v>72</v>
      </c>
      <c r="B333" s="6" t="s">
        <v>73</v>
      </c>
      <c r="C333" s="6" t="s">
        <v>74</v>
      </c>
      <c r="D333" s="6" t="s">
        <v>75</v>
      </c>
      <c r="E333" s="6" t="s">
        <v>76</v>
      </c>
      <c r="F333" s="6">
        <v>1.1114816049794381E-4</v>
      </c>
      <c r="G333" s="6" t="s">
        <v>264</v>
      </c>
      <c r="H333" s="6" t="s">
        <v>17</v>
      </c>
      <c r="I333" s="6" t="s">
        <v>18</v>
      </c>
      <c r="J333" s="6" t="s">
        <v>19</v>
      </c>
      <c r="K333" s="7" t="s">
        <v>20</v>
      </c>
      <c r="L333" s="31"/>
    </row>
    <row r="334" spans="1:12" x14ac:dyDescent="0.2">
      <c r="A334" s="5" t="s">
        <v>11</v>
      </c>
      <c r="B334" s="6" t="s">
        <v>12</v>
      </c>
      <c r="C334" s="6" t="s">
        <v>13</v>
      </c>
      <c r="D334" s="6" t="s">
        <v>104</v>
      </c>
      <c r="E334" s="6" t="s">
        <v>225</v>
      </c>
      <c r="F334" s="6">
        <v>1.1114816049794381E-4</v>
      </c>
      <c r="G334" s="6" t="s">
        <v>264</v>
      </c>
      <c r="H334" s="6" t="s">
        <v>17</v>
      </c>
      <c r="I334" s="6" t="s">
        <v>18</v>
      </c>
      <c r="J334" s="6" t="s">
        <v>19</v>
      </c>
      <c r="K334" s="7" t="s">
        <v>20</v>
      </c>
      <c r="L334" s="31"/>
    </row>
    <row r="335" spans="1:12" x14ac:dyDescent="0.2">
      <c r="A335" s="5" t="s">
        <v>53</v>
      </c>
      <c r="B335" s="6" t="s">
        <v>54</v>
      </c>
      <c r="C335" s="6" t="s">
        <v>86</v>
      </c>
      <c r="D335" s="6" t="s">
        <v>87</v>
      </c>
      <c r="E335" s="6" t="s">
        <v>91</v>
      </c>
      <c r="F335" s="6">
        <v>1.1114816049794381E-4</v>
      </c>
      <c r="G335" s="6" t="s">
        <v>264</v>
      </c>
      <c r="H335" s="6" t="s">
        <v>17</v>
      </c>
      <c r="I335" s="6" t="s">
        <v>18</v>
      </c>
      <c r="J335" s="6" t="s">
        <v>19</v>
      </c>
      <c r="K335" s="7" t="s">
        <v>20</v>
      </c>
      <c r="L335" s="31"/>
    </row>
    <row r="336" spans="1:12" x14ac:dyDescent="0.2">
      <c r="A336" s="5" t="s">
        <v>72</v>
      </c>
      <c r="B336" s="6" t="s">
        <v>73</v>
      </c>
      <c r="C336" s="6" t="s">
        <v>80</v>
      </c>
      <c r="D336" s="6" t="s">
        <v>31</v>
      </c>
      <c r="E336" s="6" t="s">
        <v>81</v>
      </c>
      <c r="F336" s="6">
        <v>1.095945540085267E-4</v>
      </c>
      <c r="G336" s="6" t="s">
        <v>264</v>
      </c>
      <c r="H336" s="6" t="s">
        <v>17</v>
      </c>
      <c r="I336" s="6" t="s">
        <v>18</v>
      </c>
      <c r="J336" s="6" t="s">
        <v>19</v>
      </c>
      <c r="K336" s="7" t="s">
        <v>20</v>
      </c>
      <c r="L336" s="31"/>
    </row>
    <row r="337" spans="1:12" x14ac:dyDescent="0.2">
      <c r="A337" s="5" t="s">
        <v>28</v>
      </c>
      <c r="B337" s="6" t="s">
        <v>107</v>
      </c>
      <c r="C337" s="6" t="s">
        <v>108</v>
      </c>
      <c r="D337" s="6" t="s">
        <v>109</v>
      </c>
      <c r="E337" s="6" t="s">
        <v>137</v>
      </c>
      <c r="F337" s="6">
        <v>1.080409475191097E-4</v>
      </c>
      <c r="G337" s="6" t="s">
        <v>264</v>
      </c>
      <c r="H337" s="6" t="s">
        <v>17</v>
      </c>
      <c r="I337" s="6" t="s">
        <v>18</v>
      </c>
      <c r="J337" s="6" t="s">
        <v>19</v>
      </c>
      <c r="K337" s="7" t="s">
        <v>20</v>
      </c>
      <c r="L337" s="31"/>
    </row>
    <row r="338" spans="1:12" x14ac:dyDescent="0.2">
      <c r="A338" s="5" t="s">
        <v>28</v>
      </c>
      <c r="B338" s="6" t="s">
        <v>33</v>
      </c>
      <c r="C338" s="6" t="s">
        <v>34</v>
      </c>
      <c r="D338" s="6" t="s">
        <v>51</v>
      </c>
      <c r="E338" s="6" t="s">
        <v>143</v>
      </c>
      <c r="F338" s="6">
        <v>1.080409475191097E-4</v>
      </c>
      <c r="G338" s="6" t="s">
        <v>264</v>
      </c>
      <c r="H338" s="6" t="s">
        <v>17</v>
      </c>
      <c r="I338" s="6" t="s">
        <v>18</v>
      </c>
      <c r="J338" s="6" t="s">
        <v>19</v>
      </c>
      <c r="K338" s="7" t="s">
        <v>20</v>
      </c>
      <c r="L338" s="31"/>
    </row>
    <row r="339" spans="1:12" x14ac:dyDescent="0.2">
      <c r="A339" s="5" t="s">
        <v>28</v>
      </c>
      <c r="B339" s="6" t="s">
        <v>33</v>
      </c>
      <c r="C339" s="6" t="s">
        <v>34</v>
      </c>
      <c r="D339" s="6" t="s">
        <v>51</v>
      </c>
      <c r="E339" s="6" t="s">
        <v>77</v>
      </c>
      <c r="F339" s="6">
        <v>9.2623467081619798E-5</v>
      </c>
      <c r="G339" s="6" t="s">
        <v>264</v>
      </c>
      <c r="H339" s="6" t="s">
        <v>17</v>
      </c>
      <c r="I339" s="6" t="s">
        <v>18</v>
      </c>
      <c r="J339" s="6" t="s">
        <v>19</v>
      </c>
      <c r="K339" s="7" t="s">
        <v>20</v>
      </c>
      <c r="L339" s="31"/>
    </row>
    <row r="340" spans="1:12" x14ac:dyDescent="0.2">
      <c r="A340" s="5" t="s">
        <v>28</v>
      </c>
      <c r="B340" s="6" t="s">
        <v>33</v>
      </c>
      <c r="C340" s="6" t="s">
        <v>34</v>
      </c>
      <c r="D340" s="6" t="s">
        <v>51</v>
      </c>
      <c r="E340" s="6" t="s">
        <v>101</v>
      </c>
      <c r="F340" s="6">
        <v>9.2623467081619798E-5</v>
      </c>
      <c r="G340" s="6" t="s">
        <v>264</v>
      </c>
      <c r="H340" s="6" t="s">
        <v>17</v>
      </c>
      <c r="I340" s="6" t="s">
        <v>18</v>
      </c>
      <c r="J340" s="6" t="s">
        <v>19</v>
      </c>
      <c r="K340" s="7" t="s">
        <v>20</v>
      </c>
      <c r="L340" s="31"/>
    </row>
    <row r="341" spans="1:12" x14ac:dyDescent="0.2">
      <c r="A341" s="5" t="s">
        <v>28</v>
      </c>
      <c r="B341" s="6" t="s">
        <v>107</v>
      </c>
      <c r="C341" s="6" t="s">
        <v>108</v>
      </c>
      <c r="D341" s="6" t="s">
        <v>109</v>
      </c>
      <c r="E341" s="6" t="s">
        <v>110</v>
      </c>
      <c r="F341" s="6">
        <v>8.1030710639332307E-5</v>
      </c>
      <c r="G341" s="6" t="s">
        <v>264</v>
      </c>
      <c r="H341" s="6" t="s">
        <v>17</v>
      </c>
      <c r="I341" s="6" t="s">
        <v>18</v>
      </c>
      <c r="J341" s="6" t="s">
        <v>19</v>
      </c>
      <c r="K341" s="7" t="s">
        <v>20</v>
      </c>
      <c r="L341" s="31"/>
    </row>
    <row r="342" spans="1:12" x14ac:dyDescent="0.2">
      <c r="A342" s="5" t="s">
        <v>28</v>
      </c>
      <c r="B342" s="6" t="s">
        <v>33</v>
      </c>
      <c r="C342" s="6" t="s">
        <v>34</v>
      </c>
      <c r="D342" s="6" t="s">
        <v>35</v>
      </c>
      <c r="E342" s="6" t="s">
        <v>115</v>
      </c>
      <c r="F342" s="6">
        <v>8.1030710639332307E-5</v>
      </c>
      <c r="G342" s="6" t="s">
        <v>264</v>
      </c>
      <c r="H342" s="6" t="s">
        <v>17</v>
      </c>
      <c r="I342" s="6" t="s">
        <v>18</v>
      </c>
      <c r="J342" s="6" t="s">
        <v>19</v>
      </c>
      <c r="K342" s="7" t="s">
        <v>20</v>
      </c>
      <c r="L342" s="31"/>
    </row>
    <row r="343" spans="1:12" x14ac:dyDescent="0.2">
      <c r="A343" s="5" t="s">
        <v>28</v>
      </c>
      <c r="B343" s="6" t="s">
        <v>33</v>
      </c>
      <c r="C343" s="6" t="s">
        <v>34</v>
      </c>
      <c r="D343" s="6" t="s">
        <v>51</v>
      </c>
      <c r="E343" s="6" t="s">
        <v>92</v>
      </c>
      <c r="F343" s="6">
        <v>8.1030710639332307E-5</v>
      </c>
      <c r="G343" s="6" t="s">
        <v>264</v>
      </c>
      <c r="H343" s="6" t="s">
        <v>17</v>
      </c>
      <c r="I343" s="6" t="s">
        <v>18</v>
      </c>
      <c r="J343" s="6" t="s">
        <v>19</v>
      </c>
      <c r="K343" s="7" t="s">
        <v>20</v>
      </c>
      <c r="L343" s="31"/>
    </row>
    <row r="344" spans="1:12" x14ac:dyDescent="0.2">
      <c r="A344" s="5" t="s">
        <v>28</v>
      </c>
      <c r="B344" s="6" t="s">
        <v>33</v>
      </c>
      <c r="C344" s="6" t="s">
        <v>34</v>
      </c>
      <c r="D344" s="6" t="s">
        <v>35</v>
      </c>
      <c r="E344" s="6" t="s">
        <v>122</v>
      </c>
      <c r="F344" s="6">
        <v>7.409877366529583E-5</v>
      </c>
      <c r="G344" s="6" t="s">
        <v>264</v>
      </c>
      <c r="H344" s="6" t="s">
        <v>17</v>
      </c>
      <c r="I344" s="6" t="s">
        <v>18</v>
      </c>
      <c r="J344" s="6" t="s">
        <v>19</v>
      </c>
      <c r="K344" s="7" t="s">
        <v>20</v>
      </c>
      <c r="L344" s="31"/>
    </row>
    <row r="345" spans="1:12" x14ac:dyDescent="0.2">
      <c r="A345" s="5" t="s">
        <v>28</v>
      </c>
      <c r="B345" s="6" t="s">
        <v>29</v>
      </c>
      <c r="C345" s="6" t="s">
        <v>30</v>
      </c>
      <c r="D345" s="6" t="s">
        <v>93</v>
      </c>
      <c r="E345" s="6" t="s">
        <v>94</v>
      </c>
      <c r="F345" s="6">
        <v>7.409877366529583E-5</v>
      </c>
      <c r="G345" s="6" t="s">
        <v>264</v>
      </c>
      <c r="H345" s="6" t="s">
        <v>17</v>
      </c>
      <c r="I345" s="6" t="s">
        <v>18</v>
      </c>
      <c r="J345" s="6" t="s">
        <v>19</v>
      </c>
      <c r="K345" s="7" t="s">
        <v>20</v>
      </c>
      <c r="L345" s="31"/>
    </row>
    <row r="346" spans="1:12" x14ac:dyDescent="0.2">
      <c r="A346" s="5" t="s">
        <v>95</v>
      </c>
      <c r="B346" s="6" t="s">
        <v>96</v>
      </c>
      <c r="C346" s="6" t="s">
        <v>97</v>
      </c>
      <c r="D346" s="6" t="s">
        <v>98</v>
      </c>
      <c r="E346" s="6" t="s">
        <v>116</v>
      </c>
      <c r="F346" s="6">
        <v>7.409877366529583E-5</v>
      </c>
      <c r="G346" s="6" t="s">
        <v>264</v>
      </c>
      <c r="H346" s="6" t="s">
        <v>17</v>
      </c>
      <c r="I346" s="6" t="s">
        <v>18</v>
      </c>
      <c r="J346" s="6" t="s">
        <v>19</v>
      </c>
      <c r="K346" s="7" t="s">
        <v>20</v>
      </c>
      <c r="L346" s="31"/>
    </row>
    <row r="347" spans="1:12" x14ac:dyDescent="0.2">
      <c r="A347" s="5" t="s">
        <v>11</v>
      </c>
      <c r="B347" s="6" t="s">
        <v>12</v>
      </c>
      <c r="C347" s="6" t="s">
        <v>13</v>
      </c>
      <c r="D347" s="6" t="s">
        <v>171</v>
      </c>
      <c r="E347" s="6" t="s">
        <v>172</v>
      </c>
      <c r="F347" s="6">
        <v>5.5574080248971883E-5</v>
      </c>
      <c r="G347" s="6" t="s">
        <v>264</v>
      </c>
      <c r="H347" s="6" t="s">
        <v>17</v>
      </c>
      <c r="I347" s="6" t="s">
        <v>18</v>
      </c>
      <c r="J347" s="6" t="s">
        <v>19</v>
      </c>
      <c r="K347" s="7" t="s">
        <v>20</v>
      </c>
      <c r="L347" s="31"/>
    </row>
    <row r="348" spans="1:12" x14ac:dyDescent="0.2">
      <c r="A348" s="5" t="s">
        <v>28</v>
      </c>
      <c r="B348" s="6" t="s">
        <v>107</v>
      </c>
      <c r="C348" s="6" t="s">
        <v>108</v>
      </c>
      <c r="D348" s="6" t="s">
        <v>109</v>
      </c>
      <c r="E348" s="6" t="s">
        <v>186</v>
      </c>
      <c r="F348" s="6">
        <v>5.4020473759554869E-5</v>
      </c>
      <c r="G348" s="6" t="s">
        <v>264</v>
      </c>
      <c r="H348" s="6" t="s">
        <v>17</v>
      </c>
      <c r="I348" s="6" t="s">
        <v>18</v>
      </c>
      <c r="J348" s="6" t="s">
        <v>19</v>
      </c>
      <c r="K348" s="7" t="s">
        <v>20</v>
      </c>
      <c r="L348" s="31"/>
    </row>
    <row r="349" spans="1:12" x14ac:dyDescent="0.2">
      <c r="A349" s="5" t="s">
        <v>28</v>
      </c>
      <c r="B349" s="6" t="s">
        <v>33</v>
      </c>
      <c r="C349" s="6" t="s">
        <v>34</v>
      </c>
      <c r="D349" s="6" t="s">
        <v>49</v>
      </c>
      <c r="E349" s="6" t="s">
        <v>133</v>
      </c>
      <c r="F349" s="6">
        <v>5.4020473759554869E-5</v>
      </c>
      <c r="G349" s="6" t="s">
        <v>264</v>
      </c>
      <c r="H349" s="6" t="s">
        <v>17</v>
      </c>
      <c r="I349" s="6" t="s">
        <v>18</v>
      </c>
      <c r="J349" s="6" t="s">
        <v>19</v>
      </c>
      <c r="K349" s="7" t="s">
        <v>20</v>
      </c>
      <c r="L349" s="31"/>
    </row>
    <row r="350" spans="1:12" x14ac:dyDescent="0.2">
      <c r="A350" s="5" t="s">
        <v>28</v>
      </c>
      <c r="B350" s="6" t="s">
        <v>107</v>
      </c>
      <c r="C350" s="6" t="s">
        <v>108</v>
      </c>
      <c r="D350" s="6" t="s">
        <v>109</v>
      </c>
      <c r="E350" s="6" t="s">
        <v>265</v>
      </c>
      <c r="F350" s="6">
        <v>3.7049386832647922E-5</v>
      </c>
      <c r="G350" s="6" t="s">
        <v>264</v>
      </c>
      <c r="H350" s="6" t="s">
        <v>17</v>
      </c>
      <c r="I350" s="6" t="s">
        <v>18</v>
      </c>
      <c r="J350" s="6" t="s">
        <v>19</v>
      </c>
      <c r="K350" s="7" t="s">
        <v>20</v>
      </c>
      <c r="L350" s="31"/>
    </row>
    <row r="351" spans="1:12" ht="17" thickBot="1" x14ac:dyDescent="0.25">
      <c r="A351" s="17" t="s">
        <v>11</v>
      </c>
      <c r="B351" s="18" t="s">
        <v>12</v>
      </c>
      <c r="C351" s="18" t="s">
        <v>13</v>
      </c>
      <c r="D351" s="18" t="s">
        <v>78</v>
      </c>
      <c r="E351" s="18" t="s">
        <v>100</v>
      </c>
      <c r="F351" s="18">
        <v>3.7049386832647922E-5</v>
      </c>
      <c r="G351" s="18" t="s">
        <v>264</v>
      </c>
      <c r="H351" s="18" t="s">
        <v>17</v>
      </c>
      <c r="I351" s="18" t="s">
        <v>18</v>
      </c>
      <c r="J351" s="18" t="s">
        <v>19</v>
      </c>
      <c r="K351" s="19" t="s">
        <v>20</v>
      </c>
      <c r="L351" s="32"/>
    </row>
    <row r="352" spans="1:12" x14ac:dyDescent="0.2">
      <c r="A352" s="2" t="s">
        <v>11</v>
      </c>
      <c r="B352" s="3" t="s">
        <v>12</v>
      </c>
      <c r="C352" s="3" t="s">
        <v>13</v>
      </c>
      <c r="D352" s="3" t="s">
        <v>14</v>
      </c>
      <c r="E352" s="3" t="s">
        <v>15</v>
      </c>
      <c r="F352" s="3">
        <v>7.267221801665405E-3</v>
      </c>
      <c r="G352" s="3" t="s">
        <v>266</v>
      </c>
      <c r="H352" s="3" t="s">
        <v>267</v>
      </c>
      <c r="I352" s="3" t="s">
        <v>18</v>
      </c>
      <c r="J352" s="3" t="s">
        <v>19</v>
      </c>
      <c r="K352" s="4" t="s">
        <v>20</v>
      </c>
      <c r="L352" s="30">
        <f>SUM(F352:F409)*100</f>
        <v>3.751342560318887</v>
      </c>
    </row>
    <row r="353" spans="1:12" x14ac:dyDescent="0.2">
      <c r="A353" s="5" t="s">
        <v>11</v>
      </c>
      <c r="B353" s="6" t="s">
        <v>12</v>
      </c>
      <c r="C353" s="6" t="s">
        <v>13</v>
      </c>
      <c r="D353" s="6" t="s">
        <v>26</v>
      </c>
      <c r="E353" s="6" t="s">
        <v>27</v>
      </c>
      <c r="F353" s="6">
        <v>3.9616452182689886E-3</v>
      </c>
      <c r="G353" s="6" t="s">
        <v>266</v>
      </c>
      <c r="H353" s="6" t="s">
        <v>267</v>
      </c>
      <c r="I353" s="6" t="s">
        <v>18</v>
      </c>
      <c r="J353" s="6" t="s">
        <v>19</v>
      </c>
      <c r="K353" s="7" t="s">
        <v>20</v>
      </c>
      <c r="L353" s="31"/>
    </row>
    <row r="354" spans="1:12" x14ac:dyDescent="0.2">
      <c r="A354" s="5" t="s">
        <v>21</v>
      </c>
      <c r="B354" s="6" t="s">
        <v>22</v>
      </c>
      <c r="C354" s="6" t="s">
        <v>23</v>
      </c>
      <c r="D354" s="6" t="s">
        <v>24</v>
      </c>
      <c r="E354" s="6" t="s">
        <v>25</v>
      </c>
      <c r="F354" s="6">
        <v>3.6083774917991421E-3</v>
      </c>
      <c r="G354" s="6" t="s">
        <v>266</v>
      </c>
      <c r="H354" s="6" t="s">
        <v>267</v>
      </c>
      <c r="I354" s="6" t="s">
        <v>18</v>
      </c>
      <c r="J354" s="6" t="s">
        <v>19</v>
      </c>
      <c r="K354" s="7" t="s">
        <v>20</v>
      </c>
      <c r="L354" s="31"/>
    </row>
    <row r="355" spans="1:12" x14ac:dyDescent="0.2">
      <c r="A355" s="5" t="s">
        <v>28</v>
      </c>
      <c r="B355" s="6" t="s">
        <v>33</v>
      </c>
      <c r="C355" s="6" t="s">
        <v>34</v>
      </c>
      <c r="D355" s="6" t="s">
        <v>31</v>
      </c>
      <c r="E355" s="6" t="s">
        <v>42</v>
      </c>
      <c r="F355" s="6">
        <v>2.3214736310875599E-3</v>
      </c>
      <c r="G355" s="6" t="s">
        <v>266</v>
      </c>
      <c r="H355" s="6" t="s">
        <v>267</v>
      </c>
      <c r="I355" s="6" t="s">
        <v>18</v>
      </c>
      <c r="J355" s="6" t="s">
        <v>19</v>
      </c>
      <c r="K355" s="7" t="s">
        <v>20</v>
      </c>
      <c r="L355" s="31"/>
    </row>
    <row r="356" spans="1:12" x14ac:dyDescent="0.2">
      <c r="A356" s="5" t="s">
        <v>28</v>
      </c>
      <c r="B356" s="6" t="s">
        <v>33</v>
      </c>
      <c r="C356" s="6" t="s">
        <v>34</v>
      </c>
      <c r="D356" s="6" t="s">
        <v>35</v>
      </c>
      <c r="E356" s="6" t="s">
        <v>36</v>
      </c>
      <c r="F356" s="6">
        <v>1.7411052233156699E-3</v>
      </c>
      <c r="G356" s="6" t="s">
        <v>266</v>
      </c>
      <c r="H356" s="6" t="s">
        <v>267</v>
      </c>
      <c r="I356" s="6" t="s">
        <v>18</v>
      </c>
      <c r="J356" s="6" t="s">
        <v>19</v>
      </c>
      <c r="K356" s="7" t="s">
        <v>20</v>
      </c>
      <c r="L356" s="31"/>
    </row>
    <row r="357" spans="1:12" x14ac:dyDescent="0.2">
      <c r="A357" s="5" t="s">
        <v>28</v>
      </c>
      <c r="B357" s="6" t="s">
        <v>33</v>
      </c>
      <c r="C357" s="6" t="s">
        <v>34</v>
      </c>
      <c r="D357" s="6" t="s">
        <v>35</v>
      </c>
      <c r="E357" s="6" t="s">
        <v>38</v>
      </c>
      <c r="F357" s="6">
        <v>1.614938178147868E-3</v>
      </c>
      <c r="G357" s="6" t="s">
        <v>266</v>
      </c>
      <c r="H357" s="6" t="s">
        <v>267</v>
      </c>
      <c r="I357" s="6" t="s">
        <v>18</v>
      </c>
      <c r="J357" s="6" t="s">
        <v>19</v>
      </c>
      <c r="K357" s="7" t="s">
        <v>20</v>
      </c>
      <c r="L357" s="31"/>
    </row>
    <row r="358" spans="1:12" x14ac:dyDescent="0.2">
      <c r="A358" s="5" t="s">
        <v>28</v>
      </c>
      <c r="B358" s="6" t="s">
        <v>29</v>
      </c>
      <c r="C358" s="6" t="s">
        <v>30</v>
      </c>
      <c r="D358" s="6" t="s">
        <v>31</v>
      </c>
      <c r="E358" s="6" t="s">
        <v>32</v>
      </c>
      <c r="F358" s="6">
        <v>1.3878374968458241E-3</v>
      </c>
      <c r="G358" s="6" t="s">
        <v>266</v>
      </c>
      <c r="H358" s="6" t="s">
        <v>267</v>
      </c>
      <c r="I358" s="6" t="s">
        <v>18</v>
      </c>
      <c r="J358" s="6" t="s">
        <v>19</v>
      </c>
      <c r="K358" s="7" t="s">
        <v>20</v>
      </c>
      <c r="L358" s="31"/>
    </row>
    <row r="359" spans="1:12" x14ac:dyDescent="0.2">
      <c r="A359" s="5" t="s">
        <v>11</v>
      </c>
      <c r="B359" s="6" t="s">
        <v>12</v>
      </c>
      <c r="C359" s="6" t="s">
        <v>13</v>
      </c>
      <c r="D359" s="6" t="s">
        <v>31</v>
      </c>
      <c r="E359" s="6" t="s">
        <v>37</v>
      </c>
      <c r="F359" s="6">
        <v>1.379183867130325E-3</v>
      </c>
      <c r="G359" s="6" t="s">
        <v>266</v>
      </c>
      <c r="H359" s="6" t="s">
        <v>267</v>
      </c>
      <c r="I359" s="6" t="s">
        <v>18</v>
      </c>
      <c r="J359" s="6" t="s">
        <v>19</v>
      </c>
      <c r="K359" s="7" t="s">
        <v>20</v>
      </c>
      <c r="L359" s="31"/>
    </row>
    <row r="360" spans="1:12" x14ac:dyDescent="0.2">
      <c r="A360" s="5" t="s">
        <v>11</v>
      </c>
      <c r="B360" s="6" t="s">
        <v>12</v>
      </c>
      <c r="C360" s="6" t="s">
        <v>13</v>
      </c>
      <c r="D360" s="6" t="s">
        <v>26</v>
      </c>
      <c r="E360" s="6" t="s">
        <v>48</v>
      </c>
      <c r="F360" s="6">
        <v>1.034569770375978E-3</v>
      </c>
      <c r="G360" s="6" t="s">
        <v>266</v>
      </c>
      <c r="H360" s="6" t="s">
        <v>267</v>
      </c>
      <c r="I360" s="6" t="s">
        <v>18</v>
      </c>
      <c r="J360" s="6" t="s">
        <v>19</v>
      </c>
      <c r="K360" s="7" t="s">
        <v>20</v>
      </c>
      <c r="L360" s="31"/>
    </row>
    <row r="361" spans="1:12" x14ac:dyDescent="0.2">
      <c r="A361" s="5" t="s">
        <v>28</v>
      </c>
      <c r="B361" s="6" t="s">
        <v>33</v>
      </c>
      <c r="C361" s="6" t="s">
        <v>34</v>
      </c>
      <c r="D361" s="6" t="s">
        <v>51</v>
      </c>
      <c r="E361" s="6" t="s">
        <v>52</v>
      </c>
      <c r="F361" s="6">
        <v>9.3363613424173606E-4</v>
      </c>
      <c r="G361" s="6" t="s">
        <v>266</v>
      </c>
      <c r="H361" s="6" t="s">
        <v>267</v>
      </c>
      <c r="I361" s="6" t="s">
        <v>18</v>
      </c>
      <c r="J361" s="6" t="s">
        <v>19</v>
      </c>
      <c r="K361" s="7" t="s">
        <v>20</v>
      </c>
      <c r="L361" s="31"/>
    </row>
    <row r="362" spans="1:12" x14ac:dyDescent="0.2">
      <c r="A362" s="5" t="s">
        <v>28</v>
      </c>
      <c r="B362" s="6" t="s">
        <v>33</v>
      </c>
      <c r="C362" s="6" t="s">
        <v>34</v>
      </c>
      <c r="D362" s="6" t="s">
        <v>66</v>
      </c>
      <c r="E362" s="6" t="s">
        <v>67</v>
      </c>
      <c r="F362" s="6">
        <v>8.3270249810749432E-4</v>
      </c>
      <c r="G362" s="6" t="s">
        <v>266</v>
      </c>
      <c r="H362" s="6" t="s">
        <v>267</v>
      </c>
      <c r="I362" s="6" t="s">
        <v>18</v>
      </c>
      <c r="J362" s="6" t="s">
        <v>19</v>
      </c>
      <c r="K362" s="7" t="s">
        <v>20</v>
      </c>
      <c r="L362" s="31"/>
    </row>
    <row r="363" spans="1:12" x14ac:dyDescent="0.2">
      <c r="A363" s="5" t="s">
        <v>53</v>
      </c>
      <c r="B363" s="6" t="s">
        <v>54</v>
      </c>
      <c r="C363" s="6" t="s">
        <v>55</v>
      </c>
      <c r="D363" s="6" t="s">
        <v>56</v>
      </c>
      <c r="E363" s="6" t="s">
        <v>57</v>
      </c>
      <c r="F363" s="6">
        <v>7.3176886197325259E-4</v>
      </c>
      <c r="G363" s="6" t="s">
        <v>266</v>
      </c>
      <c r="H363" s="6" t="s">
        <v>267</v>
      </c>
      <c r="I363" s="6" t="s">
        <v>18</v>
      </c>
      <c r="J363" s="6" t="s">
        <v>19</v>
      </c>
      <c r="K363" s="7" t="s">
        <v>20</v>
      </c>
      <c r="L363" s="31"/>
    </row>
    <row r="364" spans="1:12" x14ac:dyDescent="0.2">
      <c r="A364" s="5" t="s">
        <v>28</v>
      </c>
      <c r="B364" s="6" t="s">
        <v>33</v>
      </c>
      <c r="C364" s="6" t="s">
        <v>34</v>
      </c>
      <c r="D364" s="6" t="s">
        <v>51</v>
      </c>
      <c r="E364" s="6" t="s">
        <v>85</v>
      </c>
      <c r="F364" s="6">
        <v>6.3083522583901085E-4</v>
      </c>
      <c r="G364" s="6" t="s">
        <v>266</v>
      </c>
      <c r="H364" s="6" t="s">
        <v>267</v>
      </c>
      <c r="I364" s="6" t="s">
        <v>18</v>
      </c>
      <c r="J364" s="6" t="s">
        <v>19</v>
      </c>
      <c r="K364" s="7" t="s">
        <v>20</v>
      </c>
      <c r="L364" s="31"/>
    </row>
    <row r="365" spans="1:12" x14ac:dyDescent="0.2">
      <c r="A365" s="5" t="s">
        <v>28</v>
      </c>
      <c r="B365" s="6" t="s">
        <v>33</v>
      </c>
      <c r="C365" s="6" t="s">
        <v>34</v>
      </c>
      <c r="D365" s="6" t="s">
        <v>51</v>
      </c>
      <c r="E365" s="6" t="s">
        <v>77</v>
      </c>
      <c r="F365" s="6">
        <v>5.8036840777188998E-4</v>
      </c>
      <c r="G365" s="6" t="s">
        <v>266</v>
      </c>
      <c r="H365" s="6" t="s">
        <v>267</v>
      </c>
      <c r="I365" s="6" t="s">
        <v>18</v>
      </c>
      <c r="J365" s="6" t="s">
        <v>19</v>
      </c>
      <c r="K365" s="7" t="s">
        <v>20</v>
      </c>
      <c r="L365" s="31"/>
    </row>
    <row r="366" spans="1:12" x14ac:dyDescent="0.2">
      <c r="A366" s="5" t="s">
        <v>28</v>
      </c>
      <c r="B366" s="6" t="s">
        <v>33</v>
      </c>
      <c r="C366" s="6" t="s">
        <v>34</v>
      </c>
      <c r="D366" s="6" t="s">
        <v>111</v>
      </c>
      <c r="E366" s="6" t="s">
        <v>112</v>
      </c>
      <c r="F366" s="6">
        <v>5.2990158970476911E-4</v>
      </c>
      <c r="G366" s="6" t="s">
        <v>266</v>
      </c>
      <c r="H366" s="6" t="s">
        <v>267</v>
      </c>
      <c r="I366" s="6" t="s">
        <v>18</v>
      </c>
      <c r="J366" s="6" t="s">
        <v>19</v>
      </c>
      <c r="K366" s="7" t="s">
        <v>20</v>
      </c>
      <c r="L366" s="31"/>
    </row>
    <row r="367" spans="1:12" x14ac:dyDescent="0.2">
      <c r="A367" s="5" t="s">
        <v>28</v>
      </c>
      <c r="B367" s="6" t="s">
        <v>29</v>
      </c>
      <c r="C367" s="6" t="s">
        <v>39</v>
      </c>
      <c r="D367" s="6" t="s">
        <v>40</v>
      </c>
      <c r="E367" s="6" t="s">
        <v>41</v>
      </c>
      <c r="F367" s="6">
        <v>5.0466818067120868E-4</v>
      </c>
      <c r="G367" s="6" t="s">
        <v>266</v>
      </c>
      <c r="H367" s="6" t="s">
        <v>267</v>
      </c>
      <c r="I367" s="6" t="s">
        <v>18</v>
      </c>
      <c r="J367" s="6" t="s">
        <v>19</v>
      </c>
      <c r="K367" s="7" t="s">
        <v>20</v>
      </c>
      <c r="L367" s="31"/>
    </row>
    <row r="368" spans="1:12" x14ac:dyDescent="0.2">
      <c r="A368" s="5" t="s">
        <v>28</v>
      </c>
      <c r="B368" s="6" t="s">
        <v>58</v>
      </c>
      <c r="C368" s="6" t="s">
        <v>59</v>
      </c>
      <c r="D368" s="6" t="s">
        <v>60</v>
      </c>
      <c r="E368" s="6" t="s">
        <v>61</v>
      </c>
      <c r="F368" s="6">
        <v>4.7943477163764819E-4</v>
      </c>
      <c r="G368" s="6" t="s">
        <v>266</v>
      </c>
      <c r="H368" s="6" t="s">
        <v>267</v>
      </c>
      <c r="I368" s="6" t="s">
        <v>18</v>
      </c>
      <c r="J368" s="6" t="s">
        <v>19</v>
      </c>
      <c r="K368" s="7" t="s">
        <v>20</v>
      </c>
      <c r="L368" s="31"/>
    </row>
    <row r="369" spans="1:12" x14ac:dyDescent="0.2">
      <c r="A369" s="5" t="s">
        <v>11</v>
      </c>
      <c r="B369" s="6" t="s">
        <v>12</v>
      </c>
      <c r="C369" s="6" t="s">
        <v>13</v>
      </c>
      <c r="D369" s="6" t="s">
        <v>78</v>
      </c>
      <c r="E369" s="6" t="s">
        <v>106</v>
      </c>
      <c r="F369" s="6">
        <v>4.2896795357052738E-4</v>
      </c>
      <c r="G369" s="6" t="s">
        <v>266</v>
      </c>
      <c r="H369" s="6" t="s">
        <v>267</v>
      </c>
      <c r="I369" s="6" t="s">
        <v>18</v>
      </c>
      <c r="J369" s="6" t="s">
        <v>19</v>
      </c>
      <c r="K369" s="7" t="s">
        <v>20</v>
      </c>
      <c r="L369" s="31"/>
    </row>
    <row r="370" spans="1:12" x14ac:dyDescent="0.2">
      <c r="A370" s="5" t="s">
        <v>28</v>
      </c>
      <c r="B370" s="6" t="s">
        <v>33</v>
      </c>
      <c r="C370" s="6" t="s">
        <v>34</v>
      </c>
      <c r="D370" s="6" t="s">
        <v>51</v>
      </c>
      <c r="E370" s="6" t="s">
        <v>68</v>
      </c>
      <c r="F370" s="6">
        <v>4.2896795357052738E-4</v>
      </c>
      <c r="G370" s="6" t="s">
        <v>266</v>
      </c>
      <c r="H370" s="6" t="s">
        <v>267</v>
      </c>
      <c r="I370" s="6" t="s">
        <v>18</v>
      </c>
      <c r="J370" s="6" t="s">
        <v>19</v>
      </c>
      <c r="K370" s="7" t="s">
        <v>20</v>
      </c>
      <c r="L370" s="31"/>
    </row>
    <row r="371" spans="1:12" x14ac:dyDescent="0.2">
      <c r="A371" s="5" t="s">
        <v>11</v>
      </c>
      <c r="B371" s="6" t="s">
        <v>12</v>
      </c>
      <c r="C371" s="6" t="s">
        <v>13</v>
      </c>
      <c r="D371" s="6" t="s">
        <v>78</v>
      </c>
      <c r="E371" s="6" t="s">
        <v>79</v>
      </c>
      <c r="F371" s="6">
        <v>4.0373454453696689E-4</v>
      </c>
      <c r="G371" s="6" t="s">
        <v>266</v>
      </c>
      <c r="H371" s="6" t="s">
        <v>267</v>
      </c>
      <c r="I371" s="6" t="s">
        <v>18</v>
      </c>
      <c r="J371" s="6" t="s">
        <v>19</v>
      </c>
      <c r="K371" s="7" t="s">
        <v>20</v>
      </c>
      <c r="L371" s="31"/>
    </row>
    <row r="372" spans="1:12" x14ac:dyDescent="0.2">
      <c r="A372" s="5" t="s">
        <v>95</v>
      </c>
      <c r="B372" s="6" t="s">
        <v>96</v>
      </c>
      <c r="C372" s="6" t="s">
        <v>97</v>
      </c>
      <c r="D372" s="6" t="s">
        <v>98</v>
      </c>
      <c r="E372" s="6" t="s">
        <v>99</v>
      </c>
      <c r="F372" s="6">
        <v>3.5326772646984608E-4</v>
      </c>
      <c r="G372" s="6" t="s">
        <v>266</v>
      </c>
      <c r="H372" s="6" t="s">
        <v>267</v>
      </c>
      <c r="I372" s="6" t="s">
        <v>18</v>
      </c>
      <c r="J372" s="6" t="s">
        <v>19</v>
      </c>
      <c r="K372" s="7" t="s">
        <v>20</v>
      </c>
      <c r="L372" s="31"/>
    </row>
    <row r="373" spans="1:12" x14ac:dyDescent="0.2">
      <c r="A373" s="5" t="s">
        <v>53</v>
      </c>
      <c r="B373" s="6" t="s">
        <v>62</v>
      </c>
      <c r="C373" s="6" t="s">
        <v>63</v>
      </c>
      <c r="D373" s="6" t="s">
        <v>64</v>
      </c>
      <c r="E373" s="6" t="s">
        <v>65</v>
      </c>
      <c r="F373" s="6">
        <v>3.5326772646984608E-4</v>
      </c>
      <c r="G373" s="6" t="s">
        <v>266</v>
      </c>
      <c r="H373" s="6" t="s">
        <v>267</v>
      </c>
      <c r="I373" s="6" t="s">
        <v>18</v>
      </c>
      <c r="J373" s="6" t="s">
        <v>19</v>
      </c>
      <c r="K373" s="7" t="s">
        <v>20</v>
      </c>
      <c r="L373" s="31"/>
    </row>
    <row r="374" spans="1:12" x14ac:dyDescent="0.2">
      <c r="A374" s="5" t="s">
        <v>28</v>
      </c>
      <c r="B374" s="6" t="s">
        <v>33</v>
      </c>
      <c r="C374" s="6" t="s">
        <v>34</v>
      </c>
      <c r="D374" s="6" t="s">
        <v>51</v>
      </c>
      <c r="E374" s="6" t="s">
        <v>92</v>
      </c>
      <c r="F374" s="6">
        <v>3.5326772646984608E-4</v>
      </c>
      <c r="G374" s="6" t="s">
        <v>266</v>
      </c>
      <c r="H374" s="6" t="s">
        <v>267</v>
      </c>
      <c r="I374" s="6" t="s">
        <v>18</v>
      </c>
      <c r="J374" s="6" t="s">
        <v>19</v>
      </c>
      <c r="K374" s="7" t="s">
        <v>20</v>
      </c>
      <c r="L374" s="31"/>
    </row>
    <row r="375" spans="1:12" x14ac:dyDescent="0.2">
      <c r="A375" s="5" t="s">
        <v>43</v>
      </c>
      <c r="B375" s="6" t="s">
        <v>44</v>
      </c>
      <c r="C375" s="6" t="s">
        <v>45</v>
      </c>
      <c r="D375" s="6" t="s">
        <v>46</v>
      </c>
      <c r="E375" s="6" t="s">
        <v>47</v>
      </c>
      <c r="F375" s="6">
        <v>3.5326772646984608E-4</v>
      </c>
      <c r="G375" s="6" t="s">
        <v>266</v>
      </c>
      <c r="H375" s="6" t="s">
        <v>267</v>
      </c>
      <c r="I375" s="6" t="s">
        <v>18</v>
      </c>
      <c r="J375" s="6" t="s">
        <v>19</v>
      </c>
      <c r="K375" s="7" t="s">
        <v>20</v>
      </c>
      <c r="L375" s="31"/>
    </row>
    <row r="376" spans="1:12" x14ac:dyDescent="0.2">
      <c r="A376" s="5" t="s">
        <v>28</v>
      </c>
      <c r="B376" s="6" t="s">
        <v>29</v>
      </c>
      <c r="C376" s="6" t="s">
        <v>39</v>
      </c>
      <c r="D376" s="6" t="s">
        <v>70</v>
      </c>
      <c r="E376" s="6" t="s">
        <v>71</v>
      </c>
      <c r="F376" s="6">
        <v>3.5326772646984608E-4</v>
      </c>
      <c r="G376" s="6" t="s">
        <v>266</v>
      </c>
      <c r="H376" s="6" t="s">
        <v>267</v>
      </c>
      <c r="I376" s="6" t="s">
        <v>18</v>
      </c>
      <c r="J376" s="6" t="s">
        <v>19</v>
      </c>
      <c r="K376" s="7" t="s">
        <v>20</v>
      </c>
      <c r="L376" s="31"/>
    </row>
    <row r="377" spans="1:12" x14ac:dyDescent="0.2">
      <c r="A377" s="5" t="s">
        <v>28</v>
      </c>
      <c r="B377" s="6" t="s">
        <v>33</v>
      </c>
      <c r="C377" s="6" t="s">
        <v>34</v>
      </c>
      <c r="D377" s="6" t="s">
        <v>35</v>
      </c>
      <c r="E377" s="6" t="s">
        <v>69</v>
      </c>
      <c r="F377" s="6">
        <v>3.2803431743628559E-4</v>
      </c>
      <c r="G377" s="6" t="s">
        <v>266</v>
      </c>
      <c r="H377" s="6" t="s">
        <v>267</v>
      </c>
      <c r="I377" s="6" t="s">
        <v>18</v>
      </c>
      <c r="J377" s="6" t="s">
        <v>19</v>
      </c>
      <c r="K377" s="7" t="s">
        <v>20</v>
      </c>
      <c r="L377" s="31"/>
    </row>
    <row r="378" spans="1:12" x14ac:dyDescent="0.2">
      <c r="A378" s="5" t="s">
        <v>28</v>
      </c>
      <c r="B378" s="6" t="s">
        <v>33</v>
      </c>
      <c r="C378" s="6" t="s">
        <v>34</v>
      </c>
      <c r="D378" s="6" t="s">
        <v>35</v>
      </c>
      <c r="E378" s="6" t="s">
        <v>211</v>
      </c>
      <c r="F378" s="6">
        <v>3.2803431743628559E-4</v>
      </c>
      <c r="G378" s="6" t="s">
        <v>266</v>
      </c>
      <c r="H378" s="6" t="s">
        <v>267</v>
      </c>
      <c r="I378" s="6" t="s">
        <v>18</v>
      </c>
      <c r="J378" s="6" t="s">
        <v>19</v>
      </c>
      <c r="K378" s="7" t="s">
        <v>20</v>
      </c>
      <c r="L378" s="31"/>
    </row>
    <row r="379" spans="1:12" x14ac:dyDescent="0.2">
      <c r="A379" s="5" t="s">
        <v>28</v>
      </c>
      <c r="B379" s="6" t="s">
        <v>29</v>
      </c>
      <c r="C379" s="6" t="s">
        <v>30</v>
      </c>
      <c r="D379" s="6" t="s">
        <v>93</v>
      </c>
      <c r="E379" s="6" t="s">
        <v>94</v>
      </c>
      <c r="F379" s="6">
        <v>3.2803431743628559E-4</v>
      </c>
      <c r="G379" s="6" t="s">
        <v>266</v>
      </c>
      <c r="H379" s="6" t="s">
        <v>267</v>
      </c>
      <c r="I379" s="6" t="s">
        <v>18</v>
      </c>
      <c r="J379" s="6" t="s">
        <v>19</v>
      </c>
      <c r="K379" s="7" t="s">
        <v>20</v>
      </c>
      <c r="L379" s="31"/>
    </row>
    <row r="380" spans="1:12" x14ac:dyDescent="0.2">
      <c r="A380" s="5" t="s">
        <v>28</v>
      </c>
      <c r="B380" s="6" t="s">
        <v>33</v>
      </c>
      <c r="C380" s="6" t="s">
        <v>34</v>
      </c>
      <c r="D380" s="6" t="s">
        <v>35</v>
      </c>
      <c r="E380" s="6" t="s">
        <v>115</v>
      </c>
      <c r="F380" s="6">
        <v>2.5233409033560429E-4</v>
      </c>
      <c r="G380" s="6" t="s">
        <v>266</v>
      </c>
      <c r="H380" s="6" t="s">
        <v>267</v>
      </c>
      <c r="I380" s="6" t="s">
        <v>18</v>
      </c>
      <c r="J380" s="6" t="s">
        <v>19</v>
      </c>
      <c r="K380" s="7" t="s">
        <v>20</v>
      </c>
      <c r="L380" s="31"/>
    </row>
    <row r="381" spans="1:12" x14ac:dyDescent="0.2">
      <c r="A381" s="5" t="s">
        <v>129</v>
      </c>
      <c r="B381" s="6" t="s">
        <v>130</v>
      </c>
      <c r="C381" s="6" t="s">
        <v>131</v>
      </c>
      <c r="D381" s="6" t="s">
        <v>31</v>
      </c>
      <c r="E381" s="6" t="s">
        <v>132</v>
      </c>
      <c r="F381" s="6">
        <v>2.5233409033560429E-4</v>
      </c>
      <c r="G381" s="6" t="s">
        <v>266</v>
      </c>
      <c r="H381" s="6" t="s">
        <v>267</v>
      </c>
      <c r="I381" s="6" t="s">
        <v>18</v>
      </c>
      <c r="J381" s="6" t="s">
        <v>19</v>
      </c>
      <c r="K381" s="7" t="s">
        <v>20</v>
      </c>
      <c r="L381" s="31"/>
    </row>
    <row r="382" spans="1:12" x14ac:dyDescent="0.2">
      <c r="A382" s="5" t="s">
        <v>72</v>
      </c>
      <c r="B382" s="6" t="s">
        <v>73</v>
      </c>
      <c r="C382" s="6" t="s">
        <v>80</v>
      </c>
      <c r="D382" s="6" t="s">
        <v>31</v>
      </c>
      <c r="E382" s="6" t="s">
        <v>81</v>
      </c>
      <c r="F382" s="6">
        <v>2.2710068130204391E-4</v>
      </c>
      <c r="G382" s="6" t="s">
        <v>266</v>
      </c>
      <c r="H382" s="6" t="s">
        <v>267</v>
      </c>
      <c r="I382" s="6" t="s">
        <v>18</v>
      </c>
      <c r="J382" s="6" t="s">
        <v>19</v>
      </c>
      <c r="K382" s="7" t="s">
        <v>20</v>
      </c>
      <c r="L382" s="31"/>
    </row>
    <row r="383" spans="1:12" x14ac:dyDescent="0.2">
      <c r="A383" s="5" t="s">
        <v>28</v>
      </c>
      <c r="B383" s="6" t="s">
        <v>58</v>
      </c>
      <c r="C383" s="6" t="s">
        <v>59</v>
      </c>
      <c r="D383" s="6" t="s">
        <v>126</v>
      </c>
      <c r="E383" s="6" t="s">
        <v>127</v>
      </c>
      <c r="F383" s="6">
        <v>2.018672722684835E-4</v>
      </c>
      <c r="G383" s="6" t="s">
        <v>266</v>
      </c>
      <c r="H383" s="6" t="s">
        <v>267</v>
      </c>
      <c r="I383" s="6" t="s">
        <v>18</v>
      </c>
      <c r="J383" s="6" t="s">
        <v>19</v>
      </c>
      <c r="K383" s="7" t="s">
        <v>20</v>
      </c>
      <c r="L383" s="31"/>
    </row>
    <row r="384" spans="1:12" x14ac:dyDescent="0.2">
      <c r="A384" s="5" t="s">
        <v>11</v>
      </c>
      <c r="B384" s="6" t="s">
        <v>12</v>
      </c>
      <c r="C384" s="6" t="s">
        <v>13</v>
      </c>
      <c r="D384" s="6" t="s">
        <v>104</v>
      </c>
      <c r="E384" s="6" t="s">
        <v>105</v>
      </c>
      <c r="F384" s="6">
        <v>2.018672722684835E-4</v>
      </c>
      <c r="G384" s="6" t="s">
        <v>266</v>
      </c>
      <c r="H384" s="6" t="s">
        <v>267</v>
      </c>
      <c r="I384" s="6" t="s">
        <v>18</v>
      </c>
      <c r="J384" s="6" t="s">
        <v>19</v>
      </c>
      <c r="K384" s="7" t="s">
        <v>20</v>
      </c>
      <c r="L384" s="31"/>
    </row>
    <row r="385" spans="1:12" x14ac:dyDescent="0.2">
      <c r="A385" s="5" t="s">
        <v>28</v>
      </c>
      <c r="B385" s="6" t="s">
        <v>29</v>
      </c>
      <c r="C385" s="6" t="s">
        <v>30</v>
      </c>
      <c r="D385" s="6" t="s">
        <v>113</v>
      </c>
      <c r="E385" s="6" t="s">
        <v>114</v>
      </c>
      <c r="F385" s="6">
        <v>2.018672722684835E-4</v>
      </c>
      <c r="G385" s="6" t="s">
        <v>266</v>
      </c>
      <c r="H385" s="6" t="s">
        <v>267</v>
      </c>
      <c r="I385" s="6" t="s">
        <v>18</v>
      </c>
      <c r="J385" s="6" t="s">
        <v>19</v>
      </c>
      <c r="K385" s="7" t="s">
        <v>20</v>
      </c>
      <c r="L385" s="31"/>
    </row>
    <row r="386" spans="1:12" x14ac:dyDescent="0.2">
      <c r="A386" s="5" t="s">
        <v>53</v>
      </c>
      <c r="B386" s="6" t="s">
        <v>54</v>
      </c>
      <c r="C386" s="6" t="s">
        <v>86</v>
      </c>
      <c r="D386" s="6" t="s">
        <v>87</v>
      </c>
      <c r="E386" s="6" t="s">
        <v>88</v>
      </c>
      <c r="F386" s="6">
        <v>1.7663386323492301E-4</v>
      </c>
      <c r="G386" s="6" t="s">
        <v>266</v>
      </c>
      <c r="H386" s="6" t="s">
        <v>267</v>
      </c>
      <c r="I386" s="6" t="s">
        <v>18</v>
      </c>
      <c r="J386" s="6" t="s">
        <v>19</v>
      </c>
      <c r="K386" s="7" t="s">
        <v>20</v>
      </c>
      <c r="L386" s="31"/>
    </row>
    <row r="387" spans="1:12" x14ac:dyDescent="0.2">
      <c r="A387" s="5" t="s">
        <v>28</v>
      </c>
      <c r="B387" s="6" t="s">
        <v>33</v>
      </c>
      <c r="C387" s="6" t="s">
        <v>34</v>
      </c>
      <c r="D387" s="6" t="s">
        <v>144</v>
      </c>
      <c r="E387" s="6" t="s">
        <v>145</v>
      </c>
      <c r="F387" s="6">
        <v>1.7663386323492301E-4</v>
      </c>
      <c r="G387" s="6" t="s">
        <v>266</v>
      </c>
      <c r="H387" s="6" t="s">
        <v>267</v>
      </c>
      <c r="I387" s="6" t="s">
        <v>18</v>
      </c>
      <c r="J387" s="6" t="s">
        <v>19</v>
      </c>
      <c r="K387" s="7" t="s">
        <v>20</v>
      </c>
      <c r="L387" s="31"/>
    </row>
    <row r="388" spans="1:12" x14ac:dyDescent="0.2">
      <c r="A388" s="5" t="s">
        <v>95</v>
      </c>
      <c r="B388" s="6" t="s">
        <v>96</v>
      </c>
      <c r="C388" s="6" t="s">
        <v>97</v>
      </c>
      <c r="D388" s="6" t="s">
        <v>98</v>
      </c>
      <c r="E388" s="6" t="s">
        <v>116</v>
      </c>
      <c r="F388" s="6">
        <v>1.7663386323492301E-4</v>
      </c>
      <c r="G388" s="6" t="s">
        <v>266</v>
      </c>
      <c r="H388" s="6" t="s">
        <v>267</v>
      </c>
      <c r="I388" s="6" t="s">
        <v>18</v>
      </c>
      <c r="J388" s="6" t="s">
        <v>19</v>
      </c>
      <c r="K388" s="7" t="s">
        <v>20</v>
      </c>
      <c r="L388" s="31"/>
    </row>
    <row r="389" spans="1:12" x14ac:dyDescent="0.2">
      <c r="A389" s="5" t="s">
        <v>28</v>
      </c>
      <c r="B389" s="6" t="s">
        <v>58</v>
      </c>
      <c r="C389" s="6" t="s">
        <v>59</v>
      </c>
      <c r="D389" s="6" t="s">
        <v>126</v>
      </c>
      <c r="E389" s="6" t="s">
        <v>268</v>
      </c>
      <c r="F389" s="6">
        <v>1.514004542013626E-4</v>
      </c>
      <c r="G389" s="6" t="s">
        <v>266</v>
      </c>
      <c r="H389" s="6" t="s">
        <v>267</v>
      </c>
      <c r="I389" s="6" t="s">
        <v>18</v>
      </c>
      <c r="J389" s="6" t="s">
        <v>19</v>
      </c>
      <c r="K389" s="7" t="s">
        <v>20</v>
      </c>
      <c r="L389" s="31"/>
    </row>
    <row r="390" spans="1:12" x14ac:dyDescent="0.2">
      <c r="A390" s="5" t="s">
        <v>28</v>
      </c>
      <c r="B390" s="6" t="s">
        <v>33</v>
      </c>
      <c r="C390" s="6" t="s">
        <v>34</v>
      </c>
      <c r="D390" s="6" t="s">
        <v>51</v>
      </c>
      <c r="E390" s="6" t="s">
        <v>143</v>
      </c>
      <c r="F390" s="6">
        <v>1.514004542013626E-4</v>
      </c>
      <c r="G390" s="6" t="s">
        <v>266</v>
      </c>
      <c r="H390" s="6" t="s">
        <v>267</v>
      </c>
      <c r="I390" s="6" t="s">
        <v>18</v>
      </c>
      <c r="J390" s="6" t="s">
        <v>19</v>
      </c>
      <c r="K390" s="7" t="s">
        <v>20</v>
      </c>
      <c r="L390" s="31"/>
    </row>
    <row r="391" spans="1:12" x14ac:dyDescent="0.2">
      <c r="A391" s="5" t="s">
        <v>11</v>
      </c>
      <c r="B391" s="6" t="s">
        <v>12</v>
      </c>
      <c r="C391" s="6" t="s">
        <v>13</v>
      </c>
      <c r="D391" s="6" t="s">
        <v>117</v>
      </c>
      <c r="E391" s="6" t="s">
        <v>128</v>
      </c>
      <c r="F391" s="6">
        <v>1.514004542013626E-4</v>
      </c>
      <c r="G391" s="6" t="s">
        <v>266</v>
      </c>
      <c r="H391" s="6" t="s">
        <v>267</v>
      </c>
      <c r="I391" s="6" t="s">
        <v>18</v>
      </c>
      <c r="J391" s="6" t="s">
        <v>19</v>
      </c>
      <c r="K391" s="7" t="s">
        <v>20</v>
      </c>
      <c r="L391" s="31"/>
    </row>
    <row r="392" spans="1:12" x14ac:dyDescent="0.2">
      <c r="A392" s="5" t="s">
        <v>28</v>
      </c>
      <c r="B392" s="6" t="s">
        <v>58</v>
      </c>
      <c r="C392" s="6" t="s">
        <v>59</v>
      </c>
      <c r="D392" s="6" t="s">
        <v>126</v>
      </c>
      <c r="E392" s="6" t="s">
        <v>168</v>
      </c>
      <c r="F392" s="6">
        <v>1.261670451678022E-4</v>
      </c>
      <c r="G392" s="6" t="s">
        <v>266</v>
      </c>
      <c r="H392" s="6" t="s">
        <v>267</v>
      </c>
      <c r="I392" s="6" t="s">
        <v>18</v>
      </c>
      <c r="J392" s="6" t="s">
        <v>19</v>
      </c>
      <c r="K392" s="7" t="s">
        <v>20</v>
      </c>
      <c r="L392" s="31"/>
    </row>
    <row r="393" spans="1:12" x14ac:dyDescent="0.2">
      <c r="A393" s="5" t="s">
        <v>28</v>
      </c>
      <c r="B393" s="6" t="s">
        <v>33</v>
      </c>
      <c r="C393" s="6" t="s">
        <v>34</v>
      </c>
      <c r="D393" s="6" t="s">
        <v>35</v>
      </c>
      <c r="E393" s="6" t="s">
        <v>269</v>
      </c>
      <c r="F393" s="6">
        <v>1.261670451678022E-4</v>
      </c>
      <c r="G393" s="6" t="s">
        <v>266</v>
      </c>
      <c r="H393" s="6" t="s">
        <v>267</v>
      </c>
      <c r="I393" s="6" t="s">
        <v>18</v>
      </c>
      <c r="J393" s="6" t="s">
        <v>19</v>
      </c>
      <c r="K393" s="7" t="s">
        <v>20</v>
      </c>
      <c r="L393" s="31"/>
    </row>
    <row r="394" spans="1:12" x14ac:dyDescent="0.2">
      <c r="A394" s="5" t="s">
        <v>28</v>
      </c>
      <c r="B394" s="6" t="s">
        <v>33</v>
      </c>
      <c r="C394" s="6" t="s">
        <v>123</v>
      </c>
      <c r="D394" s="6" t="s">
        <v>124</v>
      </c>
      <c r="E394" s="6" t="s">
        <v>125</v>
      </c>
      <c r="F394" s="6">
        <v>1.261670451678022E-4</v>
      </c>
      <c r="G394" s="6" t="s">
        <v>266</v>
      </c>
      <c r="H394" s="6" t="s">
        <v>267</v>
      </c>
      <c r="I394" s="6" t="s">
        <v>18</v>
      </c>
      <c r="J394" s="6" t="s">
        <v>19</v>
      </c>
      <c r="K394" s="7" t="s">
        <v>20</v>
      </c>
      <c r="L394" s="31"/>
    </row>
    <row r="395" spans="1:12" x14ac:dyDescent="0.2">
      <c r="A395" s="5" t="s">
        <v>28</v>
      </c>
      <c r="B395" s="6" t="s">
        <v>58</v>
      </c>
      <c r="C395" s="6" t="s">
        <v>59</v>
      </c>
      <c r="D395" s="6" t="s">
        <v>60</v>
      </c>
      <c r="E395" s="6" t="s">
        <v>148</v>
      </c>
      <c r="F395" s="6">
        <v>1.009336361342417E-4</v>
      </c>
      <c r="G395" s="6" t="s">
        <v>266</v>
      </c>
      <c r="H395" s="6" t="s">
        <v>267</v>
      </c>
      <c r="I395" s="6" t="s">
        <v>18</v>
      </c>
      <c r="J395" s="6" t="s">
        <v>19</v>
      </c>
      <c r="K395" s="7" t="s">
        <v>20</v>
      </c>
      <c r="L395" s="31"/>
    </row>
    <row r="396" spans="1:12" x14ac:dyDescent="0.2">
      <c r="A396" s="5" t="s">
        <v>28</v>
      </c>
      <c r="B396" s="6" t="s">
        <v>33</v>
      </c>
      <c r="C396" s="6" t="s">
        <v>34</v>
      </c>
      <c r="D396" s="6" t="s">
        <v>49</v>
      </c>
      <c r="E396" s="6" t="s">
        <v>256</v>
      </c>
      <c r="F396" s="6">
        <v>1.009336361342417E-4</v>
      </c>
      <c r="G396" s="6" t="s">
        <v>266</v>
      </c>
      <c r="H396" s="6" t="s">
        <v>267</v>
      </c>
      <c r="I396" s="6" t="s">
        <v>18</v>
      </c>
      <c r="J396" s="6" t="s">
        <v>19</v>
      </c>
      <c r="K396" s="7" t="s">
        <v>20</v>
      </c>
      <c r="L396" s="31"/>
    </row>
    <row r="397" spans="1:12" x14ac:dyDescent="0.2">
      <c r="A397" s="5" t="s">
        <v>28</v>
      </c>
      <c r="B397" s="6" t="s">
        <v>33</v>
      </c>
      <c r="C397" s="6" t="s">
        <v>34</v>
      </c>
      <c r="D397" s="6" t="s">
        <v>35</v>
      </c>
      <c r="E397" s="6" t="s">
        <v>242</v>
      </c>
      <c r="F397" s="6">
        <v>1.009336361342417E-4</v>
      </c>
      <c r="G397" s="6" t="s">
        <v>266</v>
      </c>
      <c r="H397" s="6" t="s">
        <v>267</v>
      </c>
      <c r="I397" s="6" t="s">
        <v>18</v>
      </c>
      <c r="J397" s="6" t="s">
        <v>19</v>
      </c>
      <c r="K397" s="7" t="s">
        <v>20</v>
      </c>
      <c r="L397" s="31"/>
    </row>
    <row r="398" spans="1:12" x14ac:dyDescent="0.2">
      <c r="A398" s="5" t="s">
        <v>28</v>
      </c>
      <c r="B398" s="6" t="s">
        <v>33</v>
      </c>
      <c r="C398" s="6" t="s">
        <v>34</v>
      </c>
      <c r="D398" s="6" t="s">
        <v>134</v>
      </c>
      <c r="E398" s="6" t="s">
        <v>135</v>
      </c>
      <c r="F398" s="6">
        <v>1.009336361342417E-4</v>
      </c>
      <c r="G398" s="6" t="s">
        <v>266</v>
      </c>
      <c r="H398" s="6" t="s">
        <v>267</v>
      </c>
      <c r="I398" s="6" t="s">
        <v>18</v>
      </c>
      <c r="J398" s="6" t="s">
        <v>19</v>
      </c>
      <c r="K398" s="7" t="s">
        <v>20</v>
      </c>
      <c r="L398" s="31"/>
    </row>
    <row r="399" spans="1:12" x14ac:dyDescent="0.2">
      <c r="A399" s="5" t="s">
        <v>28</v>
      </c>
      <c r="B399" s="6" t="s">
        <v>33</v>
      </c>
      <c r="C399" s="6" t="s">
        <v>34</v>
      </c>
      <c r="D399" s="6" t="s">
        <v>49</v>
      </c>
      <c r="E399" s="6" t="s">
        <v>133</v>
      </c>
      <c r="F399" s="6">
        <v>1.009336361342417E-4</v>
      </c>
      <c r="G399" s="6" t="s">
        <v>266</v>
      </c>
      <c r="H399" s="6" t="s">
        <v>267</v>
      </c>
      <c r="I399" s="6" t="s">
        <v>18</v>
      </c>
      <c r="J399" s="6" t="s">
        <v>19</v>
      </c>
      <c r="K399" s="7" t="s">
        <v>20</v>
      </c>
      <c r="L399" s="31"/>
    </row>
    <row r="400" spans="1:12" x14ac:dyDescent="0.2">
      <c r="A400" s="5" t="s">
        <v>28</v>
      </c>
      <c r="B400" s="6" t="s">
        <v>33</v>
      </c>
      <c r="C400" s="6" t="s">
        <v>34</v>
      </c>
      <c r="D400" s="6" t="s">
        <v>111</v>
      </c>
      <c r="E400" s="6" t="s">
        <v>199</v>
      </c>
      <c r="F400" s="6">
        <v>1.009336361342417E-4</v>
      </c>
      <c r="G400" s="6" t="s">
        <v>266</v>
      </c>
      <c r="H400" s="6" t="s">
        <v>267</v>
      </c>
      <c r="I400" s="6" t="s">
        <v>18</v>
      </c>
      <c r="J400" s="6" t="s">
        <v>19</v>
      </c>
      <c r="K400" s="7" t="s">
        <v>20</v>
      </c>
      <c r="L400" s="31"/>
    </row>
    <row r="401" spans="1:12" x14ac:dyDescent="0.2">
      <c r="A401" s="5" t="s">
        <v>53</v>
      </c>
      <c r="B401" s="6" t="s">
        <v>54</v>
      </c>
      <c r="C401" s="6" t="s">
        <v>82</v>
      </c>
      <c r="D401" s="6" t="s">
        <v>83</v>
      </c>
      <c r="E401" s="6" t="s">
        <v>84</v>
      </c>
      <c r="F401" s="6">
        <v>1.009336361342417E-4</v>
      </c>
      <c r="G401" s="6" t="s">
        <v>266</v>
      </c>
      <c r="H401" s="6" t="s">
        <v>267</v>
      </c>
      <c r="I401" s="6" t="s">
        <v>18</v>
      </c>
      <c r="J401" s="6" t="s">
        <v>19</v>
      </c>
      <c r="K401" s="7" t="s">
        <v>20</v>
      </c>
      <c r="L401" s="31"/>
    </row>
    <row r="402" spans="1:12" x14ac:dyDescent="0.2">
      <c r="A402" s="5" t="s">
        <v>11</v>
      </c>
      <c r="B402" s="6" t="s">
        <v>12</v>
      </c>
      <c r="C402" s="6" t="s">
        <v>13</v>
      </c>
      <c r="D402" s="6" t="s">
        <v>78</v>
      </c>
      <c r="E402" s="6" t="s">
        <v>100</v>
      </c>
      <c r="F402" s="6">
        <v>1.009336361342417E-4</v>
      </c>
      <c r="G402" s="6" t="s">
        <v>266</v>
      </c>
      <c r="H402" s="6" t="s">
        <v>267</v>
      </c>
      <c r="I402" s="6" t="s">
        <v>18</v>
      </c>
      <c r="J402" s="6" t="s">
        <v>19</v>
      </c>
      <c r="K402" s="7" t="s">
        <v>20</v>
      </c>
      <c r="L402" s="31"/>
    </row>
    <row r="403" spans="1:12" x14ac:dyDescent="0.2">
      <c r="A403" s="5" t="s">
        <v>28</v>
      </c>
      <c r="B403" s="6" t="s">
        <v>33</v>
      </c>
      <c r="C403" s="6" t="s">
        <v>34</v>
      </c>
      <c r="D403" s="6" t="s">
        <v>149</v>
      </c>
      <c r="E403" s="6" t="s">
        <v>150</v>
      </c>
      <c r="F403" s="6">
        <v>7.5700227100681302E-5</v>
      </c>
      <c r="G403" s="6" t="s">
        <v>266</v>
      </c>
      <c r="H403" s="6" t="s">
        <v>267</v>
      </c>
      <c r="I403" s="6" t="s">
        <v>18</v>
      </c>
      <c r="J403" s="6" t="s">
        <v>19</v>
      </c>
      <c r="K403" s="7" t="s">
        <v>20</v>
      </c>
      <c r="L403" s="31"/>
    </row>
    <row r="404" spans="1:12" x14ac:dyDescent="0.2">
      <c r="A404" s="5" t="s">
        <v>28</v>
      </c>
      <c r="B404" s="6" t="s">
        <v>107</v>
      </c>
      <c r="C404" s="6" t="s">
        <v>108</v>
      </c>
      <c r="D404" s="6" t="s">
        <v>109</v>
      </c>
      <c r="E404" s="6" t="s">
        <v>255</v>
      </c>
      <c r="F404" s="6">
        <v>7.5700227100681302E-5</v>
      </c>
      <c r="G404" s="6" t="s">
        <v>266</v>
      </c>
      <c r="H404" s="6" t="s">
        <v>267</v>
      </c>
      <c r="I404" s="6" t="s">
        <v>18</v>
      </c>
      <c r="J404" s="6" t="s">
        <v>19</v>
      </c>
      <c r="K404" s="7" t="s">
        <v>20</v>
      </c>
      <c r="L404" s="31"/>
    </row>
    <row r="405" spans="1:12" x14ac:dyDescent="0.2">
      <c r="A405" s="5" t="s">
        <v>28</v>
      </c>
      <c r="B405" s="6" t="s">
        <v>33</v>
      </c>
      <c r="C405" s="6" t="s">
        <v>34</v>
      </c>
      <c r="D405" s="6" t="s">
        <v>49</v>
      </c>
      <c r="E405" s="6" t="s">
        <v>270</v>
      </c>
      <c r="F405" s="6">
        <v>7.5700227100681302E-5</v>
      </c>
      <c r="G405" s="6" t="s">
        <v>266</v>
      </c>
      <c r="H405" s="6" t="s">
        <v>267</v>
      </c>
      <c r="I405" s="6" t="s">
        <v>18</v>
      </c>
      <c r="J405" s="6" t="s">
        <v>19</v>
      </c>
      <c r="K405" s="7" t="s">
        <v>20</v>
      </c>
      <c r="L405" s="31"/>
    </row>
    <row r="406" spans="1:12" x14ac:dyDescent="0.2">
      <c r="A406" s="5" t="s">
        <v>28</v>
      </c>
      <c r="B406" s="6" t="s">
        <v>33</v>
      </c>
      <c r="C406" s="6" t="s">
        <v>34</v>
      </c>
      <c r="D406" s="6" t="s">
        <v>154</v>
      </c>
      <c r="E406" s="6" t="s">
        <v>155</v>
      </c>
      <c r="F406" s="6">
        <v>7.5700227100681302E-5</v>
      </c>
      <c r="G406" s="6" t="s">
        <v>266</v>
      </c>
      <c r="H406" s="6" t="s">
        <v>267</v>
      </c>
      <c r="I406" s="6" t="s">
        <v>18</v>
      </c>
      <c r="J406" s="6" t="s">
        <v>19</v>
      </c>
      <c r="K406" s="7" t="s">
        <v>20</v>
      </c>
      <c r="L406" s="31"/>
    </row>
    <row r="407" spans="1:12" x14ac:dyDescent="0.2">
      <c r="A407" s="5" t="s">
        <v>271</v>
      </c>
      <c r="B407" s="6" t="s">
        <v>272</v>
      </c>
      <c r="C407" s="6" t="s">
        <v>273</v>
      </c>
      <c r="D407" s="6" t="s">
        <v>274</v>
      </c>
      <c r="E407" s="6" t="s">
        <v>275</v>
      </c>
      <c r="F407" s="6">
        <v>5.0466818067120868E-5</v>
      </c>
      <c r="G407" s="6" t="s">
        <v>266</v>
      </c>
      <c r="H407" s="6" t="s">
        <v>267</v>
      </c>
      <c r="I407" s="6" t="s">
        <v>18</v>
      </c>
      <c r="J407" s="6" t="s">
        <v>19</v>
      </c>
      <c r="K407" s="7" t="s">
        <v>20</v>
      </c>
      <c r="L407" s="31"/>
    </row>
    <row r="408" spans="1:12" x14ac:dyDescent="0.2">
      <c r="A408" s="5" t="s">
        <v>21</v>
      </c>
      <c r="B408" s="6" t="s">
        <v>22</v>
      </c>
      <c r="C408" s="6" t="s">
        <v>23</v>
      </c>
      <c r="D408" s="6" t="s">
        <v>31</v>
      </c>
      <c r="E408" s="6" t="s">
        <v>260</v>
      </c>
      <c r="F408" s="6">
        <v>5.0466818067120868E-5</v>
      </c>
      <c r="G408" s="6" t="s">
        <v>266</v>
      </c>
      <c r="H408" s="6" t="s">
        <v>267</v>
      </c>
      <c r="I408" s="6" t="s">
        <v>18</v>
      </c>
      <c r="J408" s="6" t="s">
        <v>19</v>
      </c>
      <c r="K408" s="7" t="s">
        <v>20</v>
      </c>
      <c r="L408" s="31"/>
    </row>
    <row r="409" spans="1:12" ht="17" thickBot="1" x14ac:dyDescent="0.25">
      <c r="A409" s="17" t="s">
        <v>28</v>
      </c>
      <c r="B409" s="18" t="s">
        <v>33</v>
      </c>
      <c r="C409" s="18" t="s">
        <v>34</v>
      </c>
      <c r="D409" s="18" t="s">
        <v>49</v>
      </c>
      <c r="E409" s="18" t="s">
        <v>50</v>
      </c>
      <c r="F409" s="18">
        <v>5.0466818067120868E-5</v>
      </c>
      <c r="G409" s="18" t="s">
        <v>266</v>
      </c>
      <c r="H409" s="18" t="s">
        <v>267</v>
      </c>
      <c r="I409" s="18" t="s">
        <v>18</v>
      </c>
      <c r="J409" s="18" t="s">
        <v>19</v>
      </c>
      <c r="K409" s="19" t="s">
        <v>20</v>
      </c>
      <c r="L409" s="32"/>
    </row>
    <row r="410" spans="1:12" ht="17" thickBot="1" x14ac:dyDescent="0.25">
      <c r="A410" s="20" t="s">
        <v>53</v>
      </c>
      <c r="B410" s="21" t="s">
        <v>54</v>
      </c>
      <c r="C410" s="21" t="s">
        <v>86</v>
      </c>
      <c r="D410" s="21" t="s">
        <v>276</v>
      </c>
      <c r="E410" s="21" t="s">
        <v>277</v>
      </c>
      <c r="F410" s="21">
        <v>1.412070377587619E-4</v>
      </c>
      <c r="G410" s="21" t="s">
        <v>278</v>
      </c>
      <c r="H410" s="21" t="s">
        <v>279</v>
      </c>
      <c r="I410" s="21" t="s">
        <v>18</v>
      </c>
      <c r="J410" s="21" t="s">
        <v>19</v>
      </c>
      <c r="K410" s="22" t="s">
        <v>20</v>
      </c>
      <c r="L410" s="23">
        <f>F410*100</f>
        <v>1.412070377587619E-2</v>
      </c>
    </row>
  </sheetData>
  <mergeCells count="12">
    <mergeCell ref="Y31:Y75"/>
    <mergeCell ref="Y2:Y30"/>
    <mergeCell ref="L352:L409"/>
    <mergeCell ref="L307:L351"/>
    <mergeCell ref="L216:L306"/>
    <mergeCell ref="L2:L109"/>
    <mergeCell ref="L110:L215"/>
    <mergeCell ref="Y204:Y206"/>
    <mergeCell ref="Y186:Y203"/>
    <mergeCell ref="Y152:Y185"/>
    <mergeCell ref="Y118:Y151"/>
    <mergeCell ref="Y76:Y1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01510-C56E-8A4A-AF4D-DBFE9304A938}">
  <dimension ref="A1:Y396"/>
  <sheetViews>
    <sheetView workbookViewId="0"/>
  </sheetViews>
  <sheetFormatPr baseColWidth="10" defaultRowHeight="16" x14ac:dyDescent="0.2"/>
  <cols>
    <col min="1" max="1" width="17" style="1" bestFit="1" customWidth="1"/>
    <col min="2" max="2" width="20" style="1" bestFit="1" customWidth="1"/>
    <col min="3" max="3" width="22" style="1" bestFit="1" customWidth="1"/>
    <col min="4" max="4" width="27" style="1" bestFit="1" customWidth="1"/>
    <col min="5" max="5" width="37.83203125" style="1" bestFit="1" customWidth="1"/>
    <col min="6" max="6" width="12.1640625" style="1" bestFit="1" customWidth="1"/>
    <col min="7" max="7" width="13.5" style="1" bestFit="1" customWidth="1"/>
    <col min="8" max="8" width="8.5" style="1" bestFit="1" customWidth="1"/>
    <col min="9" max="9" width="5.6640625" style="1" bestFit="1" customWidth="1"/>
    <col min="10" max="10" width="13.33203125" style="1" bestFit="1" customWidth="1"/>
    <col min="11" max="11" width="7.5" style="1" bestFit="1" customWidth="1"/>
    <col min="12" max="13" width="10.83203125" style="1"/>
    <col min="14" max="14" width="13.1640625" style="1" bestFit="1" customWidth="1"/>
    <col min="15" max="15" width="20" style="1" bestFit="1" customWidth="1"/>
    <col min="16" max="16" width="16.83203125" style="1" bestFit="1" customWidth="1"/>
    <col min="17" max="17" width="21.1640625" style="1" bestFit="1" customWidth="1"/>
    <col min="18" max="18" width="31.83203125" style="1" bestFit="1" customWidth="1"/>
    <col min="19" max="19" width="12.1640625" style="1" bestFit="1" customWidth="1"/>
    <col min="20" max="20" width="13.5" style="1" bestFit="1" customWidth="1"/>
    <col min="21" max="21" width="8.5" style="1" bestFit="1" customWidth="1"/>
    <col min="22" max="22" width="5.6640625" style="1" bestFit="1" customWidth="1"/>
    <col min="23" max="23" width="13.33203125" style="1" bestFit="1" customWidth="1"/>
    <col min="24" max="24" width="7.5" style="1" bestFit="1" customWidth="1"/>
    <col min="25" max="16384" width="10.83203125" style="1"/>
  </cols>
  <sheetData>
    <row r="1" spans="1:25" ht="17" thickBo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10</v>
      </c>
      <c r="K1" s="16" t="s">
        <v>9</v>
      </c>
      <c r="N1" s="14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10</v>
      </c>
      <c r="X1" s="16" t="s">
        <v>9</v>
      </c>
    </row>
    <row r="2" spans="1:25" x14ac:dyDescent="0.2">
      <c r="A2" s="2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>
        <v>1.7823770021924441E-2</v>
      </c>
      <c r="G2" s="3" t="s">
        <v>16</v>
      </c>
      <c r="H2" s="3" t="s">
        <v>17</v>
      </c>
      <c r="I2" s="3" t="s">
        <v>293</v>
      </c>
      <c r="J2" s="3" t="s">
        <v>19</v>
      </c>
      <c r="K2" s="4" t="s">
        <v>20</v>
      </c>
      <c r="L2" s="30">
        <f>SUM(F2:F113)*100</f>
        <v>10.862800246546504</v>
      </c>
      <c r="N2" s="2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>
        <v>3.022621142569854E-3</v>
      </c>
      <c r="T2" s="3" t="s">
        <v>16</v>
      </c>
      <c r="U2" s="3" t="s">
        <v>17</v>
      </c>
      <c r="V2" s="3" t="s">
        <v>293</v>
      </c>
      <c r="W2" s="3" t="s">
        <v>19</v>
      </c>
      <c r="X2" s="4" t="s">
        <v>280</v>
      </c>
      <c r="Y2" s="30">
        <f>SUM(S2:S33)*100</f>
        <v>1.0192819370348027</v>
      </c>
    </row>
    <row r="3" spans="1:25" x14ac:dyDescent="0.2">
      <c r="A3" s="5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>
        <v>1.326620333500513E-2</v>
      </c>
      <c r="G3" s="6" t="s">
        <v>16</v>
      </c>
      <c r="H3" s="6" t="s">
        <v>17</v>
      </c>
      <c r="I3" s="6" t="s">
        <v>293</v>
      </c>
      <c r="J3" s="6" t="s">
        <v>19</v>
      </c>
      <c r="K3" s="7" t="s">
        <v>20</v>
      </c>
      <c r="L3" s="31"/>
      <c r="N3" s="5" t="s">
        <v>21</v>
      </c>
      <c r="O3" s="6" t="s">
        <v>22</v>
      </c>
      <c r="P3" s="6" t="s">
        <v>23</v>
      </c>
      <c r="Q3" s="6" t="s">
        <v>24</v>
      </c>
      <c r="R3" s="6" t="s">
        <v>25</v>
      </c>
      <c r="S3" s="6">
        <v>2.5868492403054591E-3</v>
      </c>
      <c r="T3" s="6" t="s">
        <v>16</v>
      </c>
      <c r="U3" s="6" t="s">
        <v>17</v>
      </c>
      <c r="V3" s="6" t="s">
        <v>293</v>
      </c>
      <c r="W3" s="6" t="s">
        <v>19</v>
      </c>
      <c r="X3" s="7" t="s">
        <v>280</v>
      </c>
      <c r="Y3" s="31"/>
    </row>
    <row r="4" spans="1:25" x14ac:dyDescent="0.2">
      <c r="A4" s="5" t="s">
        <v>11</v>
      </c>
      <c r="B4" s="6" t="s">
        <v>12</v>
      </c>
      <c r="C4" s="6" t="s">
        <v>13</v>
      </c>
      <c r="D4" s="6" t="s">
        <v>26</v>
      </c>
      <c r="E4" s="6" t="s">
        <v>27</v>
      </c>
      <c r="F4" s="6">
        <v>7.1831242044008E-3</v>
      </c>
      <c r="G4" s="6" t="s">
        <v>16</v>
      </c>
      <c r="H4" s="6" t="s">
        <v>17</v>
      </c>
      <c r="I4" s="6" t="s">
        <v>293</v>
      </c>
      <c r="J4" s="6" t="s">
        <v>19</v>
      </c>
      <c r="K4" s="7" t="s">
        <v>20</v>
      </c>
      <c r="L4" s="31"/>
      <c r="N4" s="5" t="s">
        <v>11</v>
      </c>
      <c r="O4" s="6" t="s">
        <v>12</v>
      </c>
      <c r="P4" s="6" t="s">
        <v>13</v>
      </c>
      <c r="Q4" s="6" t="s">
        <v>26</v>
      </c>
      <c r="R4" s="6" t="s">
        <v>27</v>
      </c>
      <c r="S4" s="6">
        <v>6.3714118992463302E-4</v>
      </c>
      <c r="T4" s="6" t="s">
        <v>16</v>
      </c>
      <c r="U4" s="6" t="s">
        <v>17</v>
      </c>
      <c r="V4" s="6" t="s">
        <v>293</v>
      </c>
      <c r="W4" s="6" t="s">
        <v>19</v>
      </c>
      <c r="X4" s="7" t="s">
        <v>280</v>
      </c>
      <c r="Y4" s="31"/>
    </row>
    <row r="5" spans="1:25" x14ac:dyDescent="0.2">
      <c r="A5" s="5" t="s">
        <v>28</v>
      </c>
      <c r="B5" s="6" t="s">
        <v>33</v>
      </c>
      <c r="C5" s="6" t="s">
        <v>34</v>
      </c>
      <c r="D5" s="6" t="s">
        <v>35</v>
      </c>
      <c r="E5" s="6" t="s">
        <v>36</v>
      </c>
      <c r="F5" s="6">
        <v>5.0208855779534968E-3</v>
      </c>
      <c r="G5" s="6" t="s">
        <v>16</v>
      </c>
      <c r="H5" s="6" t="s">
        <v>17</v>
      </c>
      <c r="I5" s="6" t="s">
        <v>293</v>
      </c>
      <c r="J5" s="6" t="s">
        <v>19</v>
      </c>
      <c r="K5" s="7" t="s">
        <v>20</v>
      </c>
      <c r="L5" s="31"/>
      <c r="N5" s="5" t="s">
        <v>28</v>
      </c>
      <c r="O5" s="6" t="s">
        <v>29</v>
      </c>
      <c r="P5" s="6" t="s">
        <v>30</v>
      </c>
      <c r="Q5" s="6" t="s">
        <v>31</v>
      </c>
      <c r="R5" s="6" t="s">
        <v>32</v>
      </c>
      <c r="S5" s="6">
        <v>5.7200733986275591E-4</v>
      </c>
      <c r="T5" s="6" t="s">
        <v>16</v>
      </c>
      <c r="U5" s="6" t="s">
        <v>17</v>
      </c>
      <c r="V5" s="6" t="s">
        <v>293</v>
      </c>
      <c r="W5" s="6" t="s">
        <v>19</v>
      </c>
      <c r="X5" s="7" t="s">
        <v>280</v>
      </c>
      <c r="Y5" s="31"/>
    </row>
    <row r="6" spans="1:25" x14ac:dyDescent="0.2">
      <c r="A6" s="5" t="s">
        <v>28</v>
      </c>
      <c r="B6" s="6" t="s">
        <v>33</v>
      </c>
      <c r="C6" s="6" t="s">
        <v>34</v>
      </c>
      <c r="D6" s="6" t="s">
        <v>31</v>
      </c>
      <c r="E6" s="6" t="s">
        <v>42</v>
      </c>
      <c r="F6" s="6">
        <v>3.719944653914811E-3</v>
      </c>
      <c r="G6" s="6" t="s">
        <v>16</v>
      </c>
      <c r="H6" s="6" t="s">
        <v>17</v>
      </c>
      <c r="I6" s="6" t="s">
        <v>293</v>
      </c>
      <c r="J6" s="6" t="s">
        <v>19</v>
      </c>
      <c r="K6" s="7" t="s">
        <v>20</v>
      </c>
      <c r="L6" s="31"/>
      <c r="N6" s="5" t="s">
        <v>28</v>
      </c>
      <c r="O6" s="6" t="s">
        <v>33</v>
      </c>
      <c r="P6" s="6" t="s">
        <v>34</v>
      </c>
      <c r="Q6" s="6" t="s">
        <v>31</v>
      </c>
      <c r="R6" s="6" t="s">
        <v>42</v>
      </c>
      <c r="S6" s="6">
        <v>4.8278631988809011E-4</v>
      </c>
      <c r="T6" s="6" t="s">
        <v>16</v>
      </c>
      <c r="U6" s="6" t="s">
        <v>17</v>
      </c>
      <c r="V6" s="6" t="s">
        <v>293</v>
      </c>
      <c r="W6" s="6" t="s">
        <v>19</v>
      </c>
      <c r="X6" s="7" t="s">
        <v>280</v>
      </c>
      <c r="Y6" s="31"/>
    </row>
    <row r="7" spans="1:25" x14ac:dyDescent="0.2">
      <c r="A7" s="5" t="s">
        <v>28</v>
      </c>
      <c r="B7" s="6" t="s">
        <v>29</v>
      </c>
      <c r="C7" s="6" t="s">
        <v>30</v>
      </c>
      <c r="D7" s="6" t="s">
        <v>31</v>
      </c>
      <c r="E7" s="6" t="s">
        <v>32</v>
      </c>
      <c r="F7" s="6">
        <v>3.704026988562514E-3</v>
      </c>
      <c r="G7" s="6" t="s">
        <v>16</v>
      </c>
      <c r="H7" s="6" t="s">
        <v>17</v>
      </c>
      <c r="I7" s="6" t="s">
        <v>293</v>
      </c>
      <c r="J7" s="6" t="s">
        <v>19</v>
      </c>
      <c r="K7" s="7" t="s">
        <v>20</v>
      </c>
      <c r="L7" s="31"/>
      <c r="N7" s="5" t="s">
        <v>28</v>
      </c>
      <c r="O7" s="6" t="s">
        <v>33</v>
      </c>
      <c r="P7" s="6" t="s">
        <v>34</v>
      </c>
      <c r="Q7" s="6" t="s">
        <v>51</v>
      </c>
      <c r="R7" s="6" t="s">
        <v>101</v>
      </c>
      <c r="S7" s="6">
        <v>3.7433988414417422E-4</v>
      </c>
      <c r="T7" s="6" t="s">
        <v>16</v>
      </c>
      <c r="U7" s="6" t="s">
        <v>17</v>
      </c>
      <c r="V7" s="6" t="s">
        <v>293</v>
      </c>
      <c r="W7" s="6" t="s">
        <v>19</v>
      </c>
      <c r="X7" s="7" t="s">
        <v>280</v>
      </c>
      <c r="Y7" s="31"/>
    </row>
    <row r="8" spans="1:25" x14ac:dyDescent="0.2">
      <c r="A8" s="5" t="s">
        <v>28</v>
      </c>
      <c r="B8" s="6" t="s">
        <v>58</v>
      </c>
      <c r="C8" s="6" t="s">
        <v>59</v>
      </c>
      <c r="D8" s="6" t="s">
        <v>60</v>
      </c>
      <c r="E8" s="6" t="s">
        <v>61</v>
      </c>
      <c r="F8" s="6">
        <v>3.4114038930275728E-3</v>
      </c>
      <c r="G8" s="6" t="s">
        <v>16</v>
      </c>
      <c r="H8" s="6" t="s">
        <v>17</v>
      </c>
      <c r="I8" s="6" t="s">
        <v>293</v>
      </c>
      <c r="J8" s="6" t="s">
        <v>19</v>
      </c>
      <c r="K8" s="7" t="s">
        <v>20</v>
      </c>
      <c r="L8" s="31"/>
      <c r="N8" s="5" t="s">
        <v>72</v>
      </c>
      <c r="O8" s="6" t="s">
        <v>73</v>
      </c>
      <c r="P8" s="6" t="s">
        <v>74</v>
      </c>
      <c r="Q8" s="6" t="s">
        <v>75</v>
      </c>
      <c r="R8" s="6" t="s">
        <v>76</v>
      </c>
      <c r="S8" s="6">
        <v>2.8500921089425808E-4</v>
      </c>
      <c r="T8" s="6" t="s">
        <v>16</v>
      </c>
      <c r="U8" s="6" t="s">
        <v>17</v>
      </c>
      <c r="V8" s="6" t="s">
        <v>293</v>
      </c>
      <c r="W8" s="6" t="s">
        <v>19</v>
      </c>
      <c r="X8" s="7" t="s">
        <v>280</v>
      </c>
      <c r="Y8" s="31"/>
    </row>
    <row r="9" spans="1:25" x14ac:dyDescent="0.2">
      <c r="A9" s="5" t="s">
        <v>28</v>
      </c>
      <c r="B9" s="6" t="s">
        <v>29</v>
      </c>
      <c r="C9" s="6" t="s">
        <v>39</v>
      </c>
      <c r="D9" s="6" t="s">
        <v>40</v>
      </c>
      <c r="E9" s="6" t="s">
        <v>41</v>
      </c>
      <c r="F9" s="6">
        <v>2.9087714589881271E-3</v>
      </c>
      <c r="G9" s="6" t="s">
        <v>16</v>
      </c>
      <c r="H9" s="6" t="s">
        <v>17</v>
      </c>
      <c r="I9" s="6" t="s">
        <v>293</v>
      </c>
      <c r="J9" s="6" t="s">
        <v>19</v>
      </c>
      <c r="K9" s="7" t="s">
        <v>20</v>
      </c>
      <c r="L9" s="31"/>
      <c r="N9" s="5" t="s">
        <v>28</v>
      </c>
      <c r="O9" s="6" t="s">
        <v>33</v>
      </c>
      <c r="P9" s="6" t="s">
        <v>34</v>
      </c>
      <c r="Q9" s="6" t="s">
        <v>35</v>
      </c>
      <c r="R9" s="6" t="s">
        <v>38</v>
      </c>
      <c r="S9" s="6">
        <v>1.954015501856315E-4</v>
      </c>
      <c r="T9" s="6" t="s">
        <v>16</v>
      </c>
      <c r="U9" s="6" t="s">
        <v>17</v>
      </c>
      <c r="V9" s="6" t="s">
        <v>293</v>
      </c>
      <c r="W9" s="6" t="s">
        <v>19</v>
      </c>
      <c r="X9" s="7" t="s">
        <v>280</v>
      </c>
      <c r="Y9" s="31"/>
    </row>
    <row r="10" spans="1:25" x14ac:dyDescent="0.2">
      <c r="A10" s="5" t="s">
        <v>28</v>
      </c>
      <c r="B10" s="6" t="s">
        <v>33</v>
      </c>
      <c r="C10" s="6" t="s">
        <v>34</v>
      </c>
      <c r="D10" s="6" t="s">
        <v>66</v>
      </c>
      <c r="E10" s="6" t="s">
        <v>67</v>
      </c>
      <c r="F10" s="6">
        <v>2.8380655446452381E-3</v>
      </c>
      <c r="G10" s="6" t="s">
        <v>16</v>
      </c>
      <c r="H10" s="6" t="s">
        <v>17</v>
      </c>
      <c r="I10" s="6" t="s">
        <v>293</v>
      </c>
      <c r="J10" s="6" t="s">
        <v>19</v>
      </c>
      <c r="K10" s="7" t="s">
        <v>20</v>
      </c>
      <c r="L10" s="31"/>
      <c r="N10" s="5" t="s">
        <v>28</v>
      </c>
      <c r="O10" s="6" t="s">
        <v>58</v>
      </c>
      <c r="P10" s="6" t="s">
        <v>59</v>
      </c>
      <c r="Q10" s="6" t="s">
        <v>60</v>
      </c>
      <c r="R10" s="6" t="s">
        <v>61</v>
      </c>
      <c r="S10" s="6">
        <v>1.6540366820518839E-4</v>
      </c>
      <c r="T10" s="6" t="s">
        <v>16</v>
      </c>
      <c r="U10" s="6" t="s">
        <v>17</v>
      </c>
      <c r="V10" s="6" t="s">
        <v>293</v>
      </c>
      <c r="W10" s="6" t="s">
        <v>19</v>
      </c>
      <c r="X10" s="7" t="s">
        <v>280</v>
      </c>
      <c r="Y10" s="31"/>
    </row>
    <row r="11" spans="1:25" x14ac:dyDescent="0.2">
      <c r="A11" s="5" t="s">
        <v>11</v>
      </c>
      <c r="B11" s="6" t="s">
        <v>12</v>
      </c>
      <c r="C11" s="6" t="s">
        <v>13</v>
      </c>
      <c r="D11" s="6" t="s">
        <v>31</v>
      </c>
      <c r="E11" s="6" t="s">
        <v>37</v>
      </c>
      <c r="F11" s="6">
        <v>2.6800900687706888E-3</v>
      </c>
      <c r="G11" s="6" t="s">
        <v>16</v>
      </c>
      <c r="H11" s="6" t="s">
        <v>17</v>
      </c>
      <c r="I11" s="6" t="s">
        <v>293</v>
      </c>
      <c r="J11" s="6" t="s">
        <v>19</v>
      </c>
      <c r="K11" s="7" t="s">
        <v>20</v>
      </c>
      <c r="L11" s="31"/>
      <c r="N11" s="5" t="s">
        <v>28</v>
      </c>
      <c r="O11" s="6" t="s">
        <v>33</v>
      </c>
      <c r="P11" s="6" t="s">
        <v>34</v>
      </c>
      <c r="Q11" s="6" t="s">
        <v>51</v>
      </c>
      <c r="R11" s="6" t="s">
        <v>77</v>
      </c>
      <c r="S11" s="6">
        <v>1.519789834777134E-4</v>
      </c>
      <c r="T11" s="6" t="s">
        <v>16</v>
      </c>
      <c r="U11" s="6" t="s">
        <v>17</v>
      </c>
      <c r="V11" s="6" t="s">
        <v>293</v>
      </c>
      <c r="W11" s="6" t="s">
        <v>19</v>
      </c>
      <c r="X11" s="7" t="s">
        <v>280</v>
      </c>
      <c r="Y11" s="31"/>
    </row>
    <row r="12" spans="1:25" x14ac:dyDescent="0.2">
      <c r="A12" s="5" t="s">
        <v>28</v>
      </c>
      <c r="B12" s="6" t="s">
        <v>33</v>
      </c>
      <c r="C12" s="6" t="s">
        <v>34</v>
      </c>
      <c r="D12" s="6" t="s">
        <v>51</v>
      </c>
      <c r="E12" s="6" t="s">
        <v>52</v>
      </c>
      <c r="F12" s="6">
        <v>2.6622472966457461E-3</v>
      </c>
      <c r="G12" s="6" t="s">
        <v>16</v>
      </c>
      <c r="H12" s="6" t="s">
        <v>17</v>
      </c>
      <c r="I12" s="6" t="s">
        <v>293</v>
      </c>
      <c r="J12" s="6" t="s">
        <v>19</v>
      </c>
      <c r="K12" s="7" t="s">
        <v>20</v>
      </c>
      <c r="L12" s="31"/>
      <c r="N12" s="5" t="s">
        <v>11</v>
      </c>
      <c r="O12" s="6" t="s">
        <v>12</v>
      </c>
      <c r="P12" s="6" t="s">
        <v>13</v>
      </c>
      <c r="Q12" s="6" t="s">
        <v>117</v>
      </c>
      <c r="R12" s="6" t="s">
        <v>118</v>
      </c>
      <c r="S12" s="6">
        <v>1.3656538067599859E-4</v>
      </c>
      <c r="T12" s="6" t="s">
        <v>16</v>
      </c>
      <c r="U12" s="6" t="s">
        <v>17</v>
      </c>
      <c r="V12" s="6" t="s">
        <v>293</v>
      </c>
      <c r="W12" s="6" t="s">
        <v>19</v>
      </c>
      <c r="X12" s="7" t="s">
        <v>280</v>
      </c>
      <c r="Y12" s="31"/>
    </row>
    <row r="13" spans="1:25" x14ac:dyDescent="0.2">
      <c r="A13" s="5" t="s">
        <v>53</v>
      </c>
      <c r="B13" s="6" t="s">
        <v>54</v>
      </c>
      <c r="C13" s="6" t="s">
        <v>86</v>
      </c>
      <c r="D13" s="6" t="s">
        <v>87</v>
      </c>
      <c r="E13" s="6" t="s">
        <v>91</v>
      </c>
      <c r="F13" s="6">
        <v>2.6179221989418651E-3</v>
      </c>
      <c r="G13" s="6" t="s">
        <v>16</v>
      </c>
      <c r="H13" s="6" t="s">
        <v>17</v>
      </c>
      <c r="I13" s="6" t="s">
        <v>293</v>
      </c>
      <c r="J13" s="6" t="s">
        <v>19</v>
      </c>
      <c r="K13" s="7" t="s">
        <v>20</v>
      </c>
      <c r="L13" s="31"/>
      <c r="N13" s="5" t="s">
        <v>28</v>
      </c>
      <c r="O13" s="6" t="s">
        <v>33</v>
      </c>
      <c r="P13" s="6" t="s">
        <v>34</v>
      </c>
      <c r="Q13" s="6" t="s">
        <v>49</v>
      </c>
      <c r="R13" s="6" t="s">
        <v>102</v>
      </c>
      <c r="S13" s="6">
        <v>1.3264358668258391E-4</v>
      </c>
      <c r="T13" s="6" t="s">
        <v>16</v>
      </c>
      <c r="U13" s="6" t="s">
        <v>17</v>
      </c>
      <c r="V13" s="6" t="s">
        <v>293</v>
      </c>
      <c r="W13" s="6" t="s">
        <v>19</v>
      </c>
      <c r="X13" s="7" t="s">
        <v>280</v>
      </c>
      <c r="Y13" s="31"/>
    </row>
    <row r="14" spans="1:25" x14ac:dyDescent="0.2">
      <c r="A14" s="5" t="s">
        <v>28</v>
      </c>
      <c r="B14" s="6" t="s">
        <v>33</v>
      </c>
      <c r="C14" s="6" t="s">
        <v>34</v>
      </c>
      <c r="D14" s="6" t="s">
        <v>35</v>
      </c>
      <c r="E14" s="6" t="s">
        <v>38</v>
      </c>
      <c r="F14" s="6">
        <v>2.5923455168148628E-3</v>
      </c>
      <c r="G14" s="6" t="s">
        <v>16</v>
      </c>
      <c r="H14" s="6" t="s">
        <v>17</v>
      </c>
      <c r="I14" s="6" t="s">
        <v>293</v>
      </c>
      <c r="J14" s="6" t="s">
        <v>19</v>
      </c>
      <c r="K14" s="7" t="s">
        <v>20</v>
      </c>
      <c r="L14" s="31"/>
      <c r="N14" s="5" t="s">
        <v>28</v>
      </c>
      <c r="O14" s="6" t="s">
        <v>33</v>
      </c>
      <c r="P14" s="6" t="s">
        <v>34</v>
      </c>
      <c r="Q14" s="6" t="s">
        <v>35</v>
      </c>
      <c r="R14" s="6" t="s">
        <v>69</v>
      </c>
      <c r="S14" s="6">
        <v>1.3026770012375429E-4</v>
      </c>
      <c r="T14" s="6" t="s">
        <v>16</v>
      </c>
      <c r="U14" s="6" t="s">
        <v>17</v>
      </c>
      <c r="V14" s="6" t="s">
        <v>293</v>
      </c>
      <c r="W14" s="6" t="s">
        <v>19</v>
      </c>
      <c r="X14" s="7" t="s">
        <v>280</v>
      </c>
      <c r="Y14" s="31"/>
    </row>
    <row r="15" spans="1:25" x14ac:dyDescent="0.2">
      <c r="A15" s="5" t="s">
        <v>53</v>
      </c>
      <c r="B15" s="6" t="s">
        <v>54</v>
      </c>
      <c r="C15" s="6" t="s">
        <v>55</v>
      </c>
      <c r="D15" s="6" t="s">
        <v>56</v>
      </c>
      <c r="E15" s="6" t="s">
        <v>57</v>
      </c>
      <c r="F15" s="6">
        <v>2.301798799336533E-3</v>
      </c>
      <c r="G15" s="6" t="s">
        <v>16</v>
      </c>
      <c r="H15" s="6" t="s">
        <v>17</v>
      </c>
      <c r="I15" s="6" t="s">
        <v>293</v>
      </c>
      <c r="J15" s="6" t="s">
        <v>19</v>
      </c>
      <c r="K15" s="7" t="s">
        <v>20</v>
      </c>
      <c r="L15" s="31"/>
      <c r="N15" s="5" t="s">
        <v>53</v>
      </c>
      <c r="O15" s="6" t="s">
        <v>62</v>
      </c>
      <c r="P15" s="6" t="s">
        <v>63</v>
      </c>
      <c r="Q15" s="6" t="s">
        <v>64</v>
      </c>
      <c r="R15" s="6" t="s">
        <v>65</v>
      </c>
      <c r="S15" s="6">
        <v>1.192189019551089E-4</v>
      </c>
      <c r="T15" s="6" t="s">
        <v>16</v>
      </c>
      <c r="U15" s="6" t="s">
        <v>17</v>
      </c>
      <c r="V15" s="6" t="s">
        <v>293</v>
      </c>
      <c r="W15" s="6" t="s">
        <v>19</v>
      </c>
      <c r="X15" s="7" t="s">
        <v>280</v>
      </c>
      <c r="Y15" s="31"/>
    </row>
    <row r="16" spans="1:25" x14ac:dyDescent="0.2">
      <c r="A16" s="5" t="s">
        <v>43</v>
      </c>
      <c r="B16" s="6" t="s">
        <v>44</v>
      </c>
      <c r="C16" s="6" t="s">
        <v>45</v>
      </c>
      <c r="D16" s="6" t="s">
        <v>46</v>
      </c>
      <c r="E16" s="6" t="s">
        <v>47</v>
      </c>
      <c r="F16" s="6">
        <v>2.2512450952707512E-3</v>
      </c>
      <c r="G16" s="6" t="s">
        <v>16</v>
      </c>
      <c r="H16" s="6" t="s">
        <v>17</v>
      </c>
      <c r="I16" s="6" t="s">
        <v>293</v>
      </c>
      <c r="J16" s="6" t="s">
        <v>19</v>
      </c>
      <c r="K16" s="7" t="s">
        <v>20</v>
      </c>
      <c r="L16" s="31"/>
      <c r="N16" s="5" t="s">
        <v>28</v>
      </c>
      <c r="O16" s="6" t="s">
        <v>33</v>
      </c>
      <c r="P16" s="6" t="s">
        <v>34</v>
      </c>
      <c r="Q16" s="6" t="s">
        <v>66</v>
      </c>
      <c r="R16" s="6" t="s">
        <v>67</v>
      </c>
      <c r="S16" s="6">
        <v>1.0855641676979531E-4</v>
      </c>
      <c r="T16" s="6" t="s">
        <v>16</v>
      </c>
      <c r="U16" s="6" t="s">
        <v>17</v>
      </c>
      <c r="V16" s="6" t="s">
        <v>293</v>
      </c>
      <c r="W16" s="6" t="s">
        <v>19</v>
      </c>
      <c r="X16" s="7" t="s">
        <v>280</v>
      </c>
      <c r="Y16" s="31"/>
    </row>
    <row r="17" spans="1:25" x14ac:dyDescent="0.2">
      <c r="A17" s="5" t="s">
        <v>28</v>
      </c>
      <c r="B17" s="6" t="s">
        <v>29</v>
      </c>
      <c r="C17" s="6" t="s">
        <v>39</v>
      </c>
      <c r="D17" s="6" t="s">
        <v>70</v>
      </c>
      <c r="E17" s="6" t="s">
        <v>71</v>
      </c>
      <c r="F17" s="6">
        <v>1.8773819951899071E-3</v>
      </c>
      <c r="G17" s="6" t="s">
        <v>16</v>
      </c>
      <c r="H17" s="6" t="s">
        <v>17</v>
      </c>
      <c r="I17" s="6" t="s">
        <v>293</v>
      </c>
      <c r="J17" s="6" t="s">
        <v>19</v>
      </c>
      <c r="K17" s="7" t="s">
        <v>20</v>
      </c>
      <c r="L17" s="31"/>
      <c r="N17" s="5" t="s">
        <v>43</v>
      </c>
      <c r="O17" s="6" t="s">
        <v>44</v>
      </c>
      <c r="P17" s="6" t="s">
        <v>45</v>
      </c>
      <c r="Q17" s="6" t="s">
        <v>46</v>
      </c>
      <c r="R17" s="6" t="s">
        <v>47</v>
      </c>
      <c r="S17" s="6">
        <v>1.0855641676979531E-4</v>
      </c>
      <c r="T17" s="6" t="s">
        <v>16</v>
      </c>
      <c r="U17" s="6" t="s">
        <v>17</v>
      </c>
      <c r="V17" s="6" t="s">
        <v>293</v>
      </c>
      <c r="W17" s="6" t="s">
        <v>19</v>
      </c>
      <c r="X17" s="7" t="s">
        <v>280</v>
      </c>
      <c r="Y17" s="31"/>
    </row>
    <row r="18" spans="1:25" x14ac:dyDescent="0.2">
      <c r="A18" s="5" t="s">
        <v>28</v>
      </c>
      <c r="B18" s="6" t="s">
        <v>33</v>
      </c>
      <c r="C18" s="6" t="s">
        <v>34</v>
      </c>
      <c r="D18" s="6" t="s">
        <v>49</v>
      </c>
      <c r="E18" s="6" t="s">
        <v>50</v>
      </c>
      <c r="F18" s="6">
        <v>1.728259417326196E-3</v>
      </c>
      <c r="G18" s="6" t="s">
        <v>16</v>
      </c>
      <c r="H18" s="6" t="s">
        <v>17</v>
      </c>
      <c r="I18" s="6" t="s">
        <v>293</v>
      </c>
      <c r="J18" s="6" t="s">
        <v>19</v>
      </c>
      <c r="K18" s="7" t="s">
        <v>20</v>
      </c>
      <c r="L18" s="31"/>
      <c r="N18" s="5" t="s">
        <v>95</v>
      </c>
      <c r="O18" s="6" t="s">
        <v>96</v>
      </c>
      <c r="P18" s="6" t="s">
        <v>97</v>
      </c>
      <c r="Q18" s="6" t="s">
        <v>98</v>
      </c>
      <c r="R18" s="6" t="s">
        <v>99</v>
      </c>
      <c r="S18" s="6">
        <v>8.6845133415836212E-5</v>
      </c>
      <c r="T18" s="6" t="s">
        <v>16</v>
      </c>
      <c r="U18" s="6" t="s">
        <v>17</v>
      </c>
      <c r="V18" s="6" t="s">
        <v>293</v>
      </c>
      <c r="W18" s="6" t="s">
        <v>19</v>
      </c>
      <c r="X18" s="7" t="s">
        <v>280</v>
      </c>
      <c r="Y18" s="31"/>
    </row>
    <row r="19" spans="1:25" x14ac:dyDescent="0.2">
      <c r="A19" s="5" t="s">
        <v>28</v>
      </c>
      <c r="B19" s="6" t="s">
        <v>33</v>
      </c>
      <c r="C19" s="6" t="s">
        <v>34</v>
      </c>
      <c r="D19" s="6" t="s">
        <v>51</v>
      </c>
      <c r="E19" s="6" t="s">
        <v>68</v>
      </c>
      <c r="F19" s="6">
        <v>1.689649023111299E-3</v>
      </c>
      <c r="G19" s="6" t="s">
        <v>16</v>
      </c>
      <c r="H19" s="6" t="s">
        <v>17</v>
      </c>
      <c r="I19" s="6" t="s">
        <v>293</v>
      </c>
      <c r="J19" s="6" t="s">
        <v>19</v>
      </c>
      <c r="K19" s="7" t="s">
        <v>20</v>
      </c>
      <c r="L19" s="31"/>
      <c r="N19" s="5" t="s">
        <v>28</v>
      </c>
      <c r="O19" s="6" t="s">
        <v>33</v>
      </c>
      <c r="P19" s="6" t="s">
        <v>34</v>
      </c>
      <c r="Q19" s="6" t="s">
        <v>35</v>
      </c>
      <c r="R19" s="6" t="s">
        <v>36</v>
      </c>
      <c r="S19" s="6">
        <v>8.3419961182261599E-5</v>
      </c>
      <c r="T19" s="6" t="s">
        <v>16</v>
      </c>
      <c r="U19" s="6" t="s">
        <v>17</v>
      </c>
      <c r="V19" s="6" t="s">
        <v>293</v>
      </c>
      <c r="W19" s="6" t="s">
        <v>19</v>
      </c>
      <c r="X19" s="7" t="s">
        <v>280</v>
      </c>
      <c r="Y19" s="31"/>
    </row>
    <row r="20" spans="1:25" x14ac:dyDescent="0.2">
      <c r="A20" s="5" t="s">
        <v>11</v>
      </c>
      <c r="B20" s="6" t="s">
        <v>12</v>
      </c>
      <c r="C20" s="6" t="s">
        <v>13</v>
      </c>
      <c r="D20" s="6" t="s">
        <v>26</v>
      </c>
      <c r="E20" s="6" t="s">
        <v>48</v>
      </c>
      <c r="F20" s="6">
        <v>1.6427957177507671E-3</v>
      </c>
      <c r="G20" s="6" t="s">
        <v>16</v>
      </c>
      <c r="H20" s="6" t="s">
        <v>17</v>
      </c>
      <c r="I20" s="6" t="s">
        <v>293</v>
      </c>
      <c r="J20" s="6" t="s">
        <v>19</v>
      </c>
      <c r="K20" s="7" t="s">
        <v>20</v>
      </c>
      <c r="L20" s="31"/>
      <c r="N20" s="5" t="s">
        <v>28</v>
      </c>
      <c r="O20" s="6" t="s">
        <v>31</v>
      </c>
      <c r="P20" s="6" t="s">
        <v>31</v>
      </c>
      <c r="Q20" s="6" t="s">
        <v>31</v>
      </c>
      <c r="R20" s="6" t="s">
        <v>170</v>
      </c>
      <c r="S20" s="6">
        <v>7.5796335247190798E-5</v>
      </c>
      <c r="T20" s="6" t="s">
        <v>16</v>
      </c>
      <c r="U20" s="6" t="s">
        <v>17</v>
      </c>
      <c r="V20" s="6" t="s">
        <v>293</v>
      </c>
      <c r="W20" s="6" t="s">
        <v>19</v>
      </c>
      <c r="X20" s="7" t="s">
        <v>280</v>
      </c>
      <c r="Y20" s="31"/>
    </row>
    <row r="21" spans="1:25" x14ac:dyDescent="0.2">
      <c r="A21" s="5" t="s">
        <v>28</v>
      </c>
      <c r="B21" s="6" t="s">
        <v>33</v>
      </c>
      <c r="C21" s="6" t="s">
        <v>34</v>
      </c>
      <c r="D21" s="6" t="s">
        <v>35</v>
      </c>
      <c r="E21" s="6" t="s">
        <v>69</v>
      </c>
      <c r="F21" s="6">
        <v>1.6297565807152289E-3</v>
      </c>
      <c r="G21" s="6" t="s">
        <v>16</v>
      </c>
      <c r="H21" s="6" t="s">
        <v>17</v>
      </c>
      <c r="I21" s="6" t="s">
        <v>293</v>
      </c>
      <c r="J21" s="6" t="s">
        <v>19</v>
      </c>
      <c r="K21" s="7" t="s">
        <v>20</v>
      </c>
      <c r="L21" s="31"/>
      <c r="N21" s="5" t="s">
        <v>28</v>
      </c>
      <c r="O21" s="6" t="s">
        <v>33</v>
      </c>
      <c r="P21" s="6" t="s">
        <v>34</v>
      </c>
      <c r="Q21" s="6" t="s">
        <v>49</v>
      </c>
      <c r="R21" s="6" t="s">
        <v>50</v>
      </c>
      <c r="S21" s="6">
        <v>7.5796335247190798E-5</v>
      </c>
      <c r="T21" s="6" t="s">
        <v>16</v>
      </c>
      <c r="U21" s="6" t="s">
        <v>17</v>
      </c>
      <c r="V21" s="6" t="s">
        <v>293</v>
      </c>
      <c r="W21" s="6" t="s">
        <v>19</v>
      </c>
      <c r="X21" s="7" t="s">
        <v>280</v>
      </c>
      <c r="Y21" s="31"/>
    </row>
    <row r="22" spans="1:25" x14ac:dyDescent="0.2">
      <c r="A22" s="5" t="s">
        <v>53</v>
      </c>
      <c r="B22" s="6" t="s">
        <v>62</v>
      </c>
      <c r="C22" s="6" t="s">
        <v>63</v>
      </c>
      <c r="D22" s="6" t="s">
        <v>64</v>
      </c>
      <c r="E22" s="6" t="s">
        <v>65</v>
      </c>
      <c r="F22" s="6">
        <v>1.0750651389698439E-3</v>
      </c>
      <c r="G22" s="6" t="s">
        <v>16</v>
      </c>
      <c r="H22" s="6" t="s">
        <v>17</v>
      </c>
      <c r="I22" s="6" t="s">
        <v>293</v>
      </c>
      <c r="J22" s="6" t="s">
        <v>19</v>
      </c>
      <c r="K22" s="7" t="s">
        <v>20</v>
      </c>
      <c r="L22" s="31"/>
      <c r="N22" s="5" t="s">
        <v>95</v>
      </c>
      <c r="O22" s="6" t="s">
        <v>96</v>
      </c>
      <c r="P22" s="6" t="s">
        <v>97</v>
      </c>
      <c r="Q22" s="6" t="s">
        <v>98</v>
      </c>
      <c r="R22" s="6" t="s">
        <v>116</v>
      </c>
      <c r="S22" s="6">
        <v>7.5796335247190798E-5</v>
      </c>
      <c r="T22" s="6" t="s">
        <v>16</v>
      </c>
      <c r="U22" s="6" t="s">
        <v>17</v>
      </c>
      <c r="V22" s="6" t="s">
        <v>293</v>
      </c>
      <c r="W22" s="6" t="s">
        <v>19</v>
      </c>
      <c r="X22" s="7" t="s">
        <v>280</v>
      </c>
      <c r="Y22" s="31"/>
    </row>
    <row r="23" spans="1:25" x14ac:dyDescent="0.2">
      <c r="A23" s="5" t="s">
        <v>11</v>
      </c>
      <c r="B23" s="6" t="s">
        <v>12</v>
      </c>
      <c r="C23" s="6" t="s">
        <v>13</v>
      </c>
      <c r="D23" s="6" t="s">
        <v>78</v>
      </c>
      <c r="E23" s="6" t="s">
        <v>79</v>
      </c>
      <c r="F23" s="6">
        <v>1.0001818512456811E-3</v>
      </c>
      <c r="G23" s="6" t="s">
        <v>16</v>
      </c>
      <c r="H23" s="6" t="s">
        <v>17</v>
      </c>
      <c r="I23" s="6" t="s">
        <v>293</v>
      </c>
      <c r="J23" s="6" t="s">
        <v>19</v>
      </c>
      <c r="K23" s="7" t="s">
        <v>20</v>
      </c>
      <c r="L23" s="31"/>
      <c r="N23" s="5" t="s">
        <v>11</v>
      </c>
      <c r="O23" s="6" t="s">
        <v>12</v>
      </c>
      <c r="P23" s="6" t="s">
        <v>13</v>
      </c>
      <c r="Q23" s="6" t="s">
        <v>78</v>
      </c>
      <c r="R23" s="6" t="s">
        <v>106</v>
      </c>
      <c r="S23" s="6">
        <v>6.5133850061877159E-5</v>
      </c>
      <c r="T23" s="6" t="s">
        <v>16</v>
      </c>
      <c r="U23" s="6" t="s">
        <v>17</v>
      </c>
      <c r="V23" s="6" t="s">
        <v>293</v>
      </c>
      <c r="W23" s="6" t="s">
        <v>19</v>
      </c>
      <c r="X23" s="7" t="s">
        <v>280</v>
      </c>
      <c r="Y23" s="31"/>
    </row>
    <row r="24" spans="1:25" x14ac:dyDescent="0.2">
      <c r="A24" s="5" t="s">
        <v>28</v>
      </c>
      <c r="B24" s="6" t="s">
        <v>33</v>
      </c>
      <c r="C24" s="6" t="s">
        <v>34</v>
      </c>
      <c r="D24" s="6" t="s">
        <v>51</v>
      </c>
      <c r="E24" s="6" t="s">
        <v>101</v>
      </c>
      <c r="F24" s="6">
        <v>9.6121372717117401E-4</v>
      </c>
      <c r="G24" s="6" t="s">
        <v>16</v>
      </c>
      <c r="H24" s="6" t="s">
        <v>17</v>
      </c>
      <c r="I24" s="6" t="s">
        <v>293</v>
      </c>
      <c r="J24" s="6" t="s">
        <v>19</v>
      </c>
      <c r="K24" s="7" t="s">
        <v>20</v>
      </c>
      <c r="L24" s="31"/>
      <c r="N24" s="5" t="s">
        <v>28</v>
      </c>
      <c r="O24" s="6" t="s">
        <v>107</v>
      </c>
      <c r="P24" s="6" t="s">
        <v>108</v>
      </c>
      <c r="Q24" s="6" t="s">
        <v>109</v>
      </c>
      <c r="R24" s="6" t="s">
        <v>166</v>
      </c>
      <c r="S24" s="6">
        <v>6.5133850061877159E-5</v>
      </c>
      <c r="T24" s="6" t="s">
        <v>16</v>
      </c>
      <c r="U24" s="6" t="s">
        <v>17</v>
      </c>
      <c r="V24" s="6" t="s">
        <v>293</v>
      </c>
      <c r="W24" s="6" t="s">
        <v>19</v>
      </c>
      <c r="X24" s="7" t="s">
        <v>280</v>
      </c>
      <c r="Y24" s="31"/>
    </row>
    <row r="25" spans="1:25" x14ac:dyDescent="0.2">
      <c r="A25" s="5" t="s">
        <v>28</v>
      </c>
      <c r="B25" s="6" t="s">
        <v>33</v>
      </c>
      <c r="C25" s="6" t="s">
        <v>34</v>
      </c>
      <c r="D25" s="6" t="s">
        <v>111</v>
      </c>
      <c r="E25" s="6" t="s">
        <v>112</v>
      </c>
      <c r="F25" s="6">
        <v>9.4442244483449161E-4</v>
      </c>
      <c r="G25" s="6" t="s">
        <v>16</v>
      </c>
      <c r="H25" s="6" t="s">
        <v>17</v>
      </c>
      <c r="I25" s="6" t="s">
        <v>293</v>
      </c>
      <c r="J25" s="6" t="s">
        <v>19</v>
      </c>
      <c r="K25" s="7" t="s">
        <v>20</v>
      </c>
      <c r="L25" s="31"/>
      <c r="N25" s="5" t="s">
        <v>72</v>
      </c>
      <c r="O25" s="6" t="s">
        <v>73</v>
      </c>
      <c r="P25" s="6" t="s">
        <v>138</v>
      </c>
      <c r="Q25" s="6" t="s">
        <v>31</v>
      </c>
      <c r="R25" s="6" t="s">
        <v>139</v>
      </c>
      <c r="S25" s="6">
        <v>6.5133850061877159E-5</v>
      </c>
      <c r="T25" s="6" t="s">
        <v>16</v>
      </c>
      <c r="U25" s="6" t="s">
        <v>17</v>
      </c>
      <c r="V25" s="6" t="s">
        <v>293</v>
      </c>
      <c r="W25" s="6" t="s">
        <v>19</v>
      </c>
      <c r="X25" s="7" t="s">
        <v>280</v>
      </c>
      <c r="Y25" s="31"/>
    </row>
    <row r="26" spans="1:25" x14ac:dyDescent="0.2">
      <c r="A26" s="5" t="s">
        <v>28</v>
      </c>
      <c r="B26" s="6" t="s">
        <v>33</v>
      </c>
      <c r="C26" s="6" t="s">
        <v>34</v>
      </c>
      <c r="D26" s="6" t="s">
        <v>51</v>
      </c>
      <c r="E26" s="6" t="s">
        <v>85</v>
      </c>
      <c r="F26" s="6">
        <v>7.6832481509119389E-4</v>
      </c>
      <c r="G26" s="6" t="s">
        <v>16</v>
      </c>
      <c r="H26" s="6" t="s">
        <v>17</v>
      </c>
      <c r="I26" s="6" t="s">
        <v>293</v>
      </c>
      <c r="J26" s="6" t="s">
        <v>19</v>
      </c>
      <c r="K26" s="7" t="s">
        <v>20</v>
      </c>
      <c r="L26" s="31"/>
      <c r="N26" s="5" t="s">
        <v>53</v>
      </c>
      <c r="O26" s="6" t="s">
        <v>54</v>
      </c>
      <c r="P26" s="6" t="s">
        <v>55</v>
      </c>
      <c r="Q26" s="6" t="s">
        <v>56</v>
      </c>
      <c r="R26" s="6" t="s">
        <v>141</v>
      </c>
      <c r="S26" s="6">
        <v>6.5133850061877159E-5</v>
      </c>
      <c r="T26" s="6" t="s">
        <v>16</v>
      </c>
      <c r="U26" s="6" t="s">
        <v>17</v>
      </c>
      <c r="V26" s="6" t="s">
        <v>293</v>
      </c>
      <c r="W26" s="6" t="s">
        <v>19</v>
      </c>
      <c r="X26" s="7" t="s">
        <v>280</v>
      </c>
      <c r="Y26" s="31"/>
    </row>
    <row r="27" spans="1:25" x14ac:dyDescent="0.2">
      <c r="A27" s="5" t="s">
        <v>72</v>
      </c>
      <c r="B27" s="6" t="s">
        <v>73</v>
      </c>
      <c r="C27" s="6" t="s">
        <v>74</v>
      </c>
      <c r="D27" s="6" t="s">
        <v>75</v>
      </c>
      <c r="E27" s="6" t="s">
        <v>76</v>
      </c>
      <c r="F27" s="6">
        <v>7.6257119915345867E-4</v>
      </c>
      <c r="G27" s="6" t="s">
        <v>16</v>
      </c>
      <c r="H27" s="6" t="s">
        <v>17</v>
      </c>
      <c r="I27" s="6" t="s">
        <v>293</v>
      </c>
      <c r="J27" s="6" t="s">
        <v>19</v>
      </c>
      <c r="K27" s="7" t="s">
        <v>20</v>
      </c>
      <c r="L27" s="31"/>
      <c r="N27" s="5" t="s">
        <v>11</v>
      </c>
      <c r="O27" s="6" t="s">
        <v>12</v>
      </c>
      <c r="P27" s="6" t="s">
        <v>13</v>
      </c>
      <c r="Q27" s="6" t="s">
        <v>78</v>
      </c>
      <c r="R27" s="6" t="s">
        <v>79</v>
      </c>
      <c r="S27" s="6">
        <v>5.6847251435393102E-5</v>
      </c>
      <c r="T27" s="6" t="s">
        <v>16</v>
      </c>
      <c r="U27" s="6" t="s">
        <v>17</v>
      </c>
      <c r="V27" s="6" t="s">
        <v>293</v>
      </c>
      <c r="W27" s="6" t="s">
        <v>19</v>
      </c>
      <c r="X27" s="7" t="s">
        <v>280</v>
      </c>
      <c r="Y27" s="31"/>
    </row>
    <row r="28" spans="1:25" x14ac:dyDescent="0.2">
      <c r="A28" s="5" t="s">
        <v>28</v>
      </c>
      <c r="B28" s="6" t="s">
        <v>33</v>
      </c>
      <c r="C28" s="6" t="s">
        <v>34</v>
      </c>
      <c r="D28" s="6" t="s">
        <v>51</v>
      </c>
      <c r="E28" s="6" t="s">
        <v>77</v>
      </c>
      <c r="F28" s="6">
        <v>6.6245810926661994E-4</v>
      </c>
      <c r="G28" s="6" t="s">
        <v>16</v>
      </c>
      <c r="H28" s="6" t="s">
        <v>17</v>
      </c>
      <c r="I28" s="6" t="s">
        <v>293</v>
      </c>
      <c r="J28" s="6" t="s">
        <v>19</v>
      </c>
      <c r="K28" s="7" t="s">
        <v>20</v>
      </c>
      <c r="L28" s="31"/>
      <c r="N28" s="5" t="s">
        <v>28</v>
      </c>
      <c r="O28" s="6" t="s">
        <v>33</v>
      </c>
      <c r="P28" s="6" t="s">
        <v>34</v>
      </c>
      <c r="Q28" s="6" t="s">
        <v>134</v>
      </c>
      <c r="R28" s="6" t="s">
        <v>176</v>
      </c>
      <c r="S28" s="6">
        <v>5.6847251435393102E-5</v>
      </c>
      <c r="T28" s="6" t="s">
        <v>16</v>
      </c>
      <c r="U28" s="6" t="s">
        <v>17</v>
      </c>
      <c r="V28" s="6" t="s">
        <v>293</v>
      </c>
      <c r="W28" s="6" t="s">
        <v>19</v>
      </c>
      <c r="X28" s="7" t="s">
        <v>280</v>
      </c>
      <c r="Y28" s="31"/>
    </row>
    <row r="29" spans="1:25" x14ac:dyDescent="0.2">
      <c r="A29" s="5" t="s">
        <v>129</v>
      </c>
      <c r="B29" s="6" t="s">
        <v>130</v>
      </c>
      <c r="C29" s="6" t="s">
        <v>131</v>
      </c>
      <c r="D29" s="6" t="s">
        <v>31</v>
      </c>
      <c r="E29" s="6" t="s">
        <v>132</v>
      </c>
      <c r="F29" s="6">
        <v>6.4316178009741337E-4</v>
      </c>
      <c r="G29" s="6" t="s">
        <v>16</v>
      </c>
      <c r="H29" s="6" t="s">
        <v>17</v>
      </c>
      <c r="I29" s="6" t="s">
        <v>293</v>
      </c>
      <c r="J29" s="6" t="s">
        <v>19</v>
      </c>
      <c r="K29" s="7" t="s">
        <v>20</v>
      </c>
      <c r="L29" s="31"/>
      <c r="N29" s="5" t="s">
        <v>11</v>
      </c>
      <c r="O29" s="6" t="s">
        <v>12</v>
      </c>
      <c r="P29" s="6" t="s">
        <v>13</v>
      </c>
      <c r="Q29" s="6" t="s">
        <v>78</v>
      </c>
      <c r="R29" s="6" t="s">
        <v>167</v>
      </c>
      <c r="S29" s="6">
        <v>4.3422566707918113E-5</v>
      </c>
      <c r="T29" s="6" t="s">
        <v>16</v>
      </c>
      <c r="U29" s="6" t="s">
        <v>17</v>
      </c>
      <c r="V29" s="6" t="s">
        <v>293</v>
      </c>
      <c r="W29" s="6" t="s">
        <v>19</v>
      </c>
      <c r="X29" s="7" t="s">
        <v>280</v>
      </c>
      <c r="Y29" s="31"/>
    </row>
    <row r="30" spans="1:25" x14ac:dyDescent="0.2">
      <c r="A30" s="5" t="s">
        <v>28</v>
      </c>
      <c r="B30" s="6" t="s">
        <v>33</v>
      </c>
      <c r="C30" s="6" t="s">
        <v>34</v>
      </c>
      <c r="D30" s="6" t="s">
        <v>35</v>
      </c>
      <c r="E30" s="6" t="s">
        <v>115</v>
      </c>
      <c r="F30" s="6">
        <v>6.3302433220276068E-4</v>
      </c>
      <c r="G30" s="6" t="s">
        <v>16</v>
      </c>
      <c r="H30" s="6" t="s">
        <v>17</v>
      </c>
      <c r="I30" s="6" t="s">
        <v>293</v>
      </c>
      <c r="J30" s="6" t="s">
        <v>19</v>
      </c>
      <c r="K30" s="7" t="s">
        <v>20</v>
      </c>
      <c r="L30" s="31"/>
      <c r="N30" s="5" t="s">
        <v>28</v>
      </c>
      <c r="O30" s="6" t="s">
        <v>33</v>
      </c>
      <c r="P30" s="6" t="s">
        <v>34</v>
      </c>
      <c r="Q30" s="6" t="s">
        <v>35</v>
      </c>
      <c r="R30" s="6" t="s">
        <v>211</v>
      </c>
      <c r="S30" s="6">
        <v>4.3422566707918113E-5</v>
      </c>
      <c r="T30" s="6" t="s">
        <v>16</v>
      </c>
      <c r="U30" s="6" t="s">
        <v>17</v>
      </c>
      <c r="V30" s="6" t="s">
        <v>293</v>
      </c>
      <c r="W30" s="6" t="s">
        <v>19</v>
      </c>
      <c r="X30" s="7" t="s">
        <v>280</v>
      </c>
      <c r="Y30" s="31"/>
    </row>
    <row r="31" spans="1:25" x14ac:dyDescent="0.2">
      <c r="A31" s="5" t="s">
        <v>11</v>
      </c>
      <c r="B31" s="6" t="s">
        <v>12</v>
      </c>
      <c r="C31" s="6" t="s">
        <v>13</v>
      </c>
      <c r="D31" s="6" t="s">
        <v>78</v>
      </c>
      <c r="E31" s="6" t="s">
        <v>106</v>
      </c>
      <c r="F31" s="6">
        <v>6.2837196839732171E-4</v>
      </c>
      <c r="G31" s="6" t="s">
        <v>16</v>
      </c>
      <c r="H31" s="6" t="s">
        <v>17</v>
      </c>
      <c r="I31" s="6" t="s">
        <v>293</v>
      </c>
      <c r="J31" s="6" t="s">
        <v>19</v>
      </c>
      <c r="K31" s="7" t="s">
        <v>20</v>
      </c>
      <c r="L31" s="31"/>
      <c r="N31" s="5" t="s">
        <v>28</v>
      </c>
      <c r="O31" s="6" t="s">
        <v>33</v>
      </c>
      <c r="P31" s="6" t="s">
        <v>34</v>
      </c>
      <c r="Q31" s="6" t="s">
        <v>35</v>
      </c>
      <c r="R31" s="6" t="s">
        <v>115</v>
      </c>
      <c r="S31" s="6">
        <v>4.3422566707918113E-5</v>
      </c>
      <c r="T31" s="6" t="s">
        <v>16</v>
      </c>
      <c r="U31" s="6" t="s">
        <v>17</v>
      </c>
      <c r="V31" s="6" t="s">
        <v>293</v>
      </c>
      <c r="W31" s="6" t="s">
        <v>19</v>
      </c>
      <c r="X31" s="7" t="s">
        <v>280</v>
      </c>
      <c r="Y31" s="31"/>
    </row>
    <row r="32" spans="1:25" x14ac:dyDescent="0.2">
      <c r="A32" s="5" t="s">
        <v>72</v>
      </c>
      <c r="B32" s="6" t="s">
        <v>73</v>
      </c>
      <c r="C32" s="6" t="s">
        <v>80</v>
      </c>
      <c r="D32" s="6" t="s">
        <v>31</v>
      </c>
      <c r="E32" s="6" t="s">
        <v>81</v>
      </c>
      <c r="F32" s="6">
        <v>6.1002562007644542E-4</v>
      </c>
      <c r="G32" s="6" t="s">
        <v>16</v>
      </c>
      <c r="H32" s="6" t="s">
        <v>17</v>
      </c>
      <c r="I32" s="6" t="s">
        <v>293</v>
      </c>
      <c r="J32" s="6" t="s">
        <v>19</v>
      </c>
      <c r="K32" s="7" t="s">
        <v>20</v>
      </c>
      <c r="L32" s="31"/>
      <c r="N32" s="5" t="s">
        <v>11</v>
      </c>
      <c r="O32" s="6" t="s">
        <v>12</v>
      </c>
      <c r="P32" s="6" t="s">
        <v>13</v>
      </c>
      <c r="Q32" s="6" t="s">
        <v>335</v>
      </c>
      <c r="R32" s="6" t="s">
        <v>336</v>
      </c>
      <c r="S32" s="6">
        <v>4.3422566707918113E-5</v>
      </c>
      <c r="T32" s="6" t="s">
        <v>16</v>
      </c>
      <c r="U32" s="6" t="s">
        <v>17</v>
      </c>
      <c r="V32" s="6" t="s">
        <v>293</v>
      </c>
      <c r="W32" s="6" t="s">
        <v>19</v>
      </c>
      <c r="X32" s="7" t="s">
        <v>280</v>
      </c>
      <c r="Y32" s="31"/>
    </row>
    <row r="33" spans="1:25" ht="17" thickBot="1" x14ac:dyDescent="0.25">
      <c r="A33" s="5" t="s">
        <v>53</v>
      </c>
      <c r="B33" s="6" t="s">
        <v>54</v>
      </c>
      <c r="C33" s="6" t="s">
        <v>82</v>
      </c>
      <c r="D33" s="6" t="s">
        <v>83</v>
      </c>
      <c r="E33" s="6" t="s">
        <v>84</v>
      </c>
      <c r="F33" s="6">
        <v>5.959349932526468E-4</v>
      </c>
      <c r="G33" s="6" t="s">
        <v>16</v>
      </c>
      <c r="H33" s="6" t="s">
        <v>17</v>
      </c>
      <c r="I33" s="6" t="s">
        <v>293</v>
      </c>
      <c r="J33" s="6" t="s">
        <v>19</v>
      </c>
      <c r="K33" s="7" t="s">
        <v>20</v>
      </c>
      <c r="L33" s="31"/>
      <c r="N33" s="8" t="s">
        <v>28</v>
      </c>
      <c r="O33" s="9" t="s">
        <v>33</v>
      </c>
      <c r="P33" s="9" t="s">
        <v>34</v>
      </c>
      <c r="Q33" s="9" t="s">
        <v>51</v>
      </c>
      <c r="R33" s="9" t="s">
        <v>85</v>
      </c>
      <c r="S33" s="9">
        <v>3.7898167623595399E-5</v>
      </c>
      <c r="T33" s="9" t="s">
        <v>16</v>
      </c>
      <c r="U33" s="9" t="s">
        <v>17</v>
      </c>
      <c r="V33" s="9" t="s">
        <v>293</v>
      </c>
      <c r="W33" s="9" t="s">
        <v>19</v>
      </c>
      <c r="X33" s="10" t="s">
        <v>280</v>
      </c>
      <c r="Y33" s="32"/>
    </row>
    <row r="34" spans="1:25" x14ac:dyDescent="0.2">
      <c r="A34" s="5" t="s">
        <v>95</v>
      </c>
      <c r="B34" s="6" t="s">
        <v>96</v>
      </c>
      <c r="C34" s="6" t="s">
        <v>97</v>
      </c>
      <c r="D34" s="6" t="s">
        <v>98</v>
      </c>
      <c r="E34" s="6" t="s">
        <v>99</v>
      </c>
      <c r="F34" s="6">
        <v>5.7974138685232724E-4</v>
      </c>
      <c r="G34" s="6" t="s">
        <v>16</v>
      </c>
      <c r="H34" s="6" t="s">
        <v>17</v>
      </c>
      <c r="I34" s="6" t="s">
        <v>293</v>
      </c>
      <c r="J34" s="6" t="s">
        <v>19</v>
      </c>
      <c r="K34" s="7" t="s">
        <v>20</v>
      </c>
      <c r="L34" s="31"/>
      <c r="N34" s="2" t="s">
        <v>21</v>
      </c>
      <c r="O34" s="3" t="s">
        <v>22</v>
      </c>
      <c r="P34" s="3" t="s">
        <v>23</v>
      </c>
      <c r="Q34" s="3" t="s">
        <v>24</v>
      </c>
      <c r="R34" s="3" t="s">
        <v>25</v>
      </c>
      <c r="S34" s="3">
        <v>2.648183112555152E-3</v>
      </c>
      <c r="T34" s="3" t="s">
        <v>220</v>
      </c>
      <c r="U34" s="3" t="s">
        <v>17</v>
      </c>
      <c r="V34" s="3" t="s">
        <v>293</v>
      </c>
      <c r="W34" s="3" t="s">
        <v>19</v>
      </c>
      <c r="X34" s="4" t="s">
        <v>280</v>
      </c>
      <c r="Y34" s="30">
        <f>SUM(S34:S66)*100</f>
        <v>1.0643313205246652</v>
      </c>
    </row>
    <row r="35" spans="1:25" x14ac:dyDescent="0.2">
      <c r="A35" s="5" t="s">
        <v>11</v>
      </c>
      <c r="B35" s="6" t="s">
        <v>12</v>
      </c>
      <c r="C35" s="6" t="s">
        <v>13</v>
      </c>
      <c r="D35" s="6" t="s">
        <v>117</v>
      </c>
      <c r="E35" s="6" t="s">
        <v>128</v>
      </c>
      <c r="F35" s="6">
        <v>5.4014700106968909E-4</v>
      </c>
      <c r="G35" s="6" t="s">
        <v>16</v>
      </c>
      <c r="H35" s="6" t="s">
        <v>17</v>
      </c>
      <c r="I35" s="6" t="s">
        <v>293</v>
      </c>
      <c r="J35" s="6" t="s">
        <v>19</v>
      </c>
      <c r="K35" s="7" t="s">
        <v>20</v>
      </c>
      <c r="L35" s="31"/>
      <c r="N35" s="5" t="s">
        <v>11</v>
      </c>
      <c r="O35" s="6" t="s">
        <v>12</v>
      </c>
      <c r="P35" s="6" t="s">
        <v>13</v>
      </c>
      <c r="Q35" s="6" t="s">
        <v>14</v>
      </c>
      <c r="R35" s="6" t="s">
        <v>15</v>
      </c>
      <c r="S35" s="6">
        <v>2.364256832115102E-3</v>
      </c>
      <c r="T35" s="6" t="s">
        <v>220</v>
      </c>
      <c r="U35" s="6" t="s">
        <v>17</v>
      </c>
      <c r="V35" s="6" t="s">
        <v>293</v>
      </c>
      <c r="W35" s="6" t="s">
        <v>19</v>
      </c>
      <c r="X35" s="7" t="s">
        <v>280</v>
      </c>
      <c r="Y35" s="31"/>
    </row>
    <row r="36" spans="1:25" x14ac:dyDescent="0.2">
      <c r="A36" s="5" t="s">
        <v>28</v>
      </c>
      <c r="B36" s="6" t="s">
        <v>33</v>
      </c>
      <c r="C36" s="6" t="s">
        <v>34</v>
      </c>
      <c r="D36" s="6" t="s">
        <v>35</v>
      </c>
      <c r="E36" s="6" t="s">
        <v>211</v>
      </c>
      <c r="F36" s="6">
        <v>5.3256436235159645E-4</v>
      </c>
      <c r="G36" s="6" t="s">
        <v>16</v>
      </c>
      <c r="H36" s="6" t="s">
        <v>17</v>
      </c>
      <c r="I36" s="6" t="s">
        <v>293</v>
      </c>
      <c r="J36" s="6" t="s">
        <v>19</v>
      </c>
      <c r="K36" s="7" t="s">
        <v>20</v>
      </c>
      <c r="L36" s="31"/>
      <c r="N36" s="5" t="s">
        <v>11</v>
      </c>
      <c r="O36" s="6" t="s">
        <v>12</v>
      </c>
      <c r="P36" s="6" t="s">
        <v>13</v>
      </c>
      <c r="Q36" s="6" t="s">
        <v>31</v>
      </c>
      <c r="R36" s="6" t="s">
        <v>37</v>
      </c>
      <c r="S36" s="6">
        <v>6.3856692246960062E-4</v>
      </c>
      <c r="T36" s="6" t="s">
        <v>220</v>
      </c>
      <c r="U36" s="6" t="s">
        <v>17</v>
      </c>
      <c r="V36" s="6" t="s">
        <v>293</v>
      </c>
      <c r="W36" s="6" t="s">
        <v>19</v>
      </c>
      <c r="X36" s="7" t="s">
        <v>280</v>
      </c>
      <c r="Y36" s="31"/>
    </row>
    <row r="37" spans="1:25" x14ac:dyDescent="0.2">
      <c r="A37" s="5" t="s">
        <v>28</v>
      </c>
      <c r="B37" s="6" t="s">
        <v>33</v>
      </c>
      <c r="C37" s="6" t="s">
        <v>34</v>
      </c>
      <c r="D37" s="6" t="s">
        <v>51</v>
      </c>
      <c r="E37" s="6" t="s">
        <v>92</v>
      </c>
      <c r="F37" s="6">
        <v>4.8060686358558711E-4</v>
      </c>
      <c r="G37" s="6" t="s">
        <v>16</v>
      </c>
      <c r="H37" s="6" t="s">
        <v>17</v>
      </c>
      <c r="I37" s="6" t="s">
        <v>293</v>
      </c>
      <c r="J37" s="6" t="s">
        <v>19</v>
      </c>
      <c r="K37" s="7" t="s">
        <v>20</v>
      </c>
      <c r="L37" s="31"/>
      <c r="N37" s="5" t="s">
        <v>11</v>
      </c>
      <c r="O37" s="6" t="s">
        <v>12</v>
      </c>
      <c r="P37" s="6" t="s">
        <v>13</v>
      </c>
      <c r="Q37" s="6" t="s">
        <v>26</v>
      </c>
      <c r="R37" s="6" t="s">
        <v>27</v>
      </c>
      <c r="S37" s="6">
        <v>5.7376516062320262E-4</v>
      </c>
      <c r="T37" s="6" t="s">
        <v>220</v>
      </c>
      <c r="U37" s="6" t="s">
        <v>17</v>
      </c>
      <c r="V37" s="6" t="s">
        <v>293</v>
      </c>
      <c r="W37" s="6" t="s">
        <v>19</v>
      </c>
      <c r="X37" s="7" t="s">
        <v>280</v>
      </c>
      <c r="Y37" s="31"/>
    </row>
    <row r="38" spans="1:25" x14ac:dyDescent="0.2">
      <c r="A38" s="5" t="s">
        <v>28</v>
      </c>
      <c r="B38" s="6" t="s">
        <v>58</v>
      </c>
      <c r="C38" s="6" t="s">
        <v>59</v>
      </c>
      <c r="D38" s="6" t="s">
        <v>126</v>
      </c>
      <c r="E38" s="6" t="s">
        <v>127</v>
      </c>
      <c r="F38" s="6">
        <v>4.8060686358558701E-4</v>
      </c>
      <c r="G38" s="6" t="s">
        <v>16</v>
      </c>
      <c r="H38" s="6" t="s">
        <v>17</v>
      </c>
      <c r="I38" s="6" t="s">
        <v>293</v>
      </c>
      <c r="J38" s="6" t="s">
        <v>19</v>
      </c>
      <c r="K38" s="7" t="s">
        <v>20</v>
      </c>
      <c r="L38" s="31"/>
      <c r="N38" s="5" t="s">
        <v>28</v>
      </c>
      <c r="O38" s="6" t="s">
        <v>33</v>
      </c>
      <c r="P38" s="6" t="s">
        <v>34</v>
      </c>
      <c r="Q38" s="6" t="s">
        <v>35</v>
      </c>
      <c r="R38" s="6" t="s">
        <v>36</v>
      </c>
      <c r="S38" s="6">
        <v>5.1150134412705707E-4</v>
      </c>
      <c r="T38" s="6" t="s">
        <v>220</v>
      </c>
      <c r="U38" s="6" t="s">
        <v>17</v>
      </c>
      <c r="V38" s="6" t="s">
        <v>293</v>
      </c>
      <c r="W38" s="6" t="s">
        <v>19</v>
      </c>
      <c r="X38" s="7" t="s">
        <v>280</v>
      </c>
      <c r="Y38" s="31"/>
    </row>
    <row r="39" spans="1:25" x14ac:dyDescent="0.2">
      <c r="A39" s="5" t="s">
        <v>28</v>
      </c>
      <c r="B39" s="6" t="s">
        <v>33</v>
      </c>
      <c r="C39" s="6" t="s">
        <v>34</v>
      </c>
      <c r="D39" s="6" t="s">
        <v>35</v>
      </c>
      <c r="E39" s="6" t="s">
        <v>122</v>
      </c>
      <c r="F39" s="6">
        <v>4.5845860761953061E-4</v>
      </c>
      <c r="G39" s="6" t="s">
        <v>16</v>
      </c>
      <c r="H39" s="6" t="s">
        <v>17</v>
      </c>
      <c r="I39" s="6" t="s">
        <v>293</v>
      </c>
      <c r="J39" s="6" t="s">
        <v>19</v>
      </c>
      <c r="K39" s="7" t="s">
        <v>20</v>
      </c>
      <c r="L39" s="31"/>
      <c r="N39" s="5" t="s">
        <v>28</v>
      </c>
      <c r="O39" s="6" t="s">
        <v>33</v>
      </c>
      <c r="P39" s="6" t="s">
        <v>34</v>
      </c>
      <c r="Q39" s="6" t="s">
        <v>31</v>
      </c>
      <c r="R39" s="6" t="s">
        <v>42</v>
      </c>
      <c r="S39" s="6">
        <v>3.9632635608482782E-4</v>
      </c>
      <c r="T39" s="6" t="s">
        <v>220</v>
      </c>
      <c r="U39" s="6" t="s">
        <v>17</v>
      </c>
      <c r="V39" s="6" t="s">
        <v>293</v>
      </c>
      <c r="W39" s="6" t="s">
        <v>19</v>
      </c>
      <c r="X39" s="7" t="s">
        <v>280</v>
      </c>
      <c r="Y39" s="31"/>
    </row>
    <row r="40" spans="1:25" x14ac:dyDescent="0.2">
      <c r="A40" s="5" t="s">
        <v>11</v>
      </c>
      <c r="B40" s="6" t="s">
        <v>12</v>
      </c>
      <c r="C40" s="6" t="s">
        <v>13</v>
      </c>
      <c r="D40" s="6" t="s">
        <v>104</v>
      </c>
      <c r="E40" s="6" t="s">
        <v>105</v>
      </c>
      <c r="F40" s="6">
        <v>4.4546923292802831E-4</v>
      </c>
      <c r="G40" s="6" t="s">
        <v>16</v>
      </c>
      <c r="H40" s="6" t="s">
        <v>17</v>
      </c>
      <c r="I40" s="6" t="s">
        <v>293</v>
      </c>
      <c r="J40" s="6" t="s">
        <v>19</v>
      </c>
      <c r="K40" s="7" t="s">
        <v>20</v>
      </c>
      <c r="L40" s="31"/>
      <c r="N40" s="5" t="s">
        <v>28</v>
      </c>
      <c r="O40" s="6" t="s">
        <v>33</v>
      </c>
      <c r="P40" s="6" t="s">
        <v>34</v>
      </c>
      <c r="Q40" s="6" t="s">
        <v>51</v>
      </c>
      <c r="R40" s="6" t="s">
        <v>101</v>
      </c>
      <c r="S40" s="6">
        <v>3.3020904772790782E-4</v>
      </c>
      <c r="T40" s="6" t="s">
        <v>220</v>
      </c>
      <c r="U40" s="6" t="s">
        <v>17</v>
      </c>
      <c r="V40" s="6" t="s">
        <v>293</v>
      </c>
      <c r="W40" s="6" t="s">
        <v>19</v>
      </c>
      <c r="X40" s="7" t="s">
        <v>280</v>
      </c>
      <c r="Y40" s="31"/>
    </row>
    <row r="41" spans="1:25" x14ac:dyDescent="0.2">
      <c r="A41" s="5" t="s">
        <v>28</v>
      </c>
      <c r="B41" s="6" t="s">
        <v>58</v>
      </c>
      <c r="C41" s="6" t="s">
        <v>59</v>
      </c>
      <c r="D41" s="6" t="s">
        <v>60</v>
      </c>
      <c r="E41" s="6" t="s">
        <v>148</v>
      </c>
      <c r="F41" s="6">
        <v>4.2864936481957762E-4</v>
      </c>
      <c r="G41" s="6" t="s">
        <v>16</v>
      </c>
      <c r="H41" s="6" t="s">
        <v>17</v>
      </c>
      <c r="I41" s="6" t="s">
        <v>293</v>
      </c>
      <c r="J41" s="6" t="s">
        <v>19</v>
      </c>
      <c r="K41" s="7" t="s">
        <v>20</v>
      </c>
      <c r="L41" s="31"/>
      <c r="N41" s="5" t="s">
        <v>28</v>
      </c>
      <c r="O41" s="6" t="s">
        <v>29</v>
      </c>
      <c r="P41" s="6" t="s">
        <v>30</v>
      </c>
      <c r="Q41" s="6" t="s">
        <v>31</v>
      </c>
      <c r="R41" s="6" t="s">
        <v>32</v>
      </c>
      <c r="S41" s="6">
        <v>3.0223935717498831E-4</v>
      </c>
      <c r="T41" s="6" t="s">
        <v>220</v>
      </c>
      <c r="U41" s="6" t="s">
        <v>17</v>
      </c>
      <c r="V41" s="6" t="s">
        <v>293</v>
      </c>
      <c r="W41" s="6" t="s">
        <v>19</v>
      </c>
      <c r="X41" s="7" t="s">
        <v>280</v>
      </c>
      <c r="Y41" s="31"/>
    </row>
    <row r="42" spans="1:25" x14ac:dyDescent="0.2">
      <c r="A42" s="5" t="s">
        <v>28</v>
      </c>
      <c r="B42" s="6" t="s">
        <v>29</v>
      </c>
      <c r="C42" s="6" t="s">
        <v>39</v>
      </c>
      <c r="D42" s="6" t="s">
        <v>89</v>
      </c>
      <c r="E42" s="6" t="s">
        <v>221</v>
      </c>
      <c r="F42" s="6">
        <v>4.2864936481957762E-4</v>
      </c>
      <c r="G42" s="6" t="s">
        <v>16</v>
      </c>
      <c r="H42" s="6" t="s">
        <v>17</v>
      </c>
      <c r="I42" s="6" t="s">
        <v>293</v>
      </c>
      <c r="J42" s="6" t="s">
        <v>19</v>
      </c>
      <c r="K42" s="7" t="s">
        <v>20</v>
      </c>
      <c r="L42" s="31"/>
      <c r="N42" s="5" t="s">
        <v>11</v>
      </c>
      <c r="O42" s="6" t="s">
        <v>12</v>
      </c>
      <c r="P42" s="6" t="s">
        <v>13</v>
      </c>
      <c r="Q42" s="6" t="s">
        <v>104</v>
      </c>
      <c r="R42" s="6" t="s">
        <v>105</v>
      </c>
      <c r="S42" s="6">
        <v>2.8115136804259829E-4</v>
      </c>
      <c r="T42" s="6" t="s">
        <v>220</v>
      </c>
      <c r="U42" s="6" t="s">
        <v>17</v>
      </c>
      <c r="V42" s="6" t="s">
        <v>293</v>
      </c>
      <c r="W42" s="6" t="s">
        <v>19</v>
      </c>
      <c r="X42" s="7" t="s">
        <v>280</v>
      </c>
      <c r="Y42" s="31"/>
    </row>
    <row r="43" spans="1:25" x14ac:dyDescent="0.2">
      <c r="A43" s="5" t="s">
        <v>28</v>
      </c>
      <c r="B43" s="6" t="s">
        <v>29</v>
      </c>
      <c r="C43" s="6" t="s">
        <v>30</v>
      </c>
      <c r="D43" s="6" t="s">
        <v>113</v>
      </c>
      <c r="E43" s="6" t="s">
        <v>114</v>
      </c>
      <c r="F43" s="6">
        <v>4.2864936481957762E-4</v>
      </c>
      <c r="G43" s="6" t="s">
        <v>16</v>
      </c>
      <c r="H43" s="6" t="s">
        <v>17</v>
      </c>
      <c r="I43" s="6" t="s">
        <v>293</v>
      </c>
      <c r="J43" s="6" t="s">
        <v>19</v>
      </c>
      <c r="K43" s="7" t="s">
        <v>20</v>
      </c>
      <c r="L43" s="31"/>
      <c r="N43" s="5" t="s">
        <v>53</v>
      </c>
      <c r="O43" s="6" t="s">
        <v>54</v>
      </c>
      <c r="P43" s="6" t="s">
        <v>82</v>
      </c>
      <c r="Q43" s="6" t="s">
        <v>83</v>
      </c>
      <c r="R43" s="6" t="s">
        <v>84</v>
      </c>
      <c r="S43" s="6">
        <v>2.7940765576976809E-4</v>
      </c>
      <c r="T43" s="6" t="s">
        <v>220</v>
      </c>
      <c r="U43" s="6" t="s">
        <v>17</v>
      </c>
      <c r="V43" s="6" t="s">
        <v>293</v>
      </c>
      <c r="W43" s="6" t="s">
        <v>19</v>
      </c>
      <c r="X43" s="7" t="s">
        <v>280</v>
      </c>
      <c r="Y43" s="31"/>
    </row>
    <row r="44" spans="1:25" x14ac:dyDescent="0.2">
      <c r="A44" s="5" t="s">
        <v>95</v>
      </c>
      <c r="B44" s="6" t="s">
        <v>96</v>
      </c>
      <c r="C44" s="6" t="s">
        <v>97</v>
      </c>
      <c r="D44" s="6" t="s">
        <v>98</v>
      </c>
      <c r="E44" s="6" t="s">
        <v>116</v>
      </c>
      <c r="F44" s="6">
        <v>4.1455873799577911E-4</v>
      </c>
      <c r="G44" s="6" t="s">
        <v>16</v>
      </c>
      <c r="H44" s="6" t="s">
        <v>17</v>
      </c>
      <c r="I44" s="6" t="s">
        <v>293</v>
      </c>
      <c r="J44" s="6" t="s">
        <v>19</v>
      </c>
      <c r="K44" s="7" t="s">
        <v>20</v>
      </c>
      <c r="L44" s="31"/>
      <c r="N44" s="5" t="s">
        <v>28</v>
      </c>
      <c r="O44" s="6" t="s">
        <v>33</v>
      </c>
      <c r="P44" s="6" t="s">
        <v>34</v>
      </c>
      <c r="Q44" s="6" t="s">
        <v>51</v>
      </c>
      <c r="R44" s="6" t="s">
        <v>52</v>
      </c>
      <c r="S44" s="6">
        <v>2.2860626381162851E-4</v>
      </c>
      <c r="T44" s="6" t="s">
        <v>220</v>
      </c>
      <c r="U44" s="6" t="s">
        <v>17</v>
      </c>
      <c r="V44" s="6" t="s">
        <v>293</v>
      </c>
      <c r="W44" s="6" t="s">
        <v>19</v>
      </c>
      <c r="X44" s="7" t="s">
        <v>280</v>
      </c>
      <c r="Y44" s="31"/>
    </row>
    <row r="45" spans="1:25" x14ac:dyDescent="0.2">
      <c r="A45" s="5" t="s">
        <v>28</v>
      </c>
      <c r="B45" s="6" t="s">
        <v>33</v>
      </c>
      <c r="C45" s="6" t="s">
        <v>123</v>
      </c>
      <c r="D45" s="6" t="s">
        <v>124</v>
      </c>
      <c r="E45" s="6" t="s">
        <v>125</v>
      </c>
      <c r="F45" s="6">
        <v>4.0344814842866979E-4</v>
      </c>
      <c r="G45" s="6" t="s">
        <v>16</v>
      </c>
      <c r="H45" s="6" t="s">
        <v>17</v>
      </c>
      <c r="I45" s="6" t="s">
        <v>293</v>
      </c>
      <c r="J45" s="6" t="s">
        <v>19</v>
      </c>
      <c r="K45" s="7" t="s">
        <v>20</v>
      </c>
      <c r="L45" s="31"/>
      <c r="N45" s="5" t="s">
        <v>28</v>
      </c>
      <c r="O45" s="6" t="s">
        <v>33</v>
      </c>
      <c r="P45" s="6" t="s">
        <v>34</v>
      </c>
      <c r="Q45" s="6" t="s">
        <v>66</v>
      </c>
      <c r="R45" s="6" t="s">
        <v>67</v>
      </c>
      <c r="S45" s="6">
        <v>2.2860626381162851E-4</v>
      </c>
      <c r="T45" s="6" t="s">
        <v>220</v>
      </c>
      <c r="U45" s="6" t="s">
        <v>17</v>
      </c>
      <c r="V45" s="6" t="s">
        <v>293</v>
      </c>
      <c r="W45" s="6" t="s">
        <v>19</v>
      </c>
      <c r="X45" s="7" t="s">
        <v>280</v>
      </c>
      <c r="Y45" s="31"/>
    </row>
    <row r="46" spans="1:25" x14ac:dyDescent="0.2">
      <c r="A46" s="5" t="s">
        <v>53</v>
      </c>
      <c r="B46" s="6" t="s">
        <v>54</v>
      </c>
      <c r="C46" s="6" t="s">
        <v>86</v>
      </c>
      <c r="D46" s="6" t="s">
        <v>87</v>
      </c>
      <c r="E46" s="6" t="s">
        <v>88</v>
      </c>
      <c r="F46" s="6">
        <v>4.026706154365729E-4</v>
      </c>
      <c r="G46" s="6" t="s">
        <v>16</v>
      </c>
      <c r="H46" s="6" t="s">
        <v>17</v>
      </c>
      <c r="I46" s="6" t="s">
        <v>293</v>
      </c>
      <c r="J46" s="6" t="s">
        <v>19</v>
      </c>
      <c r="K46" s="7" t="s">
        <v>20</v>
      </c>
      <c r="L46" s="31"/>
      <c r="N46" s="5" t="s">
        <v>28</v>
      </c>
      <c r="O46" s="6" t="s">
        <v>33</v>
      </c>
      <c r="P46" s="6" t="s">
        <v>34</v>
      </c>
      <c r="Q46" s="6" t="s">
        <v>35</v>
      </c>
      <c r="R46" s="6" t="s">
        <v>119</v>
      </c>
      <c r="S46" s="6">
        <v>2.0192107054563379E-4</v>
      </c>
      <c r="T46" s="6" t="s">
        <v>220</v>
      </c>
      <c r="U46" s="6" t="s">
        <v>17</v>
      </c>
      <c r="V46" s="6" t="s">
        <v>293</v>
      </c>
      <c r="W46" s="6" t="s">
        <v>19</v>
      </c>
      <c r="X46" s="7" t="s">
        <v>280</v>
      </c>
      <c r="Y46" s="31"/>
    </row>
    <row r="47" spans="1:25" x14ac:dyDescent="0.2">
      <c r="A47" s="5" t="s">
        <v>11</v>
      </c>
      <c r="B47" s="6" t="s">
        <v>12</v>
      </c>
      <c r="C47" s="6" t="s">
        <v>13</v>
      </c>
      <c r="D47" s="6" t="s">
        <v>78</v>
      </c>
      <c r="E47" s="6" t="s">
        <v>103</v>
      </c>
      <c r="F47" s="6">
        <v>3.6370249136206593E-4</v>
      </c>
      <c r="G47" s="6" t="s">
        <v>16</v>
      </c>
      <c r="H47" s="6" t="s">
        <v>17</v>
      </c>
      <c r="I47" s="6" t="s">
        <v>293</v>
      </c>
      <c r="J47" s="6" t="s">
        <v>19</v>
      </c>
      <c r="K47" s="7" t="s">
        <v>20</v>
      </c>
      <c r="L47" s="31"/>
      <c r="N47" s="5" t="s">
        <v>11</v>
      </c>
      <c r="O47" s="6" t="s">
        <v>12</v>
      </c>
      <c r="P47" s="6" t="s">
        <v>13</v>
      </c>
      <c r="Q47" s="6" t="s">
        <v>117</v>
      </c>
      <c r="R47" s="6" t="s">
        <v>118</v>
      </c>
      <c r="S47" s="6">
        <v>1.52404175874419E-4</v>
      </c>
      <c r="T47" s="6" t="s">
        <v>220</v>
      </c>
      <c r="U47" s="6" t="s">
        <v>17</v>
      </c>
      <c r="V47" s="6" t="s">
        <v>293</v>
      </c>
      <c r="W47" s="6" t="s">
        <v>19</v>
      </c>
      <c r="X47" s="7" t="s">
        <v>280</v>
      </c>
      <c r="Y47" s="31"/>
    </row>
    <row r="48" spans="1:25" x14ac:dyDescent="0.2">
      <c r="A48" s="5" t="s">
        <v>28</v>
      </c>
      <c r="B48" s="6" t="s">
        <v>33</v>
      </c>
      <c r="C48" s="6" t="s">
        <v>34</v>
      </c>
      <c r="D48" s="6" t="s">
        <v>51</v>
      </c>
      <c r="E48" s="6" t="s">
        <v>143</v>
      </c>
      <c r="F48" s="6">
        <v>3.6370249136206582E-4</v>
      </c>
      <c r="G48" s="6" t="s">
        <v>16</v>
      </c>
      <c r="H48" s="6" t="s">
        <v>17</v>
      </c>
      <c r="I48" s="6" t="s">
        <v>293</v>
      </c>
      <c r="J48" s="6" t="s">
        <v>19</v>
      </c>
      <c r="K48" s="7" t="s">
        <v>20</v>
      </c>
      <c r="L48" s="31"/>
      <c r="N48" s="5" t="s">
        <v>53</v>
      </c>
      <c r="O48" s="6" t="s">
        <v>54</v>
      </c>
      <c r="P48" s="6" t="s">
        <v>55</v>
      </c>
      <c r="Q48" s="6" t="s">
        <v>56</v>
      </c>
      <c r="R48" s="6" t="s">
        <v>141</v>
      </c>
      <c r="S48" s="6">
        <v>1.52404175874419E-4</v>
      </c>
      <c r="T48" s="6" t="s">
        <v>220</v>
      </c>
      <c r="U48" s="6" t="s">
        <v>17</v>
      </c>
      <c r="V48" s="6" t="s">
        <v>293</v>
      </c>
      <c r="W48" s="6" t="s">
        <v>19</v>
      </c>
      <c r="X48" s="7" t="s">
        <v>280</v>
      </c>
      <c r="Y48" s="31"/>
    </row>
    <row r="49" spans="1:25" x14ac:dyDescent="0.2">
      <c r="A49" s="5" t="s">
        <v>28</v>
      </c>
      <c r="B49" s="6" t="s">
        <v>33</v>
      </c>
      <c r="C49" s="6" t="s">
        <v>34</v>
      </c>
      <c r="D49" s="6" t="s">
        <v>35</v>
      </c>
      <c r="E49" s="6" t="s">
        <v>230</v>
      </c>
      <c r="F49" s="6">
        <v>3.5071311667056351E-4</v>
      </c>
      <c r="G49" s="6" t="s">
        <v>16</v>
      </c>
      <c r="H49" s="6" t="s">
        <v>17</v>
      </c>
      <c r="I49" s="6" t="s">
        <v>293</v>
      </c>
      <c r="J49" s="6" t="s">
        <v>19</v>
      </c>
      <c r="K49" s="7" t="s">
        <v>20</v>
      </c>
      <c r="L49" s="31"/>
      <c r="N49" s="5" t="s">
        <v>28</v>
      </c>
      <c r="O49" s="6" t="s">
        <v>29</v>
      </c>
      <c r="P49" s="6" t="s">
        <v>39</v>
      </c>
      <c r="Q49" s="6" t="s">
        <v>40</v>
      </c>
      <c r="R49" s="6" t="s">
        <v>41</v>
      </c>
      <c r="S49" s="6">
        <v>1.423193962941295E-4</v>
      </c>
      <c r="T49" s="6" t="s">
        <v>220</v>
      </c>
      <c r="U49" s="6" t="s">
        <v>17</v>
      </c>
      <c r="V49" s="6" t="s">
        <v>293</v>
      </c>
      <c r="W49" s="6" t="s">
        <v>19</v>
      </c>
      <c r="X49" s="7" t="s">
        <v>280</v>
      </c>
      <c r="Y49" s="31"/>
    </row>
    <row r="50" spans="1:25" x14ac:dyDescent="0.2">
      <c r="A50" s="5" t="s">
        <v>28</v>
      </c>
      <c r="B50" s="6" t="s">
        <v>29</v>
      </c>
      <c r="C50" s="6" t="s">
        <v>30</v>
      </c>
      <c r="D50" s="6" t="s">
        <v>93</v>
      </c>
      <c r="E50" s="6" t="s">
        <v>120</v>
      </c>
      <c r="F50" s="6">
        <v>3.1196918704818428E-4</v>
      </c>
      <c r="G50" s="6" t="s">
        <v>16</v>
      </c>
      <c r="H50" s="6" t="s">
        <v>17</v>
      </c>
      <c r="I50" s="6" t="s">
        <v>293</v>
      </c>
      <c r="J50" s="6" t="s">
        <v>19</v>
      </c>
      <c r="K50" s="7" t="s">
        <v>20</v>
      </c>
      <c r="L50" s="31"/>
      <c r="N50" s="5" t="s">
        <v>28</v>
      </c>
      <c r="O50" s="6" t="s">
        <v>33</v>
      </c>
      <c r="P50" s="6" t="s">
        <v>34</v>
      </c>
      <c r="Q50" s="6" t="s">
        <v>51</v>
      </c>
      <c r="R50" s="6" t="s">
        <v>77</v>
      </c>
      <c r="S50" s="6">
        <v>1.2700347989534909E-4</v>
      </c>
      <c r="T50" s="6" t="s">
        <v>220</v>
      </c>
      <c r="U50" s="6" t="s">
        <v>17</v>
      </c>
      <c r="V50" s="6" t="s">
        <v>293</v>
      </c>
      <c r="W50" s="6" t="s">
        <v>19</v>
      </c>
      <c r="X50" s="7" t="s">
        <v>280</v>
      </c>
      <c r="Y50" s="31"/>
    </row>
    <row r="51" spans="1:25" x14ac:dyDescent="0.2">
      <c r="A51" s="5" t="s">
        <v>28</v>
      </c>
      <c r="B51" s="6" t="s">
        <v>29</v>
      </c>
      <c r="C51" s="6" t="s">
        <v>30</v>
      </c>
      <c r="D51" s="6" t="s">
        <v>93</v>
      </c>
      <c r="E51" s="6" t="s">
        <v>94</v>
      </c>
      <c r="F51" s="6">
        <v>3.1174499259605638E-4</v>
      </c>
      <c r="G51" s="6" t="s">
        <v>16</v>
      </c>
      <c r="H51" s="6" t="s">
        <v>17</v>
      </c>
      <c r="I51" s="6" t="s">
        <v>293</v>
      </c>
      <c r="J51" s="6" t="s">
        <v>19</v>
      </c>
      <c r="K51" s="7" t="s">
        <v>20</v>
      </c>
      <c r="L51" s="31"/>
      <c r="N51" s="5" t="s">
        <v>11</v>
      </c>
      <c r="O51" s="6" t="s">
        <v>12</v>
      </c>
      <c r="P51" s="6" t="s">
        <v>13</v>
      </c>
      <c r="Q51" s="6" t="s">
        <v>78</v>
      </c>
      <c r="R51" s="6" t="s">
        <v>79</v>
      </c>
      <c r="S51" s="6">
        <v>1.156342030281349E-4</v>
      </c>
      <c r="T51" s="6" t="s">
        <v>220</v>
      </c>
      <c r="U51" s="6" t="s">
        <v>17</v>
      </c>
      <c r="V51" s="6" t="s">
        <v>293</v>
      </c>
      <c r="W51" s="6" t="s">
        <v>19</v>
      </c>
      <c r="X51" s="7" t="s">
        <v>280</v>
      </c>
      <c r="Y51" s="31"/>
    </row>
    <row r="52" spans="1:25" x14ac:dyDescent="0.2">
      <c r="A52" s="5" t="s">
        <v>28</v>
      </c>
      <c r="B52" s="6" t="s">
        <v>33</v>
      </c>
      <c r="C52" s="6" t="s">
        <v>34</v>
      </c>
      <c r="D52" s="6" t="s">
        <v>154</v>
      </c>
      <c r="E52" s="6" t="s">
        <v>198</v>
      </c>
      <c r="F52" s="6">
        <v>3.025861113215024E-4</v>
      </c>
      <c r="G52" s="6" t="s">
        <v>16</v>
      </c>
      <c r="H52" s="6" t="s">
        <v>17</v>
      </c>
      <c r="I52" s="6" t="s">
        <v>293</v>
      </c>
      <c r="J52" s="6" t="s">
        <v>19</v>
      </c>
      <c r="K52" s="7" t="s">
        <v>20</v>
      </c>
      <c r="L52" s="31"/>
      <c r="N52" s="5" t="s">
        <v>43</v>
      </c>
      <c r="O52" s="6" t="s">
        <v>44</v>
      </c>
      <c r="P52" s="6" t="s">
        <v>45</v>
      </c>
      <c r="Q52" s="6" t="s">
        <v>46</v>
      </c>
      <c r="R52" s="6" t="s">
        <v>47</v>
      </c>
      <c r="S52" s="6">
        <v>1.020619989021848E-4</v>
      </c>
      <c r="T52" s="6" t="s">
        <v>220</v>
      </c>
      <c r="U52" s="6" t="s">
        <v>17</v>
      </c>
      <c r="V52" s="6" t="s">
        <v>293</v>
      </c>
      <c r="W52" s="6" t="s">
        <v>19</v>
      </c>
      <c r="X52" s="7" t="s">
        <v>280</v>
      </c>
      <c r="Y52" s="31"/>
    </row>
    <row r="53" spans="1:25" x14ac:dyDescent="0.2">
      <c r="A53" s="5" t="s">
        <v>28</v>
      </c>
      <c r="B53" s="6" t="s">
        <v>33</v>
      </c>
      <c r="C53" s="6" t="s">
        <v>34</v>
      </c>
      <c r="D53" s="6" t="s">
        <v>49</v>
      </c>
      <c r="E53" s="6" t="s">
        <v>102</v>
      </c>
      <c r="F53" s="6">
        <v>2.9875561790455412E-4</v>
      </c>
      <c r="G53" s="6" t="s">
        <v>16</v>
      </c>
      <c r="H53" s="6" t="s">
        <v>17</v>
      </c>
      <c r="I53" s="6" t="s">
        <v>293</v>
      </c>
      <c r="J53" s="6" t="s">
        <v>19</v>
      </c>
      <c r="K53" s="7" t="s">
        <v>20</v>
      </c>
      <c r="L53" s="31"/>
      <c r="N53" s="5" t="s">
        <v>21</v>
      </c>
      <c r="O53" s="6" t="s">
        <v>22</v>
      </c>
      <c r="P53" s="6" t="s">
        <v>23</v>
      </c>
      <c r="Q53" s="6" t="s">
        <v>31</v>
      </c>
      <c r="R53" s="6" t="s">
        <v>260</v>
      </c>
      <c r="S53" s="6">
        <v>1.016027839162793E-4</v>
      </c>
      <c r="T53" s="6" t="s">
        <v>220</v>
      </c>
      <c r="U53" s="6" t="s">
        <v>17</v>
      </c>
      <c r="V53" s="6" t="s">
        <v>293</v>
      </c>
      <c r="W53" s="6" t="s">
        <v>19</v>
      </c>
      <c r="X53" s="7" t="s">
        <v>280</v>
      </c>
      <c r="Y53" s="31"/>
    </row>
    <row r="54" spans="1:25" x14ac:dyDescent="0.2">
      <c r="A54" s="5" t="s">
        <v>28</v>
      </c>
      <c r="B54" s="6" t="s">
        <v>33</v>
      </c>
      <c r="C54" s="6" t="s">
        <v>34</v>
      </c>
      <c r="D54" s="6" t="s">
        <v>49</v>
      </c>
      <c r="E54" s="6" t="s">
        <v>294</v>
      </c>
      <c r="F54" s="6">
        <v>2.8576624321305171E-4</v>
      </c>
      <c r="G54" s="6" t="s">
        <v>16</v>
      </c>
      <c r="H54" s="6" t="s">
        <v>17</v>
      </c>
      <c r="I54" s="6" t="s">
        <v>293</v>
      </c>
      <c r="J54" s="6" t="s">
        <v>19</v>
      </c>
      <c r="K54" s="7" t="s">
        <v>20</v>
      </c>
      <c r="L54" s="31"/>
      <c r="N54" s="5" t="s">
        <v>28</v>
      </c>
      <c r="O54" s="6" t="s">
        <v>33</v>
      </c>
      <c r="P54" s="6" t="s">
        <v>34</v>
      </c>
      <c r="Q54" s="6" t="s">
        <v>49</v>
      </c>
      <c r="R54" s="6" t="s">
        <v>50</v>
      </c>
      <c r="S54" s="6">
        <v>9.9890120867046251E-5</v>
      </c>
      <c r="T54" s="6" t="s">
        <v>220</v>
      </c>
      <c r="U54" s="6" t="s">
        <v>17</v>
      </c>
      <c r="V54" s="6" t="s">
        <v>293</v>
      </c>
      <c r="W54" s="6" t="s">
        <v>19</v>
      </c>
      <c r="X54" s="7" t="s">
        <v>280</v>
      </c>
      <c r="Y54" s="31"/>
    </row>
    <row r="55" spans="1:25" x14ac:dyDescent="0.2">
      <c r="A55" s="5" t="s">
        <v>28</v>
      </c>
      <c r="B55" s="6" t="s">
        <v>107</v>
      </c>
      <c r="C55" s="6" t="s">
        <v>108</v>
      </c>
      <c r="D55" s="6" t="s">
        <v>109</v>
      </c>
      <c r="E55" s="6" t="s">
        <v>137</v>
      </c>
      <c r="F55" s="6">
        <v>2.8231121553219722E-4</v>
      </c>
      <c r="G55" s="6" t="s">
        <v>16</v>
      </c>
      <c r="H55" s="6" t="s">
        <v>17</v>
      </c>
      <c r="I55" s="6" t="s">
        <v>293</v>
      </c>
      <c r="J55" s="6" t="s">
        <v>19</v>
      </c>
      <c r="K55" s="7" t="s">
        <v>20</v>
      </c>
      <c r="L55" s="31"/>
      <c r="N55" s="5" t="s">
        <v>28</v>
      </c>
      <c r="O55" s="6" t="s">
        <v>33</v>
      </c>
      <c r="P55" s="6" t="s">
        <v>34</v>
      </c>
      <c r="Q55" s="6" t="s">
        <v>35</v>
      </c>
      <c r="R55" s="6" t="s">
        <v>38</v>
      </c>
      <c r="S55" s="6">
        <v>7.7945800210039751E-5</v>
      </c>
      <c r="T55" s="6" t="s">
        <v>220</v>
      </c>
      <c r="U55" s="6" t="s">
        <v>17</v>
      </c>
      <c r="V55" s="6" t="s">
        <v>293</v>
      </c>
      <c r="W55" s="6" t="s">
        <v>19</v>
      </c>
      <c r="X55" s="7" t="s">
        <v>280</v>
      </c>
      <c r="Y55" s="31"/>
    </row>
    <row r="56" spans="1:25" x14ac:dyDescent="0.2">
      <c r="A56" s="5" t="s">
        <v>11</v>
      </c>
      <c r="B56" s="6" t="s">
        <v>12</v>
      </c>
      <c r="C56" s="6" t="s">
        <v>13</v>
      </c>
      <c r="D56" s="6" t="s">
        <v>78</v>
      </c>
      <c r="E56" s="6" t="s">
        <v>100</v>
      </c>
      <c r="F56" s="6">
        <v>2.666709476718467E-4</v>
      </c>
      <c r="G56" s="6" t="s">
        <v>16</v>
      </c>
      <c r="H56" s="6" t="s">
        <v>17</v>
      </c>
      <c r="I56" s="6" t="s">
        <v>293</v>
      </c>
      <c r="J56" s="6" t="s">
        <v>19</v>
      </c>
      <c r="K56" s="7" t="s">
        <v>20</v>
      </c>
      <c r="L56" s="31"/>
      <c r="N56" s="5" t="s">
        <v>28</v>
      </c>
      <c r="O56" s="6" t="s">
        <v>33</v>
      </c>
      <c r="P56" s="6" t="s">
        <v>34</v>
      </c>
      <c r="Q56" s="6" t="s">
        <v>51</v>
      </c>
      <c r="R56" s="6" t="s">
        <v>245</v>
      </c>
      <c r="S56" s="6">
        <v>7.6202087937209475E-5</v>
      </c>
      <c r="T56" s="6" t="s">
        <v>220</v>
      </c>
      <c r="U56" s="6" t="s">
        <v>17</v>
      </c>
      <c r="V56" s="6" t="s">
        <v>293</v>
      </c>
      <c r="W56" s="6" t="s">
        <v>19</v>
      </c>
      <c r="X56" s="7" t="s">
        <v>280</v>
      </c>
      <c r="Y56" s="31"/>
    </row>
    <row r="57" spans="1:25" x14ac:dyDescent="0.2">
      <c r="A57" s="5" t="s">
        <v>28</v>
      </c>
      <c r="B57" s="6" t="s">
        <v>33</v>
      </c>
      <c r="C57" s="6" t="s">
        <v>34</v>
      </c>
      <c r="D57" s="6" t="s">
        <v>134</v>
      </c>
      <c r="E57" s="6" t="s">
        <v>135</v>
      </c>
      <c r="F57" s="6">
        <v>2.5978749383004699E-4</v>
      </c>
      <c r="G57" s="6" t="s">
        <v>16</v>
      </c>
      <c r="H57" s="6" t="s">
        <v>17</v>
      </c>
      <c r="I57" s="6" t="s">
        <v>293</v>
      </c>
      <c r="J57" s="6" t="s">
        <v>19</v>
      </c>
      <c r="K57" s="7" t="s">
        <v>20</v>
      </c>
      <c r="L57" s="31"/>
      <c r="N57" s="5" t="s">
        <v>28</v>
      </c>
      <c r="O57" s="6" t="s">
        <v>33</v>
      </c>
      <c r="P57" s="6" t="s">
        <v>34</v>
      </c>
      <c r="Q57" s="6" t="s">
        <v>35</v>
      </c>
      <c r="R57" s="6" t="s">
        <v>69</v>
      </c>
      <c r="S57" s="6">
        <v>7.6202087937209475E-5</v>
      </c>
      <c r="T57" s="6" t="s">
        <v>220</v>
      </c>
      <c r="U57" s="6" t="s">
        <v>17</v>
      </c>
      <c r="V57" s="6" t="s">
        <v>293</v>
      </c>
      <c r="W57" s="6" t="s">
        <v>19</v>
      </c>
      <c r="X57" s="7" t="s">
        <v>280</v>
      </c>
      <c r="Y57" s="31"/>
    </row>
    <row r="58" spans="1:25" x14ac:dyDescent="0.2">
      <c r="A58" s="5" t="s">
        <v>28</v>
      </c>
      <c r="B58" s="6" t="s">
        <v>33</v>
      </c>
      <c r="C58" s="6" t="s">
        <v>34</v>
      </c>
      <c r="D58" s="6" t="s">
        <v>35</v>
      </c>
      <c r="E58" s="6" t="s">
        <v>151</v>
      </c>
      <c r="F58" s="6">
        <v>2.2922930380976531E-4</v>
      </c>
      <c r="G58" s="6" t="s">
        <v>16</v>
      </c>
      <c r="H58" s="6" t="s">
        <v>17</v>
      </c>
      <c r="I58" s="6" t="s">
        <v>293</v>
      </c>
      <c r="J58" s="6" t="s">
        <v>19</v>
      </c>
      <c r="K58" s="7" t="s">
        <v>20</v>
      </c>
      <c r="L58" s="31"/>
      <c r="N58" s="5" t="s">
        <v>28</v>
      </c>
      <c r="O58" s="6" t="s">
        <v>33</v>
      </c>
      <c r="P58" s="6" t="s">
        <v>34</v>
      </c>
      <c r="Q58" s="6" t="s">
        <v>154</v>
      </c>
      <c r="R58" s="6" t="s">
        <v>155</v>
      </c>
      <c r="S58" s="6">
        <v>7.6202087937209475E-5</v>
      </c>
      <c r="T58" s="6" t="s">
        <v>220</v>
      </c>
      <c r="U58" s="6" t="s">
        <v>17</v>
      </c>
      <c r="V58" s="6" t="s">
        <v>293</v>
      </c>
      <c r="W58" s="6" t="s">
        <v>19</v>
      </c>
      <c r="X58" s="7" t="s">
        <v>280</v>
      </c>
      <c r="Y58" s="31"/>
    </row>
    <row r="59" spans="1:25" x14ac:dyDescent="0.2">
      <c r="A59" s="5" t="s">
        <v>28</v>
      </c>
      <c r="B59" s="6" t="s">
        <v>33</v>
      </c>
      <c r="C59" s="6" t="s">
        <v>34</v>
      </c>
      <c r="D59" s="6" t="s">
        <v>49</v>
      </c>
      <c r="E59" s="6" t="s">
        <v>133</v>
      </c>
      <c r="F59" s="6">
        <v>2.2617634338491401E-4</v>
      </c>
      <c r="G59" s="6" t="s">
        <v>16</v>
      </c>
      <c r="H59" s="6" t="s">
        <v>17</v>
      </c>
      <c r="I59" s="6" t="s">
        <v>293</v>
      </c>
      <c r="J59" s="6" t="s">
        <v>19</v>
      </c>
      <c r="K59" s="7" t="s">
        <v>20</v>
      </c>
      <c r="L59" s="31"/>
      <c r="N59" s="5" t="s">
        <v>11</v>
      </c>
      <c r="O59" s="6" t="s">
        <v>12</v>
      </c>
      <c r="P59" s="6" t="s">
        <v>13</v>
      </c>
      <c r="Q59" s="6" t="s">
        <v>117</v>
      </c>
      <c r="R59" s="6" t="s">
        <v>128</v>
      </c>
      <c r="S59" s="6">
        <v>7.4917590650284692E-5</v>
      </c>
      <c r="T59" s="6" t="s">
        <v>220</v>
      </c>
      <c r="U59" s="6" t="s">
        <v>17</v>
      </c>
      <c r="V59" s="6" t="s">
        <v>293</v>
      </c>
      <c r="W59" s="6" t="s">
        <v>19</v>
      </c>
      <c r="X59" s="7" t="s">
        <v>280</v>
      </c>
      <c r="Y59" s="31"/>
    </row>
    <row r="60" spans="1:25" x14ac:dyDescent="0.2">
      <c r="A60" s="5" t="s">
        <v>28</v>
      </c>
      <c r="B60" s="6" t="s">
        <v>29</v>
      </c>
      <c r="C60" s="6" t="s">
        <v>39</v>
      </c>
      <c r="D60" s="6" t="s">
        <v>70</v>
      </c>
      <c r="E60" s="6" t="s">
        <v>295</v>
      </c>
      <c r="F60" s="6">
        <v>2.2299527250022299E-4</v>
      </c>
      <c r="G60" s="6" t="s">
        <v>16</v>
      </c>
      <c r="H60" s="6" t="s">
        <v>17</v>
      </c>
      <c r="I60" s="6" t="s">
        <v>293</v>
      </c>
      <c r="J60" s="6" t="s">
        <v>19</v>
      </c>
      <c r="K60" s="7" t="s">
        <v>20</v>
      </c>
      <c r="L60" s="31"/>
      <c r="N60" s="5" t="s">
        <v>11</v>
      </c>
      <c r="O60" s="6" t="s">
        <v>12</v>
      </c>
      <c r="P60" s="6" t="s">
        <v>13</v>
      </c>
      <c r="Q60" s="6" t="s">
        <v>78</v>
      </c>
      <c r="R60" s="6" t="s">
        <v>167</v>
      </c>
      <c r="S60" s="6">
        <v>5.0801391958139648E-5</v>
      </c>
      <c r="T60" s="6" t="s">
        <v>220</v>
      </c>
      <c r="U60" s="6" t="s">
        <v>17</v>
      </c>
      <c r="V60" s="6" t="s">
        <v>293</v>
      </c>
      <c r="W60" s="6" t="s">
        <v>19</v>
      </c>
      <c r="X60" s="7" t="s">
        <v>280</v>
      </c>
      <c r="Y60" s="31"/>
    </row>
    <row r="61" spans="1:25" x14ac:dyDescent="0.2">
      <c r="A61" s="5" t="s">
        <v>11</v>
      </c>
      <c r="B61" s="6" t="s">
        <v>12</v>
      </c>
      <c r="C61" s="6" t="s">
        <v>13</v>
      </c>
      <c r="D61" s="6" t="s">
        <v>78</v>
      </c>
      <c r="E61" s="6" t="s">
        <v>167</v>
      </c>
      <c r="F61" s="6">
        <v>2.078299950640376E-4</v>
      </c>
      <c r="G61" s="6" t="s">
        <v>16</v>
      </c>
      <c r="H61" s="6" t="s">
        <v>17</v>
      </c>
      <c r="I61" s="6" t="s">
        <v>293</v>
      </c>
      <c r="J61" s="6" t="s">
        <v>19</v>
      </c>
      <c r="K61" s="7" t="s">
        <v>20</v>
      </c>
      <c r="L61" s="31"/>
      <c r="N61" s="5" t="s">
        <v>28</v>
      </c>
      <c r="O61" s="6" t="s">
        <v>33</v>
      </c>
      <c r="P61" s="6" t="s">
        <v>34</v>
      </c>
      <c r="Q61" s="6" t="s">
        <v>35</v>
      </c>
      <c r="R61" s="6" t="s">
        <v>211</v>
      </c>
      <c r="S61" s="6">
        <v>5.0801391958139648E-5</v>
      </c>
      <c r="T61" s="6" t="s">
        <v>220</v>
      </c>
      <c r="U61" s="6" t="s">
        <v>17</v>
      </c>
      <c r="V61" s="6" t="s">
        <v>293</v>
      </c>
      <c r="W61" s="6" t="s">
        <v>19</v>
      </c>
      <c r="X61" s="7" t="s">
        <v>280</v>
      </c>
      <c r="Y61" s="31"/>
    </row>
    <row r="62" spans="1:25" x14ac:dyDescent="0.2">
      <c r="A62" s="5" t="s">
        <v>28</v>
      </c>
      <c r="B62" s="6" t="s">
        <v>33</v>
      </c>
      <c r="C62" s="6" t="s">
        <v>34</v>
      </c>
      <c r="D62" s="6" t="s">
        <v>35</v>
      </c>
      <c r="E62" s="6" t="s">
        <v>136</v>
      </c>
      <c r="F62" s="6">
        <v>2.078299950640376E-4</v>
      </c>
      <c r="G62" s="6" t="s">
        <v>16</v>
      </c>
      <c r="H62" s="6" t="s">
        <v>17</v>
      </c>
      <c r="I62" s="6" t="s">
        <v>293</v>
      </c>
      <c r="J62" s="6" t="s">
        <v>19</v>
      </c>
      <c r="K62" s="7" t="s">
        <v>20</v>
      </c>
      <c r="L62" s="31"/>
      <c r="N62" s="5" t="s">
        <v>72</v>
      </c>
      <c r="O62" s="6" t="s">
        <v>73</v>
      </c>
      <c r="P62" s="6" t="s">
        <v>31</v>
      </c>
      <c r="Q62" s="6" t="s">
        <v>31</v>
      </c>
      <c r="R62" s="6" t="s">
        <v>284</v>
      </c>
      <c r="S62" s="6">
        <v>5.0801391958139648E-5</v>
      </c>
      <c r="T62" s="6" t="s">
        <v>220</v>
      </c>
      <c r="U62" s="6" t="s">
        <v>17</v>
      </c>
      <c r="V62" s="6" t="s">
        <v>293</v>
      </c>
      <c r="W62" s="6" t="s">
        <v>19</v>
      </c>
      <c r="X62" s="7" t="s">
        <v>280</v>
      </c>
      <c r="Y62" s="31"/>
    </row>
    <row r="63" spans="1:25" x14ac:dyDescent="0.2">
      <c r="A63" s="5" t="s">
        <v>28</v>
      </c>
      <c r="B63" s="6" t="s">
        <v>31</v>
      </c>
      <c r="C63" s="6" t="s">
        <v>31</v>
      </c>
      <c r="D63" s="6" t="s">
        <v>31</v>
      </c>
      <c r="E63" s="6" t="s">
        <v>170</v>
      </c>
      <c r="F63" s="6">
        <v>2.047770346391863E-4</v>
      </c>
      <c r="G63" s="6" t="s">
        <v>16</v>
      </c>
      <c r="H63" s="6" t="s">
        <v>17</v>
      </c>
      <c r="I63" s="6" t="s">
        <v>293</v>
      </c>
      <c r="J63" s="6" t="s">
        <v>19</v>
      </c>
      <c r="K63" s="7" t="s">
        <v>20</v>
      </c>
      <c r="L63" s="31"/>
      <c r="N63" s="5" t="s">
        <v>28</v>
      </c>
      <c r="O63" s="6" t="s">
        <v>107</v>
      </c>
      <c r="P63" s="6" t="s">
        <v>108</v>
      </c>
      <c r="Q63" s="6" t="s">
        <v>109</v>
      </c>
      <c r="R63" s="6" t="s">
        <v>110</v>
      </c>
      <c r="S63" s="6">
        <v>4.9945060433523132E-5</v>
      </c>
      <c r="T63" s="6" t="s">
        <v>220</v>
      </c>
      <c r="U63" s="6" t="s">
        <v>17</v>
      </c>
      <c r="V63" s="6" t="s">
        <v>293</v>
      </c>
      <c r="W63" s="6" t="s">
        <v>19</v>
      </c>
      <c r="X63" s="7" t="s">
        <v>280</v>
      </c>
      <c r="Y63" s="31"/>
    </row>
    <row r="64" spans="1:25" x14ac:dyDescent="0.2">
      <c r="A64" s="5" t="s">
        <v>28</v>
      </c>
      <c r="B64" s="6" t="s">
        <v>33</v>
      </c>
      <c r="C64" s="6" t="s">
        <v>34</v>
      </c>
      <c r="D64" s="6" t="s">
        <v>49</v>
      </c>
      <c r="E64" s="6" t="s">
        <v>142</v>
      </c>
      <c r="F64" s="6">
        <v>1.9874403695764549E-4</v>
      </c>
      <c r="G64" s="6" t="s">
        <v>16</v>
      </c>
      <c r="H64" s="6" t="s">
        <v>17</v>
      </c>
      <c r="I64" s="6" t="s">
        <v>293</v>
      </c>
      <c r="J64" s="6" t="s">
        <v>19</v>
      </c>
      <c r="K64" s="7" t="s">
        <v>20</v>
      </c>
      <c r="L64" s="31"/>
      <c r="N64" s="5" t="s">
        <v>28</v>
      </c>
      <c r="O64" s="6" t="s">
        <v>33</v>
      </c>
      <c r="P64" s="6" t="s">
        <v>34</v>
      </c>
      <c r="Q64" s="6" t="s">
        <v>35</v>
      </c>
      <c r="R64" s="6" t="s">
        <v>210</v>
      </c>
      <c r="S64" s="6">
        <v>2.714440825190011E-5</v>
      </c>
      <c r="T64" s="6" t="s">
        <v>220</v>
      </c>
      <c r="U64" s="6" t="s">
        <v>17</v>
      </c>
      <c r="V64" s="6" t="s">
        <v>293</v>
      </c>
      <c r="W64" s="6" t="s">
        <v>19</v>
      </c>
      <c r="X64" s="7" t="s">
        <v>280</v>
      </c>
      <c r="Y64" s="31"/>
    </row>
    <row r="65" spans="1:25" x14ac:dyDescent="0.2">
      <c r="A65" s="5" t="s">
        <v>28</v>
      </c>
      <c r="B65" s="6" t="s">
        <v>33</v>
      </c>
      <c r="C65" s="6" t="s">
        <v>34</v>
      </c>
      <c r="D65" s="6" t="s">
        <v>35</v>
      </c>
      <c r="E65" s="6" t="s">
        <v>227</v>
      </c>
      <c r="F65" s="6">
        <v>1.948406203725353E-4</v>
      </c>
      <c r="G65" s="6" t="s">
        <v>16</v>
      </c>
      <c r="H65" s="6" t="s">
        <v>17</v>
      </c>
      <c r="I65" s="6" t="s">
        <v>293</v>
      </c>
      <c r="J65" s="6" t="s">
        <v>19</v>
      </c>
      <c r="K65" s="7" t="s">
        <v>20</v>
      </c>
      <c r="L65" s="31"/>
      <c r="N65" s="5" t="s">
        <v>72</v>
      </c>
      <c r="O65" s="6" t="s">
        <v>73</v>
      </c>
      <c r="P65" s="6" t="s">
        <v>138</v>
      </c>
      <c r="Q65" s="6" t="s">
        <v>31</v>
      </c>
      <c r="R65" s="6" t="s">
        <v>139</v>
      </c>
      <c r="S65" s="6">
        <v>2.714440825190011E-5</v>
      </c>
      <c r="T65" s="6" t="s">
        <v>220</v>
      </c>
      <c r="U65" s="6" t="s">
        <v>17</v>
      </c>
      <c r="V65" s="6" t="s">
        <v>293</v>
      </c>
      <c r="W65" s="6" t="s">
        <v>19</v>
      </c>
      <c r="X65" s="7" t="s">
        <v>280</v>
      </c>
      <c r="Y65" s="31"/>
    </row>
    <row r="66" spans="1:25" ht="17" thickBot="1" x14ac:dyDescent="0.25">
      <c r="A66" s="5" t="s">
        <v>28</v>
      </c>
      <c r="B66" s="6" t="s">
        <v>107</v>
      </c>
      <c r="C66" s="6" t="s">
        <v>108</v>
      </c>
      <c r="D66" s="6" t="s">
        <v>109</v>
      </c>
      <c r="E66" s="6" t="s">
        <v>110</v>
      </c>
      <c r="F66" s="6">
        <v>1.8873469952283259E-4</v>
      </c>
      <c r="G66" s="6" t="s">
        <v>16</v>
      </c>
      <c r="H66" s="6" t="s">
        <v>17</v>
      </c>
      <c r="I66" s="6" t="s">
        <v>293</v>
      </c>
      <c r="J66" s="6" t="s">
        <v>19</v>
      </c>
      <c r="K66" s="7" t="s">
        <v>20</v>
      </c>
      <c r="L66" s="31"/>
      <c r="N66" s="8" t="s">
        <v>95</v>
      </c>
      <c r="O66" s="9" t="s">
        <v>96</v>
      </c>
      <c r="P66" s="9" t="s">
        <v>97</v>
      </c>
      <c r="Q66" s="9" t="s">
        <v>98</v>
      </c>
      <c r="R66" s="9" t="s">
        <v>116</v>
      </c>
      <c r="S66" s="9">
        <v>2.714440825190011E-5</v>
      </c>
      <c r="T66" s="9" t="s">
        <v>220</v>
      </c>
      <c r="U66" s="9" t="s">
        <v>17</v>
      </c>
      <c r="V66" s="9" t="s">
        <v>293</v>
      </c>
      <c r="W66" s="9" t="s">
        <v>19</v>
      </c>
      <c r="X66" s="10" t="s">
        <v>280</v>
      </c>
      <c r="Y66" s="32"/>
    </row>
    <row r="67" spans="1:25" x14ac:dyDescent="0.2">
      <c r="A67" s="5" t="s">
        <v>53</v>
      </c>
      <c r="B67" s="6" t="s">
        <v>54</v>
      </c>
      <c r="C67" s="6" t="s">
        <v>161</v>
      </c>
      <c r="D67" s="6" t="s">
        <v>162</v>
      </c>
      <c r="E67" s="6" t="s">
        <v>163</v>
      </c>
      <c r="F67" s="6">
        <v>1.8873469952283259E-4</v>
      </c>
      <c r="G67" s="6" t="s">
        <v>16</v>
      </c>
      <c r="H67" s="6" t="s">
        <v>17</v>
      </c>
      <c r="I67" s="6" t="s">
        <v>293</v>
      </c>
      <c r="J67" s="6" t="s">
        <v>19</v>
      </c>
      <c r="K67" s="7" t="s">
        <v>20</v>
      </c>
      <c r="L67" s="31"/>
      <c r="N67" s="2" t="s">
        <v>21</v>
      </c>
      <c r="O67" s="3" t="s">
        <v>22</v>
      </c>
      <c r="P67" s="3" t="s">
        <v>23</v>
      </c>
      <c r="Q67" s="3" t="s">
        <v>24</v>
      </c>
      <c r="R67" s="3" t="s">
        <v>25</v>
      </c>
      <c r="S67" s="3">
        <v>1.0429230859959769E-3</v>
      </c>
      <c r="T67" s="3" t="s">
        <v>249</v>
      </c>
      <c r="U67" s="3" t="s">
        <v>17</v>
      </c>
      <c r="V67" s="3" t="s">
        <v>293</v>
      </c>
      <c r="W67" s="3" t="s">
        <v>19</v>
      </c>
      <c r="X67" s="4" t="s">
        <v>280</v>
      </c>
      <c r="Y67" s="30">
        <f>SUM(S67:S82)*100</f>
        <v>0.23791575486523889</v>
      </c>
    </row>
    <row r="68" spans="1:25" x14ac:dyDescent="0.2">
      <c r="A68" s="5" t="s">
        <v>28</v>
      </c>
      <c r="B68" s="6" t="s">
        <v>33</v>
      </c>
      <c r="C68" s="6" t="s">
        <v>34</v>
      </c>
      <c r="D68" s="6" t="s">
        <v>149</v>
      </c>
      <c r="E68" s="6" t="s">
        <v>150</v>
      </c>
      <c r="F68" s="6">
        <v>1.8185124568103291E-4</v>
      </c>
      <c r="G68" s="6" t="s">
        <v>16</v>
      </c>
      <c r="H68" s="6" t="s">
        <v>17</v>
      </c>
      <c r="I68" s="6" t="s">
        <v>293</v>
      </c>
      <c r="J68" s="6" t="s">
        <v>19</v>
      </c>
      <c r="K68" s="7" t="s">
        <v>20</v>
      </c>
      <c r="L68" s="31"/>
      <c r="N68" s="5" t="s">
        <v>11</v>
      </c>
      <c r="O68" s="6" t="s">
        <v>12</v>
      </c>
      <c r="P68" s="6" t="s">
        <v>13</v>
      </c>
      <c r="Q68" s="6" t="s">
        <v>14</v>
      </c>
      <c r="R68" s="6" t="s">
        <v>15</v>
      </c>
      <c r="S68" s="6">
        <v>1.9957424161788181E-4</v>
      </c>
      <c r="T68" s="6" t="s">
        <v>249</v>
      </c>
      <c r="U68" s="6" t="s">
        <v>17</v>
      </c>
      <c r="V68" s="6" t="s">
        <v>293</v>
      </c>
      <c r="W68" s="6" t="s">
        <v>19</v>
      </c>
      <c r="X68" s="7" t="s">
        <v>280</v>
      </c>
      <c r="Y68" s="31"/>
    </row>
    <row r="69" spans="1:25" x14ac:dyDescent="0.2">
      <c r="A69" s="5" t="s">
        <v>181</v>
      </c>
      <c r="B69" s="6" t="s">
        <v>182</v>
      </c>
      <c r="C69" s="6" t="s">
        <v>183</v>
      </c>
      <c r="D69" s="6" t="s">
        <v>184</v>
      </c>
      <c r="E69" s="6" t="s">
        <v>185</v>
      </c>
      <c r="F69" s="6">
        <v>1.8185124568103291E-4</v>
      </c>
      <c r="G69" s="6" t="s">
        <v>16</v>
      </c>
      <c r="H69" s="6" t="s">
        <v>17</v>
      </c>
      <c r="I69" s="6" t="s">
        <v>293</v>
      </c>
      <c r="J69" s="6" t="s">
        <v>19</v>
      </c>
      <c r="K69" s="7" t="s">
        <v>20</v>
      </c>
      <c r="L69" s="31"/>
      <c r="N69" s="5" t="s">
        <v>11</v>
      </c>
      <c r="O69" s="6" t="s">
        <v>12</v>
      </c>
      <c r="P69" s="6" t="s">
        <v>13</v>
      </c>
      <c r="Q69" s="6" t="s">
        <v>31</v>
      </c>
      <c r="R69" s="6" t="s">
        <v>37</v>
      </c>
      <c r="S69" s="6">
        <v>1.7739932588256159E-4</v>
      </c>
      <c r="T69" s="6" t="s">
        <v>249</v>
      </c>
      <c r="U69" s="6" t="s">
        <v>17</v>
      </c>
      <c r="V69" s="6" t="s">
        <v>293</v>
      </c>
      <c r="W69" s="6" t="s">
        <v>19</v>
      </c>
      <c r="X69" s="7" t="s">
        <v>280</v>
      </c>
      <c r="Y69" s="31"/>
    </row>
    <row r="70" spans="1:25" x14ac:dyDescent="0.2">
      <c r="A70" s="5" t="s">
        <v>28</v>
      </c>
      <c r="B70" s="6" t="s">
        <v>33</v>
      </c>
      <c r="C70" s="6" t="s">
        <v>34</v>
      </c>
      <c r="D70" s="6" t="s">
        <v>35</v>
      </c>
      <c r="E70" s="6" t="s">
        <v>119</v>
      </c>
      <c r="F70" s="6">
        <v>1.8185124568103291E-4</v>
      </c>
      <c r="G70" s="6" t="s">
        <v>16</v>
      </c>
      <c r="H70" s="6" t="s">
        <v>17</v>
      </c>
      <c r="I70" s="6" t="s">
        <v>293</v>
      </c>
      <c r="J70" s="6" t="s">
        <v>19</v>
      </c>
      <c r="K70" s="7" t="s">
        <v>20</v>
      </c>
      <c r="L70" s="31"/>
      <c r="N70" s="5" t="s">
        <v>11</v>
      </c>
      <c r="O70" s="6" t="s">
        <v>12</v>
      </c>
      <c r="P70" s="6" t="s">
        <v>13</v>
      </c>
      <c r="Q70" s="6" t="s">
        <v>26</v>
      </c>
      <c r="R70" s="6" t="s">
        <v>27</v>
      </c>
      <c r="S70" s="6">
        <v>1.3217897032582121E-4</v>
      </c>
      <c r="T70" s="6" t="s">
        <v>249</v>
      </c>
      <c r="U70" s="6" t="s">
        <v>17</v>
      </c>
      <c r="V70" s="6" t="s">
        <v>293</v>
      </c>
      <c r="W70" s="6" t="s">
        <v>19</v>
      </c>
      <c r="X70" s="7" t="s">
        <v>280</v>
      </c>
      <c r="Y70" s="31"/>
    </row>
    <row r="71" spans="1:25" x14ac:dyDescent="0.2">
      <c r="A71" s="5" t="s">
        <v>28</v>
      </c>
      <c r="B71" s="6" t="s">
        <v>29</v>
      </c>
      <c r="C71" s="6" t="s">
        <v>39</v>
      </c>
      <c r="D71" s="6" t="s">
        <v>222</v>
      </c>
      <c r="E71" s="6" t="s">
        <v>223</v>
      </c>
      <c r="F71" s="6">
        <v>1.688618709895306E-4</v>
      </c>
      <c r="G71" s="6" t="s">
        <v>16</v>
      </c>
      <c r="H71" s="6" t="s">
        <v>17</v>
      </c>
      <c r="I71" s="6" t="s">
        <v>293</v>
      </c>
      <c r="J71" s="6" t="s">
        <v>19</v>
      </c>
      <c r="K71" s="7" t="s">
        <v>20</v>
      </c>
      <c r="L71" s="31"/>
      <c r="N71" s="5" t="s">
        <v>28</v>
      </c>
      <c r="O71" s="6" t="s">
        <v>33</v>
      </c>
      <c r="P71" s="6" t="s">
        <v>34</v>
      </c>
      <c r="Q71" s="6" t="s">
        <v>49</v>
      </c>
      <c r="R71" s="6" t="s">
        <v>50</v>
      </c>
      <c r="S71" s="6">
        <v>1.10874578676601E-4</v>
      </c>
      <c r="T71" s="6" t="s">
        <v>249</v>
      </c>
      <c r="U71" s="6" t="s">
        <v>17</v>
      </c>
      <c r="V71" s="6" t="s">
        <v>293</v>
      </c>
      <c r="W71" s="6" t="s">
        <v>19</v>
      </c>
      <c r="X71" s="7" t="s">
        <v>280</v>
      </c>
      <c r="Y71" s="31"/>
    </row>
    <row r="72" spans="1:25" x14ac:dyDescent="0.2">
      <c r="A72" s="5" t="s">
        <v>28</v>
      </c>
      <c r="B72" s="6" t="s">
        <v>33</v>
      </c>
      <c r="C72" s="6" t="s">
        <v>34</v>
      </c>
      <c r="D72" s="6" t="s">
        <v>51</v>
      </c>
      <c r="E72" s="6" t="s">
        <v>188</v>
      </c>
      <c r="F72" s="6">
        <v>1.688618709895306E-4</v>
      </c>
      <c r="G72" s="6" t="s">
        <v>16</v>
      </c>
      <c r="H72" s="6" t="s">
        <v>17</v>
      </c>
      <c r="I72" s="6" t="s">
        <v>293</v>
      </c>
      <c r="J72" s="6" t="s">
        <v>19</v>
      </c>
      <c r="K72" s="7" t="s">
        <v>20</v>
      </c>
      <c r="L72" s="31"/>
      <c r="N72" s="5" t="s">
        <v>72</v>
      </c>
      <c r="O72" s="6" t="s">
        <v>73</v>
      </c>
      <c r="P72" s="6" t="s">
        <v>74</v>
      </c>
      <c r="Q72" s="6" t="s">
        <v>75</v>
      </c>
      <c r="R72" s="6" t="s">
        <v>76</v>
      </c>
      <c r="S72" s="6">
        <v>8.8699662941280823E-5</v>
      </c>
      <c r="T72" s="6" t="s">
        <v>249</v>
      </c>
      <c r="U72" s="6" t="s">
        <v>17</v>
      </c>
      <c r="V72" s="6" t="s">
        <v>293</v>
      </c>
      <c r="W72" s="6" t="s">
        <v>19</v>
      </c>
      <c r="X72" s="7" t="s">
        <v>280</v>
      </c>
      <c r="Y72" s="31"/>
    </row>
    <row r="73" spans="1:25" x14ac:dyDescent="0.2">
      <c r="A73" s="5" t="s">
        <v>11</v>
      </c>
      <c r="B73" s="6" t="s">
        <v>12</v>
      </c>
      <c r="C73" s="6" t="s">
        <v>13</v>
      </c>
      <c r="D73" s="6" t="s">
        <v>117</v>
      </c>
      <c r="E73" s="6" t="s">
        <v>118</v>
      </c>
      <c r="F73" s="6">
        <v>1.5587249629802819E-4</v>
      </c>
      <c r="G73" s="6" t="s">
        <v>16</v>
      </c>
      <c r="H73" s="6" t="s">
        <v>17</v>
      </c>
      <c r="I73" s="6" t="s">
        <v>293</v>
      </c>
      <c r="J73" s="6" t="s">
        <v>19</v>
      </c>
      <c r="K73" s="7" t="s">
        <v>20</v>
      </c>
      <c r="L73" s="31"/>
      <c r="N73" s="5" t="s">
        <v>53</v>
      </c>
      <c r="O73" s="6" t="s">
        <v>62</v>
      </c>
      <c r="P73" s="6" t="s">
        <v>63</v>
      </c>
      <c r="Q73" s="6" t="s">
        <v>64</v>
      </c>
      <c r="R73" s="6" t="s">
        <v>65</v>
      </c>
      <c r="S73" s="6">
        <v>8.8699662941280823E-5</v>
      </c>
      <c r="T73" s="6" t="s">
        <v>249</v>
      </c>
      <c r="U73" s="6" t="s">
        <v>17</v>
      </c>
      <c r="V73" s="6" t="s">
        <v>293</v>
      </c>
      <c r="W73" s="6" t="s">
        <v>19</v>
      </c>
      <c r="X73" s="7" t="s">
        <v>280</v>
      </c>
      <c r="Y73" s="31"/>
    </row>
    <row r="74" spans="1:25" x14ac:dyDescent="0.2">
      <c r="A74" s="5" t="s">
        <v>28</v>
      </c>
      <c r="B74" s="6" t="s">
        <v>58</v>
      </c>
      <c r="C74" s="6" t="s">
        <v>59</v>
      </c>
      <c r="D74" s="6" t="s">
        <v>126</v>
      </c>
      <c r="E74" s="6" t="s">
        <v>168</v>
      </c>
      <c r="F74" s="6">
        <v>1.5587249629802819E-4</v>
      </c>
      <c r="G74" s="6" t="s">
        <v>16</v>
      </c>
      <c r="H74" s="6" t="s">
        <v>17</v>
      </c>
      <c r="I74" s="6" t="s">
        <v>293</v>
      </c>
      <c r="J74" s="6" t="s">
        <v>19</v>
      </c>
      <c r="K74" s="7" t="s">
        <v>20</v>
      </c>
      <c r="L74" s="31"/>
      <c r="N74" s="5" t="s">
        <v>28</v>
      </c>
      <c r="O74" s="6" t="s">
        <v>29</v>
      </c>
      <c r="P74" s="6" t="s">
        <v>30</v>
      </c>
      <c r="Q74" s="6" t="s">
        <v>31</v>
      </c>
      <c r="R74" s="6" t="s">
        <v>32</v>
      </c>
      <c r="S74" s="6">
        <v>8.8699662941280823E-5</v>
      </c>
      <c r="T74" s="6" t="s">
        <v>249</v>
      </c>
      <c r="U74" s="6" t="s">
        <v>17</v>
      </c>
      <c r="V74" s="6" t="s">
        <v>293</v>
      </c>
      <c r="W74" s="6" t="s">
        <v>19</v>
      </c>
      <c r="X74" s="7" t="s">
        <v>280</v>
      </c>
      <c r="Y74" s="31"/>
    </row>
    <row r="75" spans="1:25" x14ac:dyDescent="0.2">
      <c r="A75" s="5" t="s">
        <v>28</v>
      </c>
      <c r="B75" s="6" t="s">
        <v>107</v>
      </c>
      <c r="C75" s="6" t="s">
        <v>108</v>
      </c>
      <c r="D75" s="6" t="s">
        <v>109</v>
      </c>
      <c r="E75" s="6" t="s">
        <v>166</v>
      </c>
      <c r="F75" s="6">
        <v>1.5587249629802819E-4</v>
      </c>
      <c r="G75" s="6" t="s">
        <v>16</v>
      </c>
      <c r="H75" s="6" t="s">
        <v>17</v>
      </c>
      <c r="I75" s="6" t="s">
        <v>293</v>
      </c>
      <c r="J75" s="6" t="s">
        <v>19</v>
      </c>
      <c r="K75" s="7" t="s">
        <v>20</v>
      </c>
      <c r="L75" s="31"/>
      <c r="N75" s="5" t="s">
        <v>72</v>
      </c>
      <c r="O75" s="6" t="s">
        <v>73</v>
      </c>
      <c r="P75" s="6" t="s">
        <v>138</v>
      </c>
      <c r="Q75" s="6" t="s">
        <v>31</v>
      </c>
      <c r="R75" s="6" t="s">
        <v>139</v>
      </c>
      <c r="S75" s="6">
        <v>8.8119313550547439E-5</v>
      </c>
      <c r="T75" s="6" t="s">
        <v>249</v>
      </c>
      <c r="U75" s="6" t="s">
        <v>17</v>
      </c>
      <c r="V75" s="6" t="s">
        <v>293</v>
      </c>
      <c r="W75" s="6" t="s">
        <v>19</v>
      </c>
      <c r="X75" s="7" t="s">
        <v>280</v>
      </c>
      <c r="Y75" s="31"/>
    </row>
    <row r="76" spans="1:25" x14ac:dyDescent="0.2">
      <c r="A76" s="5" t="s">
        <v>28</v>
      </c>
      <c r="B76" s="6" t="s">
        <v>33</v>
      </c>
      <c r="C76" s="6" t="s">
        <v>123</v>
      </c>
      <c r="D76" s="6" t="s">
        <v>152</v>
      </c>
      <c r="E76" s="6" t="s">
        <v>153</v>
      </c>
      <c r="F76" s="6">
        <v>1.4288312160652591E-4</v>
      </c>
      <c r="G76" s="6" t="s">
        <v>16</v>
      </c>
      <c r="H76" s="6" t="s">
        <v>17</v>
      </c>
      <c r="I76" s="6" t="s">
        <v>293</v>
      </c>
      <c r="J76" s="6" t="s">
        <v>19</v>
      </c>
      <c r="K76" s="7" t="s">
        <v>20</v>
      </c>
      <c r="L76" s="31"/>
      <c r="N76" s="5" t="s">
        <v>28</v>
      </c>
      <c r="O76" s="6" t="s">
        <v>33</v>
      </c>
      <c r="P76" s="6" t="s">
        <v>34</v>
      </c>
      <c r="Q76" s="6" t="s">
        <v>66</v>
      </c>
      <c r="R76" s="6" t="s">
        <v>67</v>
      </c>
      <c r="S76" s="6">
        <v>6.6089485162910589E-5</v>
      </c>
      <c r="T76" s="6" t="s">
        <v>249</v>
      </c>
      <c r="U76" s="6" t="s">
        <v>17</v>
      </c>
      <c r="V76" s="6" t="s">
        <v>293</v>
      </c>
      <c r="W76" s="6" t="s">
        <v>19</v>
      </c>
      <c r="X76" s="7" t="s">
        <v>280</v>
      </c>
      <c r="Y76" s="31"/>
    </row>
    <row r="77" spans="1:25" x14ac:dyDescent="0.2">
      <c r="A77" s="5" t="s">
        <v>181</v>
      </c>
      <c r="B77" s="6" t="s">
        <v>182</v>
      </c>
      <c r="C77" s="6" t="s">
        <v>183</v>
      </c>
      <c r="D77" s="6" t="s">
        <v>184</v>
      </c>
      <c r="E77" s="6" t="s">
        <v>228</v>
      </c>
      <c r="F77" s="6">
        <v>1.4288312160652591E-4</v>
      </c>
      <c r="G77" s="6" t="s">
        <v>16</v>
      </c>
      <c r="H77" s="6" t="s">
        <v>17</v>
      </c>
      <c r="I77" s="6" t="s">
        <v>293</v>
      </c>
      <c r="J77" s="6" t="s">
        <v>19</v>
      </c>
      <c r="K77" s="7" t="s">
        <v>20</v>
      </c>
      <c r="L77" s="31"/>
      <c r="N77" s="5" t="s">
        <v>28</v>
      </c>
      <c r="O77" s="6" t="s">
        <v>33</v>
      </c>
      <c r="P77" s="6" t="s">
        <v>34</v>
      </c>
      <c r="Q77" s="6" t="s">
        <v>35</v>
      </c>
      <c r="R77" s="6" t="s">
        <v>38</v>
      </c>
      <c r="S77" s="6">
        <v>6.6089485162910589E-5</v>
      </c>
      <c r="T77" s="6" t="s">
        <v>249</v>
      </c>
      <c r="U77" s="6" t="s">
        <v>17</v>
      </c>
      <c r="V77" s="6" t="s">
        <v>293</v>
      </c>
      <c r="W77" s="6" t="s">
        <v>19</v>
      </c>
      <c r="X77" s="7" t="s">
        <v>280</v>
      </c>
      <c r="Y77" s="31"/>
    </row>
    <row r="78" spans="1:25" x14ac:dyDescent="0.2">
      <c r="A78" s="5" t="s">
        <v>28</v>
      </c>
      <c r="B78" s="6" t="s">
        <v>58</v>
      </c>
      <c r="C78" s="6" t="s">
        <v>59</v>
      </c>
      <c r="D78" s="6" t="s">
        <v>126</v>
      </c>
      <c r="E78" s="6" t="s">
        <v>194</v>
      </c>
      <c r="F78" s="6">
        <v>1.4288312160652591E-4</v>
      </c>
      <c r="G78" s="6" t="s">
        <v>16</v>
      </c>
      <c r="H78" s="6" t="s">
        <v>17</v>
      </c>
      <c r="I78" s="6" t="s">
        <v>293</v>
      </c>
      <c r="J78" s="6" t="s">
        <v>19</v>
      </c>
      <c r="K78" s="7" t="s">
        <v>20</v>
      </c>
      <c r="L78" s="31"/>
      <c r="N78" s="5" t="s">
        <v>53</v>
      </c>
      <c r="O78" s="6" t="s">
        <v>54</v>
      </c>
      <c r="P78" s="6" t="s">
        <v>82</v>
      </c>
      <c r="Q78" s="6" t="s">
        <v>83</v>
      </c>
      <c r="R78" s="6" t="s">
        <v>84</v>
      </c>
      <c r="S78" s="6">
        <v>5.2700922266139659E-5</v>
      </c>
      <c r="T78" s="6" t="s">
        <v>249</v>
      </c>
      <c r="U78" s="6" t="s">
        <v>17</v>
      </c>
      <c r="V78" s="6" t="s">
        <v>293</v>
      </c>
      <c r="W78" s="6" t="s">
        <v>19</v>
      </c>
      <c r="X78" s="7" t="s">
        <v>280</v>
      </c>
      <c r="Y78" s="31"/>
    </row>
    <row r="79" spans="1:25" x14ac:dyDescent="0.2">
      <c r="A79" s="5" t="s">
        <v>28</v>
      </c>
      <c r="B79" s="6" t="s">
        <v>33</v>
      </c>
      <c r="C79" s="6" t="s">
        <v>34</v>
      </c>
      <c r="D79" s="6" t="s">
        <v>49</v>
      </c>
      <c r="E79" s="6" t="s">
        <v>250</v>
      </c>
      <c r="F79" s="6">
        <v>1.2989374691502349E-4</v>
      </c>
      <c r="G79" s="6" t="s">
        <v>16</v>
      </c>
      <c r="H79" s="6" t="s">
        <v>17</v>
      </c>
      <c r="I79" s="6" t="s">
        <v>293</v>
      </c>
      <c r="J79" s="6" t="s">
        <v>19</v>
      </c>
      <c r="K79" s="7" t="s">
        <v>20</v>
      </c>
      <c r="L79" s="31"/>
      <c r="N79" s="5" t="s">
        <v>53</v>
      </c>
      <c r="O79" s="6" t="s">
        <v>54</v>
      </c>
      <c r="P79" s="6" t="s">
        <v>86</v>
      </c>
      <c r="Q79" s="6" t="s">
        <v>276</v>
      </c>
      <c r="R79" s="6" t="s">
        <v>277</v>
      </c>
      <c r="S79" s="6">
        <v>4.4349831470640411E-5</v>
      </c>
      <c r="T79" s="6" t="s">
        <v>249</v>
      </c>
      <c r="U79" s="6" t="s">
        <v>17</v>
      </c>
      <c r="V79" s="6" t="s">
        <v>293</v>
      </c>
      <c r="W79" s="6" t="s">
        <v>19</v>
      </c>
      <c r="X79" s="7" t="s">
        <v>280</v>
      </c>
      <c r="Y79" s="31"/>
    </row>
    <row r="80" spans="1:25" x14ac:dyDescent="0.2">
      <c r="A80" s="5" t="s">
        <v>28</v>
      </c>
      <c r="B80" s="6" t="s">
        <v>33</v>
      </c>
      <c r="C80" s="6" t="s">
        <v>34</v>
      </c>
      <c r="D80" s="6" t="s">
        <v>154</v>
      </c>
      <c r="E80" s="6" t="s">
        <v>283</v>
      </c>
      <c r="F80" s="6">
        <v>1.2989374691502349E-4</v>
      </c>
      <c r="G80" s="6" t="s">
        <v>16</v>
      </c>
      <c r="H80" s="6" t="s">
        <v>17</v>
      </c>
      <c r="I80" s="6" t="s">
        <v>293</v>
      </c>
      <c r="J80" s="6" t="s">
        <v>19</v>
      </c>
      <c r="K80" s="7" t="s">
        <v>20</v>
      </c>
      <c r="L80" s="31"/>
      <c r="N80" s="5" t="s">
        <v>28</v>
      </c>
      <c r="O80" s="6" t="s">
        <v>33</v>
      </c>
      <c r="P80" s="6" t="s">
        <v>34</v>
      </c>
      <c r="Q80" s="6" t="s">
        <v>35</v>
      </c>
      <c r="R80" s="6" t="s">
        <v>213</v>
      </c>
      <c r="S80" s="6">
        <v>4.4349831470640411E-5</v>
      </c>
      <c r="T80" s="6" t="s">
        <v>249</v>
      </c>
      <c r="U80" s="6" t="s">
        <v>17</v>
      </c>
      <c r="V80" s="6" t="s">
        <v>293</v>
      </c>
      <c r="W80" s="6" t="s">
        <v>19</v>
      </c>
      <c r="X80" s="7" t="s">
        <v>280</v>
      </c>
      <c r="Y80" s="31"/>
    </row>
    <row r="81" spans="1:25" x14ac:dyDescent="0.2">
      <c r="A81" s="5" t="s">
        <v>157</v>
      </c>
      <c r="B81" s="6" t="s">
        <v>158</v>
      </c>
      <c r="C81" s="6" t="s">
        <v>159</v>
      </c>
      <c r="D81" s="6" t="s">
        <v>31</v>
      </c>
      <c r="E81" s="6" t="s">
        <v>160</v>
      </c>
      <c r="F81" s="6">
        <v>1.2989374691502349E-4</v>
      </c>
      <c r="G81" s="6" t="s">
        <v>16</v>
      </c>
      <c r="H81" s="6" t="s">
        <v>17</v>
      </c>
      <c r="I81" s="6" t="s">
        <v>293</v>
      </c>
      <c r="J81" s="6" t="s">
        <v>19</v>
      </c>
      <c r="K81" s="7" t="s">
        <v>20</v>
      </c>
      <c r="L81" s="31"/>
      <c r="N81" s="5" t="s">
        <v>28</v>
      </c>
      <c r="O81" s="6" t="s">
        <v>33</v>
      </c>
      <c r="P81" s="6" t="s">
        <v>34</v>
      </c>
      <c r="Q81" s="6" t="s">
        <v>35</v>
      </c>
      <c r="R81" s="6" t="s">
        <v>115</v>
      </c>
      <c r="S81" s="6">
        <v>4.4349831470640411E-5</v>
      </c>
      <c r="T81" s="6" t="s">
        <v>249</v>
      </c>
      <c r="U81" s="6" t="s">
        <v>17</v>
      </c>
      <c r="V81" s="6" t="s">
        <v>293</v>
      </c>
      <c r="W81" s="6" t="s">
        <v>19</v>
      </c>
      <c r="X81" s="7" t="s">
        <v>280</v>
      </c>
      <c r="Y81" s="31"/>
    </row>
    <row r="82" spans="1:25" ht="17" thickBot="1" x14ac:dyDescent="0.25">
      <c r="A82" s="5" t="s">
        <v>28</v>
      </c>
      <c r="B82" s="6" t="s">
        <v>33</v>
      </c>
      <c r="C82" s="6" t="s">
        <v>34</v>
      </c>
      <c r="D82" s="6" t="s">
        <v>177</v>
      </c>
      <c r="E82" s="6" t="s">
        <v>178</v>
      </c>
      <c r="F82" s="6">
        <v>1.1690437222352109E-4</v>
      </c>
      <c r="G82" s="6" t="s">
        <v>16</v>
      </c>
      <c r="H82" s="6" t="s">
        <v>17</v>
      </c>
      <c r="I82" s="6" t="s">
        <v>293</v>
      </c>
      <c r="J82" s="6" t="s">
        <v>19</v>
      </c>
      <c r="K82" s="7" t="s">
        <v>20</v>
      </c>
      <c r="L82" s="31"/>
      <c r="N82" s="8" t="s">
        <v>28</v>
      </c>
      <c r="O82" s="9" t="s">
        <v>33</v>
      </c>
      <c r="P82" s="9" t="s">
        <v>34</v>
      </c>
      <c r="Q82" s="9" t="s">
        <v>35</v>
      </c>
      <c r="R82" s="9" t="s">
        <v>136</v>
      </c>
      <c r="S82" s="9">
        <v>4.4059656775273719E-5</v>
      </c>
      <c r="T82" s="9" t="s">
        <v>249</v>
      </c>
      <c r="U82" s="9" t="s">
        <v>17</v>
      </c>
      <c r="V82" s="9" t="s">
        <v>293</v>
      </c>
      <c r="W82" s="9" t="s">
        <v>19</v>
      </c>
      <c r="X82" s="10" t="s">
        <v>280</v>
      </c>
      <c r="Y82" s="32"/>
    </row>
    <row r="83" spans="1:25" x14ac:dyDescent="0.2">
      <c r="A83" s="5" t="s">
        <v>28</v>
      </c>
      <c r="B83" s="6" t="s">
        <v>33</v>
      </c>
      <c r="C83" s="6" t="s">
        <v>34</v>
      </c>
      <c r="D83" s="6" t="s">
        <v>144</v>
      </c>
      <c r="E83" s="6" t="s">
        <v>145</v>
      </c>
      <c r="F83" s="6">
        <v>1.039149975320188E-4</v>
      </c>
      <c r="G83" s="6" t="s">
        <v>16</v>
      </c>
      <c r="H83" s="6" t="s">
        <v>17</v>
      </c>
      <c r="I83" s="6" t="s">
        <v>293</v>
      </c>
      <c r="J83" s="6" t="s">
        <v>19</v>
      </c>
      <c r="K83" s="7" t="s">
        <v>20</v>
      </c>
      <c r="L83" s="31"/>
      <c r="N83" s="2" t="s">
        <v>11</v>
      </c>
      <c r="O83" s="3" t="s">
        <v>12</v>
      </c>
      <c r="P83" s="3" t="s">
        <v>13</v>
      </c>
      <c r="Q83" s="3" t="s">
        <v>14</v>
      </c>
      <c r="R83" s="3" t="s">
        <v>15</v>
      </c>
      <c r="S83" s="3">
        <v>2.489022133220714E-3</v>
      </c>
      <c r="T83" s="3" t="s">
        <v>264</v>
      </c>
      <c r="U83" s="3" t="s">
        <v>17</v>
      </c>
      <c r="V83" s="3" t="s">
        <v>293</v>
      </c>
      <c r="W83" s="3" t="s">
        <v>19</v>
      </c>
      <c r="X83" s="4" t="s">
        <v>280</v>
      </c>
      <c r="Y83" s="30">
        <f>SUM(S83:S115)*100</f>
        <v>1.0528333611625991</v>
      </c>
    </row>
    <row r="84" spans="1:25" x14ac:dyDescent="0.2">
      <c r="A84" s="5" t="s">
        <v>28</v>
      </c>
      <c r="B84" s="6" t="s">
        <v>107</v>
      </c>
      <c r="C84" s="6" t="s">
        <v>108</v>
      </c>
      <c r="D84" s="6" t="s">
        <v>109</v>
      </c>
      <c r="E84" s="6" t="s">
        <v>248</v>
      </c>
      <c r="F84" s="6">
        <v>1.008620371071675E-4</v>
      </c>
      <c r="G84" s="6" t="s">
        <v>16</v>
      </c>
      <c r="H84" s="6" t="s">
        <v>17</v>
      </c>
      <c r="I84" s="6" t="s">
        <v>293</v>
      </c>
      <c r="J84" s="6" t="s">
        <v>19</v>
      </c>
      <c r="K84" s="7" t="s">
        <v>20</v>
      </c>
      <c r="L84" s="31"/>
      <c r="N84" s="5" t="s">
        <v>21</v>
      </c>
      <c r="O84" s="6" t="s">
        <v>22</v>
      </c>
      <c r="P84" s="6" t="s">
        <v>23</v>
      </c>
      <c r="Q84" s="6" t="s">
        <v>24</v>
      </c>
      <c r="R84" s="6" t="s">
        <v>25</v>
      </c>
      <c r="S84" s="6">
        <v>2.4289328699195851E-3</v>
      </c>
      <c r="T84" s="6" t="s">
        <v>264</v>
      </c>
      <c r="U84" s="6" t="s">
        <v>17</v>
      </c>
      <c r="V84" s="6" t="s">
        <v>293</v>
      </c>
      <c r="W84" s="6" t="s">
        <v>19</v>
      </c>
      <c r="X84" s="7" t="s">
        <v>280</v>
      </c>
      <c r="Y84" s="31"/>
    </row>
    <row r="85" spans="1:25" x14ac:dyDescent="0.2">
      <c r="A85" s="5" t="s">
        <v>28</v>
      </c>
      <c r="B85" s="6" t="s">
        <v>33</v>
      </c>
      <c r="C85" s="6" t="s">
        <v>34</v>
      </c>
      <c r="D85" s="6" t="s">
        <v>49</v>
      </c>
      <c r="E85" s="6" t="s">
        <v>179</v>
      </c>
      <c r="F85" s="6">
        <v>9.0925622840516454E-5</v>
      </c>
      <c r="G85" s="6" t="s">
        <v>16</v>
      </c>
      <c r="H85" s="6" t="s">
        <v>17</v>
      </c>
      <c r="I85" s="6" t="s">
        <v>293</v>
      </c>
      <c r="J85" s="6" t="s">
        <v>19</v>
      </c>
      <c r="K85" s="7" t="s">
        <v>20</v>
      </c>
      <c r="L85" s="31"/>
      <c r="N85" s="5" t="s">
        <v>43</v>
      </c>
      <c r="O85" s="6" t="s">
        <v>44</v>
      </c>
      <c r="P85" s="6" t="s">
        <v>45</v>
      </c>
      <c r="Q85" s="6" t="s">
        <v>46</v>
      </c>
      <c r="R85" s="6" t="s">
        <v>47</v>
      </c>
      <c r="S85" s="6">
        <v>6.9586573034339063E-4</v>
      </c>
      <c r="T85" s="6" t="s">
        <v>264</v>
      </c>
      <c r="U85" s="6" t="s">
        <v>17</v>
      </c>
      <c r="V85" s="6" t="s">
        <v>293</v>
      </c>
      <c r="W85" s="6" t="s">
        <v>19</v>
      </c>
      <c r="X85" s="7" t="s">
        <v>280</v>
      </c>
      <c r="Y85" s="31"/>
    </row>
    <row r="86" spans="1:25" x14ac:dyDescent="0.2">
      <c r="A86" s="5" t="s">
        <v>28</v>
      </c>
      <c r="B86" s="6" t="s">
        <v>107</v>
      </c>
      <c r="C86" s="6" t="s">
        <v>108</v>
      </c>
      <c r="D86" s="6" t="s">
        <v>109</v>
      </c>
      <c r="E86" s="6" t="s">
        <v>255</v>
      </c>
      <c r="F86" s="6">
        <v>9.0925622840516454E-5</v>
      </c>
      <c r="G86" s="6" t="s">
        <v>16</v>
      </c>
      <c r="H86" s="6" t="s">
        <v>17</v>
      </c>
      <c r="I86" s="6" t="s">
        <v>293</v>
      </c>
      <c r="J86" s="6" t="s">
        <v>19</v>
      </c>
      <c r="K86" s="7" t="s">
        <v>20</v>
      </c>
      <c r="L86" s="31"/>
      <c r="N86" s="5" t="s">
        <v>11</v>
      </c>
      <c r="O86" s="6" t="s">
        <v>12</v>
      </c>
      <c r="P86" s="6" t="s">
        <v>13</v>
      </c>
      <c r="Q86" s="6" t="s">
        <v>26</v>
      </c>
      <c r="R86" s="6" t="s">
        <v>27</v>
      </c>
      <c r="S86" s="6">
        <v>6.9194943446440453E-4</v>
      </c>
      <c r="T86" s="6" t="s">
        <v>264</v>
      </c>
      <c r="U86" s="6" t="s">
        <v>17</v>
      </c>
      <c r="V86" s="6" t="s">
        <v>293</v>
      </c>
      <c r="W86" s="6" t="s">
        <v>19</v>
      </c>
      <c r="X86" s="7" t="s">
        <v>280</v>
      </c>
      <c r="Y86" s="31"/>
    </row>
    <row r="87" spans="1:25" x14ac:dyDescent="0.2">
      <c r="A87" s="5" t="s">
        <v>11</v>
      </c>
      <c r="B87" s="6" t="s">
        <v>12</v>
      </c>
      <c r="C87" s="6" t="s">
        <v>13</v>
      </c>
      <c r="D87" s="6" t="s">
        <v>104</v>
      </c>
      <c r="E87" s="6" t="s">
        <v>225</v>
      </c>
      <c r="F87" s="6">
        <v>7.7936248149014108E-5</v>
      </c>
      <c r="G87" s="6" t="s">
        <v>16</v>
      </c>
      <c r="H87" s="6" t="s">
        <v>17</v>
      </c>
      <c r="I87" s="6" t="s">
        <v>293</v>
      </c>
      <c r="J87" s="6" t="s">
        <v>19</v>
      </c>
      <c r="K87" s="7" t="s">
        <v>20</v>
      </c>
      <c r="L87" s="31"/>
      <c r="N87" s="5" t="s">
        <v>11</v>
      </c>
      <c r="O87" s="6" t="s">
        <v>12</v>
      </c>
      <c r="P87" s="6" t="s">
        <v>13</v>
      </c>
      <c r="Q87" s="6" t="s">
        <v>31</v>
      </c>
      <c r="R87" s="6" t="s">
        <v>37</v>
      </c>
      <c r="S87" s="6">
        <v>3.4989101311118842E-4</v>
      </c>
      <c r="T87" s="6" t="s">
        <v>264</v>
      </c>
      <c r="U87" s="6" t="s">
        <v>17</v>
      </c>
      <c r="V87" s="6" t="s">
        <v>293</v>
      </c>
      <c r="W87" s="6" t="s">
        <v>19</v>
      </c>
      <c r="X87" s="7" t="s">
        <v>280</v>
      </c>
      <c r="Y87" s="31"/>
    </row>
    <row r="88" spans="1:25" x14ac:dyDescent="0.2">
      <c r="A88" s="5" t="s">
        <v>28</v>
      </c>
      <c r="B88" s="6" t="s">
        <v>33</v>
      </c>
      <c r="C88" s="6" t="s">
        <v>34</v>
      </c>
      <c r="D88" s="6" t="s">
        <v>35</v>
      </c>
      <c r="E88" s="6" t="s">
        <v>242</v>
      </c>
      <c r="F88" s="6">
        <v>7.7936248149014108E-5</v>
      </c>
      <c r="G88" s="6" t="s">
        <v>16</v>
      </c>
      <c r="H88" s="6" t="s">
        <v>17</v>
      </c>
      <c r="I88" s="6" t="s">
        <v>293</v>
      </c>
      <c r="J88" s="6" t="s">
        <v>19</v>
      </c>
      <c r="K88" s="7" t="s">
        <v>20</v>
      </c>
      <c r="L88" s="31"/>
      <c r="N88" s="5" t="s">
        <v>28</v>
      </c>
      <c r="O88" s="6" t="s">
        <v>29</v>
      </c>
      <c r="P88" s="6" t="s">
        <v>30</v>
      </c>
      <c r="Q88" s="6" t="s">
        <v>31</v>
      </c>
      <c r="R88" s="6" t="s">
        <v>32</v>
      </c>
      <c r="S88" s="6">
        <v>3.3111016508206799E-4</v>
      </c>
      <c r="T88" s="6" t="s">
        <v>264</v>
      </c>
      <c r="U88" s="6" t="s">
        <v>17</v>
      </c>
      <c r="V88" s="6" t="s">
        <v>293</v>
      </c>
      <c r="W88" s="6" t="s">
        <v>19</v>
      </c>
      <c r="X88" s="7" t="s">
        <v>280</v>
      </c>
      <c r="Y88" s="31"/>
    </row>
    <row r="89" spans="1:25" x14ac:dyDescent="0.2">
      <c r="A89" s="5" t="s">
        <v>28</v>
      </c>
      <c r="B89" s="6" t="s">
        <v>107</v>
      </c>
      <c r="C89" s="6" t="s">
        <v>108</v>
      </c>
      <c r="D89" s="6" t="s">
        <v>109</v>
      </c>
      <c r="E89" s="6" t="s">
        <v>296</v>
      </c>
      <c r="F89" s="6">
        <v>7.7936248149014108E-5</v>
      </c>
      <c r="G89" s="6" t="s">
        <v>16</v>
      </c>
      <c r="H89" s="6" t="s">
        <v>17</v>
      </c>
      <c r="I89" s="6" t="s">
        <v>293</v>
      </c>
      <c r="J89" s="6" t="s">
        <v>19</v>
      </c>
      <c r="K89" s="7" t="s">
        <v>20</v>
      </c>
      <c r="L89" s="31"/>
      <c r="N89" s="5" t="s">
        <v>28</v>
      </c>
      <c r="O89" s="6" t="s">
        <v>33</v>
      </c>
      <c r="P89" s="6" t="s">
        <v>34</v>
      </c>
      <c r="Q89" s="6" t="s">
        <v>51</v>
      </c>
      <c r="R89" s="6" t="s">
        <v>52</v>
      </c>
      <c r="S89" s="6">
        <v>3.1936127744510979E-4</v>
      </c>
      <c r="T89" s="6" t="s">
        <v>264</v>
      </c>
      <c r="U89" s="6" t="s">
        <v>17</v>
      </c>
      <c r="V89" s="6" t="s">
        <v>293</v>
      </c>
      <c r="W89" s="6" t="s">
        <v>19</v>
      </c>
      <c r="X89" s="7" t="s">
        <v>280</v>
      </c>
      <c r="Y89" s="31"/>
    </row>
    <row r="90" spans="1:25" x14ac:dyDescent="0.2">
      <c r="A90" s="5" t="s">
        <v>28</v>
      </c>
      <c r="B90" s="6" t="s">
        <v>33</v>
      </c>
      <c r="C90" s="6" t="s">
        <v>34</v>
      </c>
      <c r="D90" s="6" t="s">
        <v>49</v>
      </c>
      <c r="E90" s="6" t="s">
        <v>261</v>
      </c>
      <c r="F90" s="6">
        <v>7.7936248149014108E-5</v>
      </c>
      <c r="G90" s="6" t="s">
        <v>16</v>
      </c>
      <c r="H90" s="6" t="s">
        <v>17</v>
      </c>
      <c r="I90" s="6" t="s">
        <v>293</v>
      </c>
      <c r="J90" s="6" t="s">
        <v>19</v>
      </c>
      <c r="K90" s="7" t="s">
        <v>20</v>
      </c>
      <c r="L90" s="31"/>
      <c r="N90" s="5" t="s">
        <v>28</v>
      </c>
      <c r="O90" s="6" t="s">
        <v>58</v>
      </c>
      <c r="P90" s="6" t="s">
        <v>59</v>
      </c>
      <c r="Q90" s="6" t="s">
        <v>60</v>
      </c>
      <c r="R90" s="6" t="s">
        <v>61</v>
      </c>
      <c r="S90" s="6">
        <v>3.1936127744510979E-4</v>
      </c>
      <c r="T90" s="6" t="s">
        <v>264</v>
      </c>
      <c r="U90" s="6" t="s">
        <v>17</v>
      </c>
      <c r="V90" s="6" t="s">
        <v>293</v>
      </c>
      <c r="W90" s="6" t="s">
        <v>19</v>
      </c>
      <c r="X90" s="7" t="s">
        <v>280</v>
      </c>
      <c r="Y90" s="31"/>
    </row>
    <row r="91" spans="1:25" x14ac:dyDescent="0.2">
      <c r="A91" s="5" t="s">
        <v>181</v>
      </c>
      <c r="B91" s="6" t="s">
        <v>181</v>
      </c>
      <c r="C91" s="6" t="s">
        <v>195</v>
      </c>
      <c r="D91" s="6" t="s">
        <v>196</v>
      </c>
      <c r="E91" s="6" t="s">
        <v>197</v>
      </c>
      <c r="F91" s="6">
        <v>7.7936248149014108E-5</v>
      </c>
      <c r="G91" s="6" t="s">
        <v>16</v>
      </c>
      <c r="H91" s="6" t="s">
        <v>17</v>
      </c>
      <c r="I91" s="6" t="s">
        <v>293</v>
      </c>
      <c r="J91" s="6" t="s">
        <v>19</v>
      </c>
      <c r="K91" s="7" t="s">
        <v>20</v>
      </c>
      <c r="L91" s="31"/>
      <c r="N91" s="5" t="s">
        <v>72</v>
      </c>
      <c r="O91" s="6" t="s">
        <v>73</v>
      </c>
      <c r="P91" s="6" t="s">
        <v>74</v>
      </c>
      <c r="Q91" s="6" t="s">
        <v>75</v>
      </c>
      <c r="R91" s="6" t="s">
        <v>76</v>
      </c>
      <c r="S91" s="6">
        <v>2.3952095808383231E-4</v>
      </c>
      <c r="T91" s="6" t="s">
        <v>264</v>
      </c>
      <c r="U91" s="6" t="s">
        <v>17</v>
      </c>
      <c r="V91" s="6" t="s">
        <v>293</v>
      </c>
      <c r="W91" s="6" t="s">
        <v>19</v>
      </c>
      <c r="X91" s="7" t="s">
        <v>280</v>
      </c>
      <c r="Y91" s="31"/>
    </row>
    <row r="92" spans="1:25" x14ac:dyDescent="0.2">
      <c r="A92" s="5" t="s">
        <v>53</v>
      </c>
      <c r="B92" s="6" t="s">
        <v>54</v>
      </c>
      <c r="C92" s="6" t="s">
        <v>161</v>
      </c>
      <c r="D92" s="6" t="s">
        <v>162</v>
      </c>
      <c r="E92" s="6" t="s">
        <v>193</v>
      </c>
      <c r="F92" s="6">
        <v>7.7936248149014108E-5</v>
      </c>
      <c r="G92" s="6" t="s">
        <v>16</v>
      </c>
      <c r="H92" s="6" t="s">
        <v>17</v>
      </c>
      <c r="I92" s="6" t="s">
        <v>293</v>
      </c>
      <c r="J92" s="6" t="s">
        <v>19</v>
      </c>
      <c r="K92" s="7" t="s">
        <v>20</v>
      </c>
      <c r="L92" s="31"/>
      <c r="N92" s="5" t="s">
        <v>28</v>
      </c>
      <c r="O92" s="6" t="s">
        <v>33</v>
      </c>
      <c r="P92" s="6" t="s">
        <v>34</v>
      </c>
      <c r="Q92" s="6" t="s">
        <v>35</v>
      </c>
      <c r="R92" s="6" t="s">
        <v>69</v>
      </c>
      <c r="S92" s="6">
        <v>2.3952095808383231E-4</v>
      </c>
      <c r="T92" s="6" t="s">
        <v>264</v>
      </c>
      <c r="U92" s="6" t="s">
        <v>17</v>
      </c>
      <c r="V92" s="6" t="s">
        <v>293</v>
      </c>
      <c r="W92" s="6" t="s">
        <v>19</v>
      </c>
      <c r="X92" s="7" t="s">
        <v>280</v>
      </c>
      <c r="Y92" s="31"/>
    </row>
    <row r="93" spans="1:25" x14ac:dyDescent="0.2">
      <c r="A93" s="5" t="s">
        <v>28</v>
      </c>
      <c r="B93" s="6" t="s">
        <v>33</v>
      </c>
      <c r="C93" s="6" t="s">
        <v>34</v>
      </c>
      <c r="D93" s="6" t="s">
        <v>35</v>
      </c>
      <c r="E93" s="6" t="s">
        <v>281</v>
      </c>
      <c r="F93" s="6">
        <v>7.7936248149014108E-5</v>
      </c>
      <c r="G93" s="6" t="s">
        <v>16</v>
      </c>
      <c r="H93" s="6" t="s">
        <v>17</v>
      </c>
      <c r="I93" s="6" t="s">
        <v>293</v>
      </c>
      <c r="J93" s="6" t="s">
        <v>19</v>
      </c>
      <c r="K93" s="7" t="s">
        <v>20</v>
      </c>
      <c r="L93" s="31"/>
      <c r="N93" s="5" t="s">
        <v>28</v>
      </c>
      <c r="O93" s="6" t="s">
        <v>33</v>
      </c>
      <c r="P93" s="6" t="s">
        <v>34</v>
      </c>
      <c r="Q93" s="6" t="s">
        <v>31</v>
      </c>
      <c r="R93" s="6" t="s">
        <v>42</v>
      </c>
      <c r="S93" s="6">
        <v>2.3952095808383231E-4</v>
      </c>
      <c r="T93" s="6" t="s">
        <v>264</v>
      </c>
      <c r="U93" s="6" t="s">
        <v>17</v>
      </c>
      <c r="V93" s="6" t="s">
        <v>293</v>
      </c>
      <c r="W93" s="6" t="s">
        <v>19</v>
      </c>
      <c r="X93" s="7" t="s">
        <v>280</v>
      </c>
      <c r="Y93" s="31"/>
    </row>
    <row r="94" spans="1:25" x14ac:dyDescent="0.2">
      <c r="A94" s="5" t="s">
        <v>28</v>
      </c>
      <c r="B94" s="6" t="s">
        <v>33</v>
      </c>
      <c r="C94" s="6" t="s">
        <v>34</v>
      </c>
      <c r="D94" s="6" t="s">
        <v>35</v>
      </c>
      <c r="E94" s="6" t="s">
        <v>156</v>
      </c>
      <c r="F94" s="6">
        <v>7.3356807511737091E-5</v>
      </c>
      <c r="G94" s="6" t="s">
        <v>16</v>
      </c>
      <c r="H94" s="6" t="s">
        <v>17</v>
      </c>
      <c r="I94" s="6" t="s">
        <v>293</v>
      </c>
      <c r="J94" s="6" t="s">
        <v>19</v>
      </c>
      <c r="K94" s="7" t="s">
        <v>20</v>
      </c>
      <c r="L94" s="31"/>
      <c r="N94" s="5" t="s">
        <v>28</v>
      </c>
      <c r="O94" s="6" t="s">
        <v>33</v>
      </c>
      <c r="P94" s="6" t="s">
        <v>34</v>
      </c>
      <c r="Q94" s="6" t="s">
        <v>35</v>
      </c>
      <c r="R94" s="6" t="s">
        <v>119</v>
      </c>
      <c r="S94" s="6">
        <v>2.1290751829673989E-4</v>
      </c>
      <c r="T94" s="6" t="s">
        <v>264</v>
      </c>
      <c r="U94" s="6" t="s">
        <v>17</v>
      </c>
      <c r="V94" s="6" t="s">
        <v>293</v>
      </c>
      <c r="W94" s="6" t="s">
        <v>19</v>
      </c>
      <c r="X94" s="7" t="s">
        <v>280</v>
      </c>
      <c r="Y94" s="31"/>
    </row>
    <row r="95" spans="1:25" x14ac:dyDescent="0.2">
      <c r="A95" s="5" t="s">
        <v>72</v>
      </c>
      <c r="B95" s="6" t="s">
        <v>73</v>
      </c>
      <c r="C95" s="6" t="s">
        <v>138</v>
      </c>
      <c r="D95" s="6" t="s">
        <v>31</v>
      </c>
      <c r="E95" s="6" t="s">
        <v>139</v>
      </c>
      <c r="F95" s="6">
        <v>7.3356807511737091E-5</v>
      </c>
      <c r="G95" s="6" t="s">
        <v>16</v>
      </c>
      <c r="H95" s="6" t="s">
        <v>17</v>
      </c>
      <c r="I95" s="6" t="s">
        <v>293</v>
      </c>
      <c r="J95" s="6" t="s">
        <v>19</v>
      </c>
      <c r="K95" s="7" t="s">
        <v>20</v>
      </c>
      <c r="L95" s="31"/>
      <c r="N95" s="5" t="s">
        <v>28</v>
      </c>
      <c r="O95" s="6" t="s">
        <v>33</v>
      </c>
      <c r="P95" s="6" t="s">
        <v>34</v>
      </c>
      <c r="Q95" s="6" t="s">
        <v>49</v>
      </c>
      <c r="R95" s="6" t="s">
        <v>169</v>
      </c>
      <c r="S95" s="6">
        <v>1.8629407850964739E-4</v>
      </c>
      <c r="T95" s="6" t="s">
        <v>264</v>
      </c>
      <c r="U95" s="6" t="s">
        <v>17</v>
      </c>
      <c r="V95" s="6" t="s">
        <v>293</v>
      </c>
      <c r="W95" s="6" t="s">
        <v>19</v>
      </c>
      <c r="X95" s="7" t="s">
        <v>280</v>
      </c>
      <c r="Y95" s="31"/>
    </row>
    <row r="96" spans="1:25" x14ac:dyDescent="0.2">
      <c r="A96" s="5" t="s">
        <v>271</v>
      </c>
      <c r="B96" s="6" t="s">
        <v>272</v>
      </c>
      <c r="C96" s="6" t="s">
        <v>273</v>
      </c>
      <c r="D96" s="6" t="s">
        <v>274</v>
      </c>
      <c r="E96" s="6" t="s">
        <v>275</v>
      </c>
      <c r="F96" s="6">
        <v>6.6898581750066897E-5</v>
      </c>
      <c r="G96" s="6" t="s">
        <v>16</v>
      </c>
      <c r="H96" s="6" t="s">
        <v>17</v>
      </c>
      <c r="I96" s="6" t="s">
        <v>293</v>
      </c>
      <c r="J96" s="6" t="s">
        <v>19</v>
      </c>
      <c r="K96" s="7" t="s">
        <v>20</v>
      </c>
      <c r="L96" s="31"/>
      <c r="N96" s="5" t="s">
        <v>28</v>
      </c>
      <c r="O96" s="6" t="s">
        <v>33</v>
      </c>
      <c r="P96" s="6" t="s">
        <v>34</v>
      </c>
      <c r="Q96" s="6" t="s">
        <v>35</v>
      </c>
      <c r="R96" s="6" t="s">
        <v>36</v>
      </c>
      <c r="S96" s="6">
        <v>1.6460150037184981E-4</v>
      </c>
      <c r="T96" s="6" t="s">
        <v>264</v>
      </c>
      <c r="U96" s="6" t="s">
        <v>17</v>
      </c>
      <c r="V96" s="6" t="s">
        <v>293</v>
      </c>
      <c r="W96" s="6" t="s">
        <v>19</v>
      </c>
      <c r="X96" s="7" t="s">
        <v>280</v>
      </c>
      <c r="Y96" s="31"/>
    </row>
    <row r="97" spans="1:25" x14ac:dyDescent="0.2">
      <c r="A97" s="5" t="s">
        <v>28</v>
      </c>
      <c r="B97" s="6" t="s">
        <v>29</v>
      </c>
      <c r="C97" s="6" t="s">
        <v>39</v>
      </c>
      <c r="D97" s="6" t="s">
        <v>222</v>
      </c>
      <c r="E97" s="6" t="s">
        <v>297</v>
      </c>
      <c r="F97" s="6">
        <v>6.4946873457511761E-5</v>
      </c>
      <c r="G97" s="6" t="s">
        <v>16</v>
      </c>
      <c r="H97" s="6" t="s">
        <v>17</v>
      </c>
      <c r="I97" s="6" t="s">
        <v>293</v>
      </c>
      <c r="J97" s="6" t="s">
        <v>19</v>
      </c>
      <c r="K97" s="7" t="s">
        <v>20</v>
      </c>
      <c r="L97" s="31"/>
      <c r="N97" s="5" t="s">
        <v>28</v>
      </c>
      <c r="O97" s="6" t="s">
        <v>33</v>
      </c>
      <c r="P97" s="6" t="s">
        <v>34</v>
      </c>
      <c r="Q97" s="6" t="s">
        <v>66</v>
      </c>
      <c r="R97" s="6" t="s">
        <v>67</v>
      </c>
      <c r="S97" s="6">
        <v>1.596806387225549E-4</v>
      </c>
      <c r="T97" s="6" t="s">
        <v>264</v>
      </c>
      <c r="U97" s="6" t="s">
        <v>17</v>
      </c>
      <c r="V97" s="6" t="s">
        <v>293</v>
      </c>
      <c r="W97" s="6" t="s">
        <v>19</v>
      </c>
      <c r="X97" s="7" t="s">
        <v>280</v>
      </c>
      <c r="Y97" s="31"/>
    </row>
    <row r="98" spans="1:25" x14ac:dyDescent="0.2">
      <c r="A98" s="5" t="s">
        <v>53</v>
      </c>
      <c r="B98" s="6" t="s">
        <v>54</v>
      </c>
      <c r="C98" s="6" t="s">
        <v>82</v>
      </c>
      <c r="D98" s="6" t="s">
        <v>83</v>
      </c>
      <c r="E98" s="6" t="s">
        <v>298</v>
      </c>
      <c r="F98" s="6">
        <v>6.4946873457511761E-5</v>
      </c>
      <c r="G98" s="6" t="s">
        <v>16</v>
      </c>
      <c r="H98" s="6" t="s">
        <v>17</v>
      </c>
      <c r="I98" s="6" t="s">
        <v>293</v>
      </c>
      <c r="J98" s="6" t="s">
        <v>19</v>
      </c>
      <c r="K98" s="7" t="s">
        <v>20</v>
      </c>
      <c r="L98" s="31"/>
      <c r="N98" s="5" t="s">
        <v>28</v>
      </c>
      <c r="O98" s="6" t="s">
        <v>33</v>
      </c>
      <c r="P98" s="6" t="s">
        <v>34</v>
      </c>
      <c r="Q98" s="6" t="s">
        <v>51</v>
      </c>
      <c r="R98" s="6" t="s">
        <v>92</v>
      </c>
      <c r="S98" s="6">
        <v>1.5191565642755139E-4</v>
      </c>
      <c r="T98" s="6" t="s">
        <v>264</v>
      </c>
      <c r="U98" s="6" t="s">
        <v>17</v>
      </c>
      <c r="V98" s="6" t="s">
        <v>293</v>
      </c>
      <c r="W98" s="6" t="s">
        <v>19</v>
      </c>
      <c r="X98" s="7" t="s">
        <v>280</v>
      </c>
      <c r="Y98" s="31"/>
    </row>
    <row r="99" spans="1:25" x14ac:dyDescent="0.2">
      <c r="A99" s="5" t="s">
        <v>28</v>
      </c>
      <c r="B99" s="6" t="s">
        <v>33</v>
      </c>
      <c r="C99" s="6" t="s">
        <v>123</v>
      </c>
      <c r="D99" s="6" t="s">
        <v>299</v>
      </c>
      <c r="E99" s="6" t="s">
        <v>300</v>
      </c>
      <c r="F99" s="6">
        <v>6.4946873457511761E-5</v>
      </c>
      <c r="G99" s="6" t="s">
        <v>16</v>
      </c>
      <c r="H99" s="6" t="s">
        <v>17</v>
      </c>
      <c r="I99" s="6" t="s">
        <v>293</v>
      </c>
      <c r="J99" s="6" t="s">
        <v>19</v>
      </c>
      <c r="K99" s="7" t="s">
        <v>20</v>
      </c>
      <c r="L99" s="31"/>
      <c r="N99" s="5" t="s">
        <v>28</v>
      </c>
      <c r="O99" s="6" t="s">
        <v>33</v>
      </c>
      <c r="P99" s="6" t="s">
        <v>34</v>
      </c>
      <c r="Q99" s="6" t="s">
        <v>49</v>
      </c>
      <c r="R99" s="6" t="s">
        <v>142</v>
      </c>
      <c r="S99" s="6">
        <v>1.330671989354624E-4</v>
      </c>
      <c r="T99" s="6" t="s">
        <v>264</v>
      </c>
      <c r="U99" s="6" t="s">
        <v>17</v>
      </c>
      <c r="V99" s="6" t="s">
        <v>293</v>
      </c>
      <c r="W99" s="6" t="s">
        <v>19</v>
      </c>
      <c r="X99" s="7" t="s">
        <v>280</v>
      </c>
      <c r="Y99" s="31"/>
    </row>
    <row r="100" spans="1:25" x14ac:dyDescent="0.2">
      <c r="A100" s="5" t="s">
        <v>53</v>
      </c>
      <c r="B100" s="6" t="s">
        <v>54</v>
      </c>
      <c r="C100" s="6" t="s">
        <v>55</v>
      </c>
      <c r="D100" s="6" t="s">
        <v>56</v>
      </c>
      <c r="E100" s="6" t="s">
        <v>141</v>
      </c>
      <c r="F100" s="6">
        <v>6.4946873457511761E-5</v>
      </c>
      <c r="G100" s="6" t="s">
        <v>16</v>
      </c>
      <c r="H100" s="6" t="s">
        <v>17</v>
      </c>
      <c r="I100" s="6" t="s">
        <v>293</v>
      </c>
      <c r="J100" s="6" t="s">
        <v>19</v>
      </c>
      <c r="K100" s="7" t="s">
        <v>20</v>
      </c>
      <c r="L100" s="31"/>
      <c r="N100" s="5" t="s">
        <v>28</v>
      </c>
      <c r="O100" s="6" t="s">
        <v>33</v>
      </c>
      <c r="P100" s="6" t="s">
        <v>34</v>
      </c>
      <c r="Q100" s="6" t="s">
        <v>51</v>
      </c>
      <c r="R100" s="6" t="s">
        <v>101</v>
      </c>
      <c r="S100" s="6">
        <v>1.1037005502735601E-4</v>
      </c>
      <c r="T100" s="6" t="s">
        <v>264</v>
      </c>
      <c r="U100" s="6" t="s">
        <v>17</v>
      </c>
      <c r="V100" s="6" t="s">
        <v>293</v>
      </c>
      <c r="W100" s="6" t="s">
        <v>19</v>
      </c>
      <c r="X100" s="7" t="s">
        <v>280</v>
      </c>
      <c r="Y100" s="31"/>
    </row>
    <row r="101" spans="1:25" x14ac:dyDescent="0.2">
      <c r="A101" s="5" t="s">
        <v>28</v>
      </c>
      <c r="B101" s="6" t="s">
        <v>33</v>
      </c>
      <c r="C101" s="6" t="s">
        <v>34</v>
      </c>
      <c r="D101" s="6" t="s">
        <v>35</v>
      </c>
      <c r="E101" s="6" t="s">
        <v>301</v>
      </c>
      <c r="F101" s="6">
        <v>5.1957498766009407E-5</v>
      </c>
      <c r="G101" s="6" t="s">
        <v>16</v>
      </c>
      <c r="H101" s="6" t="s">
        <v>17</v>
      </c>
      <c r="I101" s="6" t="s">
        <v>293</v>
      </c>
      <c r="J101" s="6" t="s">
        <v>19</v>
      </c>
      <c r="K101" s="7" t="s">
        <v>20</v>
      </c>
      <c r="L101" s="31"/>
      <c r="N101" s="5" t="s">
        <v>28</v>
      </c>
      <c r="O101" s="6" t="s">
        <v>33</v>
      </c>
      <c r="P101" s="6" t="s">
        <v>34</v>
      </c>
      <c r="Q101" s="6" t="s">
        <v>35</v>
      </c>
      <c r="R101" s="6" t="s">
        <v>38</v>
      </c>
      <c r="S101" s="6">
        <v>1.1037005502735601E-4</v>
      </c>
      <c r="T101" s="6" t="s">
        <v>264</v>
      </c>
      <c r="U101" s="6" t="s">
        <v>17</v>
      </c>
      <c r="V101" s="6" t="s">
        <v>293</v>
      </c>
      <c r="W101" s="6" t="s">
        <v>19</v>
      </c>
      <c r="X101" s="7" t="s">
        <v>280</v>
      </c>
      <c r="Y101" s="31"/>
    </row>
    <row r="102" spans="1:25" x14ac:dyDescent="0.2">
      <c r="A102" s="5" t="s">
        <v>11</v>
      </c>
      <c r="B102" s="6" t="s">
        <v>12</v>
      </c>
      <c r="C102" s="6" t="s">
        <v>13</v>
      </c>
      <c r="D102" s="6" t="s">
        <v>26</v>
      </c>
      <c r="E102" s="6" t="s">
        <v>180</v>
      </c>
      <c r="F102" s="6">
        <v>5.1957498766009407E-5</v>
      </c>
      <c r="G102" s="6" t="s">
        <v>16</v>
      </c>
      <c r="H102" s="6" t="s">
        <v>17</v>
      </c>
      <c r="I102" s="6" t="s">
        <v>293</v>
      </c>
      <c r="J102" s="6" t="s">
        <v>19</v>
      </c>
      <c r="K102" s="7" t="s">
        <v>20</v>
      </c>
      <c r="L102" s="31"/>
      <c r="N102" s="5" t="s">
        <v>28</v>
      </c>
      <c r="O102" s="6" t="s">
        <v>107</v>
      </c>
      <c r="P102" s="6" t="s">
        <v>108</v>
      </c>
      <c r="Q102" s="6" t="s">
        <v>109</v>
      </c>
      <c r="R102" s="6" t="s">
        <v>110</v>
      </c>
      <c r="S102" s="6">
        <v>1.064537591483699E-4</v>
      </c>
      <c r="T102" s="6" t="s">
        <v>264</v>
      </c>
      <c r="U102" s="6" t="s">
        <v>17</v>
      </c>
      <c r="V102" s="6" t="s">
        <v>293</v>
      </c>
      <c r="W102" s="6" t="s">
        <v>19</v>
      </c>
      <c r="X102" s="7" t="s">
        <v>280</v>
      </c>
      <c r="Y102" s="31"/>
    </row>
    <row r="103" spans="1:25" x14ac:dyDescent="0.2">
      <c r="A103" s="5" t="s">
        <v>28</v>
      </c>
      <c r="B103" s="6" t="s">
        <v>33</v>
      </c>
      <c r="C103" s="6" t="s">
        <v>34</v>
      </c>
      <c r="D103" s="6" t="s">
        <v>35</v>
      </c>
      <c r="E103" s="6" t="s">
        <v>258</v>
      </c>
      <c r="F103" s="6">
        <v>5.1957498766009407E-5</v>
      </c>
      <c r="G103" s="6" t="s">
        <v>16</v>
      </c>
      <c r="H103" s="6" t="s">
        <v>17</v>
      </c>
      <c r="I103" s="6" t="s">
        <v>293</v>
      </c>
      <c r="J103" s="6" t="s">
        <v>19</v>
      </c>
      <c r="K103" s="7" t="s">
        <v>20</v>
      </c>
      <c r="L103" s="31"/>
      <c r="N103" s="5" t="s">
        <v>28</v>
      </c>
      <c r="O103" s="6" t="s">
        <v>33</v>
      </c>
      <c r="P103" s="6" t="s">
        <v>34</v>
      </c>
      <c r="Q103" s="6" t="s">
        <v>154</v>
      </c>
      <c r="R103" s="6" t="s">
        <v>198</v>
      </c>
      <c r="S103" s="6">
        <v>1.064537591483699E-4</v>
      </c>
      <c r="T103" s="6" t="s">
        <v>264</v>
      </c>
      <c r="U103" s="6" t="s">
        <v>17</v>
      </c>
      <c r="V103" s="6" t="s">
        <v>293</v>
      </c>
      <c r="W103" s="6" t="s">
        <v>19</v>
      </c>
      <c r="X103" s="7" t="s">
        <v>280</v>
      </c>
      <c r="Y103" s="31"/>
    </row>
    <row r="104" spans="1:25" x14ac:dyDescent="0.2">
      <c r="A104" s="5" t="s">
        <v>11</v>
      </c>
      <c r="B104" s="6" t="s">
        <v>12</v>
      </c>
      <c r="C104" s="6" t="s">
        <v>13</v>
      </c>
      <c r="D104" s="6" t="s">
        <v>78</v>
      </c>
      <c r="E104" s="6" t="s">
        <v>191</v>
      </c>
      <c r="F104" s="6">
        <v>5.1957498766009407E-5</v>
      </c>
      <c r="G104" s="6" t="s">
        <v>16</v>
      </c>
      <c r="H104" s="6" t="s">
        <v>17</v>
      </c>
      <c r="I104" s="6" t="s">
        <v>293</v>
      </c>
      <c r="J104" s="6" t="s">
        <v>19</v>
      </c>
      <c r="K104" s="7" t="s">
        <v>20</v>
      </c>
      <c r="L104" s="31"/>
      <c r="N104" s="5" t="s">
        <v>28</v>
      </c>
      <c r="O104" s="6" t="s">
        <v>33</v>
      </c>
      <c r="P104" s="6" t="s">
        <v>34</v>
      </c>
      <c r="Q104" s="6" t="s">
        <v>35</v>
      </c>
      <c r="R104" s="6" t="s">
        <v>211</v>
      </c>
      <c r="S104" s="6">
        <v>1.064537591483699E-4</v>
      </c>
      <c r="T104" s="6" t="s">
        <v>264</v>
      </c>
      <c r="U104" s="6" t="s">
        <v>17</v>
      </c>
      <c r="V104" s="6" t="s">
        <v>293</v>
      </c>
      <c r="W104" s="6" t="s">
        <v>19</v>
      </c>
      <c r="X104" s="7" t="s">
        <v>280</v>
      </c>
      <c r="Y104" s="31"/>
    </row>
    <row r="105" spans="1:25" x14ac:dyDescent="0.2">
      <c r="A105" s="5" t="s">
        <v>28</v>
      </c>
      <c r="B105" s="6" t="s">
        <v>33</v>
      </c>
      <c r="C105" s="6" t="s">
        <v>34</v>
      </c>
      <c r="D105" s="6" t="s">
        <v>35</v>
      </c>
      <c r="E105" s="6" t="s">
        <v>302</v>
      </c>
      <c r="F105" s="6">
        <v>5.1957498766009407E-5</v>
      </c>
      <c r="G105" s="6" t="s">
        <v>16</v>
      </c>
      <c r="H105" s="6" t="s">
        <v>17</v>
      </c>
      <c r="I105" s="6" t="s">
        <v>293</v>
      </c>
      <c r="J105" s="6" t="s">
        <v>19</v>
      </c>
      <c r="K105" s="7" t="s">
        <v>20</v>
      </c>
      <c r="L105" s="31"/>
      <c r="N105" s="5" t="s">
        <v>53</v>
      </c>
      <c r="O105" s="6" t="s">
        <v>54</v>
      </c>
      <c r="P105" s="6" t="s">
        <v>55</v>
      </c>
      <c r="Q105" s="6" t="s">
        <v>56</v>
      </c>
      <c r="R105" s="6" t="s">
        <v>141</v>
      </c>
      <c r="S105" s="6">
        <v>1.064537591483699E-4</v>
      </c>
      <c r="T105" s="6" t="s">
        <v>264</v>
      </c>
      <c r="U105" s="6" t="s">
        <v>17</v>
      </c>
      <c r="V105" s="6" t="s">
        <v>293</v>
      </c>
      <c r="W105" s="6" t="s">
        <v>19</v>
      </c>
      <c r="X105" s="7" t="s">
        <v>280</v>
      </c>
      <c r="Y105" s="31"/>
    </row>
    <row r="106" spans="1:25" x14ac:dyDescent="0.2">
      <c r="A106" s="5" t="s">
        <v>28</v>
      </c>
      <c r="B106" s="6" t="s">
        <v>33</v>
      </c>
      <c r="C106" s="6" t="s">
        <v>34</v>
      </c>
      <c r="D106" s="6" t="s">
        <v>35</v>
      </c>
      <c r="E106" s="6" t="s">
        <v>251</v>
      </c>
      <c r="F106" s="6">
        <v>5.1957498766009407E-5</v>
      </c>
      <c r="G106" s="6" t="s">
        <v>16</v>
      </c>
      <c r="H106" s="6" t="s">
        <v>17</v>
      </c>
      <c r="I106" s="6" t="s">
        <v>293</v>
      </c>
      <c r="J106" s="6" t="s">
        <v>19</v>
      </c>
      <c r="K106" s="7" t="s">
        <v>20</v>
      </c>
      <c r="L106" s="31"/>
      <c r="N106" s="5" t="s">
        <v>53</v>
      </c>
      <c r="O106" s="6" t="s">
        <v>62</v>
      </c>
      <c r="P106" s="6" t="s">
        <v>63</v>
      </c>
      <c r="Q106" s="6" t="s">
        <v>64</v>
      </c>
      <c r="R106" s="6" t="s">
        <v>65</v>
      </c>
      <c r="S106" s="6">
        <v>7.9840319361277449E-5</v>
      </c>
      <c r="T106" s="6" t="s">
        <v>264</v>
      </c>
      <c r="U106" s="6" t="s">
        <v>17</v>
      </c>
      <c r="V106" s="6" t="s">
        <v>293</v>
      </c>
      <c r="W106" s="6" t="s">
        <v>19</v>
      </c>
      <c r="X106" s="7" t="s">
        <v>280</v>
      </c>
      <c r="Y106" s="31"/>
    </row>
    <row r="107" spans="1:25" x14ac:dyDescent="0.2">
      <c r="A107" s="5" t="s">
        <v>28</v>
      </c>
      <c r="B107" s="6" t="s">
        <v>33</v>
      </c>
      <c r="C107" s="6" t="s">
        <v>34</v>
      </c>
      <c r="D107" s="6" t="s">
        <v>216</v>
      </c>
      <c r="E107" s="6" t="s">
        <v>217</v>
      </c>
      <c r="F107" s="6">
        <v>5.1957498766009407E-5</v>
      </c>
      <c r="G107" s="6" t="s">
        <v>16</v>
      </c>
      <c r="H107" s="6" t="s">
        <v>17</v>
      </c>
      <c r="I107" s="6" t="s">
        <v>293</v>
      </c>
      <c r="J107" s="6" t="s">
        <v>19</v>
      </c>
      <c r="K107" s="7" t="s">
        <v>20</v>
      </c>
      <c r="L107" s="31"/>
      <c r="N107" s="5" t="s">
        <v>11</v>
      </c>
      <c r="O107" s="6" t="s">
        <v>12</v>
      </c>
      <c r="P107" s="6" t="s">
        <v>13</v>
      </c>
      <c r="Q107" s="6" t="s">
        <v>117</v>
      </c>
      <c r="R107" s="6" t="s">
        <v>128</v>
      </c>
      <c r="S107" s="6">
        <v>7.8835753590968572E-5</v>
      </c>
      <c r="T107" s="6" t="s">
        <v>264</v>
      </c>
      <c r="U107" s="6" t="s">
        <v>17</v>
      </c>
      <c r="V107" s="6" t="s">
        <v>293</v>
      </c>
      <c r="W107" s="6" t="s">
        <v>19</v>
      </c>
      <c r="X107" s="7" t="s">
        <v>280</v>
      </c>
      <c r="Y107" s="31"/>
    </row>
    <row r="108" spans="1:25" x14ac:dyDescent="0.2">
      <c r="A108" s="5" t="s">
        <v>11</v>
      </c>
      <c r="B108" s="6" t="s">
        <v>12</v>
      </c>
      <c r="C108" s="6" t="s">
        <v>13</v>
      </c>
      <c r="D108" s="6" t="s">
        <v>303</v>
      </c>
      <c r="E108" s="6" t="s">
        <v>304</v>
      </c>
      <c r="F108" s="6">
        <v>5.1957498766009407E-5</v>
      </c>
      <c r="G108" s="6" t="s">
        <v>16</v>
      </c>
      <c r="H108" s="6" t="s">
        <v>17</v>
      </c>
      <c r="I108" s="6" t="s">
        <v>293</v>
      </c>
      <c r="J108" s="6" t="s">
        <v>19</v>
      </c>
      <c r="K108" s="7" t="s">
        <v>20</v>
      </c>
      <c r="L108" s="31"/>
      <c r="N108" s="5" t="s">
        <v>53</v>
      </c>
      <c r="O108" s="6" t="s">
        <v>54</v>
      </c>
      <c r="P108" s="6" t="s">
        <v>55</v>
      </c>
      <c r="Q108" s="6" t="s">
        <v>56</v>
      </c>
      <c r="R108" s="6" t="s">
        <v>57</v>
      </c>
      <c r="S108" s="6">
        <v>6.3068602872774855E-5</v>
      </c>
      <c r="T108" s="6" t="s">
        <v>264</v>
      </c>
      <c r="U108" s="6" t="s">
        <v>17</v>
      </c>
      <c r="V108" s="6" t="s">
        <v>293</v>
      </c>
      <c r="W108" s="6" t="s">
        <v>19</v>
      </c>
      <c r="X108" s="7" t="s">
        <v>280</v>
      </c>
      <c r="Y108" s="31"/>
    </row>
    <row r="109" spans="1:25" x14ac:dyDescent="0.2">
      <c r="A109" s="5" t="s">
        <v>28</v>
      </c>
      <c r="B109" s="6" t="s">
        <v>33</v>
      </c>
      <c r="C109" s="6" t="s">
        <v>34</v>
      </c>
      <c r="D109" s="6" t="s">
        <v>51</v>
      </c>
      <c r="E109" s="6" t="s">
        <v>245</v>
      </c>
      <c r="F109" s="6">
        <v>4.8904538341158061E-5</v>
      </c>
      <c r="G109" s="6" t="s">
        <v>16</v>
      </c>
      <c r="H109" s="6" t="s">
        <v>17</v>
      </c>
      <c r="I109" s="6" t="s">
        <v>293</v>
      </c>
      <c r="J109" s="6" t="s">
        <v>19</v>
      </c>
      <c r="K109" s="7" t="s">
        <v>20</v>
      </c>
      <c r="L109" s="31"/>
      <c r="N109" s="5" t="s">
        <v>11</v>
      </c>
      <c r="O109" s="6" t="s">
        <v>12</v>
      </c>
      <c r="P109" s="6" t="s">
        <v>13</v>
      </c>
      <c r="Q109" s="6" t="s">
        <v>117</v>
      </c>
      <c r="R109" s="6" t="s">
        <v>118</v>
      </c>
      <c r="S109" s="6">
        <v>5.3226879574184973E-5</v>
      </c>
      <c r="T109" s="6" t="s">
        <v>264</v>
      </c>
      <c r="U109" s="6" t="s">
        <v>17</v>
      </c>
      <c r="V109" s="6" t="s">
        <v>293</v>
      </c>
      <c r="W109" s="6" t="s">
        <v>19</v>
      </c>
      <c r="X109" s="7" t="s">
        <v>280</v>
      </c>
      <c r="Y109" s="31"/>
    </row>
    <row r="110" spans="1:25" x14ac:dyDescent="0.2">
      <c r="A110" s="5" t="s">
        <v>28</v>
      </c>
      <c r="B110" s="6" t="s">
        <v>33</v>
      </c>
      <c r="C110" s="6" t="s">
        <v>34</v>
      </c>
      <c r="D110" s="6" t="s">
        <v>111</v>
      </c>
      <c r="E110" s="6" t="s">
        <v>199</v>
      </c>
      <c r="F110" s="6">
        <v>4.8904538341158061E-5</v>
      </c>
      <c r="G110" s="6" t="s">
        <v>16</v>
      </c>
      <c r="H110" s="6" t="s">
        <v>17</v>
      </c>
      <c r="I110" s="6" t="s">
        <v>293</v>
      </c>
      <c r="J110" s="6" t="s">
        <v>19</v>
      </c>
      <c r="K110" s="7" t="s">
        <v>20</v>
      </c>
      <c r="L110" s="31"/>
      <c r="N110" s="5" t="s">
        <v>28</v>
      </c>
      <c r="O110" s="6" t="s">
        <v>107</v>
      </c>
      <c r="P110" s="6" t="s">
        <v>108</v>
      </c>
      <c r="Q110" s="6" t="s">
        <v>109</v>
      </c>
      <c r="R110" s="6" t="s">
        <v>137</v>
      </c>
      <c r="S110" s="6">
        <v>5.3226879574184973E-5</v>
      </c>
      <c r="T110" s="6" t="s">
        <v>264</v>
      </c>
      <c r="U110" s="6" t="s">
        <v>17</v>
      </c>
      <c r="V110" s="6" t="s">
        <v>293</v>
      </c>
      <c r="W110" s="6" t="s">
        <v>19</v>
      </c>
      <c r="X110" s="7" t="s">
        <v>280</v>
      </c>
      <c r="Y110" s="31"/>
    </row>
    <row r="111" spans="1:25" x14ac:dyDescent="0.2">
      <c r="A111" s="5" t="s">
        <v>28</v>
      </c>
      <c r="B111" s="6" t="s">
        <v>33</v>
      </c>
      <c r="C111" s="6" t="s">
        <v>34</v>
      </c>
      <c r="D111" s="6" t="s">
        <v>66</v>
      </c>
      <c r="E111" s="6" t="s">
        <v>208</v>
      </c>
      <c r="F111" s="6">
        <v>4.4599054500044598E-5</v>
      </c>
      <c r="G111" s="6" t="s">
        <v>16</v>
      </c>
      <c r="H111" s="6" t="s">
        <v>17</v>
      </c>
      <c r="I111" s="6" t="s">
        <v>293</v>
      </c>
      <c r="J111" s="6" t="s">
        <v>19</v>
      </c>
      <c r="K111" s="7" t="s">
        <v>20</v>
      </c>
      <c r="L111" s="31"/>
      <c r="N111" s="5" t="s">
        <v>28</v>
      </c>
      <c r="O111" s="6" t="s">
        <v>33</v>
      </c>
      <c r="P111" s="6" t="s">
        <v>34</v>
      </c>
      <c r="Q111" s="6" t="s">
        <v>51</v>
      </c>
      <c r="R111" s="6" t="s">
        <v>68</v>
      </c>
      <c r="S111" s="6">
        <v>5.3226879574184973E-5</v>
      </c>
      <c r="T111" s="6" t="s">
        <v>264</v>
      </c>
      <c r="U111" s="6" t="s">
        <v>17</v>
      </c>
      <c r="V111" s="6" t="s">
        <v>293</v>
      </c>
      <c r="W111" s="6" t="s">
        <v>19</v>
      </c>
      <c r="X111" s="7" t="s">
        <v>280</v>
      </c>
      <c r="Y111" s="31"/>
    </row>
    <row r="112" spans="1:25" x14ac:dyDescent="0.2">
      <c r="A112" s="5" t="s">
        <v>28</v>
      </c>
      <c r="B112" s="6" t="s">
        <v>33</v>
      </c>
      <c r="C112" s="6" t="s">
        <v>34</v>
      </c>
      <c r="D112" s="6" t="s">
        <v>35</v>
      </c>
      <c r="E112" s="6" t="s">
        <v>305</v>
      </c>
      <c r="F112" s="6">
        <v>2.59787493830047E-5</v>
      </c>
      <c r="G112" s="6" t="s">
        <v>16</v>
      </c>
      <c r="H112" s="6" t="s">
        <v>17</v>
      </c>
      <c r="I112" s="6" t="s">
        <v>293</v>
      </c>
      <c r="J112" s="6" t="s">
        <v>19</v>
      </c>
      <c r="K112" s="7" t="s">
        <v>20</v>
      </c>
      <c r="L112" s="31"/>
      <c r="N112" s="5" t="s">
        <v>28</v>
      </c>
      <c r="O112" s="6" t="s">
        <v>33</v>
      </c>
      <c r="P112" s="6" t="s">
        <v>34</v>
      </c>
      <c r="Q112" s="6" t="s">
        <v>49</v>
      </c>
      <c r="R112" s="6" t="s">
        <v>50</v>
      </c>
      <c r="S112" s="6">
        <v>5.3226879574184973E-5</v>
      </c>
      <c r="T112" s="6" t="s">
        <v>264</v>
      </c>
      <c r="U112" s="6" t="s">
        <v>17</v>
      </c>
      <c r="V112" s="6" t="s">
        <v>293</v>
      </c>
      <c r="W112" s="6" t="s">
        <v>19</v>
      </c>
      <c r="X112" s="7" t="s">
        <v>280</v>
      </c>
      <c r="Y112" s="31"/>
    </row>
    <row r="113" spans="1:25" ht="17" thickBot="1" x14ac:dyDescent="0.25">
      <c r="A113" s="8" t="s">
        <v>31</v>
      </c>
      <c r="B113" s="9" t="s">
        <v>31</v>
      </c>
      <c r="C113" s="9" t="s">
        <v>31</v>
      </c>
      <c r="D113" s="9" t="s">
        <v>31</v>
      </c>
      <c r="E113" s="9" t="s">
        <v>214</v>
      </c>
      <c r="F113" s="9">
        <v>2.59787493830047E-5</v>
      </c>
      <c r="G113" s="9" t="s">
        <v>16</v>
      </c>
      <c r="H113" s="9" t="s">
        <v>17</v>
      </c>
      <c r="I113" s="9" t="s">
        <v>293</v>
      </c>
      <c r="J113" s="9" t="s">
        <v>19</v>
      </c>
      <c r="K113" s="10" t="s">
        <v>20</v>
      </c>
      <c r="L113" s="32"/>
      <c r="N113" s="5" t="s">
        <v>11</v>
      </c>
      <c r="O113" s="6" t="s">
        <v>12</v>
      </c>
      <c r="P113" s="6" t="s">
        <v>13</v>
      </c>
      <c r="Q113" s="6" t="s">
        <v>78</v>
      </c>
      <c r="R113" s="6" t="s">
        <v>106</v>
      </c>
      <c r="S113" s="6">
        <v>3.1534301436387427E-5</v>
      </c>
      <c r="T113" s="6" t="s">
        <v>264</v>
      </c>
      <c r="U113" s="6" t="s">
        <v>17</v>
      </c>
      <c r="V113" s="6" t="s">
        <v>293</v>
      </c>
      <c r="W113" s="6" t="s">
        <v>19</v>
      </c>
      <c r="X113" s="7" t="s">
        <v>280</v>
      </c>
      <c r="Y113" s="31"/>
    </row>
    <row r="114" spans="1:25" x14ac:dyDescent="0.2">
      <c r="A114" s="2" t="s">
        <v>11</v>
      </c>
      <c r="B114" s="3" t="s">
        <v>12</v>
      </c>
      <c r="C114" s="3" t="s">
        <v>13</v>
      </c>
      <c r="D114" s="3" t="s">
        <v>14</v>
      </c>
      <c r="E114" s="3" t="s">
        <v>15</v>
      </c>
      <c r="F114" s="3">
        <v>3.2590749705742307E-2</v>
      </c>
      <c r="G114" s="3" t="s">
        <v>220</v>
      </c>
      <c r="H114" s="3" t="s">
        <v>17</v>
      </c>
      <c r="I114" s="3" t="s">
        <v>293</v>
      </c>
      <c r="J114" s="3" t="s">
        <v>19</v>
      </c>
      <c r="K114" s="4" t="s">
        <v>20</v>
      </c>
      <c r="L114" s="30">
        <f>SUM(F114:F245)*100</f>
        <v>20.043272137856402</v>
      </c>
      <c r="N114" s="5" t="s">
        <v>95</v>
      </c>
      <c r="O114" s="6" t="s">
        <v>96</v>
      </c>
      <c r="P114" s="6" t="s">
        <v>97</v>
      </c>
      <c r="Q114" s="6" t="s">
        <v>98</v>
      </c>
      <c r="R114" s="6" t="s">
        <v>311</v>
      </c>
      <c r="S114" s="6">
        <v>3.1534301436387427E-5</v>
      </c>
      <c r="T114" s="6" t="s">
        <v>264</v>
      </c>
      <c r="U114" s="6" t="s">
        <v>17</v>
      </c>
      <c r="V114" s="6" t="s">
        <v>293</v>
      </c>
      <c r="W114" s="6" t="s">
        <v>19</v>
      </c>
      <c r="X114" s="7" t="s">
        <v>280</v>
      </c>
      <c r="Y114" s="31"/>
    </row>
    <row r="115" spans="1:25" ht="17" thickBot="1" x14ac:dyDescent="0.25">
      <c r="A115" s="5" t="s">
        <v>21</v>
      </c>
      <c r="B115" s="6" t="s">
        <v>22</v>
      </c>
      <c r="C115" s="6" t="s">
        <v>23</v>
      </c>
      <c r="D115" s="6" t="s">
        <v>24</v>
      </c>
      <c r="E115" s="6" t="s">
        <v>25</v>
      </c>
      <c r="F115" s="6">
        <v>3.1303338715597061E-2</v>
      </c>
      <c r="G115" s="6" t="s">
        <v>220</v>
      </c>
      <c r="H115" s="6" t="s">
        <v>17</v>
      </c>
      <c r="I115" s="6" t="s">
        <v>293</v>
      </c>
      <c r="J115" s="6" t="s">
        <v>19</v>
      </c>
      <c r="K115" s="7" t="s">
        <v>20</v>
      </c>
      <c r="L115" s="31"/>
      <c r="N115" s="8" t="s">
        <v>28</v>
      </c>
      <c r="O115" s="9" t="s">
        <v>33</v>
      </c>
      <c r="P115" s="9" t="s">
        <v>34</v>
      </c>
      <c r="Q115" s="9" t="s">
        <v>35</v>
      </c>
      <c r="R115" s="9" t="s">
        <v>251</v>
      </c>
      <c r="S115" s="9">
        <v>3.1534301436387427E-5</v>
      </c>
      <c r="T115" s="9" t="s">
        <v>264</v>
      </c>
      <c r="U115" s="9" t="s">
        <v>17</v>
      </c>
      <c r="V115" s="9" t="s">
        <v>293</v>
      </c>
      <c r="W115" s="9" t="s">
        <v>19</v>
      </c>
      <c r="X115" s="10" t="s">
        <v>280</v>
      </c>
      <c r="Y115" s="32"/>
    </row>
    <row r="116" spans="1:25" x14ac:dyDescent="0.2">
      <c r="A116" s="5" t="s">
        <v>11</v>
      </c>
      <c r="B116" s="6" t="s">
        <v>12</v>
      </c>
      <c r="C116" s="6" t="s">
        <v>13</v>
      </c>
      <c r="D116" s="6" t="s">
        <v>26</v>
      </c>
      <c r="E116" s="6" t="s">
        <v>27</v>
      </c>
      <c r="F116" s="6">
        <v>7.5872754515806141E-3</v>
      </c>
      <c r="G116" s="6" t="s">
        <v>220</v>
      </c>
      <c r="H116" s="6" t="s">
        <v>17</v>
      </c>
      <c r="I116" s="6" t="s">
        <v>293</v>
      </c>
      <c r="J116" s="6" t="s">
        <v>19</v>
      </c>
      <c r="K116" s="7" t="s">
        <v>20</v>
      </c>
      <c r="L116" s="31"/>
      <c r="N116" s="2" t="s">
        <v>21</v>
      </c>
      <c r="O116" s="3" t="s">
        <v>22</v>
      </c>
      <c r="P116" s="3" t="s">
        <v>23</v>
      </c>
      <c r="Q116" s="3" t="s">
        <v>24</v>
      </c>
      <c r="R116" s="3" t="s">
        <v>25</v>
      </c>
      <c r="S116" s="3">
        <v>2.898190700948122E-4</v>
      </c>
      <c r="T116" s="3" t="s">
        <v>266</v>
      </c>
      <c r="U116" s="3" t="s">
        <v>267</v>
      </c>
      <c r="V116" s="3" t="s">
        <v>293</v>
      </c>
      <c r="W116" s="3" t="s">
        <v>19</v>
      </c>
      <c r="X116" s="4" t="s">
        <v>280</v>
      </c>
      <c r="Y116" s="30">
        <f>SUM(S116:S121)*100</f>
        <v>5.2088907812671829E-2</v>
      </c>
    </row>
    <row r="117" spans="1:25" x14ac:dyDescent="0.2">
      <c r="A117" s="5" t="s">
        <v>28</v>
      </c>
      <c r="B117" s="6" t="s">
        <v>33</v>
      </c>
      <c r="C117" s="6" t="s">
        <v>34</v>
      </c>
      <c r="D117" s="6" t="s">
        <v>35</v>
      </c>
      <c r="E117" s="6" t="s">
        <v>36</v>
      </c>
      <c r="F117" s="6">
        <v>7.4645037400199506E-3</v>
      </c>
      <c r="G117" s="6" t="s">
        <v>220</v>
      </c>
      <c r="H117" s="6" t="s">
        <v>17</v>
      </c>
      <c r="I117" s="6" t="s">
        <v>293</v>
      </c>
      <c r="J117" s="6" t="s">
        <v>19</v>
      </c>
      <c r="K117" s="7" t="s">
        <v>20</v>
      </c>
      <c r="L117" s="31"/>
      <c r="N117" s="5" t="s">
        <v>43</v>
      </c>
      <c r="O117" s="6" t="s">
        <v>44</v>
      </c>
      <c r="P117" s="6" t="s">
        <v>45</v>
      </c>
      <c r="Q117" s="6" t="s">
        <v>46</v>
      </c>
      <c r="R117" s="6" t="s">
        <v>47</v>
      </c>
      <c r="S117" s="6">
        <v>6.2104086448888345E-5</v>
      </c>
      <c r="T117" s="6" t="s">
        <v>266</v>
      </c>
      <c r="U117" s="6" t="s">
        <v>267</v>
      </c>
      <c r="V117" s="6" t="s">
        <v>293</v>
      </c>
      <c r="W117" s="6" t="s">
        <v>19</v>
      </c>
      <c r="X117" s="7" t="s">
        <v>280</v>
      </c>
      <c r="Y117" s="31"/>
    </row>
    <row r="118" spans="1:25" x14ac:dyDescent="0.2">
      <c r="A118" s="5" t="s">
        <v>11</v>
      </c>
      <c r="B118" s="6" t="s">
        <v>12</v>
      </c>
      <c r="C118" s="6" t="s">
        <v>13</v>
      </c>
      <c r="D118" s="6" t="s">
        <v>31</v>
      </c>
      <c r="E118" s="6" t="s">
        <v>37</v>
      </c>
      <c r="F118" s="6">
        <v>6.6063745953323719E-3</v>
      </c>
      <c r="G118" s="6" t="s">
        <v>220</v>
      </c>
      <c r="H118" s="6" t="s">
        <v>17</v>
      </c>
      <c r="I118" s="6" t="s">
        <v>293</v>
      </c>
      <c r="J118" s="6" t="s">
        <v>19</v>
      </c>
      <c r="K118" s="7" t="s">
        <v>20</v>
      </c>
      <c r="L118" s="31"/>
      <c r="N118" s="5" t="s">
        <v>72</v>
      </c>
      <c r="O118" s="6" t="s">
        <v>73</v>
      </c>
      <c r="P118" s="6" t="s">
        <v>80</v>
      </c>
      <c r="Q118" s="6" t="s">
        <v>31</v>
      </c>
      <c r="R118" s="6" t="s">
        <v>81</v>
      </c>
      <c r="S118" s="6">
        <v>4.4757748685241128E-5</v>
      </c>
      <c r="T118" s="6" t="s">
        <v>266</v>
      </c>
      <c r="U118" s="6" t="s">
        <v>267</v>
      </c>
      <c r="V118" s="6" t="s">
        <v>293</v>
      </c>
      <c r="W118" s="6" t="s">
        <v>19</v>
      </c>
      <c r="X118" s="7" t="s">
        <v>280</v>
      </c>
      <c r="Y118" s="31"/>
    </row>
    <row r="119" spans="1:25" x14ac:dyDescent="0.2">
      <c r="A119" s="5" t="s">
        <v>28</v>
      </c>
      <c r="B119" s="6" t="s">
        <v>29</v>
      </c>
      <c r="C119" s="6" t="s">
        <v>30</v>
      </c>
      <c r="D119" s="6" t="s">
        <v>31</v>
      </c>
      <c r="E119" s="6" t="s">
        <v>32</v>
      </c>
      <c r="F119" s="6">
        <v>6.4423302309406334E-3</v>
      </c>
      <c r="G119" s="6" t="s">
        <v>220</v>
      </c>
      <c r="H119" s="6" t="s">
        <v>17</v>
      </c>
      <c r="I119" s="6" t="s">
        <v>293</v>
      </c>
      <c r="J119" s="6" t="s">
        <v>19</v>
      </c>
      <c r="K119" s="7" t="s">
        <v>20</v>
      </c>
      <c r="L119" s="31"/>
      <c r="N119" s="5" t="s">
        <v>53</v>
      </c>
      <c r="O119" s="6" t="s">
        <v>54</v>
      </c>
      <c r="P119" s="6" t="s">
        <v>55</v>
      </c>
      <c r="Q119" s="6" t="s">
        <v>56</v>
      </c>
      <c r="R119" s="6" t="s">
        <v>57</v>
      </c>
      <c r="S119" s="6">
        <v>4.140272429925889E-5</v>
      </c>
      <c r="T119" s="6" t="s">
        <v>266</v>
      </c>
      <c r="U119" s="6" t="s">
        <v>267</v>
      </c>
      <c r="V119" s="6" t="s">
        <v>293</v>
      </c>
      <c r="W119" s="6" t="s">
        <v>19</v>
      </c>
      <c r="X119" s="7" t="s">
        <v>280</v>
      </c>
      <c r="Y119" s="31"/>
    </row>
    <row r="120" spans="1:25" x14ac:dyDescent="0.2">
      <c r="A120" s="5" t="s">
        <v>28</v>
      </c>
      <c r="B120" s="6" t="s">
        <v>58</v>
      </c>
      <c r="C120" s="6" t="s">
        <v>59</v>
      </c>
      <c r="D120" s="6" t="s">
        <v>60</v>
      </c>
      <c r="E120" s="6" t="s">
        <v>61</v>
      </c>
      <c r="F120" s="6">
        <v>5.2762226198757979E-3</v>
      </c>
      <c r="G120" s="6" t="s">
        <v>220</v>
      </c>
      <c r="H120" s="6" t="s">
        <v>17</v>
      </c>
      <c r="I120" s="6" t="s">
        <v>293</v>
      </c>
      <c r="J120" s="6" t="s">
        <v>19</v>
      </c>
      <c r="K120" s="7" t="s">
        <v>20</v>
      </c>
      <c r="L120" s="31"/>
      <c r="N120" s="5" t="s">
        <v>28</v>
      </c>
      <c r="O120" s="6" t="s">
        <v>33</v>
      </c>
      <c r="P120" s="6" t="s">
        <v>34</v>
      </c>
      <c r="Q120" s="6" t="s">
        <v>31</v>
      </c>
      <c r="R120" s="6" t="s">
        <v>42</v>
      </c>
      <c r="S120" s="6">
        <v>4.140272429925889E-5</v>
      </c>
      <c r="T120" s="6" t="s">
        <v>266</v>
      </c>
      <c r="U120" s="6" t="s">
        <v>267</v>
      </c>
      <c r="V120" s="6" t="s">
        <v>293</v>
      </c>
      <c r="W120" s="6" t="s">
        <v>19</v>
      </c>
      <c r="X120" s="7" t="s">
        <v>280</v>
      </c>
      <c r="Y120" s="31"/>
    </row>
    <row r="121" spans="1:25" ht="17" thickBot="1" x14ac:dyDescent="0.25">
      <c r="A121" s="5" t="s">
        <v>53</v>
      </c>
      <c r="B121" s="6" t="s">
        <v>54</v>
      </c>
      <c r="C121" s="6" t="s">
        <v>55</v>
      </c>
      <c r="D121" s="6" t="s">
        <v>56</v>
      </c>
      <c r="E121" s="6" t="s">
        <v>57</v>
      </c>
      <c r="F121" s="6">
        <v>5.2677271712719288E-3</v>
      </c>
      <c r="G121" s="6" t="s">
        <v>220</v>
      </c>
      <c r="H121" s="6" t="s">
        <v>17</v>
      </c>
      <c r="I121" s="6" t="s">
        <v>293</v>
      </c>
      <c r="J121" s="6" t="s">
        <v>19</v>
      </c>
      <c r="K121" s="7" t="s">
        <v>20</v>
      </c>
      <c r="L121" s="31"/>
      <c r="N121" s="8" t="s">
        <v>28</v>
      </c>
      <c r="O121" s="9" t="s">
        <v>33</v>
      </c>
      <c r="P121" s="9" t="s">
        <v>34</v>
      </c>
      <c r="Q121" s="9" t="s">
        <v>35</v>
      </c>
      <c r="R121" s="9" t="s">
        <v>38</v>
      </c>
      <c r="S121" s="9">
        <v>4.140272429925889E-5</v>
      </c>
      <c r="T121" s="9" t="s">
        <v>266</v>
      </c>
      <c r="U121" s="9" t="s">
        <v>267</v>
      </c>
      <c r="V121" s="9" t="s">
        <v>293</v>
      </c>
      <c r="W121" s="9" t="s">
        <v>19</v>
      </c>
      <c r="X121" s="10" t="s">
        <v>280</v>
      </c>
      <c r="Y121" s="32"/>
    </row>
    <row r="122" spans="1:25" x14ac:dyDescent="0.2">
      <c r="A122" s="5" t="s">
        <v>72</v>
      </c>
      <c r="B122" s="6" t="s">
        <v>73</v>
      </c>
      <c r="C122" s="6" t="s">
        <v>74</v>
      </c>
      <c r="D122" s="6" t="s">
        <v>75</v>
      </c>
      <c r="E122" s="6" t="s">
        <v>76</v>
      </c>
      <c r="F122" s="6">
        <v>5.2438168984057076E-3</v>
      </c>
      <c r="G122" s="6" t="s">
        <v>220</v>
      </c>
      <c r="H122" s="6" t="s">
        <v>17</v>
      </c>
      <c r="I122" s="6" t="s">
        <v>293</v>
      </c>
      <c r="J122" s="6" t="s">
        <v>19</v>
      </c>
      <c r="K122" s="7" t="s">
        <v>20</v>
      </c>
      <c r="L122" s="31"/>
      <c r="N122" s="2" t="s">
        <v>28</v>
      </c>
      <c r="O122" s="3" t="s">
        <v>33</v>
      </c>
      <c r="P122" s="3" t="s">
        <v>34</v>
      </c>
      <c r="Q122" s="3" t="s">
        <v>49</v>
      </c>
      <c r="R122" s="3" t="s">
        <v>121</v>
      </c>
      <c r="S122" s="3">
        <v>3.1365168979847878E-5</v>
      </c>
      <c r="T122" s="3" t="s">
        <v>289</v>
      </c>
      <c r="U122" s="3" t="s">
        <v>279</v>
      </c>
      <c r="V122" s="3" t="s">
        <v>293</v>
      </c>
      <c r="W122" s="3" t="s">
        <v>19</v>
      </c>
      <c r="X122" s="4" t="s">
        <v>280</v>
      </c>
      <c r="Y122" s="30">
        <f>SUM(S122:S123)*100</f>
        <v>6.2730337959695757E-3</v>
      </c>
    </row>
    <row r="123" spans="1:25" ht="17" thickBot="1" x14ac:dyDescent="0.25">
      <c r="A123" s="5" t="s">
        <v>28</v>
      </c>
      <c r="B123" s="6" t="s">
        <v>33</v>
      </c>
      <c r="C123" s="6" t="s">
        <v>34</v>
      </c>
      <c r="D123" s="6" t="s">
        <v>49</v>
      </c>
      <c r="E123" s="6" t="s">
        <v>50</v>
      </c>
      <c r="F123" s="6">
        <v>5.0598450836207729E-3</v>
      </c>
      <c r="G123" s="6" t="s">
        <v>220</v>
      </c>
      <c r="H123" s="6" t="s">
        <v>17</v>
      </c>
      <c r="I123" s="6" t="s">
        <v>293</v>
      </c>
      <c r="J123" s="6" t="s">
        <v>19</v>
      </c>
      <c r="K123" s="7" t="s">
        <v>20</v>
      </c>
      <c r="L123" s="31"/>
      <c r="N123" s="8" t="s">
        <v>28</v>
      </c>
      <c r="O123" s="9" t="s">
        <v>33</v>
      </c>
      <c r="P123" s="9" t="s">
        <v>34</v>
      </c>
      <c r="Q123" s="9" t="s">
        <v>51</v>
      </c>
      <c r="R123" s="9" t="s">
        <v>52</v>
      </c>
      <c r="S123" s="9">
        <v>3.1365168979847878E-5</v>
      </c>
      <c r="T123" s="9" t="s">
        <v>289</v>
      </c>
      <c r="U123" s="9" t="s">
        <v>279</v>
      </c>
      <c r="V123" s="9" t="s">
        <v>293</v>
      </c>
      <c r="W123" s="9" t="s">
        <v>19</v>
      </c>
      <c r="X123" s="10" t="s">
        <v>280</v>
      </c>
      <c r="Y123" s="32"/>
    </row>
    <row r="124" spans="1:25" x14ac:dyDescent="0.2">
      <c r="A124" s="5" t="s">
        <v>28</v>
      </c>
      <c r="B124" s="6" t="s">
        <v>33</v>
      </c>
      <c r="C124" s="6" t="s">
        <v>34</v>
      </c>
      <c r="D124" s="6" t="s">
        <v>51</v>
      </c>
      <c r="E124" s="6" t="s">
        <v>52</v>
      </c>
      <c r="F124" s="6">
        <v>4.8973953574906488E-3</v>
      </c>
      <c r="G124" s="6" t="s">
        <v>220</v>
      </c>
      <c r="H124" s="6" t="s">
        <v>17</v>
      </c>
      <c r="I124" s="6" t="s">
        <v>293</v>
      </c>
      <c r="J124" s="6" t="s">
        <v>19</v>
      </c>
      <c r="K124" s="7" t="s">
        <v>20</v>
      </c>
      <c r="L124" s="31"/>
    </row>
    <row r="125" spans="1:25" x14ac:dyDescent="0.2">
      <c r="A125" s="5" t="s">
        <v>43</v>
      </c>
      <c r="B125" s="6" t="s">
        <v>44</v>
      </c>
      <c r="C125" s="6" t="s">
        <v>45</v>
      </c>
      <c r="D125" s="6" t="s">
        <v>46</v>
      </c>
      <c r="E125" s="6" t="s">
        <v>47</v>
      </c>
      <c r="F125" s="6">
        <v>4.8390879854503374E-3</v>
      </c>
      <c r="G125" s="6" t="s">
        <v>220</v>
      </c>
      <c r="H125" s="6" t="s">
        <v>17</v>
      </c>
      <c r="I125" s="6" t="s">
        <v>293</v>
      </c>
      <c r="J125" s="6" t="s">
        <v>19</v>
      </c>
      <c r="K125" s="7" t="s">
        <v>20</v>
      </c>
      <c r="L125" s="31"/>
    </row>
    <row r="126" spans="1:25" x14ac:dyDescent="0.2">
      <c r="A126" s="5" t="s">
        <v>28</v>
      </c>
      <c r="B126" s="6" t="s">
        <v>29</v>
      </c>
      <c r="C126" s="6" t="s">
        <v>39</v>
      </c>
      <c r="D126" s="6" t="s">
        <v>40</v>
      </c>
      <c r="E126" s="6" t="s">
        <v>41</v>
      </c>
      <c r="F126" s="6">
        <v>4.4322101618182157E-3</v>
      </c>
      <c r="G126" s="6" t="s">
        <v>220</v>
      </c>
      <c r="H126" s="6" t="s">
        <v>17</v>
      </c>
      <c r="I126" s="6" t="s">
        <v>293</v>
      </c>
      <c r="J126" s="6" t="s">
        <v>19</v>
      </c>
      <c r="K126" s="7" t="s">
        <v>20</v>
      </c>
      <c r="L126" s="31"/>
    </row>
    <row r="127" spans="1:25" x14ac:dyDescent="0.2">
      <c r="A127" s="5" t="s">
        <v>28</v>
      </c>
      <c r="B127" s="6" t="s">
        <v>33</v>
      </c>
      <c r="C127" s="6" t="s">
        <v>34</v>
      </c>
      <c r="D127" s="6" t="s">
        <v>31</v>
      </c>
      <c r="E127" s="6" t="s">
        <v>42</v>
      </c>
      <c r="F127" s="6">
        <v>4.1807742567267743E-3</v>
      </c>
      <c r="G127" s="6" t="s">
        <v>220</v>
      </c>
      <c r="H127" s="6" t="s">
        <v>17</v>
      </c>
      <c r="I127" s="6" t="s">
        <v>293</v>
      </c>
      <c r="J127" s="6" t="s">
        <v>19</v>
      </c>
      <c r="K127" s="7" t="s">
        <v>20</v>
      </c>
      <c r="L127" s="31"/>
    </row>
    <row r="128" spans="1:25" x14ac:dyDescent="0.2">
      <c r="A128" s="5" t="s">
        <v>28</v>
      </c>
      <c r="B128" s="6" t="s">
        <v>33</v>
      </c>
      <c r="C128" s="6" t="s">
        <v>34</v>
      </c>
      <c r="D128" s="6" t="s">
        <v>35</v>
      </c>
      <c r="E128" s="6" t="s">
        <v>38</v>
      </c>
      <c r="F128" s="6">
        <v>3.4780870529348799E-3</v>
      </c>
      <c r="G128" s="6" t="s">
        <v>220</v>
      </c>
      <c r="H128" s="6" t="s">
        <v>17</v>
      </c>
      <c r="I128" s="6" t="s">
        <v>293</v>
      </c>
      <c r="J128" s="6" t="s">
        <v>19</v>
      </c>
      <c r="K128" s="7" t="s">
        <v>20</v>
      </c>
      <c r="L128" s="31"/>
    </row>
    <row r="129" spans="1:12" x14ac:dyDescent="0.2">
      <c r="A129" s="5" t="s">
        <v>28</v>
      </c>
      <c r="B129" s="6" t="s">
        <v>33</v>
      </c>
      <c r="C129" s="6" t="s">
        <v>34</v>
      </c>
      <c r="D129" s="6" t="s">
        <v>35</v>
      </c>
      <c r="E129" s="6" t="s">
        <v>69</v>
      </c>
      <c r="F129" s="6">
        <v>2.9455321023279879E-3</v>
      </c>
      <c r="G129" s="6" t="s">
        <v>220</v>
      </c>
      <c r="H129" s="6" t="s">
        <v>17</v>
      </c>
      <c r="I129" s="6" t="s">
        <v>293</v>
      </c>
      <c r="J129" s="6" t="s">
        <v>19</v>
      </c>
      <c r="K129" s="7" t="s">
        <v>20</v>
      </c>
      <c r="L129" s="31"/>
    </row>
    <row r="130" spans="1:12" x14ac:dyDescent="0.2">
      <c r="A130" s="5" t="s">
        <v>11</v>
      </c>
      <c r="B130" s="6" t="s">
        <v>12</v>
      </c>
      <c r="C130" s="6" t="s">
        <v>13</v>
      </c>
      <c r="D130" s="6" t="s">
        <v>26</v>
      </c>
      <c r="E130" s="6" t="s">
        <v>48</v>
      </c>
      <c r="F130" s="6">
        <v>2.831205326000646E-3</v>
      </c>
      <c r="G130" s="6" t="s">
        <v>220</v>
      </c>
      <c r="H130" s="6" t="s">
        <v>17</v>
      </c>
      <c r="I130" s="6" t="s">
        <v>293</v>
      </c>
      <c r="J130" s="6" t="s">
        <v>19</v>
      </c>
      <c r="K130" s="7" t="s">
        <v>20</v>
      </c>
      <c r="L130" s="31"/>
    </row>
    <row r="131" spans="1:12" x14ac:dyDescent="0.2">
      <c r="A131" s="5" t="s">
        <v>28</v>
      </c>
      <c r="B131" s="6" t="s">
        <v>33</v>
      </c>
      <c r="C131" s="6" t="s">
        <v>34</v>
      </c>
      <c r="D131" s="6" t="s">
        <v>66</v>
      </c>
      <c r="E131" s="6" t="s">
        <v>67</v>
      </c>
      <c r="F131" s="6">
        <v>2.6890671948959798E-3</v>
      </c>
      <c r="G131" s="6" t="s">
        <v>220</v>
      </c>
      <c r="H131" s="6" t="s">
        <v>17</v>
      </c>
      <c r="I131" s="6" t="s">
        <v>293</v>
      </c>
      <c r="J131" s="6" t="s">
        <v>19</v>
      </c>
      <c r="K131" s="7" t="s">
        <v>20</v>
      </c>
      <c r="L131" s="31"/>
    </row>
    <row r="132" spans="1:12" x14ac:dyDescent="0.2">
      <c r="A132" s="5" t="s">
        <v>11</v>
      </c>
      <c r="B132" s="6" t="s">
        <v>12</v>
      </c>
      <c r="C132" s="6" t="s">
        <v>13</v>
      </c>
      <c r="D132" s="6" t="s">
        <v>78</v>
      </c>
      <c r="E132" s="6" t="s">
        <v>79</v>
      </c>
      <c r="F132" s="6">
        <v>2.3095845439345839E-3</v>
      </c>
      <c r="G132" s="6" t="s">
        <v>220</v>
      </c>
      <c r="H132" s="6" t="s">
        <v>17</v>
      </c>
      <c r="I132" s="6" t="s">
        <v>293</v>
      </c>
      <c r="J132" s="6" t="s">
        <v>19</v>
      </c>
      <c r="K132" s="7" t="s">
        <v>20</v>
      </c>
      <c r="L132" s="31"/>
    </row>
    <row r="133" spans="1:12" x14ac:dyDescent="0.2">
      <c r="A133" s="5" t="s">
        <v>28</v>
      </c>
      <c r="B133" s="6" t="s">
        <v>107</v>
      </c>
      <c r="C133" s="6" t="s">
        <v>108</v>
      </c>
      <c r="D133" s="6" t="s">
        <v>109</v>
      </c>
      <c r="E133" s="6" t="s">
        <v>110</v>
      </c>
      <c r="F133" s="6">
        <v>2.259709445252449E-3</v>
      </c>
      <c r="G133" s="6" t="s">
        <v>220</v>
      </c>
      <c r="H133" s="6" t="s">
        <v>17</v>
      </c>
      <c r="I133" s="6" t="s">
        <v>293</v>
      </c>
      <c r="J133" s="6" t="s">
        <v>19</v>
      </c>
      <c r="K133" s="7" t="s">
        <v>20</v>
      </c>
      <c r="L133" s="31"/>
    </row>
    <row r="134" spans="1:12" x14ac:dyDescent="0.2">
      <c r="A134" s="5" t="s">
        <v>28</v>
      </c>
      <c r="B134" s="6" t="s">
        <v>33</v>
      </c>
      <c r="C134" s="6" t="s">
        <v>34</v>
      </c>
      <c r="D134" s="6" t="s">
        <v>51</v>
      </c>
      <c r="E134" s="6" t="s">
        <v>68</v>
      </c>
      <c r="F134" s="6">
        <v>2.1795464203606262E-3</v>
      </c>
      <c r="G134" s="6" t="s">
        <v>220</v>
      </c>
      <c r="H134" s="6" t="s">
        <v>17</v>
      </c>
      <c r="I134" s="6" t="s">
        <v>293</v>
      </c>
      <c r="J134" s="6" t="s">
        <v>19</v>
      </c>
      <c r="K134" s="7" t="s">
        <v>20</v>
      </c>
      <c r="L134" s="31"/>
    </row>
    <row r="135" spans="1:12" x14ac:dyDescent="0.2">
      <c r="A135" s="5" t="s">
        <v>28</v>
      </c>
      <c r="B135" s="6" t="s">
        <v>33</v>
      </c>
      <c r="C135" s="6" t="s">
        <v>34</v>
      </c>
      <c r="D135" s="6" t="s">
        <v>51</v>
      </c>
      <c r="E135" s="6" t="s">
        <v>85</v>
      </c>
      <c r="F135" s="6">
        <v>1.883132209705161E-3</v>
      </c>
      <c r="G135" s="6" t="s">
        <v>220</v>
      </c>
      <c r="H135" s="6" t="s">
        <v>17</v>
      </c>
      <c r="I135" s="6" t="s">
        <v>293</v>
      </c>
      <c r="J135" s="6" t="s">
        <v>19</v>
      </c>
      <c r="K135" s="7" t="s">
        <v>20</v>
      </c>
      <c r="L135" s="31"/>
    </row>
    <row r="136" spans="1:12" x14ac:dyDescent="0.2">
      <c r="A136" s="5" t="s">
        <v>53</v>
      </c>
      <c r="B136" s="6" t="s">
        <v>62</v>
      </c>
      <c r="C136" s="6" t="s">
        <v>63</v>
      </c>
      <c r="D136" s="6" t="s">
        <v>64</v>
      </c>
      <c r="E136" s="6" t="s">
        <v>65</v>
      </c>
      <c r="F136" s="6">
        <v>1.779191165879584E-3</v>
      </c>
      <c r="G136" s="6" t="s">
        <v>220</v>
      </c>
      <c r="H136" s="6" t="s">
        <v>17</v>
      </c>
      <c r="I136" s="6" t="s">
        <v>293</v>
      </c>
      <c r="J136" s="6" t="s">
        <v>19</v>
      </c>
      <c r="K136" s="7" t="s">
        <v>20</v>
      </c>
      <c r="L136" s="31"/>
    </row>
    <row r="137" spans="1:12" x14ac:dyDescent="0.2">
      <c r="A137" s="5" t="s">
        <v>28</v>
      </c>
      <c r="B137" s="6" t="s">
        <v>33</v>
      </c>
      <c r="C137" s="6" t="s">
        <v>34</v>
      </c>
      <c r="D137" s="6" t="s">
        <v>51</v>
      </c>
      <c r="E137" s="6" t="s">
        <v>101</v>
      </c>
      <c r="F137" s="6">
        <v>1.7719752895918419E-3</v>
      </c>
      <c r="G137" s="6" t="s">
        <v>220</v>
      </c>
      <c r="H137" s="6" t="s">
        <v>17</v>
      </c>
      <c r="I137" s="6" t="s">
        <v>293</v>
      </c>
      <c r="J137" s="6" t="s">
        <v>19</v>
      </c>
      <c r="K137" s="7" t="s">
        <v>20</v>
      </c>
      <c r="L137" s="31"/>
    </row>
    <row r="138" spans="1:12" x14ac:dyDescent="0.2">
      <c r="A138" s="5" t="s">
        <v>53</v>
      </c>
      <c r="B138" s="6" t="s">
        <v>54</v>
      </c>
      <c r="C138" s="6" t="s">
        <v>82</v>
      </c>
      <c r="D138" s="6" t="s">
        <v>83</v>
      </c>
      <c r="E138" s="6" t="s">
        <v>84</v>
      </c>
      <c r="F138" s="6">
        <v>1.675968685875944E-3</v>
      </c>
      <c r="G138" s="6" t="s">
        <v>220</v>
      </c>
      <c r="H138" s="6" t="s">
        <v>17</v>
      </c>
      <c r="I138" s="6" t="s">
        <v>293</v>
      </c>
      <c r="J138" s="6" t="s">
        <v>19</v>
      </c>
      <c r="K138" s="7" t="s">
        <v>20</v>
      </c>
      <c r="L138" s="31"/>
    </row>
    <row r="139" spans="1:12" x14ac:dyDescent="0.2">
      <c r="A139" s="5" t="s">
        <v>28</v>
      </c>
      <c r="B139" s="6" t="s">
        <v>29</v>
      </c>
      <c r="C139" s="6" t="s">
        <v>39</v>
      </c>
      <c r="D139" s="6" t="s">
        <v>70</v>
      </c>
      <c r="E139" s="6" t="s">
        <v>71</v>
      </c>
      <c r="F139" s="6">
        <v>1.643115666882908E-3</v>
      </c>
      <c r="G139" s="6" t="s">
        <v>220</v>
      </c>
      <c r="H139" s="6" t="s">
        <v>17</v>
      </c>
      <c r="I139" s="6" t="s">
        <v>293</v>
      </c>
      <c r="J139" s="6" t="s">
        <v>19</v>
      </c>
      <c r="K139" s="7" t="s">
        <v>20</v>
      </c>
      <c r="L139" s="31"/>
    </row>
    <row r="140" spans="1:12" x14ac:dyDescent="0.2">
      <c r="A140" s="5" t="s">
        <v>11</v>
      </c>
      <c r="B140" s="6" t="s">
        <v>12</v>
      </c>
      <c r="C140" s="6" t="s">
        <v>13</v>
      </c>
      <c r="D140" s="6" t="s">
        <v>117</v>
      </c>
      <c r="E140" s="6" t="s">
        <v>128</v>
      </c>
      <c r="F140" s="6">
        <v>1.5789663709530389E-3</v>
      </c>
      <c r="G140" s="6" t="s">
        <v>220</v>
      </c>
      <c r="H140" s="6" t="s">
        <v>17</v>
      </c>
      <c r="I140" s="6" t="s">
        <v>293</v>
      </c>
      <c r="J140" s="6" t="s">
        <v>19</v>
      </c>
      <c r="K140" s="7" t="s">
        <v>20</v>
      </c>
      <c r="L140" s="31"/>
    </row>
    <row r="141" spans="1:12" x14ac:dyDescent="0.2">
      <c r="A141" s="5" t="s">
        <v>11</v>
      </c>
      <c r="B141" s="6" t="s">
        <v>12</v>
      </c>
      <c r="C141" s="6" t="s">
        <v>13</v>
      </c>
      <c r="D141" s="6" t="s">
        <v>78</v>
      </c>
      <c r="E141" s="6" t="s">
        <v>106</v>
      </c>
      <c r="F141" s="6">
        <v>1.5632929646218459E-3</v>
      </c>
      <c r="G141" s="6" t="s">
        <v>220</v>
      </c>
      <c r="H141" s="6" t="s">
        <v>17</v>
      </c>
      <c r="I141" s="6" t="s">
        <v>293</v>
      </c>
      <c r="J141" s="6" t="s">
        <v>19</v>
      </c>
      <c r="K141" s="7" t="s">
        <v>20</v>
      </c>
      <c r="L141" s="31"/>
    </row>
    <row r="142" spans="1:12" x14ac:dyDescent="0.2">
      <c r="A142" s="5" t="s">
        <v>53</v>
      </c>
      <c r="B142" s="6" t="s">
        <v>54</v>
      </c>
      <c r="C142" s="6" t="s">
        <v>86</v>
      </c>
      <c r="D142" s="6" t="s">
        <v>87</v>
      </c>
      <c r="E142" s="6" t="s">
        <v>91</v>
      </c>
      <c r="F142" s="6">
        <v>1.4017757520980319E-3</v>
      </c>
      <c r="G142" s="6" t="s">
        <v>220</v>
      </c>
      <c r="H142" s="6" t="s">
        <v>17</v>
      </c>
      <c r="I142" s="6" t="s">
        <v>293</v>
      </c>
      <c r="J142" s="6" t="s">
        <v>19</v>
      </c>
      <c r="K142" s="7" t="s">
        <v>20</v>
      </c>
      <c r="L142" s="31"/>
    </row>
    <row r="143" spans="1:12" x14ac:dyDescent="0.2">
      <c r="A143" s="5" t="s">
        <v>28</v>
      </c>
      <c r="B143" s="6" t="s">
        <v>33</v>
      </c>
      <c r="C143" s="6" t="s">
        <v>34</v>
      </c>
      <c r="D143" s="6" t="s">
        <v>51</v>
      </c>
      <c r="E143" s="6" t="s">
        <v>77</v>
      </c>
      <c r="F143" s="6">
        <v>1.3958706306077789E-3</v>
      </c>
      <c r="G143" s="6" t="s">
        <v>220</v>
      </c>
      <c r="H143" s="6" t="s">
        <v>17</v>
      </c>
      <c r="I143" s="6" t="s">
        <v>293</v>
      </c>
      <c r="J143" s="6" t="s">
        <v>19</v>
      </c>
      <c r="K143" s="7" t="s">
        <v>20</v>
      </c>
      <c r="L143" s="31"/>
    </row>
    <row r="144" spans="1:12" x14ac:dyDescent="0.2">
      <c r="A144" s="5" t="s">
        <v>28</v>
      </c>
      <c r="B144" s="6" t="s">
        <v>33</v>
      </c>
      <c r="C144" s="6" t="s">
        <v>34</v>
      </c>
      <c r="D144" s="6" t="s">
        <v>49</v>
      </c>
      <c r="E144" s="6" t="s">
        <v>102</v>
      </c>
      <c r="F144" s="6">
        <v>1.3497264636988719E-3</v>
      </c>
      <c r="G144" s="6" t="s">
        <v>220</v>
      </c>
      <c r="H144" s="6" t="s">
        <v>17</v>
      </c>
      <c r="I144" s="6" t="s">
        <v>293</v>
      </c>
      <c r="J144" s="6" t="s">
        <v>19</v>
      </c>
      <c r="K144" s="7" t="s">
        <v>20</v>
      </c>
      <c r="L144" s="31"/>
    </row>
    <row r="145" spans="1:12" x14ac:dyDescent="0.2">
      <c r="A145" s="5" t="s">
        <v>11</v>
      </c>
      <c r="B145" s="6" t="s">
        <v>12</v>
      </c>
      <c r="C145" s="6" t="s">
        <v>13</v>
      </c>
      <c r="D145" s="6" t="s">
        <v>104</v>
      </c>
      <c r="E145" s="6" t="s">
        <v>105</v>
      </c>
      <c r="F145" s="6">
        <v>1.294834979841305E-3</v>
      </c>
      <c r="G145" s="6" t="s">
        <v>220</v>
      </c>
      <c r="H145" s="6" t="s">
        <v>17</v>
      </c>
      <c r="I145" s="6" t="s">
        <v>293</v>
      </c>
      <c r="J145" s="6" t="s">
        <v>19</v>
      </c>
      <c r="K145" s="7" t="s">
        <v>20</v>
      </c>
      <c r="L145" s="31"/>
    </row>
    <row r="146" spans="1:12" x14ac:dyDescent="0.2">
      <c r="A146" s="5" t="s">
        <v>129</v>
      </c>
      <c r="B146" s="6" t="s">
        <v>130</v>
      </c>
      <c r="C146" s="6" t="s">
        <v>131</v>
      </c>
      <c r="D146" s="6" t="s">
        <v>31</v>
      </c>
      <c r="E146" s="6" t="s">
        <v>132</v>
      </c>
      <c r="F146" s="6">
        <v>1.2427856914421439E-3</v>
      </c>
      <c r="G146" s="6" t="s">
        <v>220</v>
      </c>
      <c r="H146" s="6" t="s">
        <v>17</v>
      </c>
      <c r="I146" s="6" t="s">
        <v>293</v>
      </c>
      <c r="J146" s="6" t="s">
        <v>19</v>
      </c>
      <c r="K146" s="7" t="s">
        <v>20</v>
      </c>
      <c r="L146" s="31"/>
    </row>
    <row r="147" spans="1:12" x14ac:dyDescent="0.2">
      <c r="A147" s="5" t="s">
        <v>11</v>
      </c>
      <c r="B147" s="6" t="s">
        <v>12</v>
      </c>
      <c r="C147" s="6" t="s">
        <v>13</v>
      </c>
      <c r="D147" s="6" t="s">
        <v>78</v>
      </c>
      <c r="E147" s="6" t="s">
        <v>100</v>
      </c>
      <c r="F147" s="6">
        <v>1.1880391010371809E-3</v>
      </c>
      <c r="G147" s="6" t="s">
        <v>220</v>
      </c>
      <c r="H147" s="6" t="s">
        <v>17</v>
      </c>
      <c r="I147" s="6" t="s">
        <v>293</v>
      </c>
      <c r="J147" s="6" t="s">
        <v>19</v>
      </c>
      <c r="K147" s="7" t="s">
        <v>20</v>
      </c>
      <c r="L147" s="31"/>
    </row>
    <row r="148" spans="1:12" x14ac:dyDescent="0.2">
      <c r="A148" s="5" t="s">
        <v>28</v>
      </c>
      <c r="B148" s="6" t="s">
        <v>33</v>
      </c>
      <c r="C148" s="6" t="s">
        <v>34</v>
      </c>
      <c r="D148" s="6" t="s">
        <v>35</v>
      </c>
      <c r="E148" s="6" t="s">
        <v>115</v>
      </c>
      <c r="F148" s="6">
        <v>1.1259064618515939E-3</v>
      </c>
      <c r="G148" s="6" t="s">
        <v>220</v>
      </c>
      <c r="H148" s="6" t="s">
        <v>17</v>
      </c>
      <c r="I148" s="6" t="s">
        <v>293</v>
      </c>
      <c r="J148" s="6" t="s">
        <v>19</v>
      </c>
      <c r="K148" s="7" t="s">
        <v>20</v>
      </c>
      <c r="L148" s="31"/>
    </row>
    <row r="149" spans="1:12" x14ac:dyDescent="0.2">
      <c r="A149" s="5" t="s">
        <v>95</v>
      </c>
      <c r="B149" s="6" t="s">
        <v>96</v>
      </c>
      <c r="C149" s="6" t="s">
        <v>97</v>
      </c>
      <c r="D149" s="6" t="s">
        <v>98</v>
      </c>
      <c r="E149" s="6" t="s">
        <v>99</v>
      </c>
      <c r="F149" s="6">
        <v>1.0751932072902001E-3</v>
      </c>
      <c r="G149" s="6" t="s">
        <v>220</v>
      </c>
      <c r="H149" s="6" t="s">
        <v>17</v>
      </c>
      <c r="I149" s="6" t="s">
        <v>293</v>
      </c>
      <c r="J149" s="6" t="s">
        <v>19</v>
      </c>
      <c r="K149" s="7" t="s">
        <v>20</v>
      </c>
      <c r="L149" s="31"/>
    </row>
    <row r="150" spans="1:12" x14ac:dyDescent="0.2">
      <c r="A150" s="5" t="s">
        <v>72</v>
      </c>
      <c r="B150" s="6" t="s">
        <v>73</v>
      </c>
      <c r="C150" s="6" t="s">
        <v>80</v>
      </c>
      <c r="D150" s="6" t="s">
        <v>31</v>
      </c>
      <c r="E150" s="6" t="s">
        <v>81</v>
      </c>
      <c r="F150" s="6">
        <v>1.052827059315048E-3</v>
      </c>
      <c r="G150" s="6" t="s">
        <v>220</v>
      </c>
      <c r="H150" s="6" t="s">
        <v>17</v>
      </c>
      <c r="I150" s="6" t="s">
        <v>293</v>
      </c>
      <c r="J150" s="6" t="s">
        <v>19</v>
      </c>
      <c r="K150" s="7" t="s">
        <v>20</v>
      </c>
      <c r="L150" s="31"/>
    </row>
    <row r="151" spans="1:12" x14ac:dyDescent="0.2">
      <c r="A151" s="5" t="s">
        <v>72</v>
      </c>
      <c r="B151" s="6" t="s">
        <v>73</v>
      </c>
      <c r="C151" s="6" t="s">
        <v>138</v>
      </c>
      <c r="D151" s="6" t="s">
        <v>31</v>
      </c>
      <c r="E151" s="6" t="s">
        <v>139</v>
      </c>
      <c r="F151" s="6">
        <v>1.0176043990718249E-3</v>
      </c>
      <c r="G151" s="6" t="s">
        <v>220</v>
      </c>
      <c r="H151" s="6" t="s">
        <v>17</v>
      </c>
      <c r="I151" s="6" t="s">
        <v>293</v>
      </c>
      <c r="J151" s="6" t="s">
        <v>19</v>
      </c>
      <c r="K151" s="7" t="s">
        <v>20</v>
      </c>
      <c r="L151" s="31"/>
    </row>
    <row r="152" spans="1:12" x14ac:dyDescent="0.2">
      <c r="A152" s="5" t="s">
        <v>28</v>
      </c>
      <c r="B152" s="6" t="s">
        <v>33</v>
      </c>
      <c r="C152" s="6" t="s">
        <v>34</v>
      </c>
      <c r="D152" s="6" t="s">
        <v>111</v>
      </c>
      <c r="E152" s="6" t="s">
        <v>112</v>
      </c>
      <c r="F152" s="6">
        <v>9.4905616562734733E-4</v>
      </c>
      <c r="G152" s="6" t="s">
        <v>220</v>
      </c>
      <c r="H152" s="6" t="s">
        <v>17</v>
      </c>
      <c r="I152" s="6" t="s">
        <v>293</v>
      </c>
      <c r="J152" s="6" t="s">
        <v>19</v>
      </c>
      <c r="K152" s="7" t="s">
        <v>20</v>
      </c>
      <c r="L152" s="31"/>
    </row>
    <row r="153" spans="1:12" x14ac:dyDescent="0.2">
      <c r="A153" s="5" t="s">
        <v>28</v>
      </c>
      <c r="B153" s="6" t="s">
        <v>33</v>
      </c>
      <c r="C153" s="6" t="s">
        <v>34</v>
      </c>
      <c r="D153" s="6" t="s">
        <v>35</v>
      </c>
      <c r="E153" s="6" t="s">
        <v>122</v>
      </c>
      <c r="F153" s="6">
        <v>9.0038484685051468E-4</v>
      </c>
      <c r="G153" s="6" t="s">
        <v>220</v>
      </c>
      <c r="H153" s="6" t="s">
        <v>17</v>
      </c>
      <c r="I153" s="6" t="s">
        <v>293</v>
      </c>
      <c r="J153" s="6" t="s">
        <v>19</v>
      </c>
      <c r="K153" s="7" t="s">
        <v>20</v>
      </c>
      <c r="L153" s="31"/>
    </row>
    <row r="154" spans="1:12" x14ac:dyDescent="0.2">
      <c r="A154" s="5" t="s">
        <v>28</v>
      </c>
      <c r="B154" s="6" t="s">
        <v>33</v>
      </c>
      <c r="C154" s="6" t="s">
        <v>34</v>
      </c>
      <c r="D154" s="6" t="s">
        <v>51</v>
      </c>
      <c r="E154" s="6" t="s">
        <v>92</v>
      </c>
      <c r="F154" s="6">
        <v>8.7914664165982892E-4</v>
      </c>
      <c r="G154" s="6" t="s">
        <v>220</v>
      </c>
      <c r="H154" s="6" t="s">
        <v>17</v>
      </c>
      <c r="I154" s="6" t="s">
        <v>293</v>
      </c>
      <c r="J154" s="6" t="s">
        <v>19</v>
      </c>
      <c r="K154" s="7" t="s">
        <v>20</v>
      </c>
      <c r="L154" s="31"/>
    </row>
    <row r="155" spans="1:12" x14ac:dyDescent="0.2">
      <c r="A155" s="5" t="s">
        <v>28</v>
      </c>
      <c r="B155" s="6" t="s">
        <v>33</v>
      </c>
      <c r="C155" s="6" t="s">
        <v>34</v>
      </c>
      <c r="D155" s="6" t="s">
        <v>49</v>
      </c>
      <c r="E155" s="6" t="s">
        <v>133</v>
      </c>
      <c r="F155" s="6">
        <v>8.6283048627252841E-4</v>
      </c>
      <c r="G155" s="6" t="s">
        <v>220</v>
      </c>
      <c r="H155" s="6" t="s">
        <v>17</v>
      </c>
      <c r="I155" s="6" t="s">
        <v>293</v>
      </c>
      <c r="J155" s="6" t="s">
        <v>19</v>
      </c>
      <c r="K155" s="7" t="s">
        <v>20</v>
      </c>
      <c r="L155" s="31"/>
    </row>
    <row r="156" spans="1:12" x14ac:dyDescent="0.2">
      <c r="A156" s="5" t="s">
        <v>11</v>
      </c>
      <c r="B156" s="6" t="s">
        <v>12</v>
      </c>
      <c r="C156" s="6" t="s">
        <v>13</v>
      </c>
      <c r="D156" s="6" t="s">
        <v>78</v>
      </c>
      <c r="E156" s="6" t="s">
        <v>103</v>
      </c>
      <c r="F156" s="6">
        <v>7.4341146529391367E-4</v>
      </c>
      <c r="G156" s="6" t="s">
        <v>220</v>
      </c>
      <c r="H156" s="6" t="s">
        <v>17</v>
      </c>
      <c r="I156" s="6" t="s">
        <v>293</v>
      </c>
      <c r="J156" s="6" t="s">
        <v>19</v>
      </c>
      <c r="K156" s="7" t="s">
        <v>20</v>
      </c>
      <c r="L156" s="31"/>
    </row>
    <row r="157" spans="1:12" x14ac:dyDescent="0.2">
      <c r="A157" s="5" t="s">
        <v>28</v>
      </c>
      <c r="B157" s="6" t="s">
        <v>33</v>
      </c>
      <c r="C157" s="6" t="s">
        <v>34</v>
      </c>
      <c r="D157" s="6" t="s">
        <v>35</v>
      </c>
      <c r="E157" s="6" t="s">
        <v>211</v>
      </c>
      <c r="F157" s="6">
        <v>7.2489584114930898E-4</v>
      </c>
      <c r="G157" s="6" t="s">
        <v>220</v>
      </c>
      <c r="H157" s="6" t="s">
        <v>17</v>
      </c>
      <c r="I157" s="6" t="s">
        <v>293</v>
      </c>
      <c r="J157" s="6" t="s">
        <v>19</v>
      </c>
      <c r="K157" s="7" t="s">
        <v>20</v>
      </c>
      <c r="L157" s="31"/>
    </row>
    <row r="158" spans="1:12" x14ac:dyDescent="0.2">
      <c r="A158" s="5" t="s">
        <v>28</v>
      </c>
      <c r="B158" s="6" t="s">
        <v>29</v>
      </c>
      <c r="C158" s="6" t="s">
        <v>39</v>
      </c>
      <c r="D158" s="6" t="s">
        <v>89</v>
      </c>
      <c r="E158" s="6" t="s">
        <v>90</v>
      </c>
      <c r="F158" s="6">
        <v>7.1478723367760909E-4</v>
      </c>
      <c r="G158" s="6" t="s">
        <v>220</v>
      </c>
      <c r="H158" s="6" t="s">
        <v>17</v>
      </c>
      <c r="I158" s="6" t="s">
        <v>293</v>
      </c>
      <c r="J158" s="6" t="s">
        <v>19</v>
      </c>
      <c r="K158" s="7" t="s">
        <v>20</v>
      </c>
      <c r="L158" s="31"/>
    </row>
    <row r="159" spans="1:12" x14ac:dyDescent="0.2">
      <c r="A159" s="5" t="s">
        <v>28</v>
      </c>
      <c r="B159" s="6" t="s">
        <v>58</v>
      </c>
      <c r="C159" s="6" t="s">
        <v>59</v>
      </c>
      <c r="D159" s="6" t="s">
        <v>60</v>
      </c>
      <c r="E159" s="6" t="s">
        <v>148</v>
      </c>
      <c r="F159" s="6">
        <v>6.9508046914784117E-4</v>
      </c>
      <c r="G159" s="6" t="s">
        <v>220</v>
      </c>
      <c r="H159" s="6" t="s">
        <v>17</v>
      </c>
      <c r="I159" s="6" t="s">
        <v>293</v>
      </c>
      <c r="J159" s="6" t="s">
        <v>19</v>
      </c>
      <c r="K159" s="7" t="s">
        <v>20</v>
      </c>
      <c r="L159" s="31"/>
    </row>
    <row r="160" spans="1:12" x14ac:dyDescent="0.2">
      <c r="A160" s="5" t="s">
        <v>157</v>
      </c>
      <c r="B160" s="6" t="s">
        <v>158</v>
      </c>
      <c r="C160" s="6" t="s">
        <v>159</v>
      </c>
      <c r="D160" s="6" t="s">
        <v>31</v>
      </c>
      <c r="E160" s="6" t="s">
        <v>160</v>
      </c>
      <c r="F160" s="6">
        <v>6.6526509714637336E-4</v>
      </c>
      <c r="G160" s="6" t="s">
        <v>220</v>
      </c>
      <c r="H160" s="6" t="s">
        <v>17</v>
      </c>
      <c r="I160" s="6" t="s">
        <v>293</v>
      </c>
      <c r="J160" s="6" t="s">
        <v>19</v>
      </c>
      <c r="K160" s="7" t="s">
        <v>20</v>
      </c>
      <c r="L160" s="31"/>
    </row>
    <row r="161" spans="1:12" x14ac:dyDescent="0.2">
      <c r="A161" s="5" t="s">
        <v>53</v>
      </c>
      <c r="B161" s="6" t="s">
        <v>54</v>
      </c>
      <c r="C161" s="6" t="s">
        <v>86</v>
      </c>
      <c r="D161" s="6" t="s">
        <v>87</v>
      </c>
      <c r="E161" s="6" t="s">
        <v>88</v>
      </c>
      <c r="F161" s="6">
        <v>6.5617745756695381E-4</v>
      </c>
      <c r="G161" s="6" t="s">
        <v>220</v>
      </c>
      <c r="H161" s="6" t="s">
        <v>17</v>
      </c>
      <c r="I161" s="6" t="s">
        <v>293</v>
      </c>
      <c r="J161" s="6" t="s">
        <v>19</v>
      </c>
      <c r="K161" s="7" t="s">
        <v>20</v>
      </c>
      <c r="L161" s="31"/>
    </row>
    <row r="162" spans="1:12" x14ac:dyDescent="0.2">
      <c r="A162" s="5" t="s">
        <v>28</v>
      </c>
      <c r="B162" s="6" t="s">
        <v>29</v>
      </c>
      <c r="C162" s="6" t="s">
        <v>30</v>
      </c>
      <c r="D162" s="6" t="s">
        <v>93</v>
      </c>
      <c r="E162" s="6" t="s">
        <v>94</v>
      </c>
      <c r="F162" s="6">
        <v>6.447075372172079E-4</v>
      </c>
      <c r="G162" s="6" t="s">
        <v>220</v>
      </c>
      <c r="H162" s="6" t="s">
        <v>17</v>
      </c>
      <c r="I162" s="6" t="s">
        <v>293</v>
      </c>
      <c r="J162" s="6" t="s">
        <v>19</v>
      </c>
      <c r="K162" s="7" t="s">
        <v>20</v>
      </c>
      <c r="L162" s="31"/>
    </row>
    <row r="163" spans="1:12" x14ac:dyDescent="0.2">
      <c r="A163" s="5" t="s">
        <v>28</v>
      </c>
      <c r="B163" s="6" t="s">
        <v>29</v>
      </c>
      <c r="C163" s="6" t="s">
        <v>30</v>
      </c>
      <c r="D163" s="6" t="s">
        <v>113</v>
      </c>
      <c r="E163" s="6" t="s">
        <v>114</v>
      </c>
      <c r="F163" s="6">
        <v>6.2517094518032277E-4</v>
      </c>
      <c r="G163" s="6" t="s">
        <v>220</v>
      </c>
      <c r="H163" s="6" t="s">
        <v>17</v>
      </c>
      <c r="I163" s="6" t="s">
        <v>293</v>
      </c>
      <c r="J163" s="6" t="s">
        <v>19</v>
      </c>
      <c r="K163" s="7" t="s">
        <v>20</v>
      </c>
      <c r="L163" s="31"/>
    </row>
    <row r="164" spans="1:12" x14ac:dyDescent="0.2">
      <c r="A164" s="5" t="s">
        <v>28</v>
      </c>
      <c r="B164" s="6" t="s">
        <v>33</v>
      </c>
      <c r="C164" s="6" t="s">
        <v>34</v>
      </c>
      <c r="D164" s="6" t="s">
        <v>35</v>
      </c>
      <c r="E164" s="6" t="s">
        <v>136</v>
      </c>
      <c r="F164" s="6">
        <v>5.9671686370189544E-4</v>
      </c>
      <c r="G164" s="6" t="s">
        <v>220</v>
      </c>
      <c r="H164" s="6" t="s">
        <v>17</v>
      </c>
      <c r="I164" s="6" t="s">
        <v>293</v>
      </c>
      <c r="J164" s="6" t="s">
        <v>19</v>
      </c>
      <c r="K164" s="7" t="s">
        <v>20</v>
      </c>
      <c r="L164" s="31"/>
    </row>
    <row r="165" spans="1:12" x14ac:dyDescent="0.2">
      <c r="A165" s="5" t="s">
        <v>28</v>
      </c>
      <c r="B165" s="6" t="s">
        <v>29</v>
      </c>
      <c r="C165" s="6" t="s">
        <v>39</v>
      </c>
      <c r="D165" s="6" t="s">
        <v>89</v>
      </c>
      <c r="E165" s="6" t="s">
        <v>221</v>
      </c>
      <c r="F165" s="6">
        <v>5.6656116906966749E-4</v>
      </c>
      <c r="G165" s="6" t="s">
        <v>220</v>
      </c>
      <c r="H165" s="6" t="s">
        <v>17</v>
      </c>
      <c r="I165" s="6" t="s">
        <v>293</v>
      </c>
      <c r="J165" s="6" t="s">
        <v>19</v>
      </c>
      <c r="K165" s="7" t="s">
        <v>20</v>
      </c>
      <c r="L165" s="31"/>
    </row>
    <row r="166" spans="1:12" x14ac:dyDescent="0.2">
      <c r="A166" s="5" t="s">
        <v>28</v>
      </c>
      <c r="B166" s="6" t="s">
        <v>33</v>
      </c>
      <c r="C166" s="6" t="s">
        <v>34</v>
      </c>
      <c r="D166" s="6" t="s">
        <v>49</v>
      </c>
      <c r="E166" s="6" t="s">
        <v>224</v>
      </c>
      <c r="F166" s="6">
        <v>5.3844741022200031E-4</v>
      </c>
      <c r="G166" s="6" t="s">
        <v>220</v>
      </c>
      <c r="H166" s="6" t="s">
        <v>17</v>
      </c>
      <c r="I166" s="6" t="s">
        <v>293</v>
      </c>
      <c r="J166" s="6" t="s">
        <v>19</v>
      </c>
      <c r="K166" s="7" t="s">
        <v>20</v>
      </c>
      <c r="L166" s="31"/>
    </row>
    <row r="167" spans="1:12" x14ac:dyDescent="0.2">
      <c r="A167" s="5" t="s">
        <v>53</v>
      </c>
      <c r="B167" s="6" t="s">
        <v>54</v>
      </c>
      <c r="C167" s="6" t="s">
        <v>55</v>
      </c>
      <c r="D167" s="6" t="s">
        <v>56</v>
      </c>
      <c r="E167" s="6" t="s">
        <v>141</v>
      </c>
      <c r="F167" s="6">
        <v>5.2748798499589733E-4</v>
      </c>
      <c r="G167" s="6" t="s">
        <v>220</v>
      </c>
      <c r="H167" s="6" t="s">
        <v>17</v>
      </c>
      <c r="I167" s="6" t="s">
        <v>293</v>
      </c>
      <c r="J167" s="6" t="s">
        <v>19</v>
      </c>
      <c r="K167" s="7" t="s">
        <v>20</v>
      </c>
      <c r="L167" s="31"/>
    </row>
    <row r="168" spans="1:12" x14ac:dyDescent="0.2">
      <c r="A168" s="5" t="s">
        <v>28</v>
      </c>
      <c r="B168" s="6" t="s">
        <v>33</v>
      </c>
      <c r="C168" s="6" t="s">
        <v>123</v>
      </c>
      <c r="D168" s="6" t="s">
        <v>124</v>
      </c>
      <c r="E168" s="6" t="s">
        <v>125</v>
      </c>
      <c r="F168" s="6">
        <v>4.8438146507855763E-4</v>
      </c>
      <c r="G168" s="6" t="s">
        <v>220</v>
      </c>
      <c r="H168" s="6" t="s">
        <v>17</v>
      </c>
      <c r="I168" s="6" t="s">
        <v>293</v>
      </c>
      <c r="J168" s="6" t="s">
        <v>19</v>
      </c>
      <c r="K168" s="7" t="s">
        <v>20</v>
      </c>
      <c r="L168" s="31"/>
    </row>
    <row r="169" spans="1:12" x14ac:dyDescent="0.2">
      <c r="A169" s="5" t="s">
        <v>28</v>
      </c>
      <c r="B169" s="6" t="s">
        <v>58</v>
      </c>
      <c r="C169" s="6" t="s">
        <v>59</v>
      </c>
      <c r="D169" s="6" t="s">
        <v>126</v>
      </c>
      <c r="E169" s="6" t="s">
        <v>127</v>
      </c>
      <c r="F169" s="6">
        <v>4.7949731148058488E-4</v>
      </c>
      <c r="G169" s="6" t="s">
        <v>220</v>
      </c>
      <c r="H169" s="6" t="s">
        <v>17</v>
      </c>
      <c r="I169" s="6" t="s">
        <v>293</v>
      </c>
      <c r="J169" s="6" t="s">
        <v>19</v>
      </c>
      <c r="K169" s="7" t="s">
        <v>20</v>
      </c>
      <c r="L169" s="31"/>
    </row>
    <row r="170" spans="1:12" x14ac:dyDescent="0.2">
      <c r="A170" s="5" t="s">
        <v>95</v>
      </c>
      <c r="B170" s="6" t="s">
        <v>96</v>
      </c>
      <c r="C170" s="6" t="s">
        <v>97</v>
      </c>
      <c r="D170" s="6" t="s">
        <v>98</v>
      </c>
      <c r="E170" s="6" t="s">
        <v>116</v>
      </c>
      <c r="F170" s="6">
        <v>4.5895239107155892E-4</v>
      </c>
      <c r="G170" s="6" t="s">
        <v>220</v>
      </c>
      <c r="H170" s="6" t="s">
        <v>17</v>
      </c>
      <c r="I170" s="6" t="s">
        <v>293</v>
      </c>
      <c r="J170" s="6" t="s">
        <v>19</v>
      </c>
      <c r="K170" s="7" t="s">
        <v>20</v>
      </c>
      <c r="L170" s="31"/>
    </row>
    <row r="171" spans="1:12" x14ac:dyDescent="0.2">
      <c r="A171" s="5" t="s">
        <v>28</v>
      </c>
      <c r="B171" s="6" t="s">
        <v>33</v>
      </c>
      <c r="C171" s="6" t="s">
        <v>34</v>
      </c>
      <c r="D171" s="6" t="s">
        <v>177</v>
      </c>
      <c r="E171" s="6" t="s">
        <v>178</v>
      </c>
      <c r="F171" s="6">
        <v>4.338636396953203E-4</v>
      </c>
      <c r="G171" s="6" t="s">
        <v>220</v>
      </c>
      <c r="H171" s="6" t="s">
        <v>17</v>
      </c>
      <c r="I171" s="6" t="s">
        <v>293</v>
      </c>
      <c r="J171" s="6" t="s">
        <v>19</v>
      </c>
      <c r="K171" s="7" t="s">
        <v>20</v>
      </c>
      <c r="L171" s="31"/>
    </row>
    <row r="172" spans="1:12" x14ac:dyDescent="0.2">
      <c r="A172" s="5" t="s">
        <v>28</v>
      </c>
      <c r="B172" s="6" t="s">
        <v>33</v>
      </c>
      <c r="C172" s="6" t="s">
        <v>34</v>
      </c>
      <c r="D172" s="6" t="s">
        <v>154</v>
      </c>
      <c r="E172" s="6" t="s">
        <v>283</v>
      </c>
      <c r="F172" s="6">
        <v>4.2980502481147179E-4</v>
      </c>
      <c r="G172" s="6" t="s">
        <v>220</v>
      </c>
      <c r="H172" s="6" t="s">
        <v>17</v>
      </c>
      <c r="I172" s="6" t="s">
        <v>293</v>
      </c>
      <c r="J172" s="6" t="s">
        <v>19</v>
      </c>
      <c r="K172" s="7" t="s">
        <v>20</v>
      </c>
      <c r="L172" s="31"/>
    </row>
    <row r="173" spans="1:12" x14ac:dyDescent="0.2">
      <c r="A173" s="5" t="s">
        <v>28</v>
      </c>
      <c r="B173" s="6" t="s">
        <v>33</v>
      </c>
      <c r="C173" s="6" t="s">
        <v>34</v>
      </c>
      <c r="D173" s="6" t="s">
        <v>49</v>
      </c>
      <c r="E173" s="6" t="s">
        <v>121</v>
      </c>
      <c r="F173" s="6">
        <v>4.1026843277458682E-4</v>
      </c>
      <c r="G173" s="6" t="s">
        <v>220</v>
      </c>
      <c r="H173" s="6" t="s">
        <v>17</v>
      </c>
      <c r="I173" s="6" t="s">
        <v>293</v>
      </c>
      <c r="J173" s="6" t="s">
        <v>19</v>
      </c>
      <c r="K173" s="7" t="s">
        <v>20</v>
      </c>
      <c r="L173" s="31"/>
    </row>
    <row r="174" spans="1:12" x14ac:dyDescent="0.2">
      <c r="A174" s="5" t="s">
        <v>11</v>
      </c>
      <c r="B174" s="6" t="s">
        <v>12</v>
      </c>
      <c r="C174" s="6" t="s">
        <v>13</v>
      </c>
      <c r="D174" s="6" t="s">
        <v>117</v>
      </c>
      <c r="E174" s="6" t="s">
        <v>118</v>
      </c>
      <c r="F174" s="6">
        <v>3.9073184073770169E-4</v>
      </c>
      <c r="G174" s="6" t="s">
        <v>220</v>
      </c>
      <c r="H174" s="6" t="s">
        <v>17</v>
      </c>
      <c r="I174" s="6" t="s">
        <v>293</v>
      </c>
      <c r="J174" s="6" t="s">
        <v>19</v>
      </c>
      <c r="K174" s="7" t="s">
        <v>20</v>
      </c>
      <c r="L174" s="31"/>
    </row>
    <row r="175" spans="1:12" x14ac:dyDescent="0.2">
      <c r="A175" s="5" t="s">
        <v>28</v>
      </c>
      <c r="B175" s="6" t="s">
        <v>33</v>
      </c>
      <c r="C175" s="6" t="s">
        <v>34</v>
      </c>
      <c r="D175" s="6" t="s">
        <v>35</v>
      </c>
      <c r="E175" s="6" t="s">
        <v>230</v>
      </c>
      <c r="F175" s="6">
        <v>3.9073184073770169E-4</v>
      </c>
      <c r="G175" s="6" t="s">
        <v>220</v>
      </c>
      <c r="H175" s="6" t="s">
        <v>17</v>
      </c>
      <c r="I175" s="6" t="s">
        <v>293</v>
      </c>
      <c r="J175" s="6" t="s">
        <v>19</v>
      </c>
      <c r="K175" s="7" t="s">
        <v>20</v>
      </c>
      <c r="L175" s="31"/>
    </row>
    <row r="176" spans="1:12" x14ac:dyDescent="0.2">
      <c r="A176" s="5" t="s">
        <v>28</v>
      </c>
      <c r="B176" s="6" t="s">
        <v>29</v>
      </c>
      <c r="C176" s="6" t="s">
        <v>39</v>
      </c>
      <c r="D176" s="6" t="s">
        <v>146</v>
      </c>
      <c r="E176" s="6" t="s">
        <v>147</v>
      </c>
      <c r="F176" s="6">
        <v>3.7305439482736069E-4</v>
      </c>
      <c r="G176" s="6" t="s">
        <v>220</v>
      </c>
      <c r="H176" s="6" t="s">
        <v>17</v>
      </c>
      <c r="I176" s="6" t="s">
        <v>293</v>
      </c>
      <c r="J176" s="6" t="s">
        <v>19</v>
      </c>
      <c r="K176" s="7" t="s">
        <v>20</v>
      </c>
      <c r="L176" s="31"/>
    </row>
    <row r="177" spans="1:12" x14ac:dyDescent="0.2">
      <c r="A177" s="5" t="s">
        <v>28</v>
      </c>
      <c r="B177" s="6" t="s">
        <v>33</v>
      </c>
      <c r="C177" s="6" t="s">
        <v>34</v>
      </c>
      <c r="D177" s="6" t="s">
        <v>216</v>
      </c>
      <c r="E177" s="6" t="s">
        <v>217</v>
      </c>
      <c r="F177" s="6">
        <v>3.637965827550584E-4</v>
      </c>
      <c r="G177" s="6" t="s">
        <v>220</v>
      </c>
      <c r="H177" s="6" t="s">
        <v>17</v>
      </c>
      <c r="I177" s="6" t="s">
        <v>293</v>
      </c>
      <c r="J177" s="6" t="s">
        <v>19</v>
      </c>
      <c r="K177" s="7" t="s">
        <v>20</v>
      </c>
      <c r="L177" s="31"/>
    </row>
    <row r="178" spans="1:12" x14ac:dyDescent="0.2">
      <c r="A178" s="5" t="s">
        <v>28</v>
      </c>
      <c r="B178" s="6" t="s">
        <v>31</v>
      </c>
      <c r="C178" s="6" t="s">
        <v>31</v>
      </c>
      <c r="D178" s="6" t="s">
        <v>31</v>
      </c>
      <c r="E178" s="6" t="s">
        <v>170</v>
      </c>
      <c r="F178" s="6">
        <v>3.3246238725780661E-4</v>
      </c>
      <c r="G178" s="6" t="s">
        <v>220</v>
      </c>
      <c r="H178" s="6" t="s">
        <v>17</v>
      </c>
      <c r="I178" s="6" t="s">
        <v>293</v>
      </c>
      <c r="J178" s="6" t="s">
        <v>19</v>
      </c>
      <c r="K178" s="7" t="s">
        <v>20</v>
      </c>
      <c r="L178" s="31"/>
    </row>
    <row r="179" spans="1:12" x14ac:dyDescent="0.2">
      <c r="A179" s="5" t="s">
        <v>28</v>
      </c>
      <c r="B179" s="6" t="s">
        <v>33</v>
      </c>
      <c r="C179" s="6" t="s">
        <v>34</v>
      </c>
      <c r="D179" s="6" t="s">
        <v>49</v>
      </c>
      <c r="E179" s="6" t="s">
        <v>294</v>
      </c>
      <c r="F179" s="6">
        <v>3.3212206462704651E-4</v>
      </c>
      <c r="G179" s="6" t="s">
        <v>220</v>
      </c>
      <c r="H179" s="6" t="s">
        <v>17</v>
      </c>
      <c r="I179" s="6" t="s">
        <v>293</v>
      </c>
      <c r="J179" s="6" t="s">
        <v>19</v>
      </c>
      <c r="K179" s="7" t="s">
        <v>20</v>
      </c>
      <c r="L179" s="31"/>
    </row>
    <row r="180" spans="1:12" x14ac:dyDescent="0.2">
      <c r="A180" s="5" t="s">
        <v>28</v>
      </c>
      <c r="B180" s="6" t="s">
        <v>29</v>
      </c>
      <c r="C180" s="6" t="s">
        <v>30</v>
      </c>
      <c r="D180" s="6" t="s">
        <v>93</v>
      </c>
      <c r="E180" s="6" t="s">
        <v>120</v>
      </c>
      <c r="F180" s="6">
        <v>3.1258547259016138E-4</v>
      </c>
      <c r="G180" s="6" t="s">
        <v>220</v>
      </c>
      <c r="H180" s="6" t="s">
        <v>17</v>
      </c>
      <c r="I180" s="6" t="s">
        <v>293</v>
      </c>
      <c r="J180" s="6" t="s">
        <v>19</v>
      </c>
      <c r="K180" s="7" t="s">
        <v>20</v>
      </c>
      <c r="L180" s="31"/>
    </row>
    <row r="181" spans="1:12" x14ac:dyDescent="0.2">
      <c r="A181" s="5" t="s">
        <v>28</v>
      </c>
      <c r="B181" s="6" t="s">
        <v>33</v>
      </c>
      <c r="C181" s="6" t="s">
        <v>34</v>
      </c>
      <c r="D181" s="6" t="s">
        <v>35</v>
      </c>
      <c r="E181" s="6" t="s">
        <v>227</v>
      </c>
      <c r="F181" s="6">
        <v>3.1258547259016138E-4</v>
      </c>
      <c r="G181" s="6" t="s">
        <v>220</v>
      </c>
      <c r="H181" s="6" t="s">
        <v>17</v>
      </c>
      <c r="I181" s="6" t="s">
        <v>293</v>
      </c>
      <c r="J181" s="6" t="s">
        <v>19</v>
      </c>
      <c r="K181" s="7" t="s">
        <v>20</v>
      </c>
      <c r="L181" s="31"/>
    </row>
    <row r="182" spans="1:12" x14ac:dyDescent="0.2">
      <c r="A182" s="5" t="s">
        <v>28</v>
      </c>
      <c r="B182" s="6" t="s">
        <v>33</v>
      </c>
      <c r="C182" s="6" t="s">
        <v>34</v>
      </c>
      <c r="D182" s="6" t="s">
        <v>49</v>
      </c>
      <c r="E182" s="6" t="s">
        <v>142</v>
      </c>
      <c r="F182" s="6">
        <v>3.0332766051785899E-4</v>
      </c>
      <c r="G182" s="6" t="s">
        <v>220</v>
      </c>
      <c r="H182" s="6" t="s">
        <v>17</v>
      </c>
      <c r="I182" s="6" t="s">
        <v>293</v>
      </c>
      <c r="J182" s="6" t="s">
        <v>19</v>
      </c>
      <c r="K182" s="7" t="s">
        <v>20</v>
      </c>
      <c r="L182" s="31"/>
    </row>
    <row r="183" spans="1:12" x14ac:dyDescent="0.2">
      <c r="A183" s="5" t="s">
        <v>28</v>
      </c>
      <c r="B183" s="6" t="s">
        <v>33</v>
      </c>
      <c r="C183" s="6" t="s">
        <v>34</v>
      </c>
      <c r="D183" s="6" t="s">
        <v>51</v>
      </c>
      <c r="E183" s="6" t="s">
        <v>143</v>
      </c>
      <c r="F183" s="6">
        <v>3.0332766051785899E-4</v>
      </c>
      <c r="G183" s="6" t="s">
        <v>220</v>
      </c>
      <c r="H183" s="6" t="s">
        <v>17</v>
      </c>
      <c r="I183" s="6" t="s">
        <v>293</v>
      </c>
      <c r="J183" s="6" t="s">
        <v>19</v>
      </c>
      <c r="K183" s="7" t="s">
        <v>20</v>
      </c>
      <c r="L183" s="31"/>
    </row>
    <row r="184" spans="1:12" x14ac:dyDescent="0.2">
      <c r="A184" s="5" t="s">
        <v>28</v>
      </c>
      <c r="B184" s="6" t="s">
        <v>33</v>
      </c>
      <c r="C184" s="6" t="s">
        <v>34</v>
      </c>
      <c r="D184" s="6" t="s">
        <v>51</v>
      </c>
      <c r="E184" s="6" t="s">
        <v>229</v>
      </c>
      <c r="F184" s="6">
        <v>2.937295258147966E-4</v>
      </c>
      <c r="G184" s="6" t="s">
        <v>220</v>
      </c>
      <c r="H184" s="6" t="s">
        <v>17</v>
      </c>
      <c r="I184" s="6" t="s">
        <v>293</v>
      </c>
      <c r="J184" s="6" t="s">
        <v>19</v>
      </c>
      <c r="K184" s="7" t="s">
        <v>20</v>
      </c>
      <c r="L184" s="31"/>
    </row>
    <row r="185" spans="1:12" x14ac:dyDescent="0.2">
      <c r="A185" s="5" t="s">
        <v>28</v>
      </c>
      <c r="B185" s="6" t="s">
        <v>33</v>
      </c>
      <c r="C185" s="6" t="s">
        <v>34</v>
      </c>
      <c r="D185" s="6" t="s">
        <v>51</v>
      </c>
      <c r="E185" s="6" t="s">
        <v>245</v>
      </c>
      <c r="F185" s="6">
        <v>2.9304888055327631E-4</v>
      </c>
      <c r="G185" s="6" t="s">
        <v>220</v>
      </c>
      <c r="H185" s="6" t="s">
        <v>17</v>
      </c>
      <c r="I185" s="6" t="s">
        <v>293</v>
      </c>
      <c r="J185" s="6" t="s">
        <v>19</v>
      </c>
      <c r="K185" s="7" t="s">
        <v>20</v>
      </c>
      <c r="L185" s="31"/>
    </row>
    <row r="186" spans="1:12" x14ac:dyDescent="0.2">
      <c r="A186" s="5" t="s">
        <v>72</v>
      </c>
      <c r="B186" s="6" t="s">
        <v>73</v>
      </c>
      <c r="C186" s="6" t="s">
        <v>31</v>
      </c>
      <c r="D186" s="6" t="s">
        <v>31</v>
      </c>
      <c r="E186" s="6" t="s">
        <v>284</v>
      </c>
      <c r="F186" s="6">
        <v>2.5617516523681038E-4</v>
      </c>
      <c r="G186" s="6" t="s">
        <v>220</v>
      </c>
      <c r="H186" s="6" t="s">
        <v>17</v>
      </c>
      <c r="I186" s="6" t="s">
        <v>293</v>
      </c>
      <c r="J186" s="6" t="s">
        <v>19</v>
      </c>
      <c r="K186" s="7" t="s">
        <v>20</v>
      </c>
      <c r="L186" s="31"/>
    </row>
    <row r="187" spans="1:12" x14ac:dyDescent="0.2">
      <c r="A187" s="5" t="s">
        <v>28</v>
      </c>
      <c r="B187" s="6" t="s">
        <v>33</v>
      </c>
      <c r="C187" s="6" t="s">
        <v>34</v>
      </c>
      <c r="D187" s="6" t="s">
        <v>134</v>
      </c>
      <c r="E187" s="6" t="s">
        <v>135</v>
      </c>
      <c r="F187" s="6">
        <v>2.5583484260605018E-4</v>
      </c>
      <c r="G187" s="6" t="s">
        <v>220</v>
      </c>
      <c r="H187" s="6" t="s">
        <v>17</v>
      </c>
      <c r="I187" s="6" t="s">
        <v>293</v>
      </c>
      <c r="J187" s="6" t="s">
        <v>19</v>
      </c>
      <c r="K187" s="7" t="s">
        <v>20</v>
      </c>
      <c r="L187" s="31"/>
    </row>
    <row r="188" spans="1:12" x14ac:dyDescent="0.2">
      <c r="A188" s="5" t="s">
        <v>28</v>
      </c>
      <c r="B188" s="6" t="s">
        <v>107</v>
      </c>
      <c r="C188" s="6" t="s">
        <v>108</v>
      </c>
      <c r="D188" s="6" t="s">
        <v>109</v>
      </c>
      <c r="E188" s="6" t="s">
        <v>296</v>
      </c>
      <c r="F188" s="6">
        <v>2.5431601911026619E-4</v>
      </c>
      <c r="G188" s="6" t="s">
        <v>220</v>
      </c>
      <c r="H188" s="6" t="s">
        <v>17</v>
      </c>
      <c r="I188" s="6" t="s">
        <v>293</v>
      </c>
      <c r="J188" s="6" t="s">
        <v>19</v>
      </c>
      <c r="K188" s="7" t="s">
        <v>20</v>
      </c>
      <c r="L188" s="31"/>
    </row>
    <row r="189" spans="1:12" x14ac:dyDescent="0.2">
      <c r="A189" s="5" t="s">
        <v>28</v>
      </c>
      <c r="B189" s="6" t="s">
        <v>29</v>
      </c>
      <c r="C189" s="6" t="s">
        <v>39</v>
      </c>
      <c r="D189" s="6" t="s">
        <v>222</v>
      </c>
      <c r="E189" s="6" t="s">
        <v>223</v>
      </c>
      <c r="F189" s="6">
        <v>2.539756964795061E-4</v>
      </c>
      <c r="G189" s="6" t="s">
        <v>220</v>
      </c>
      <c r="H189" s="6" t="s">
        <v>17</v>
      </c>
      <c r="I189" s="6" t="s">
        <v>293</v>
      </c>
      <c r="J189" s="6" t="s">
        <v>19</v>
      </c>
      <c r="K189" s="7" t="s">
        <v>20</v>
      </c>
      <c r="L189" s="31"/>
    </row>
    <row r="190" spans="1:12" x14ac:dyDescent="0.2">
      <c r="A190" s="5" t="s">
        <v>28</v>
      </c>
      <c r="B190" s="6" t="s">
        <v>33</v>
      </c>
      <c r="C190" s="6" t="s">
        <v>34</v>
      </c>
      <c r="D190" s="6" t="s">
        <v>49</v>
      </c>
      <c r="E190" s="6" t="s">
        <v>306</v>
      </c>
      <c r="F190" s="6">
        <v>2.539756964795061E-4</v>
      </c>
      <c r="G190" s="6" t="s">
        <v>220</v>
      </c>
      <c r="H190" s="6" t="s">
        <v>17</v>
      </c>
      <c r="I190" s="6" t="s">
        <v>293</v>
      </c>
      <c r="J190" s="6" t="s">
        <v>19</v>
      </c>
      <c r="K190" s="7" t="s">
        <v>20</v>
      </c>
      <c r="L190" s="31"/>
    </row>
    <row r="191" spans="1:12" x14ac:dyDescent="0.2">
      <c r="A191" s="5" t="s">
        <v>28</v>
      </c>
      <c r="B191" s="6" t="s">
        <v>33</v>
      </c>
      <c r="C191" s="6" t="s">
        <v>34</v>
      </c>
      <c r="D191" s="6" t="s">
        <v>218</v>
      </c>
      <c r="E191" s="6" t="s">
        <v>219</v>
      </c>
      <c r="F191" s="6">
        <v>2.4505820703796391E-4</v>
      </c>
      <c r="G191" s="6" t="s">
        <v>220</v>
      </c>
      <c r="H191" s="6" t="s">
        <v>17</v>
      </c>
      <c r="I191" s="6" t="s">
        <v>293</v>
      </c>
      <c r="J191" s="6" t="s">
        <v>19</v>
      </c>
      <c r="K191" s="7" t="s">
        <v>20</v>
      </c>
      <c r="L191" s="31"/>
    </row>
    <row r="192" spans="1:12" x14ac:dyDescent="0.2">
      <c r="A192" s="5" t="s">
        <v>203</v>
      </c>
      <c r="B192" s="6" t="s">
        <v>204</v>
      </c>
      <c r="C192" s="6" t="s">
        <v>205</v>
      </c>
      <c r="D192" s="6" t="s">
        <v>206</v>
      </c>
      <c r="E192" s="6" t="s">
        <v>207</v>
      </c>
      <c r="F192" s="6">
        <v>2.4471788440720381E-4</v>
      </c>
      <c r="G192" s="6" t="s">
        <v>220</v>
      </c>
      <c r="H192" s="6" t="s">
        <v>17</v>
      </c>
      <c r="I192" s="6" t="s">
        <v>293</v>
      </c>
      <c r="J192" s="6" t="s">
        <v>19</v>
      </c>
      <c r="K192" s="7" t="s">
        <v>20</v>
      </c>
      <c r="L192" s="31"/>
    </row>
    <row r="193" spans="1:12" x14ac:dyDescent="0.2">
      <c r="A193" s="5" t="s">
        <v>11</v>
      </c>
      <c r="B193" s="6" t="s">
        <v>12</v>
      </c>
      <c r="C193" s="6" t="s">
        <v>13</v>
      </c>
      <c r="D193" s="6" t="s">
        <v>26</v>
      </c>
      <c r="E193" s="6" t="s">
        <v>180</v>
      </c>
      <c r="F193" s="6">
        <v>2.4471788440720381E-4</v>
      </c>
      <c r="G193" s="6" t="s">
        <v>220</v>
      </c>
      <c r="H193" s="6" t="s">
        <v>17</v>
      </c>
      <c r="I193" s="6" t="s">
        <v>293</v>
      </c>
      <c r="J193" s="6" t="s">
        <v>19</v>
      </c>
      <c r="K193" s="7" t="s">
        <v>20</v>
      </c>
      <c r="L193" s="31"/>
    </row>
    <row r="194" spans="1:12" x14ac:dyDescent="0.2">
      <c r="A194" s="5" t="s">
        <v>28</v>
      </c>
      <c r="B194" s="6" t="s">
        <v>33</v>
      </c>
      <c r="C194" s="6" t="s">
        <v>34</v>
      </c>
      <c r="D194" s="6" t="s">
        <v>49</v>
      </c>
      <c r="E194" s="6" t="s">
        <v>179</v>
      </c>
      <c r="F194" s="6">
        <v>2.34439104442621E-4</v>
      </c>
      <c r="G194" s="6" t="s">
        <v>220</v>
      </c>
      <c r="H194" s="6" t="s">
        <v>17</v>
      </c>
      <c r="I194" s="6" t="s">
        <v>293</v>
      </c>
      <c r="J194" s="6" t="s">
        <v>19</v>
      </c>
      <c r="K194" s="7" t="s">
        <v>20</v>
      </c>
      <c r="L194" s="31"/>
    </row>
    <row r="195" spans="1:12" x14ac:dyDescent="0.2">
      <c r="A195" s="5" t="s">
        <v>28</v>
      </c>
      <c r="B195" s="6" t="s">
        <v>107</v>
      </c>
      <c r="C195" s="6" t="s">
        <v>108</v>
      </c>
      <c r="D195" s="6" t="s">
        <v>109</v>
      </c>
      <c r="E195" s="6" t="s">
        <v>137</v>
      </c>
      <c r="F195" s="6">
        <v>2.34439104442621E-4</v>
      </c>
      <c r="G195" s="6" t="s">
        <v>220</v>
      </c>
      <c r="H195" s="6" t="s">
        <v>17</v>
      </c>
      <c r="I195" s="6" t="s">
        <v>293</v>
      </c>
      <c r="J195" s="6" t="s">
        <v>19</v>
      </c>
      <c r="K195" s="7" t="s">
        <v>20</v>
      </c>
      <c r="L195" s="31"/>
    </row>
    <row r="196" spans="1:12" x14ac:dyDescent="0.2">
      <c r="A196" s="5" t="s">
        <v>72</v>
      </c>
      <c r="B196" s="6" t="s">
        <v>73</v>
      </c>
      <c r="C196" s="6" t="s">
        <v>234</v>
      </c>
      <c r="D196" s="6" t="s">
        <v>235</v>
      </c>
      <c r="E196" s="6" t="s">
        <v>236</v>
      </c>
      <c r="F196" s="6">
        <v>2.152428350364961E-4</v>
      </c>
      <c r="G196" s="6" t="s">
        <v>220</v>
      </c>
      <c r="H196" s="6" t="s">
        <v>17</v>
      </c>
      <c r="I196" s="6" t="s">
        <v>293</v>
      </c>
      <c r="J196" s="6" t="s">
        <v>19</v>
      </c>
      <c r="K196" s="7" t="s">
        <v>20</v>
      </c>
      <c r="L196" s="31"/>
    </row>
    <row r="197" spans="1:12" x14ac:dyDescent="0.2">
      <c r="A197" s="5" t="s">
        <v>11</v>
      </c>
      <c r="B197" s="6" t="s">
        <v>12</v>
      </c>
      <c r="C197" s="6" t="s">
        <v>13</v>
      </c>
      <c r="D197" s="6" t="s">
        <v>104</v>
      </c>
      <c r="E197" s="6" t="s">
        <v>225</v>
      </c>
      <c r="F197" s="6">
        <v>2.1490251240573589E-4</v>
      </c>
      <c r="G197" s="6" t="s">
        <v>220</v>
      </c>
      <c r="H197" s="6" t="s">
        <v>17</v>
      </c>
      <c r="I197" s="6" t="s">
        <v>293</v>
      </c>
      <c r="J197" s="6" t="s">
        <v>19</v>
      </c>
      <c r="K197" s="7" t="s">
        <v>20</v>
      </c>
      <c r="L197" s="31"/>
    </row>
    <row r="198" spans="1:12" x14ac:dyDescent="0.2">
      <c r="A198" s="5" t="s">
        <v>28</v>
      </c>
      <c r="B198" s="6" t="s">
        <v>33</v>
      </c>
      <c r="C198" s="6" t="s">
        <v>34</v>
      </c>
      <c r="D198" s="6" t="s">
        <v>149</v>
      </c>
      <c r="E198" s="6" t="s">
        <v>150</v>
      </c>
      <c r="F198" s="6">
        <v>2.1490251240573589E-4</v>
      </c>
      <c r="G198" s="6" t="s">
        <v>220</v>
      </c>
      <c r="H198" s="6" t="s">
        <v>17</v>
      </c>
      <c r="I198" s="6" t="s">
        <v>293</v>
      </c>
      <c r="J198" s="6" t="s">
        <v>19</v>
      </c>
      <c r="K198" s="7" t="s">
        <v>20</v>
      </c>
      <c r="L198" s="31"/>
    </row>
    <row r="199" spans="1:12" x14ac:dyDescent="0.2">
      <c r="A199" s="5" t="s">
        <v>28</v>
      </c>
      <c r="B199" s="6" t="s">
        <v>33</v>
      </c>
      <c r="C199" s="6" t="s">
        <v>34</v>
      </c>
      <c r="D199" s="6" t="s">
        <v>51</v>
      </c>
      <c r="E199" s="6" t="s">
        <v>188</v>
      </c>
      <c r="F199" s="6">
        <v>2.1490251240573589E-4</v>
      </c>
      <c r="G199" s="6" t="s">
        <v>220</v>
      </c>
      <c r="H199" s="6" t="s">
        <v>17</v>
      </c>
      <c r="I199" s="6" t="s">
        <v>293</v>
      </c>
      <c r="J199" s="6" t="s">
        <v>19</v>
      </c>
      <c r="K199" s="7" t="s">
        <v>20</v>
      </c>
      <c r="L199" s="31"/>
    </row>
    <row r="200" spans="1:12" x14ac:dyDescent="0.2">
      <c r="A200" s="5" t="s">
        <v>28</v>
      </c>
      <c r="B200" s="6" t="s">
        <v>29</v>
      </c>
      <c r="C200" s="6" t="s">
        <v>30</v>
      </c>
      <c r="D200" s="6" t="s">
        <v>93</v>
      </c>
      <c r="E200" s="6" t="s">
        <v>307</v>
      </c>
      <c r="F200" s="6">
        <v>2.1490251240573589E-4</v>
      </c>
      <c r="G200" s="6" t="s">
        <v>220</v>
      </c>
      <c r="H200" s="6" t="s">
        <v>17</v>
      </c>
      <c r="I200" s="6" t="s">
        <v>293</v>
      </c>
      <c r="J200" s="6" t="s">
        <v>19</v>
      </c>
      <c r="K200" s="7" t="s">
        <v>20</v>
      </c>
      <c r="L200" s="31"/>
    </row>
    <row r="201" spans="1:12" x14ac:dyDescent="0.2">
      <c r="A201" s="5" t="s">
        <v>28</v>
      </c>
      <c r="B201" s="6" t="s">
        <v>33</v>
      </c>
      <c r="C201" s="6" t="s">
        <v>34</v>
      </c>
      <c r="D201" s="6" t="s">
        <v>35</v>
      </c>
      <c r="E201" s="6" t="s">
        <v>151</v>
      </c>
      <c r="F201" s="6">
        <v>2.063253455949539E-4</v>
      </c>
      <c r="G201" s="6" t="s">
        <v>220</v>
      </c>
      <c r="H201" s="6" t="s">
        <v>17</v>
      </c>
      <c r="I201" s="6" t="s">
        <v>293</v>
      </c>
      <c r="J201" s="6" t="s">
        <v>19</v>
      </c>
      <c r="K201" s="7" t="s">
        <v>20</v>
      </c>
      <c r="L201" s="31"/>
    </row>
    <row r="202" spans="1:12" x14ac:dyDescent="0.2">
      <c r="A202" s="5" t="s">
        <v>28</v>
      </c>
      <c r="B202" s="6" t="s">
        <v>58</v>
      </c>
      <c r="C202" s="6" t="s">
        <v>59</v>
      </c>
      <c r="D202" s="6" t="s">
        <v>126</v>
      </c>
      <c r="E202" s="6" t="s">
        <v>257</v>
      </c>
      <c r="F202" s="6">
        <v>1.953659203688509E-4</v>
      </c>
      <c r="G202" s="6" t="s">
        <v>220</v>
      </c>
      <c r="H202" s="6" t="s">
        <v>17</v>
      </c>
      <c r="I202" s="6" t="s">
        <v>293</v>
      </c>
      <c r="J202" s="6" t="s">
        <v>19</v>
      </c>
      <c r="K202" s="7" t="s">
        <v>20</v>
      </c>
      <c r="L202" s="31"/>
    </row>
    <row r="203" spans="1:12" x14ac:dyDescent="0.2">
      <c r="A203" s="5" t="s">
        <v>181</v>
      </c>
      <c r="B203" s="6" t="s">
        <v>181</v>
      </c>
      <c r="C203" s="6" t="s">
        <v>195</v>
      </c>
      <c r="D203" s="6" t="s">
        <v>196</v>
      </c>
      <c r="E203" s="6" t="s">
        <v>197</v>
      </c>
      <c r="F203" s="6">
        <v>1.953659203688509E-4</v>
      </c>
      <c r="G203" s="6" t="s">
        <v>220</v>
      </c>
      <c r="H203" s="6" t="s">
        <v>17</v>
      </c>
      <c r="I203" s="6" t="s">
        <v>293</v>
      </c>
      <c r="J203" s="6" t="s">
        <v>19</v>
      </c>
      <c r="K203" s="7" t="s">
        <v>20</v>
      </c>
      <c r="L203" s="31"/>
    </row>
    <row r="204" spans="1:12" x14ac:dyDescent="0.2">
      <c r="A204" s="5" t="s">
        <v>28</v>
      </c>
      <c r="B204" s="6" t="s">
        <v>58</v>
      </c>
      <c r="C204" s="6" t="s">
        <v>59</v>
      </c>
      <c r="D204" s="6" t="s">
        <v>126</v>
      </c>
      <c r="E204" s="6" t="s">
        <v>168</v>
      </c>
      <c r="F204" s="6">
        <v>1.953659203688509E-4</v>
      </c>
      <c r="G204" s="6" t="s">
        <v>220</v>
      </c>
      <c r="H204" s="6" t="s">
        <v>17</v>
      </c>
      <c r="I204" s="6" t="s">
        <v>293</v>
      </c>
      <c r="J204" s="6" t="s">
        <v>19</v>
      </c>
      <c r="K204" s="7" t="s">
        <v>20</v>
      </c>
      <c r="L204" s="31"/>
    </row>
    <row r="205" spans="1:12" x14ac:dyDescent="0.2">
      <c r="A205" s="5" t="s">
        <v>43</v>
      </c>
      <c r="B205" s="6" t="s">
        <v>44</v>
      </c>
      <c r="C205" s="6" t="s">
        <v>45</v>
      </c>
      <c r="D205" s="6" t="s">
        <v>46</v>
      </c>
      <c r="E205" s="6" t="s">
        <v>239</v>
      </c>
      <c r="F205" s="6">
        <v>1.953659203688509E-4</v>
      </c>
      <c r="G205" s="6" t="s">
        <v>220</v>
      </c>
      <c r="H205" s="6" t="s">
        <v>17</v>
      </c>
      <c r="I205" s="6" t="s">
        <v>293</v>
      </c>
      <c r="J205" s="6" t="s">
        <v>19</v>
      </c>
      <c r="K205" s="7" t="s">
        <v>20</v>
      </c>
      <c r="L205" s="31"/>
    </row>
    <row r="206" spans="1:12" x14ac:dyDescent="0.2">
      <c r="A206" s="5" t="s">
        <v>11</v>
      </c>
      <c r="B206" s="6" t="s">
        <v>12</v>
      </c>
      <c r="C206" s="6" t="s">
        <v>13</v>
      </c>
      <c r="D206" s="6" t="s">
        <v>308</v>
      </c>
      <c r="E206" s="6" t="s">
        <v>309</v>
      </c>
      <c r="F206" s="6">
        <v>1.953659203688509E-4</v>
      </c>
      <c r="G206" s="6" t="s">
        <v>220</v>
      </c>
      <c r="H206" s="6" t="s">
        <v>17</v>
      </c>
      <c r="I206" s="6" t="s">
        <v>293</v>
      </c>
      <c r="J206" s="6" t="s">
        <v>19</v>
      </c>
      <c r="K206" s="7" t="s">
        <v>20</v>
      </c>
      <c r="L206" s="31"/>
    </row>
    <row r="207" spans="1:12" x14ac:dyDescent="0.2">
      <c r="A207" s="5" t="s">
        <v>28</v>
      </c>
      <c r="B207" s="6" t="s">
        <v>107</v>
      </c>
      <c r="C207" s="6" t="s">
        <v>108</v>
      </c>
      <c r="D207" s="6" t="s">
        <v>109</v>
      </c>
      <c r="E207" s="6" t="s">
        <v>255</v>
      </c>
      <c r="F207" s="6">
        <v>1.776884744585099E-4</v>
      </c>
      <c r="G207" s="6" t="s">
        <v>220</v>
      </c>
      <c r="H207" s="6" t="s">
        <v>17</v>
      </c>
      <c r="I207" s="6" t="s">
        <v>293</v>
      </c>
      <c r="J207" s="6" t="s">
        <v>19</v>
      </c>
      <c r="K207" s="7" t="s">
        <v>20</v>
      </c>
      <c r="L207" s="31"/>
    </row>
    <row r="208" spans="1:12" x14ac:dyDescent="0.2">
      <c r="A208" s="5" t="s">
        <v>28</v>
      </c>
      <c r="B208" s="6" t="s">
        <v>33</v>
      </c>
      <c r="C208" s="6" t="s">
        <v>34</v>
      </c>
      <c r="D208" s="6" t="s">
        <v>66</v>
      </c>
      <c r="E208" s="6" t="s">
        <v>208</v>
      </c>
      <c r="F208" s="6">
        <v>1.758293283319658E-4</v>
      </c>
      <c r="G208" s="6" t="s">
        <v>220</v>
      </c>
      <c r="H208" s="6" t="s">
        <v>17</v>
      </c>
      <c r="I208" s="6" t="s">
        <v>293</v>
      </c>
      <c r="J208" s="6" t="s">
        <v>19</v>
      </c>
      <c r="K208" s="7" t="s">
        <v>20</v>
      </c>
      <c r="L208" s="31"/>
    </row>
    <row r="209" spans="1:12" x14ac:dyDescent="0.2">
      <c r="A209" s="5" t="s">
        <v>53</v>
      </c>
      <c r="B209" s="6" t="s">
        <v>54</v>
      </c>
      <c r="C209" s="6" t="s">
        <v>161</v>
      </c>
      <c r="D209" s="6" t="s">
        <v>162</v>
      </c>
      <c r="E209" s="6" t="s">
        <v>193</v>
      </c>
      <c r="F209" s="6">
        <v>1.758293283319658E-4</v>
      </c>
      <c r="G209" s="6" t="s">
        <v>220</v>
      </c>
      <c r="H209" s="6" t="s">
        <v>17</v>
      </c>
      <c r="I209" s="6" t="s">
        <v>293</v>
      </c>
      <c r="J209" s="6" t="s">
        <v>19</v>
      </c>
      <c r="K209" s="7" t="s">
        <v>20</v>
      </c>
      <c r="L209" s="31"/>
    </row>
    <row r="210" spans="1:12" x14ac:dyDescent="0.2">
      <c r="A210" s="5" t="s">
        <v>28</v>
      </c>
      <c r="B210" s="6" t="s">
        <v>33</v>
      </c>
      <c r="C210" s="6" t="s">
        <v>123</v>
      </c>
      <c r="D210" s="6" t="s">
        <v>152</v>
      </c>
      <c r="E210" s="6" t="s">
        <v>153</v>
      </c>
      <c r="F210" s="6">
        <v>1.758293283319658E-4</v>
      </c>
      <c r="G210" s="6" t="s">
        <v>220</v>
      </c>
      <c r="H210" s="6" t="s">
        <v>17</v>
      </c>
      <c r="I210" s="6" t="s">
        <v>293</v>
      </c>
      <c r="J210" s="6" t="s">
        <v>19</v>
      </c>
      <c r="K210" s="7" t="s">
        <v>20</v>
      </c>
      <c r="L210" s="31"/>
    </row>
    <row r="211" spans="1:12" x14ac:dyDescent="0.2">
      <c r="A211" s="5" t="s">
        <v>21</v>
      </c>
      <c r="B211" s="6" t="s">
        <v>22</v>
      </c>
      <c r="C211" s="6" t="s">
        <v>23</v>
      </c>
      <c r="D211" s="6" t="s">
        <v>31</v>
      </c>
      <c r="E211" s="6" t="s">
        <v>260</v>
      </c>
      <c r="F211" s="6">
        <v>1.758293283319658E-4</v>
      </c>
      <c r="G211" s="6" t="s">
        <v>220</v>
      </c>
      <c r="H211" s="6" t="s">
        <v>17</v>
      </c>
      <c r="I211" s="6" t="s">
        <v>293</v>
      </c>
      <c r="J211" s="6" t="s">
        <v>19</v>
      </c>
      <c r="K211" s="7" t="s">
        <v>20</v>
      </c>
      <c r="L211" s="31"/>
    </row>
    <row r="212" spans="1:12" x14ac:dyDescent="0.2">
      <c r="A212" s="5" t="s">
        <v>53</v>
      </c>
      <c r="B212" s="6" t="s">
        <v>54</v>
      </c>
      <c r="C212" s="6" t="s">
        <v>231</v>
      </c>
      <c r="D212" s="6" t="s">
        <v>232</v>
      </c>
      <c r="E212" s="6" t="s">
        <v>233</v>
      </c>
      <c r="F212" s="6">
        <v>1.758293283319658E-4</v>
      </c>
      <c r="G212" s="6" t="s">
        <v>220</v>
      </c>
      <c r="H212" s="6" t="s">
        <v>17</v>
      </c>
      <c r="I212" s="6" t="s">
        <v>293</v>
      </c>
      <c r="J212" s="6" t="s">
        <v>19</v>
      </c>
      <c r="K212" s="7" t="s">
        <v>20</v>
      </c>
      <c r="L212" s="31"/>
    </row>
    <row r="213" spans="1:12" x14ac:dyDescent="0.2">
      <c r="A213" s="5" t="s">
        <v>11</v>
      </c>
      <c r="B213" s="6" t="s">
        <v>12</v>
      </c>
      <c r="C213" s="6" t="s">
        <v>13</v>
      </c>
      <c r="D213" s="6" t="s">
        <v>171</v>
      </c>
      <c r="E213" s="6" t="s">
        <v>172</v>
      </c>
      <c r="F213" s="6">
        <v>1.758293283319658E-4</v>
      </c>
      <c r="G213" s="6" t="s">
        <v>220</v>
      </c>
      <c r="H213" s="6" t="s">
        <v>17</v>
      </c>
      <c r="I213" s="6" t="s">
        <v>293</v>
      </c>
      <c r="J213" s="6" t="s">
        <v>19</v>
      </c>
      <c r="K213" s="7" t="s">
        <v>20</v>
      </c>
      <c r="L213" s="31"/>
    </row>
    <row r="214" spans="1:12" x14ac:dyDescent="0.2">
      <c r="A214" s="5" t="s">
        <v>28</v>
      </c>
      <c r="B214" s="6" t="s">
        <v>33</v>
      </c>
      <c r="C214" s="6" t="s">
        <v>34</v>
      </c>
      <c r="D214" s="6" t="s">
        <v>35</v>
      </c>
      <c r="E214" s="6" t="s">
        <v>156</v>
      </c>
      <c r="F214" s="6">
        <v>1.473752468535385E-4</v>
      </c>
      <c r="G214" s="6" t="s">
        <v>220</v>
      </c>
      <c r="H214" s="6" t="s">
        <v>17</v>
      </c>
      <c r="I214" s="6" t="s">
        <v>293</v>
      </c>
      <c r="J214" s="6" t="s">
        <v>19</v>
      </c>
      <c r="K214" s="7" t="s">
        <v>20</v>
      </c>
      <c r="L214" s="31"/>
    </row>
    <row r="215" spans="1:12" x14ac:dyDescent="0.2">
      <c r="A215" s="5" t="s">
        <v>28</v>
      </c>
      <c r="B215" s="6" t="s">
        <v>33</v>
      </c>
      <c r="C215" s="6" t="s">
        <v>34</v>
      </c>
      <c r="D215" s="6" t="s">
        <v>35</v>
      </c>
      <c r="E215" s="6" t="s">
        <v>242</v>
      </c>
      <c r="F215" s="6">
        <v>1.3675614425819559E-4</v>
      </c>
      <c r="G215" s="6" t="s">
        <v>220</v>
      </c>
      <c r="H215" s="6" t="s">
        <v>17</v>
      </c>
      <c r="I215" s="6" t="s">
        <v>293</v>
      </c>
      <c r="J215" s="6" t="s">
        <v>19</v>
      </c>
      <c r="K215" s="7" t="s">
        <v>20</v>
      </c>
      <c r="L215" s="31"/>
    </row>
    <row r="216" spans="1:12" x14ac:dyDescent="0.2">
      <c r="A216" s="5" t="s">
        <v>181</v>
      </c>
      <c r="B216" s="6" t="s">
        <v>182</v>
      </c>
      <c r="C216" s="6" t="s">
        <v>183</v>
      </c>
      <c r="D216" s="6" t="s">
        <v>184</v>
      </c>
      <c r="E216" s="6" t="s">
        <v>228</v>
      </c>
      <c r="F216" s="6">
        <v>1.3675614425819559E-4</v>
      </c>
      <c r="G216" s="6" t="s">
        <v>220</v>
      </c>
      <c r="H216" s="6" t="s">
        <v>17</v>
      </c>
      <c r="I216" s="6" t="s">
        <v>293</v>
      </c>
      <c r="J216" s="6" t="s">
        <v>19</v>
      </c>
      <c r="K216" s="7" t="s">
        <v>20</v>
      </c>
      <c r="L216" s="31"/>
    </row>
    <row r="217" spans="1:12" x14ac:dyDescent="0.2">
      <c r="A217" s="5" t="s">
        <v>28</v>
      </c>
      <c r="B217" s="6" t="s">
        <v>33</v>
      </c>
      <c r="C217" s="6" t="s">
        <v>34</v>
      </c>
      <c r="D217" s="6" t="s">
        <v>49</v>
      </c>
      <c r="E217" s="6" t="s">
        <v>261</v>
      </c>
      <c r="F217" s="6">
        <v>1.172195522213105E-4</v>
      </c>
      <c r="G217" s="6" t="s">
        <v>220</v>
      </c>
      <c r="H217" s="6" t="s">
        <v>17</v>
      </c>
      <c r="I217" s="6" t="s">
        <v>293</v>
      </c>
      <c r="J217" s="6" t="s">
        <v>19</v>
      </c>
      <c r="K217" s="7" t="s">
        <v>20</v>
      </c>
      <c r="L217" s="31"/>
    </row>
    <row r="218" spans="1:12" x14ac:dyDescent="0.2">
      <c r="A218" s="5" t="s">
        <v>28</v>
      </c>
      <c r="B218" s="6" t="s">
        <v>33</v>
      </c>
      <c r="C218" s="6" t="s">
        <v>34</v>
      </c>
      <c r="D218" s="6" t="s">
        <v>154</v>
      </c>
      <c r="E218" s="6" t="s">
        <v>198</v>
      </c>
      <c r="F218" s="6">
        <v>1.172195522213105E-4</v>
      </c>
      <c r="G218" s="6" t="s">
        <v>220</v>
      </c>
      <c r="H218" s="6" t="s">
        <v>17</v>
      </c>
      <c r="I218" s="6" t="s">
        <v>293</v>
      </c>
      <c r="J218" s="6" t="s">
        <v>19</v>
      </c>
      <c r="K218" s="7" t="s">
        <v>20</v>
      </c>
      <c r="L218" s="31"/>
    </row>
    <row r="219" spans="1:12" x14ac:dyDescent="0.2">
      <c r="A219" s="5" t="s">
        <v>28</v>
      </c>
      <c r="B219" s="6" t="s">
        <v>107</v>
      </c>
      <c r="C219" s="6" t="s">
        <v>108</v>
      </c>
      <c r="D219" s="6" t="s">
        <v>109</v>
      </c>
      <c r="E219" s="6" t="s">
        <v>166</v>
      </c>
      <c r="F219" s="6">
        <v>1.172195522213105E-4</v>
      </c>
      <c r="G219" s="6" t="s">
        <v>220</v>
      </c>
      <c r="H219" s="6" t="s">
        <v>17</v>
      </c>
      <c r="I219" s="6" t="s">
        <v>293</v>
      </c>
      <c r="J219" s="6" t="s">
        <v>19</v>
      </c>
      <c r="K219" s="7" t="s">
        <v>20</v>
      </c>
      <c r="L219" s="31"/>
    </row>
    <row r="220" spans="1:12" x14ac:dyDescent="0.2">
      <c r="A220" s="5" t="s">
        <v>28</v>
      </c>
      <c r="B220" s="6" t="s">
        <v>33</v>
      </c>
      <c r="C220" s="6" t="s">
        <v>34</v>
      </c>
      <c r="D220" s="6" t="s">
        <v>144</v>
      </c>
      <c r="E220" s="6" t="s">
        <v>145</v>
      </c>
      <c r="F220" s="6">
        <v>1.172195522213105E-4</v>
      </c>
      <c r="G220" s="6" t="s">
        <v>220</v>
      </c>
      <c r="H220" s="6" t="s">
        <v>17</v>
      </c>
      <c r="I220" s="6" t="s">
        <v>293</v>
      </c>
      <c r="J220" s="6" t="s">
        <v>19</v>
      </c>
      <c r="K220" s="7" t="s">
        <v>20</v>
      </c>
      <c r="L220" s="31"/>
    </row>
    <row r="221" spans="1:12" x14ac:dyDescent="0.2">
      <c r="A221" s="5" t="s">
        <v>28</v>
      </c>
      <c r="B221" s="6" t="s">
        <v>33</v>
      </c>
      <c r="C221" s="6" t="s">
        <v>34</v>
      </c>
      <c r="D221" s="6" t="s">
        <v>35</v>
      </c>
      <c r="E221" s="6" t="s">
        <v>281</v>
      </c>
      <c r="F221" s="6">
        <v>9.9542106310969553E-5</v>
      </c>
      <c r="G221" s="6" t="s">
        <v>220</v>
      </c>
      <c r="H221" s="6" t="s">
        <v>17</v>
      </c>
      <c r="I221" s="6" t="s">
        <v>293</v>
      </c>
      <c r="J221" s="6" t="s">
        <v>19</v>
      </c>
      <c r="K221" s="7" t="s">
        <v>20</v>
      </c>
      <c r="L221" s="31"/>
    </row>
    <row r="222" spans="1:12" x14ac:dyDescent="0.2">
      <c r="A222" s="5" t="s">
        <v>28</v>
      </c>
      <c r="B222" s="6" t="s">
        <v>33</v>
      </c>
      <c r="C222" s="6" t="s">
        <v>34</v>
      </c>
      <c r="D222" s="6" t="s">
        <v>49</v>
      </c>
      <c r="E222" s="6" t="s">
        <v>256</v>
      </c>
      <c r="F222" s="6">
        <v>9.7682960184425436E-5</v>
      </c>
      <c r="G222" s="6" t="s">
        <v>220</v>
      </c>
      <c r="H222" s="6" t="s">
        <v>17</v>
      </c>
      <c r="I222" s="6" t="s">
        <v>293</v>
      </c>
      <c r="J222" s="6" t="s">
        <v>19</v>
      </c>
      <c r="K222" s="7" t="s">
        <v>20</v>
      </c>
      <c r="L222" s="31"/>
    </row>
    <row r="223" spans="1:12" x14ac:dyDescent="0.2">
      <c r="A223" s="5" t="s">
        <v>28</v>
      </c>
      <c r="B223" s="6" t="s">
        <v>33</v>
      </c>
      <c r="C223" s="6" t="s">
        <v>34</v>
      </c>
      <c r="D223" s="6" t="s">
        <v>49</v>
      </c>
      <c r="E223" s="6" t="s">
        <v>310</v>
      </c>
      <c r="F223" s="6">
        <v>9.7682960184425436E-5</v>
      </c>
      <c r="G223" s="6" t="s">
        <v>220</v>
      </c>
      <c r="H223" s="6" t="s">
        <v>17</v>
      </c>
      <c r="I223" s="6" t="s">
        <v>293</v>
      </c>
      <c r="J223" s="6" t="s">
        <v>19</v>
      </c>
      <c r="K223" s="7" t="s">
        <v>20</v>
      </c>
      <c r="L223" s="31"/>
    </row>
    <row r="224" spans="1:12" x14ac:dyDescent="0.2">
      <c r="A224" s="5" t="s">
        <v>95</v>
      </c>
      <c r="B224" s="6" t="s">
        <v>96</v>
      </c>
      <c r="C224" s="6" t="s">
        <v>97</v>
      </c>
      <c r="D224" s="6" t="s">
        <v>98</v>
      </c>
      <c r="E224" s="6" t="s">
        <v>311</v>
      </c>
      <c r="F224" s="6">
        <v>9.7682960184425436E-5</v>
      </c>
      <c r="G224" s="6" t="s">
        <v>220</v>
      </c>
      <c r="H224" s="6" t="s">
        <v>17</v>
      </c>
      <c r="I224" s="6" t="s">
        <v>293</v>
      </c>
      <c r="J224" s="6" t="s">
        <v>19</v>
      </c>
      <c r="K224" s="7" t="s">
        <v>20</v>
      </c>
      <c r="L224" s="31"/>
    </row>
    <row r="225" spans="1:12" x14ac:dyDescent="0.2">
      <c r="A225" s="5" t="s">
        <v>28</v>
      </c>
      <c r="B225" s="6" t="s">
        <v>29</v>
      </c>
      <c r="C225" s="6" t="s">
        <v>39</v>
      </c>
      <c r="D225" s="6" t="s">
        <v>164</v>
      </c>
      <c r="E225" s="6" t="s">
        <v>165</v>
      </c>
      <c r="F225" s="6">
        <v>9.7682960184425436E-5</v>
      </c>
      <c r="G225" s="6" t="s">
        <v>220</v>
      </c>
      <c r="H225" s="6" t="s">
        <v>17</v>
      </c>
      <c r="I225" s="6" t="s">
        <v>293</v>
      </c>
      <c r="J225" s="6" t="s">
        <v>19</v>
      </c>
      <c r="K225" s="7" t="s">
        <v>20</v>
      </c>
      <c r="L225" s="31"/>
    </row>
    <row r="226" spans="1:12" x14ac:dyDescent="0.2">
      <c r="A226" s="5" t="s">
        <v>11</v>
      </c>
      <c r="B226" s="6" t="s">
        <v>12</v>
      </c>
      <c r="C226" s="6" t="s">
        <v>13</v>
      </c>
      <c r="D226" s="6" t="s">
        <v>303</v>
      </c>
      <c r="E226" s="6" t="s">
        <v>304</v>
      </c>
      <c r="F226" s="6">
        <v>9.7682960184425436E-5</v>
      </c>
      <c r="G226" s="6" t="s">
        <v>220</v>
      </c>
      <c r="H226" s="6" t="s">
        <v>17</v>
      </c>
      <c r="I226" s="6" t="s">
        <v>293</v>
      </c>
      <c r="J226" s="6" t="s">
        <v>19</v>
      </c>
      <c r="K226" s="7" t="s">
        <v>20</v>
      </c>
      <c r="L226" s="31"/>
    </row>
    <row r="227" spans="1:12" x14ac:dyDescent="0.2">
      <c r="A227" s="5" t="s">
        <v>28</v>
      </c>
      <c r="B227" s="6" t="s">
        <v>33</v>
      </c>
      <c r="C227" s="6" t="s">
        <v>123</v>
      </c>
      <c r="D227" s="6" t="s">
        <v>299</v>
      </c>
      <c r="E227" s="6" t="s">
        <v>300</v>
      </c>
      <c r="F227" s="6">
        <v>9.7682960184425436E-5</v>
      </c>
      <c r="G227" s="6" t="s">
        <v>220</v>
      </c>
      <c r="H227" s="6" t="s">
        <v>17</v>
      </c>
      <c r="I227" s="6" t="s">
        <v>293</v>
      </c>
      <c r="J227" s="6" t="s">
        <v>19</v>
      </c>
      <c r="K227" s="7" t="s">
        <v>20</v>
      </c>
      <c r="L227" s="31"/>
    </row>
    <row r="228" spans="1:12" x14ac:dyDescent="0.2">
      <c r="A228" s="5" t="s">
        <v>11</v>
      </c>
      <c r="B228" s="6" t="s">
        <v>12</v>
      </c>
      <c r="C228" s="6" t="s">
        <v>200</v>
      </c>
      <c r="D228" s="6" t="s">
        <v>201</v>
      </c>
      <c r="E228" s="6" t="s">
        <v>202</v>
      </c>
      <c r="F228" s="6">
        <v>8.8425148112123092E-5</v>
      </c>
      <c r="G228" s="6" t="s">
        <v>220</v>
      </c>
      <c r="H228" s="6" t="s">
        <v>17</v>
      </c>
      <c r="I228" s="6" t="s">
        <v>293</v>
      </c>
      <c r="J228" s="6" t="s">
        <v>19</v>
      </c>
      <c r="K228" s="7" t="s">
        <v>20</v>
      </c>
      <c r="L228" s="31"/>
    </row>
    <row r="229" spans="1:12" x14ac:dyDescent="0.2">
      <c r="A229" s="5" t="s">
        <v>271</v>
      </c>
      <c r="B229" s="6" t="s">
        <v>272</v>
      </c>
      <c r="C229" s="6" t="s">
        <v>273</v>
      </c>
      <c r="D229" s="6" t="s">
        <v>274</v>
      </c>
      <c r="E229" s="6" t="s">
        <v>275</v>
      </c>
      <c r="F229" s="6">
        <v>7.8146368147540346E-5</v>
      </c>
      <c r="G229" s="6" t="s">
        <v>220</v>
      </c>
      <c r="H229" s="6" t="s">
        <v>17</v>
      </c>
      <c r="I229" s="6" t="s">
        <v>293</v>
      </c>
      <c r="J229" s="6" t="s">
        <v>19</v>
      </c>
      <c r="K229" s="7" t="s">
        <v>20</v>
      </c>
      <c r="L229" s="31"/>
    </row>
    <row r="230" spans="1:12" x14ac:dyDescent="0.2">
      <c r="A230" s="5" t="s">
        <v>53</v>
      </c>
      <c r="B230" s="6" t="s">
        <v>312</v>
      </c>
      <c r="C230" s="6" t="s">
        <v>313</v>
      </c>
      <c r="D230" s="6" t="s">
        <v>31</v>
      </c>
      <c r="E230" s="6" t="s">
        <v>314</v>
      </c>
      <c r="F230" s="6">
        <v>7.8146368147540346E-5</v>
      </c>
      <c r="G230" s="6" t="s">
        <v>220</v>
      </c>
      <c r="H230" s="6" t="s">
        <v>17</v>
      </c>
      <c r="I230" s="6" t="s">
        <v>293</v>
      </c>
      <c r="J230" s="6" t="s">
        <v>19</v>
      </c>
      <c r="K230" s="7" t="s">
        <v>20</v>
      </c>
      <c r="L230" s="31"/>
    </row>
    <row r="231" spans="1:12" x14ac:dyDescent="0.2">
      <c r="A231" s="5" t="s">
        <v>181</v>
      </c>
      <c r="B231" s="6" t="s">
        <v>182</v>
      </c>
      <c r="C231" s="6" t="s">
        <v>183</v>
      </c>
      <c r="D231" s="6" t="s">
        <v>184</v>
      </c>
      <c r="E231" s="6" t="s">
        <v>185</v>
      </c>
      <c r="F231" s="6">
        <v>6.636140420731303E-5</v>
      </c>
      <c r="G231" s="6" t="s">
        <v>220</v>
      </c>
      <c r="H231" s="6" t="s">
        <v>17</v>
      </c>
      <c r="I231" s="6" t="s">
        <v>293</v>
      </c>
      <c r="J231" s="6" t="s">
        <v>19</v>
      </c>
      <c r="K231" s="7" t="s">
        <v>20</v>
      </c>
      <c r="L231" s="31"/>
    </row>
    <row r="232" spans="1:12" x14ac:dyDescent="0.2">
      <c r="A232" s="5" t="s">
        <v>28</v>
      </c>
      <c r="B232" s="6" t="s">
        <v>33</v>
      </c>
      <c r="C232" s="6" t="s">
        <v>34</v>
      </c>
      <c r="D232" s="6" t="s">
        <v>49</v>
      </c>
      <c r="E232" s="6" t="s">
        <v>315</v>
      </c>
      <c r="F232" s="6">
        <v>5.8950098741415397E-5</v>
      </c>
      <c r="G232" s="6" t="s">
        <v>220</v>
      </c>
      <c r="H232" s="6" t="s">
        <v>17</v>
      </c>
      <c r="I232" s="6" t="s">
        <v>293</v>
      </c>
      <c r="J232" s="6" t="s">
        <v>19</v>
      </c>
      <c r="K232" s="7" t="s">
        <v>20</v>
      </c>
      <c r="L232" s="31"/>
    </row>
    <row r="233" spans="1:12" x14ac:dyDescent="0.2">
      <c r="A233" s="5" t="s">
        <v>28</v>
      </c>
      <c r="B233" s="6" t="s">
        <v>33</v>
      </c>
      <c r="C233" s="6" t="s">
        <v>34</v>
      </c>
      <c r="D233" s="6" t="s">
        <v>111</v>
      </c>
      <c r="E233" s="6" t="s">
        <v>199</v>
      </c>
      <c r="F233" s="6">
        <v>5.8950098741415397E-5</v>
      </c>
      <c r="G233" s="6" t="s">
        <v>220</v>
      </c>
      <c r="H233" s="6" t="s">
        <v>17</v>
      </c>
      <c r="I233" s="6" t="s">
        <v>293</v>
      </c>
      <c r="J233" s="6" t="s">
        <v>19</v>
      </c>
      <c r="K233" s="7" t="s">
        <v>20</v>
      </c>
      <c r="L233" s="31"/>
    </row>
    <row r="234" spans="1:12" x14ac:dyDescent="0.2">
      <c r="A234" s="5" t="s">
        <v>28</v>
      </c>
      <c r="B234" s="6" t="s">
        <v>33</v>
      </c>
      <c r="C234" s="6" t="s">
        <v>34</v>
      </c>
      <c r="D234" s="6" t="s">
        <v>154</v>
      </c>
      <c r="E234" s="6" t="s">
        <v>237</v>
      </c>
      <c r="F234" s="6">
        <v>5.8609776110655263E-5</v>
      </c>
      <c r="G234" s="6" t="s">
        <v>220</v>
      </c>
      <c r="H234" s="6" t="s">
        <v>17</v>
      </c>
      <c r="I234" s="6" t="s">
        <v>293</v>
      </c>
      <c r="J234" s="6" t="s">
        <v>19</v>
      </c>
      <c r="K234" s="7" t="s">
        <v>20</v>
      </c>
      <c r="L234" s="31"/>
    </row>
    <row r="235" spans="1:12" x14ac:dyDescent="0.2">
      <c r="A235" s="5" t="s">
        <v>53</v>
      </c>
      <c r="B235" s="6" t="s">
        <v>54</v>
      </c>
      <c r="C235" s="6" t="s">
        <v>161</v>
      </c>
      <c r="D235" s="6" t="s">
        <v>162</v>
      </c>
      <c r="E235" s="6" t="s">
        <v>163</v>
      </c>
      <c r="F235" s="6">
        <v>5.8609776110655263E-5</v>
      </c>
      <c r="G235" s="6" t="s">
        <v>220</v>
      </c>
      <c r="H235" s="6" t="s">
        <v>17</v>
      </c>
      <c r="I235" s="6" t="s">
        <v>293</v>
      </c>
      <c r="J235" s="6" t="s">
        <v>19</v>
      </c>
      <c r="K235" s="7" t="s">
        <v>20</v>
      </c>
      <c r="L235" s="31"/>
    </row>
    <row r="236" spans="1:12" x14ac:dyDescent="0.2">
      <c r="A236" s="5" t="s">
        <v>11</v>
      </c>
      <c r="B236" s="6" t="s">
        <v>12</v>
      </c>
      <c r="C236" s="6" t="s">
        <v>13</v>
      </c>
      <c r="D236" s="6" t="s">
        <v>78</v>
      </c>
      <c r="E236" s="6" t="s">
        <v>191</v>
      </c>
      <c r="F236" s="6">
        <v>5.8609776110655263E-5</v>
      </c>
      <c r="G236" s="6" t="s">
        <v>220</v>
      </c>
      <c r="H236" s="6" t="s">
        <v>17</v>
      </c>
      <c r="I236" s="6" t="s">
        <v>293</v>
      </c>
      <c r="J236" s="6" t="s">
        <v>19</v>
      </c>
      <c r="K236" s="7" t="s">
        <v>20</v>
      </c>
      <c r="L236" s="31"/>
    </row>
    <row r="237" spans="1:12" x14ac:dyDescent="0.2">
      <c r="A237" s="5" t="s">
        <v>11</v>
      </c>
      <c r="B237" s="6" t="s">
        <v>12</v>
      </c>
      <c r="C237" s="6" t="s">
        <v>13</v>
      </c>
      <c r="D237" s="6" t="s">
        <v>26</v>
      </c>
      <c r="E237" s="6" t="s">
        <v>316</v>
      </c>
      <c r="F237" s="6">
        <v>5.8609776110655263E-5</v>
      </c>
      <c r="G237" s="6" t="s">
        <v>220</v>
      </c>
      <c r="H237" s="6" t="s">
        <v>17</v>
      </c>
      <c r="I237" s="6" t="s">
        <v>293</v>
      </c>
      <c r="J237" s="6" t="s">
        <v>19</v>
      </c>
      <c r="K237" s="7" t="s">
        <v>20</v>
      </c>
      <c r="L237" s="31"/>
    </row>
    <row r="238" spans="1:12" x14ac:dyDescent="0.2">
      <c r="A238" s="5" t="s">
        <v>28</v>
      </c>
      <c r="B238" s="6" t="s">
        <v>33</v>
      </c>
      <c r="C238" s="6" t="s">
        <v>34</v>
      </c>
      <c r="D238" s="6" t="s">
        <v>35</v>
      </c>
      <c r="E238" s="6" t="s">
        <v>301</v>
      </c>
      <c r="F238" s="6">
        <v>3.9073184073770173E-5</v>
      </c>
      <c r="G238" s="6" t="s">
        <v>220</v>
      </c>
      <c r="H238" s="6" t="s">
        <v>17</v>
      </c>
      <c r="I238" s="6" t="s">
        <v>293</v>
      </c>
      <c r="J238" s="6" t="s">
        <v>19</v>
      </c>
      <c r="K238" s="7" t="s">
        <v>20</v>
      </c>
      <c r="L238" s="31"/>
    </row>
    <row r="239" spans="1:12" x14ac:dyDescent="0.2">
      <c r="A239" s="5" t="s">
        <v>181</v>
      </c>
      <c r="B239" s="6" t="s">
        <v>182</v>
      </c>
      <c r="C239" s="6" t="s">
        <v>183</v>
      </c>
      <c r="D239" s="6" t="s">
        <v>317</v>
      </c>
      <c r="E239" s="6" t="s">
        <v>318</v>
      </c>
      <c r="F239" s="6">
        <v>3.9073184073770173E-5</v>
      </c>
      <c r="G239" s="6" t="s">
        <v>220</v>
      </c>
      <c r="H239" s="6" t="s">
        <v>17</v>
      </c>
      <c r="I239" s="6" t="s">
        <v>293</v>
      </c>
      <c r="J239" s="6" t="s">
        <v>19</v>
      </c>
      <c r="K239" s="7" t="s">
        <v>20</v>
      </c>
      <c r="L239" s="31"/>
    </row>
    <row r="240" spans="1:12" x14ac:dyDescent="0.2">
      <c r="A240" s="5" t="s">
        <v>28</v>
      </c>
      <c r="B240" s="6" t="s">
        <v>33</v>
      </c>
      <c r="C240" s="6" t="s">
        <v>34</v>
      </c>
      <c r="D240" s="6" t="s">
        <v>49</v>
      </c>
      <c r="E240" s="6" t="s">
        <v>319</v>
      </c>
      <c r="F240" s="6">
        <v>3.9073184073770173E-5</v>
      </c>
      <c r="G240" s="6" t="s">
        <v>220</v>
      </c>
      <c r="H240" s="6" t="s">
        <v>17</v>
      </c>
      <c r="I240" s="6" t="s">
        <v>293</v>
      </c>
      <c r="J240" s="6" t="s">
        <v>19</v>
      </c>
      <c r="K240" s="7" t="s">
        <v>20</v>
      </c>
      <c r="L240" s="31"/>
    </row>
    <row r="241" spans="1:12" x14ac:dyDescent="0.2">
      <c r="A241" s="5" t="s">
        <v>28</v>
      </c>
      <c r="B241" s="6" t="s">
        <v>29</v>
      </c>
      <c r="C241" s="6" t="s">
        <v>30</v>
      </c>
      <c r="D241" s="6" t="s">
        <v>189</v>
      </c>
      <c r="E241" s="6" t="s">
        <v>190</v>
      </c>
      <c r="F241" s="6">
        <v>3.9073184073770173E-5</v>
      </c>
      <c r="G241" s="6" t="s">
        <v>220</v>
      </c>
      <c r="H241" s="6" t="s">
        <v>17</v>
      </c>
      <c r="I241" s="6" t="s">
        <v>293</v>
      </c>
      <c r="J241" s="6" t="s">
        <v>19</v>
      </c>
      <c r="K241" s="7" t="s">
        <v>20</v>
      </c>
      <c r="L241" s="31"/>
    </row>
    <row r="242" spans="1:12" x14ac:dyDescent="0.2">
      <c r="A242" s="5" t="s">
        <v>28</v>
      </c>
      <c r="B242" s="6" t="s">
        <v>33</v>
      </c>
      <c r="C242" s="6" t="s">
        <v>34</v>
      </c>
      <c r="D242" s="6" t="s">
        <v>49</v>
      </c>
      <c r="E242" s="6" t="s">
        <v>320</v>
      </c>
      <c r="F242" s="6">
        <v>3.9073184073770173E-5</v>
      </c>
      <c r="G242" s="6" t="s">
        <v>220</v>
      </c>
      <c r="H242" s="6" t="s">
        <v>17</v>
      </c>
      <c r="I242" s="6" t="s">
        <v>293</v>
      </c>
      <c r="J242" s="6" t="s">
        <v>19</v>
      </c>
      <c r="K242" s="7" t="s">
        <v>20</v>
      </c>
      <c r="L242" s="31"/>
    </row>
    <row r="243" spans="1:12" x14ac:dyDescent="0.2">
      <c r="A243" s="5" t="s">
        <v>11</v>
      </c>
      <c r="B243" s="6" t="s">
        <v>12</v>
      </c>
      <c r="C243" s="6" t="s">
        <v>13</v>
      </c>
      <c r="D243" s="6" t="s">
        <v>104</v>
      </c>
      <c r="E243" s="6" t="s">
        <v>263</v>
      </c>
      <c r="F243" s="6">
        <v>3.9073184073770173E-5</v>
      </c>
      <c r="G243" s="6" t="s">
        <v>220</v>
      </c>
      <c r="H243" s="6" t="s">
        <v>17</v>
      </c>
      <c r="I243" s="6" t="s">
        <v>293</v>
      </c>
      <c r="J243" s="6" t="s">
        <v>19</v>
      </c>
      <c r="K243" s="7" t="s">
        <v>20</v>
      </c>
      <c r="L243" s="31"/>
    </row>
    <row r="244" spans="1:12" x14ac:dyDescent="0.2">
      <c r="A244" s="5" t="s">
        <v>28</v>
      </c>
      <c r="B244" s="6" t="s">
        <v>33</v>
      </c>
      <c r="C244" s="6" t="s">
        <v>34</v>
      </c>
      <c r="D244" s="6" t="s">
        <v>35</v>
      </c>
      <c r="E244" s="6" t="s">
        <v>251</v>
      </c>
      <c r="F244" s="6">
        <v>3.9073184073770173E-5</v>
      </c>
      <c r="G244" s="6" t="s">
        <v>220</v>
      </c>
      <c r="H244" s="6" t="s">
        <v>17</v>
      </c>
      <c r="I244" s="6" t="s">
        <v>293</v>
      </c>
      <c r="J244" s="6" t="s">
        <v>19</v>
      </c>
      <c r="K244" s="7" t="s">
        <v>20</v>
      </c>
      <c r="L244" s="31"/>
    </row>
    <row r="245" spans="1:12" ht="17" thickBot="1" x14ac:dyDescent="0.25">
      <c r="A245" s="8" t="s">
        <v>28</v>
      </c>
      <c r="B245" s="9" t="s">
        <v>107</v>
      </c>
      <c r="C245" s="9" t="s">
        <v>108</v>
      </c>
      <c r="D245" s="9" t="s">
        <v>109</v>
      </c>
      <c r="E245" s="9" t="s">
        <v>265</v>
      </c>
      <c r="F245" s="9">
        <v>3.9073184073770173E-5</v>
      </c>
      <c r="G245" s="9" t="s">
        <v>220</v>
      </c>
      <c r="H245" s="9" t="s">
        <v>17</v>
      </c>
      <c r="I245" s="9" t="s">
        <v>293</v>
      </c>
      <c r="J245" s="9" t="s">
        <v>19</v>
      </c>
      <c r="K245" s="10" t="s">
        <v>20</v>
      </c>
      <c r="L245" s="32"/>
    </row>
    <row r="246" spans="1:12" x14ac:dyDescent="0.2">
      <c r="A246" s="2" t="s">
        <v>11</v>
      </c>
      <c r="B246" s="3" t="s">
        <v>12</v>
      </c>
      <c r="C246" s="3" t="s">
        <v>13</v>
      </c>
      <c r="D246" s="3" t="s">
        <v>14</v>
      </c>
      <c r="E246" s="3" t="s">
        <v>15</v>
      </c>
      <c r="F246" s="3">
        <v>7.784753373224435E-3</v>
      </c>
      <c r="G246" s="3" t="s">
        <v>249</v>
      </c>
      <c r="H246" s="3" t="s">
        <v>17</v>
      </c>
      <c r="I246" s="3" t="s">
        <v>293</v>
      </c>
      <c r="J246" s="3" t="s">
        <v>19</v>
      </c>
      <c r="K246" s="4" t="s">
        <v>20</v>
      </c>
      <c r="L246" s="30">
        <f>SUM(F246:F304)*100</f>
        <v>3.7274249306061269</v>
      </c>
    </row>
    <row r="247" spans="1:12" x14ac:dyDescent="0.2">
      <c r="A247" s="5" t="s">
        <v>21</v>
      </c>
      <c r="B247" s="6" t="s">
        <v>22</v>
      </c>
      <c r="C247" s="6" t="s">
        <v>23</v>
      </c>
      <c r="D247" s="6" t="s">
        <v>24</v>
      </c>
      <c r="E247" s="6" t="s">
        <v>25</v>
      </c>
      <c r="F247" s="6">
        <v>7.0758305498511724E-3</v>
      </c>
      <c r="G247" s="6" t="s">
        <v>249</v>
      </c>
      <c r="H247" s="6" t="s">
        <v>17</v>
      </c>
      <c r="I247" s="6" t="s">
        <v>293</v>
      </c>
      <c r="J247" s="6" t="s">
        <v>19</v>
      </c>
      <c r="K247" s="7" t="s">
        <v>20</v>
      </c>
      <c r="L247" s="31"/>
    </row>
    <row r="248" spans="1:12" x14ac:dyDescent="0.2">
      <c r="A248" s="5" t="s">
        <v>11</v>
      </c>
      <c r="B248" s="6" t="s">
        <v>12</v>
      </c>
      <c r="C248" s="6" t="s">
        <v>13</v>
      </c>
      <c r="D248" s="6" t="s">
        <v>26</v>
      </c>
      <c r="E248" s="6" t="s">
        <v>27</v>
      </c>
      <c r="F248" s="6">
        <v>2.0812847330716031E-3</v>
      </c>
      <c r="G248" s="6" t="s">
        <v>249</v>
      </c>
      <c r="H248" s="6" t="s">
        <v>17</v>
      </c>
      <c r="I248" s="6" t="s">
        <v>293</v>
      </c>
      <c r="J248" s="6" t="s">
        <v>19</v>
      </c>
      <c r="K248" s="7" t="s">
        <v>20</v>
      </c>
      <c r="L248" s="31"/>
    </row>
    <row r="249" spans="1:12" x14ac:dyDescent="0.2">
      <c r="A249" s="5" t="s">
        <v>28</v>
      </c>
      <c r="B249" s="6" t="s">
        <v>33</v>
      </c>
      <c r="C249" s="6" t="s">
        <v>34</v>
      </c>
      <c r="D249" s="6" t="s">
        <v>35</v>
      </c>
      <c r="E249" s="6" t="s">
        <v>36</v>
      </c>
      <c r="F249" s="6">
        <v>1.7973173729143011E-3</v>
      </c>
      <c r="G249" s="6" t="s">
        <v>249</v>
      </c>
      <c r="H249" s="6" t="s">
        <v>17</v>
      </c>
      <c r="I249" s="6" t="s">
        <v>293</v>
      </c>
      <c r="J249" s="6" t="s">
        <v>19</v>
      </c>
      <c r="K249" s="7" t="s">
        <v>20</v>
      </c>
      <c r="L249" s="31"/>
    </row>
    <row r="250" spans="1:12" x14ac:dyDescent="0.2">
      <c r="A250" s="5" t="s">
        <v>28</v>
      </c>
      <c r="B250" s="6" t="s">
        <v>29</v>
      </c>
      <c r="C250" s="6" t="s">
        <v>30</v>
      </c>
      <c r="D250" s="6" t="s">
        <v>31</v>
      </c>
      <c r="E250" s="6" t="s">
        <v>32</v>
      </c>
      <c r="F250" s="6">
        <v>1.6105113767665811E-3</v>
      </c>
      <c r="G250" s="6" t="s">
        <v>249</v>
      </c>
      <c r="H250" s="6" t="s">
        <v>17</v>
      </c>
      <c r="I250" s="6" t="s">
        <v>293</v>
      </c>
      <c r="J250" s="6" t="s">
        <v>19</v>
      </c>
      <c r="K250" s="7" t="s">
        <v>20</v>
      </c>
      <c r="L250" s="31"/>
    </row>
    <row r="251" spans="1:12" x14ac:dyDescent="0.2">
      <c r="A251" s="5" t="s">
        <v>28</v>
      </c>
      <c r="B251" s="6" t="s">
        <v>33</v>
      </c>
      <c r="C251" s="6" t="s">
        <v>34</v>
      </c>
      <c r="D251" s="6" t="s">
        <v>51</v>
      </c>
      <c r="E251" s="6" t="s">
        <v>52</v>
      </c>
      <c r="F251" s="6">
        <v>1.4641690770580259E-3</v>
      </c>
      <c r="G251" s="6" t="s">
        <v>249</v>
      </c>
      <c r="H251" s="6" t="s">
        <v>17</v>
      </c>
      <c r="I251" s="6" t="s">
        <v>293</v>
      </c>
      <c r="J251" s="6" t="s">
        <v>19</v>
      </c>
      <c r="K251" s="7" t="s">
        <v>20</v>
      </c>
      <c r="L251" s="31"/>
    </row>
    <row r="252" spans="1:12" x14ac:dyDescent="0.2">
      <c r="A252" s="5" t="s">
        <v>28</v>
      </c>
      <c r="B252" s="6" t="s">
        <v>33</v>
      </c>
      <c r="C252" s="6" t="s">
        <v>34</v>
      </c>
      <c r="D252" s="6" t="s">
        <v>31</v>
      </c>
      <c r="E252" s="6" t="s">
        <v>42</v>
      </c>
      <c r="F252" s="6">
        <v>1.40159410942793E-3</v>
      </c>
      <c r="G252" s="6" t="s">
        <v>249</v>
      </c>
      <c r="H252" s="6" t="s">
        <v>17</v>
      </c>
      <c r="I252" s="6" t="s">
        <v>293</v>
      </c>
      <c r="J252" s="6" t="s">
        <v>19</v>
      </c>
      <c r="K252" s="7" t="s">
        <v>20</v>
      </c>
      <c r="L252" s="31"/>
    </row>
    <row r="253" spans="1:12" x14ac:dyDescent="0.2">
      <c r="A253" s="5" t="s">
        <v>11</v>
      </c>
      <c r="B253" s="6" t="s">
        <v>12</v>
      </c>
      <c r="C253" s="6" t="s">
        <v>13</v>
      </c>
      <c r="D253" s="6" t="s">
        <v>31</v>
      </c>
      <c r="E253" s="6" t="s">
        <v>37</v>
      </c>
      <c r="F253" s="6">
        <v>1.0056734242821421E-3</v>
      </c>
      <c r="G253" s="6" t="s">
        <v>249</v>
      </c>
      <c r="H253" s="6" t="s">
        <v>17</v>
      </c>
      <c r="I253" s="6" t="s">
        <v>293</v>
      </c>
      <c r="J253" s="6" t="s">
        <v>19</v>
      </c>
      <c r="K253" s="7" t="s">
        <v>20</v>
      </c>
      <c r="L253" s="31"/>
    </row>
    <row r="254" spans="1:12" x14ac:dyDescent="0.2">
      <c r="A254" s="5" t="s">
        <v>28</v>
      </c>
      <c r="B254" s="6" t="s">
        <v>33</v>
      </c>
      <c r="C254" s="6" t="s">
        <v>34</v>
      </c>
      <c r="D254" s="6" t="s">
        <v>35</v>
      </c>
      <c r="E254" s="6" t="s">
        <v>38</v>
      </c>
      <c r="F254" s="6">
        <v>8.6128170629238784E-4</v>
      </c>
      <c r="G254" s="6" t="s">
        <v>249</v>
      </c>
      <c r="H254" s="6" t="s">
        <v>17</v>
      </c>
      <c r="I254" s="6" t="s">
        <v>293</v>
      </c>
      <c r="J254" s="6" t="s">
        <v>19</v>
      </c>
      <c r="K254" s="7" t="s">
        <v>20</v>
      </c>
      <c r="L254" s="31"/>
    </row>
    <row r="255" spans="1:12" x14ac:dyDescent="0.2">
      <c r="A255" s="5" t="s">
        <v>53</v>
      </c>
      <c r="B255" s="6" t="s">
        <v>54</v>
      </c>
      <c r="C255" s="6" t="s">
        <v>55</v>
      </c>
      <c r="D255" s="6" t="s">
        <v>56</v>
      </c>
      <c r="E255" s="6" t="s">
        <v>57</v>
      </c>
      <c r="F255" s="6">
        <v>8.2438246848051786E-4</v>
      </c>
      <c r="G255" s="6" t="s">
        <v>249</v>
      </c>
      <c r="H255" s="6" t="s">
        <v>17</v>
      </c>
      <c r="I255" s="6" t="s">
        <v>293</v>
      </c>
      <c r="J255" s="6" t="s">
        <v>19</v>
      </c>
      <c r="K255" s="7" t="s">
        <v>20</v>
      </c>
      <c r="L255" s="31"/>
    </row>
    <row r="256" spans="1:12" x14ac:dyDescent="0.2">
      <c r="A256" s="5" t="s">
        <v>28</v>
      </c>
      <c r="B256" s="6" t="s">
        <v>33</v>
      </c>
      <c r="C256" s="6" t="s">
        <v>34</v>
      </c>
      <c r="D256" s="6" t="s">
        <v>49</v>
      </c>
      <c r="E256" s="6" t="s">
        <v>50</v>
      </c>
      <c r="F256" s="6">
        <v>8.0012319391136778E-4</v>
      </c>
      <c r="G256" s="6" t="s">
        <v>249</v>
      </c>
      <c r="H256" s="6" t="s">
        <v>17</v>
      </c>
      <c r="I256" s="6" t="s">
        <v>293</v>
      </c>
      <c r="J256" s="6" t="s">
        <v>19</v>
      </c>
      <c r="K256" s="7" t="s">
        <v>20</v>
      </c>
      <c r="L256" s="31"/>
    </row>
    <row r="257" spans="1:12" x14ac:dyDescent="0.2">
      <c r="A257" s="5" t="s">
        <v>28</v>
      </c>
      <c r="B257" s="6" t="s">
        <v>33</v>
      </c>
      <c r="C257" s="6" t="s">
        <v>34</v>
      </c>
      <c r="D257" s="6" t="s">
        <v>35</v>
      </c>
      <c r="E257" s="6" t="s">
        <v>69</v>
      </c>
      <c r="F257" s="6">
        <v>7.644460240331701E-4</v>
      </c>
      <c r="G257" s="6" t="s">
        <v>249</v>
      </c>
      <c r="H257" s="6" t="s">
        <v>17</v>
      </c>
      <c r="I257" s="6" t="s">
        <v>293</v>
      </c>
      <c r="J257" s="6" t="s">
        <v>19</v>
      </c>
      <c r="K257" s="7" t="s">
        <v>20</v>
      </c>
      <c r="L257" s="31"/>
    </row>
    <row r="258" spans="1:12" x14ac:dyDescent="0.2">
      <c r="A258" s="5" t="s">
        <v>28</v>
      </c>
      <c r="B258" s="6" t="s">
        <v>33</v>
      </c>
      <c r="C258" s="6" t="s">
        <v>34</v>
      </c>
      <c r="D258" s="6" t="s">
        <v>66</v>
      </c>
      <c r="E258" s="6" t="s">
        <v>67</v>
      </c>
      <c r="F258" s="6">
        <v>7.4695340700502708E-4</v>
      </c>
      <c r="G258" s="6" t="s">
        <v>249</v>
      </c>
      <c r="H258" s="6" t="s">
        <v>17</v>
      </c>
      <c r="I258" s="6" t="s">
        <v>293</v>
      </c>
      <c r="J258" s="6" t="s">
        <v>19</v>
      </c>
      <c r="K258" s="7" t="s">
        <v>20</v>
      </c>
      <c r="L258" s="31"/>
    </row>
    <row r="259" spans="1:12" x14ac:dyDescent="0.2">
      <c r="A259" s="5" t="s">
        <v>28</v>
      </c>
      <c r="B259" s="6" t="s">
        <v>58</v>
      </c>
      <c r="C259" s="6" t="s">
        <v>59</v>
      </c>
      <c r="D259" s="6" t="s">
        <v>60</v>
      </c>
      <c r="E259" s="6" t="s">
        <v>61</v>
      </c>
      <c r="F259" s="6">
        <v>7.0012189070165517E-4</v>
      </c>
      <c r="G259" s="6" t="s">
        <v>249</v>
      </c>
      <c r="H259" s="6" t="s">
        <v>17</v>
      </c>
      <c r="I259" s="6" t="s">
        <v>293</v>
      </c>
      <c r="J259" s="6" t="s">
        <v>19</v>
      </c>
      <c r="K259" s="7" t="s">
        <v>20</v>
      </c>
      <c r="L259" s="31"/>
    </row>
    <row r="260" spans="1:12" x14ac:dyDescent="0.2">
      <c r="A260" s="5" t="s">
        <v>28</v>
      </c>
      <c r="B260" s="6" t="s">
        <v>29</v>
      </c>
      <c r="C260" s="6" t="s">
        <v>39</v>
      </c>
      <c r="D260" s="6" t="s">
        <v>40</v>
      </c>
      <c r="E260" s="6" t="s">
        <v>41</v>
      </c>
      <c r="F260" s="6">
        <v>4.5942158822043049E-4</v>
      </c>
      <c r="G260" s="6" t="s">
        <v>249</v>
      </c>
      <c r="H260" s="6" t="s">
        <v>17</v>
      </c>
      <c r="I260" s="6" t="s">
        <v>293</v>
      </c>
      <c r="J260" s="6" t="s">
        <v>19</v>
      </c>
      <c r="K260" s="7" t="s">
        <v>20</v>
      </c>
      <c r="L260" s="31"/>
    </row>
    <row r="261" spans="1:12" x14ac:dyDescent="0.2">
      <c r="A261" s="5" t="s">
        <v>11</v>
      </c>
      <c r="B261" s="6" t="s">
        <v>12</v>
      </c>
      <c r="C261" s="6" t="s">
        <v>13</v>
      </c>
      <c r="D261" s="6" t="s">
        <v>78</v>
      </c>
      <c r="E261" s="6" t="s">
        <v>79</v>
      </c>
      <c r="F261" s="6">
        <v>4.5265493067942348E-4</v>
      </c>
      <c r="G261" s="6" t="s">
        <v>249</v>
      </c>
      <c r="H261" s="6" t="s">
        <v>17</v>
      </c>
      <c r="I261" s="6" t="s">
        <v>293</v>
      </c>
      <c r="J261" s="6" t="s">
        <v>19</v>
      </c>
      <c r="K261" s="7" t="s">
        <v>20</v>
      </c>
      <c r="L261" s="31"/>
    </row>
    <row r="262" spans="1:12" x14ac:dyDescent="0.2">
      <c r="A262" s="5" t="s">
        <v>43</v>
      </c>
      <c r="B262" s="6" t="s">
        <v>44</v>
      </c>
      <c r="C262" s="6" t="s">
        <v>45</v>
      </c>
      <c r="D262" s="6" t="s">
        <v>46</v>
      </c>
      <c r="E262" s="6" t="s">
        <v>47</v>
      </c>
      <c r="F262" s="6">
        <v>4.5034208924703989E-4</v>
      </c>
      <c r="G262" s="6" t="s">
        <v>249</v>
      </c>
      <c r="H262" s="6" t="s">
        <v>17</v>
      </c>
      <c r="I262" s="6" t="s">
        <v>293</v>
      </c>
      <c r="J262" s="6" t="s">
        <v>19</v>
      </c>
      <c r="K262" s="7" t="s">
        <v>20</v>
      </c>
      <c r="L262" s="31"/>
    </row>
    <row r="263" spans="1:12" x14ac:dyDescent="0.2">
      <c r="A263" s="5" t="s">
        <v>28</v>
      </c>
      <c r="B263" s="6" t="s">
        <v>33</v>
      </c>
      <c r="C263" s="6" t="s">
        <v>34</v>
      </c>
      <c r="D263" s="6" t="s">
        <v>35</v>
      </c>
      <c r="E263" s="6" t="s">
        <v>115</v>
      </c>
      <c r="F263" s="6">
        <v>4.1559085481338872E-4</v>
      </c>
      <c r="G263" s="6" t="s">
        <v>249</v>
      </c>
      <c r="H263" s="6" t="s">
        <v>17</v>
      </c>
      <c r="I263" s="6" t="s">
        <v>293</v>
      </c>
      <c r="J263" s="6" t="s">
        <v>19</v>
      </c>
      <c r="K263" s="7" t="s">
        <v>20</v>
      </c>
      <c r="L263" s="31"/>
    </row>
    <row r="264" spans="1:12" x14ac:dyDescent="0.2">
      <c r="A264" s="5" t="s">
        <v>28</v>
      </c>
      <c r="B264" s="6" t="s">
        <v>33</v>
      </c>
      <c r="C264" s="6" t="s">
        <v>34</v>
      </c>
      <c r="D264" s="6" t="s">
        <v>51</v>
      </c>
      <c r="E264" s="6" t="s">
        <v>101</v>
      </c>
      <c r="F264" s="6">
        <v>3.9050834998736588E-4</v>
      </c>
      <c r="G264" s="6" t="s">
        <v>249</v>
      </c>
      <c r="H264" s="6" t="s">
        <v>17</v>
      </c>
      <c r="I264" s="6" t="s">
        <v>293</v>
      </c>
      <c r="J264" s="6" t="s">
        <v>19</v>
      </c>
      <c r="K264" s="7" t="s">
        <v>20</v>
      </c>
      <c r="L264" s="31"/>
    </row>
    <row r="265" spans="1:12" x14ac:dyDescent="0.2">
      <c r="A265" s="5" t="s">
        <v>11</v>
      </c>
      <c r="B265" s="6" t="s">
        <v>12</v>
      </c>
      <c r="C265" s="6" t="s">
        <v>13</v>
      </c>
      <c r="D265" s="6" t="s">
        <v>117</v>
      </c>
      <c r="E265" s="6" t="s">
        <v>128</v>
      </c>
      <c r="F265" s="6">
        <v>3.5783196300549828E-4</v>
      </c>
      <c r="G265" s="6" t="s">
        <v>249</v>
      </c>
      <c r="H265" s="6" t="s">
        <v>17</v>
      </c>
      <c r="I265" s="6" t="s">
        <v>293</v>
      </c>
      <c r="J265" s="6" t="s">
        <v>19</v>
      </c>
      <c r="K265" s="7" t="s">
        <v>20</v>
      </c>
      <c r="L265" s="31"/>
    </row>
    <row r="266" spans="1:12" x14ac:dyDescent="0.2">
      <c r="A266" s="5" t="s">
        <v>11</v>
      </c>
      <c r="B266" s="6" t="s">
        <v>12</v>
      </c>
      <c r="C266" s="6" t="s">
        <v>13</v>
      </c>
      <c r="D266" s="6" t="s">
        <v>26</v>
      </c>
      <c r="E266" s="6" t="s">
        <v>48</v>
      </c>
      <c r="F266" s="6">
        <v>3.5773325217578969E-4</v>
      </c>
      <c r="G266" s="6" t="s">
        <v>249</v>
      </c>
      <c r="H266" s="6" t="s">
        <v>17</v>
      </c>
      <c r="I266" s="6" t="s">
        <v>293</v>
      </c>
      <c r="J266" s="6" t="s">
        <v>19</v>
      </c>
      <c r="K266" s="7" t="s">
        <v>20</v>
      </c>
      <c r="L266" s="31"/>
    </row>
    <row r="267" spans="1:12" x14ac:dyDescent="0.2">
      <c r="A267" s="5" t="s">
        <v>28</v>
      </c>
      <c r="B267" s="6" t="s">
        <v>29</v>
      </c>
      <c r="C267" s="6" t="s">
        <v>39</v>
      </c>
      <c r="D267" s="6" t="s">
        <v>70</v>
      </c>
      <c r="E267" s="6" t="s">
        <v>71</v>
      </c>
      <c r="F267" s="6">
        <v>2.9862403234327979E-4</v>
      </c>
      <c r="G267" s="6" t="s">
        <v>249</v>
      </c>
      <c r="H267" s="6" t="s">
        <v>17</v>
      </c>
      <c r="I267" s="6" t="s">
        <v>293</v>
      </c>
      <c r="J267" s="6" t="s">
        <v>19</v>
      </c>
      <c r="K267" s="7" t="s">
        <v>20</v>
      </c>
      <c r="L267" s="31"/>
    </row>
    <row r="268" spans="1:12" x14ac:dyDescent="0.2">
      <c r="A268" s="5" t="s">
        <v>28</v>
      </c>
      <c r="B268" s="6" t="s">
        <v>33</v>
      </c>
      <c r="C268" s="6" t="s">
        <v>34</v>
      </c>
      <c r="D268" s="6" t="s">
        <v>35</v>
      </c>
      <c r="E268" s="6" t="s">
        <v>122</v>
      </c>
      <c r="F268" s="6">
        <v>2.8297929184626459E-4</v>
      </c>
      <c r="G268" s="6" t="s">
        <v>249</v>
      </c>
      <c r="H268" s="6" t="s">
        <v>17</v>
      </c>
      <c r="I268" s="6" t="s">
        <v>293</v>
      </c>
      <c r="J268" s="6" t="s">
        <v>19</v>
      </c>
      <c r="K268" s="7" t="s">
        <v>20</v>
      </c>
      <c r="L268" s="31"/>
    </row>
    <row r="269" spans="1:12" x14ac:dyDescent="0.2">
      <c r="A269" s="5" t="s">
        <v>95</v>
      </c>
      <c r="B269" s="6" t="s">
        <v>96</v>
      </c>
      <c r="C269" s="6" t="s">
        <v>97</v>
      </c>
      <c r="D269" s="6" t="s">
        <v>98</v>
      </c>
      <c r="E269" s="6" t="s">
        <v>116</v>
      </c>
      <c r="F269" s="6">
        <v>2.7565295293225831E-4</v>
      </c>
      <c r="G269" s="6" t="s">
        <v>249</v>
      </c>
      <c r="H269" s="6" t="s">
        <v>17</v>
      </c>
      <c r="I269" s="6" t="s">
        <v>293</v>
      </c>
      <c r="J269" s="6" t="s">
        <v>19</v>
      </c>
      <c r="K269" s="7" t="s">
        <v>20</v>
      </c>
      <c r="L269" s="31"/>
    </row>
    <row r="270" spans="1:12" x14ac:dyDescent="0.2">
      <c r="A270" s="5" t="s">
        <v>11</v>
      </c>
      <c r="B270" s="6" t="s">
        <v>12</v>
      </c>
      <c r="C270" s="6" t="s">
        <v>13</v>
      </c>
      <c r="D270" s="6" t="s">
        <v>78</v>
      </c>
      <c r="E270" s="6" t="s">
        <v>100</v>
      </c>
      <c r="F270" s="6">
        <v>2.7043803943325317E-4</v>
      </c>
      <c r="G270" s="6" t="s">
        <v>249</v>
      </c>
      <c r="H270" s="6" t="s">
        <v>17</v>
      </c>
      <c r="I270" s="6" t="s">
        <v>293</v>
      </c>
      <c r="J270" s="6" t="s">
        <v>19</v>
      </c>
      <c r="K270" s="7" t="s">
        <v>20</v>
      </c>
      <c r="L270" s="31"/>
    </row>
    <row r="271" spans="1:12" x14ac:dyDescent="0.2">
      <c r="A271" s="5" t="s">
        <v>53</v>
      </c>
      <c r="B271" s="6" t="s">
        <v>54</v>
      </c>
      <c r="C271" s="6" t="s">
        <v>86</v>
      </c>
      <c r="D271" s="6" t="s">
        <v>87</v>
      </c>
      <c r="E271" s="6" t="s">
        <v>88</v>
      </c>
      <c r="F271" s="6">
        <v>2.4225204652322661E-4</v>
      </c>
      <c r="G271" s="6" t="s">
        <v>249</v>
      </c>
      <c r="H271" s="6" t="s">
        <v>17</v>
      </c>
      <c r="I271" s="6" t="s">
        <v>293</v>
      </c>
      <c r="J271" s="6" t="s">
        <v>19</v>
      </c>
      <c r="K271" s="7" t="s">
        <v>20</v>
      </c>
      <c r="L271" s="31"/>
    </row>
    <row r="272" spans="1:12" x14ac:dyDescent="0.2">
      <c r="A272" s="5" t="s">
        <v>53</v>
      </c>
      <c r="B272" s="6" t="s">
        <v>62</v>
      </c>
      <c r="C272" s="6" t="s">
        <v>63</v>
      </c>
      <c r="D272" s="6" t="s">
        <v>64</v>
      </c>
      <c r="E272" s="6" t="s">
        <v>65</v>
      </c>
      <c r="F272" s="6">
        <v>2.2971079411021519E-4</v>
      </c>
      <c r="G272" s="6" t="s">
        <v>249</v>
      </c>
      <c r="H272" s="6" t="s">
        <v>17</v>
      </c>
      <c r="I272" s="6" t="s">
        <v>293</v>
      </c>
      <c r="J272" s="6" t="s">
        <v>19</v>
      </c>
      <c r="K272" s="7" t="s">
        <v>20</v>
      </c>
      <c r="L272" s="31"/>
    </row>
    <row r="273" spans="1:12" x14ac:dyDescent="0.2">
      <c r="A273" s="5" t="s">
        <v>28</v>
      </c>
      <c r="B273" s="6" t="s">
        <v>33</v>
      </c>
      <c r="C273" s="6" t="s">
        <v>34</v>
      </c>
      <c r="D273" s="6" t="s">
        <v>51</v>
      </c>
      <c r="E273" s="6" t="s">
        <v>85</v>
      </c>
      <c r="F273" s="6">
        <v>2.2971079411021519E-4</v>
      </c>
      <c r="G273" s="6" t="s">
        <v>249</v>
      </c>
      <c r="H273" s="6" t="s">
        <v>17</v>
      </c>
      <c r="I273" s="6" t="s">
        <v>293</v>
      </c>
      <c r="J273" s="6" t="s">
        <v>19</v>
      </c>
      <c r="K273" s="7" t="s">
        <v>20</v>
      </c>
      <c r="L273" s="31"/>
    </row>
    <row r="274" spans="1:12" x14ac:dyDescent="0.2">
      <c r="A274" s="5" t="s">
        <v>72</v>
      </c>
      <c r="B274" s="6" t="s">
        <v>73</v>
      </c>
      <c r="C274" s="6" t="s">
        <v>80</v>
      </c>
      <c r="D274" s="6" t="s">
        <v>31</v>
      </c>
      <c r="E274" s="6" t="s">
        <v>81</v>
      </c>
      <c r="F274" s="6">
        <v>2.2971079411021519E-4</v>
      </c>
      <c r="G274" s="6" t="s">
        <v>249</v>
      </c>
      <c r="H274" s="6" t="s">
        <v>17</v>
      </c>
      <c r="I274" s="6" t="s">
        <v>293</v>
      </c>
      <c r="J274" s="6" t="s">
        <v>19</v>
      </c>
      <c r="K274" s="7" t="s">
        <v>20</v>
      </c>
      <c r="L274" s="31"/>
    </row>
    <row r="275" spans="1:12" x14ac:dyDescent="0.2">
      <c r="A275" s="5" t="s">
        <v>28</v>
      </c>
      <c r="B275" s="6" t="s">
        <v>107</v>
      </c>
      <c r="C275" s="6" t="s">
        <v>108</v>
      </c>
      <c r="D275" s="6" t="s">
        <v>109</v>
      </c>
      <c r="E275" s="6" t="s">
        <v>137</v>
      </c>
      <c r="F275" s="6">
        <v>2.0673971469919371E-4</v>
      </c>
      <c r="G275" s="6" t="s">
        <v>249</v>
      </c>
      <c r="H275" s="6" t="s">
        <v>17</v>
      </c>
      <c r="I275" s="6" t="s">
        <v>293</v>
      </c>
      <c r="J275" s="6" t="s">
        <v>19</v>
      </c>
      <c r="K275" s="7" t="s">
        <v>20</v>
      </c>
      <c r="L275" s="31"/>
    </row>
    <row r="276" spans="1:12" x14ac:dyDescent="0.2">
      <c r="A276" s="5" t="s">
        <v>28</v>
      </c>
      <c r="B276" s="6" t="s">
        <v>33</v>
      </c>
      <c r="C276" s="6" t="s">
        <v>34</v>
      </c>
      <c r="D276" s="6" t="s">
        <v>51</v>
      </c>
      <c r="E276" s="6" t="s">
        <v>92</v>
      </c>
      <c r="F276" s="6">
        <v>2.0673971469919371E-4</v>
      </c>
      <c r="G276" s="6" t="s">
        <v>249</v>
      </c>
      <c r="H276" s="6" t="s">
        <v>17</v>
      </c>
      <c r="I276" s="6" t="s">
        <v>293</v>
      </c>
      <c r="J276" s="6" t="s">
        <v>19</v>
      </c>
      <c r="K276" s="7" t="s">
        <v>20</v>
      </c>
      <c r="L276" s="31"/>
    </row>
    <row r="277" spans="1:12" x14ac:dyDescent="0.2">
      <c r="A277" s="5" t="s">
        <v>11</v>
      </c>
      <c r="B277" s="6" t="s">
        <v>12</v>
      </c>
      <c r="C277" s="6" t="s">
        <v>13</v>
      </c>
      <c r="D277" s="6" t="s">
        <v>104</v>
      </c>
      <c r="E277" s="6" t="s">
        <v>105</v>
      </c>
      <c r="F277" s="6">
        <v>1.9693569629863911E-4</v>
      </c>
      <c r="G277" s="6" t="s">
        <v>249</v>
      </c>
      <c r="H277" s="6" t="s">
        <v>17</v>
      </c>
      <c r="I277" s="6" t="s">
        <v>293</v>
      </c>
      <c r="J277" s="6" t="s">
        <v>19</v>
      </c>
      <c r="K277" s="7" t="s">
        <v>20</v>
      </c>
      <c r="L277" s="31"/>
    </row>
    <row r="278" spans="1:12" x14ac:dyDescent="0.2">
      <c r="A278" s="5" t="s">
        <v>28</v>
      </c>
      <c r="B278" s="6" t="s">
        <v>33</v>
      </c>
      <c r="C278" s="6" t="s">
        <v>34</v>
      </c>
      <c r="D278" s="6" t="s">
        <v>51</v>
      </c>
      <c r="E278" s="6" t="s">
        <v>77</v>
      </c>
      <c r="F278" s="6">
        <v>1.9109497420217851E-4</v>
      </c>
      <c r="G278" s="6" t="s">
        <v>249</v>
      </c>
      <c r="H278" s="6" t="s">
        <v>17</v>
      </c>
      <c r="I278" s="6" t="s">
        <v>293</v>
      </c>
      <c r="J278" s="6" t="s">
        <v>19</v>
      </c>
      <c r="K278" s="7" t="s">
        <v>20</v>
      </c>
      <c r="L278" s="31"/>
    </row>
    <row r="279" spans="1:12" x14ac:dyDescent="0.2">
      <c r="A279" s="5" t="s">
        <v>28</v>
      </c>
      <c r="B279" s="6" t="s">
        <v>33</v>
      </c>
      <c r="C279" s="6" t="s">
        <v>34</v>
      </c>
      <c r="D279" s="6" t="s">
        <v>49</v>
      </c>
      <c r="E279" s="6" t="s">
        <v>224</v>
      </c>
      <c r="F279" s="6">
        <v>1.837686352881722E-4</v>
      </c>
      <c r="G279" s="6" t="s">
        <v>249</v>
      </c>
      <c r="H279" s="6" t="s">
        <v>17</v>
      </c>
      <c r="I279" s="6" t="s">
        <v>293</v>
      </c>
      <c r="J279" s="6" t="s">
        <v>19</v>
      </c>
      <c r="K279" s="7" t="s">
        <v>20</v>
      </c>
      <c r="L279" s="31"/>
    </row>
    <row r="280" spans="1:12" x14ac:dyDescent="0.2">
      <c r="A280" s="5" t="s">
        <v>53</v>
      </c>
      <c r="B280" s="6" t="s">
        <v>54</v>
      </c>
      <c r="C280" s="6" t="s">
        <v>86</v>
      </c>
      <c r="D280" s="6" t="s">
        <v>87</v>
      </c>
      <c r="E280" s="6" t="s">
        <v>91</v>
      </c>
      <c r="F280" s="6">
        <v>1.837686352881722E-4</v>
      </c>
      <c r="G280" s="6" t="s">
        <v>249</v>
      </c>
      <c r="H280" s="6" t="s">
        <v>17</v>
      </c>
      <c r="I280" s="6" t="s">
        <v>293</v>
      </c>
      <c r="J280" s="6" t="s">
        <v>19</v>
      </c>
      <c r="K280" s="7" t="s">
        <v>20</v>
      </c>
      <c r="L280" s="31"/>
    </row>
    <row r="281" spans="1:12" x14ac:dyDescent="0.2">
      <c r="A281" s="5" t="s">
        <v>28</v>
      </c>
      <c r="B281" s="6" t="s">
        <v>29</v>
      </c>
      <c r="C281" s="6" t="s">
        <v>39</v>
      </c>
      <c r="D281" s="6" t="s">
        <v>89</v>
      </c>
      <c r="E281" s="6" t="s">
        <v>221</v>
      </c>
      <c r="F281" s="6">
        <v>1.811922449719152E-4</v>
      </c>
      <c r="G281" s="6" t="s">
        <v>249</v>
      </c>
      <c r="H281" s="6" t="s">
        <v>17</v>
      </c>
      <c r="I281" s="6" t="s">
        <v>293</v>
      </c>
      <c r="J281" s="6" t="s">
        <v>19</v>
      </c>
      <c r="K281" s="7" t="s">
        <v>20</v>
      </c>
      <c r="L281" s="31"/>
    </row>
    <row r="282" spans="1:12" x14ac:dyDescent="0.2">
      <c r="A282" s="5" t="s">
        <v>72</v>
      </c>
      <c r="B282" s="6" t="s">
        <v>73</v>
      </c>
      <c r="C282" s="6" t="s">
        <v>74</v>
      </c>
      <c r="D282" s="6" t="s">
        <v>75</v>
      </c>
      <c r="E282" s="6" t="s">
        <v>76</v>
      </c>
      <c r="F282" s="6">
        <v>1.6079755587715069E-4</v>
      </c>
      <c r="G282" s="6" t="s">
        <v>249</v>
      </c>
      <c r="H282" s="6" t="s">
        <v>17</v>
      </c>
      <c r="I282" s="6" t="s">
        <v>293</v>
      </c>
      <c r="J282" s="6" t="s">
        <v>19</v>
      </c>
      <c r="K282" s="7" t="s">
        <v>20</v>
      </c>
      <c r="L282" s="31"/>
    </row>
    <row r="283" spans="1:12" x14ac:dyDescent="0.2">
      <c r="A283" s="5" t="s">
        <v>72</v>
      </c>
      <c r="B283" s="6" t="s">
        <v>73</v>
      </c>
      <c r="C283" s="6" t="s">
        <v>138</v>
      </c>
      <c r="D283" s="6" t="s">
        <v>31</v>
      </c>
      <c r="E283" s="6" t="s">
        <v>139</v>
      </c>
      <c r="F283" s="6">
        <v>1.5429444722001709E-4</v>
      </c>
      <c r="G283" s="6" t="s">
        <v>249</v>
      </c>
      <c r="H283" s="6" t="s">
        <v>17</v>
      </c>
      <c r="I283" s="6" t="s">
        <v>293</v>
      </c>
      <c r="J283" s="6" t="s">
        <v>19</v>
      </c>
      <c r="K283" s="7" t="s">
        <v>20</v>
      </c>
      <c r="L283" s="31"/>
    </row>
    <row r="284" spans="1:12" x14ac:dyDescent="0.2">
      <c r="A284" s="5" t="s">
        <v>28</v>
      </c>
      <c r="B284" s="6" t="s">
        <v>33</v>
      </c>
      <c r="C284" s="6" t="s">
        <v>34</v>
      </c>
      <c r="D284" s="6" t="s">
        <v>51</v>
      </c>
      <c r="E284" s="6" t="s">
        <v>68</v>
      </c>
      <c r="F284" s="6">
        <v>1.3782647646612921E-4</v>
      </c>
      <c r="G284" s="6" t="s">
        <v>249</v>
      </c>
      <c r="H284" s="6" t="s">
        <v>17</v>
      </c>
      <c r="I284" s="6" t="s">
        <v>293</v>
      </c>
      <c r="J284" s="6" t="s">
        <v>19</v>
      </c>
      <c r="K284" s="7" t="s">
        <v>20</v>
      </c>
      <c r="L284" s="31"/>
    </row>
    <row r="285" spans="1:12" x14ac:dyDescent="0.2">
      <c r="A285" s="5" t="s">
        <v>28</v>
      </c>
      <c r="B285" s="6" t="s">
        <v>58</v>
      </c>
      <c r="C285" s="6" t="s">
        <v>59</v>
      </c>
      <c r="D285" s="6" t="s">
        <v>60</v>
      </c>
      <c r="E285" s="6" t="s">
        <v>148</v>
      </c>
      <c r="F285" s="6">
        <v>1.378264764661291E-4</v>
      </c>
      <c r="G285" s="6" t="s">
        <v>249</v>
      </c>
      <c r="H285" s="6" t="s">
        <v>17</v>
      </c>
      <c r="I285" s="6" t="s">
        <v>293</v>
      </c>
      <c r="J285" s="6" t="s">
        <v>19</v>
      </c>
      <c r="K285" s="7" t="s">
        <v>20</v>
      </c>
      <c r="L285" s="31"/>
    </row>
    <row r="286" spans="1:12" x14ac:dyDescent="0.2">
      <c r="A286" s="5" t="s">
        <v>53</v>
      </c>
      <c r="B286" s="6" t="s">
        <v>54</v>
      </c>
      <c r="C286" s="6" t="s">
        <v>86</v>
      </c>
      <c r="D286" s="6" t="s">
        <v>276</v>
      </c>
      <c r="E286" s="6" t="s">
        <v>277</v>
      </c>
      <c r="F286" s="6">
        <v>1.207948299812768E-4</v>
      </c>
      <c r="G286" s="6" t="s">
        <v>249</v>
      </c>
      <c r="H286" s="6" t="s">
        <v>17</v>
      </c>
      <c r="I286" s="6" t="s">
        <v>293</v>
      </c>
      <c r="J286" s="6" t="s">
        <v>19</v>
      </c>
      <c r="K286" s="7" t="s">
        <v>20</v>
      </c>
      <c r="L286" s="31"/>
    </row>
    <row r="287" spans="1:12" x14ac:dyDescent="0.2">
      <c r="A287" s="5" t="s">
        <v>11</v>
      </c>
      <c r="B287" s="6" t="s">
        <v>12</v>
      </c>
      <c r="C287" s="6" t="s">
        <v>13</v>
      </c>
      <c r="D287" s="6" t="s">
        <v>78</v>
      </c>
      <c r="E287" s="6" t="s">
        <v>106</v>
      </c>
      <c r="F287" s="6">
        <v>1.207948299812768E-4</v>
      </c>
      <c r="G287" s="6" t="s">
        <v>249</v>
      </c>
      <c r="H287" s="6" t="s">
        <v>17</v>
      </c>
      <c r="I287" s="6" t="s">
        <v>293</v>
      </c>
      <c r="J287" s="6" t="s">
        <v>19</v>
      </c>
      <c r="K287" s="7" t="s">
        <v>20</v>
      </c>
      <c r="L287" s="31"/>
    </row>
    <row r="288" spans="1:12" x14ac:dyDescent="0.2">
      <c r="A288" s="5" t="s">
        <v>95</v>
      </c>
      <c r="B288" s="6" t="s">
        <v>96</v>
      </c>
      <c r="C288" s="6" t="s">
        <v>97</v>
      </c>
      <c r="D288" s="6" t="s">
        <v>98</v>
      </c>
      <c r="E288" s="6" t="s">
        <v>99</v>
      </c>
      <c r="F288" s="6">
        <v>9.18843176440861E-5</v>
      </c>
      <c r="G288" s="6" t="s">
        <v>249</v>
      </c>
      <c r="H288" s="6" t="s">
        <v>17</v>
      </c>
      <c r="I288" s="6" t="s">
        <v>293</v>
      </c>
      <c r="J288" s="6" t="s">
        <v>19</v>
      </c>
      <c r="K288" s="7" t="s">
        <v>20</v>
      </c>
      <c r="L288" s="31"/>
    </row>
    <row r="289" spans="1:12" x14ac:dyDescent="0.2">
      <c r="A289" s="5" t="s">
        <v>28</v>
      </c>
      <c r="B289" s="6" t="s">
        <v>33</v>
      </c>
      <c r="C289" s="6" t="s">
        <v>34</v>
      </c>
      <c r="D289" s="6" t="s">
        <v>134</v>
      </c>
      <c r="E289" s="6" t="s">
        <v>135</v>
      </c>
      <c r="F289" s="6">
        <v>9.18843176440861E-5</v>
      </c>
      <c r="G289" s="6" t="s">
        <v>249</v>
      </c>
      <c r="H289" s="6" t="s">
        <v>17</v>
      </c>
      <c r="I289" s="6" t="s">
        <v>293</v>
      </c>
      <c r="J289" s="6" t="s">
        <v>19</v>
      </c>
      <c r="K289" s="7" t="s">
        <v>20</v>
      </c>
      <c r="L289" s="31"/>
    </row>
    <row r="290" spans="1:12" x14ac:dyDescent="0.2">
      <c r="A290" s="5" t="s">
        <v>28</v>
      </c>
      <c r="B290" s="6" t="s">
        <v>33</v>
      </c>
      <c r="C290" s="6" t="s">
        <v>34</v>
      </c>
      <c r="D290" s="6" t="s">
        <v>49</v>
      </c>
      <c r="E290" s="6" t="s">
        <v>133</v>
      </c>
      <c r="F290" s="6">
        <v>9.18843176440861E-5</v>
      </c>
      <c r="G290" s="6" t="s">
        <v>249</v>
      </c>
      <c r="H290" s="6" t="s">
        <v>17</v>
      </c>
      <c r="I290" s="6" t="s">
        <v>293</v>
      </c>
      <c r="J290" s="6" t="s">
        <v>19</v>
      </c>
      <c r="K290" s="7" t="s">
        <v>20</v>
      </c>
      <c r="L290" s="31"/>
    </row>
    <row r="291" spans="1:12" x14ac:dyDescent="0.2">
      <c r="A291" s="5" t="s">
        <v>28</v>
      </c>
      <c r="B291" s="6" t="s">
        <v>33</v>
      </c>
      <c r="C291" s="6" t="s">
        <v>34</v>
      </c>
      <c r="D291" s="6" t="s">
        <v>49</v>
      </c>
      <c r="E291" s="6" t="s">
        <v>142</v>
      </c>
      <c r="F291" s="6">
        <v>9.18843176440861E-5</v>
      </c>
      <c r="G291" s="6" t="s">
        <v>249</v>
      </c>
      <c r="H291" s="6" t="s">
        <v>17</v>
      </c>
      <c r="I291" s="6" t="s">
        <v>293</v>
      </c>
      <c r="J291" s="6" t="s">
        <v>19</v>
      </c>
      <c r="K291" s="7" t="s">
        <v>20</v>
      </c>
      <c r="L291" s="31"/>
    </row>
    <row r="292" spans="1:12" x14ac:dyDescent="0.2">
      <c r="A292" s="5" t="s">
        <v>53</v>
      </c>
      <c r="B292" s="6" t="s">
        <v>54</v>
      </c>
      <c r="C292" s="6" t="s">
        <v>82</v>
      </c>
      <c r="D292" s="6" t="s">
        <v>83</v>
      </c>
      <c r="E292" s="6" t="s">
        <v>84</v>
      </c>
      <c r="F292" s="6">
        <v>9.18843176440861E-5</v>
      </c>
      <c r="G292" s="6" t="s">
        <v>249</v>
      </c>
      <c r="H292" s="6" t="s">
        <v>17</v>
      </c>
      <c r="I292" s="6" t="s">
        <v>293</v>
      </c>
      <c r="J292" s="6" t="s">
        <v>19</v>
      </c>
      <c r="K292" s="7" t="s">
        <v>20</v>
      </c>
      <c r="L292" s="31"/>
    </row>
    <row r="293" spans="1:12" x14ac:dyDescent="0.2">
      <c r="A293" s="5" t="s">
        <v>28</v>
      </c>
      <c r="B293" s="6" t="s">
        <v>33</v>
      </c>
      <c r="C293" s="6" t="s">
        <v>34</v>
      </c>
      <c r="D293" s="6" t="s">
        <v>177</v>
      </c>
      <c r="E293" s="6" t="s">
        <v>178</v>
      </c>
      <c r="F293" s="6">
        <v>9.05961224859576E-5</v>
      </c>
      <c r="G293" s="6" t="s">
        <v>249</v>
      </c>
      <c r="H293" s="6" t="s">
        <v>17</v>
      </c>
      <c r="I293" s="6" t="s">
        <v>293</v>
      </c>
      <c r="J293" s="6" t="s">
        <v>19</v>
      </c>
      <c r="K293" s="7" t="s">
        <v>20</v>
      </c>
      <c r="L293" s="31"/>
    </row>
    <row r="294" spans="1:12" x14ac:dyDescent="0.2">
      <c r="A294" s="5" t="s">
        <v>28</v>
      </c>
      <c r="B294" s="6" t="s">
        <v>107</v>
      </c>
      <c r="C294" s="6" t="s">
        <v>108</v>
      </c>
      <c r="D294" s="6" t="s">
        <v>109</v>
      </c>
      <c r="E294" s="6" t="s">
        <v>110</v>
      </c>
      <c r="F294" s="6">
        <v>9.05961224859576E-5</v>
      </c>
      <c r="G294" s="6" t="s">
        <v>249</v>
      </c>
      <c r="H294" s="6" t="s">
        <v>17</v>
      </c>
      <c r="I294" s="6" t="s">
        <v>293</v>
      </c>
      <c r="J294" s="6" t="s">
        <v>19</v>
      </c>
      <c r="K294" s="7" t="s">
        <v>20</v>
      </c>
      <c r="L294" s="31"/>
    </row>
    <row r="295" spans="1:12" x14ac:dyDescent="0.2">
      <c r="A295" s="5" t="s">
        <v>11</v>
      </c>
      <c r="B295" s="6" t="s">
        <v>12</v>
      </c>
      <c r="C295" s="6" t="s">
        <v>13</v>
      </c>
      <c r="D295" s="6" t="s">
        <v>78</v>
      </c>
      <c r="E295" s="6" t="s">
        <v>321</v>
      </c>
      <c r="F295" s="6">
        <v>6.8913238233064565E-5</v>
      </c>
      <c r="G295" s="6" t="s">
        <v>249</v>
      </c>
      <c r="H295" s="6" t="s">
        <v>17</v>
      </c>
      <c r="I295" s="6" t="s">
        <v>293</v>
      </c>
      <c r="J295" s="6" t="s">
        <v>19</v>
      </c>
      <c r="K295" s="7" t="s">
        <v>20</v>
      </c>
      <c r="L295" s="31"/>
    </row>
    <row r="296" spans="1:12" x14ac:dyDescent="0.2">
      <c r="A296" s="5" t="s">
        <v>28</v>
      </c>
      <c r="B296" s="6" t="s">
        <v>33</v>
      </c>
      <c r="C296" s="6" t="s">
        <v>34</v>
      </c>
      <c r="D296" s="6" t="s">
        <v>134</v>
      </c>
      <c r="E296" s="6" t="s">
        <v>176</v>
      </c>
      <c r="F296" s="6">
        <v>6.8913238233064565E-5</v>
      </c>
      <c r="G296" s="6" t="s">
        <v>249</v>
      </c>
      <c r="H296" s="6" t="s">
        <v>17</v>
      </c>
      <c r="I296" s="6" t="s">
        <v>293</v>
      </c>
      <c r="J296" s="6" t="s">
        <v>19</v>
      </c>
      <c r="K296" s="7" t="s">
        <v>20</v>
      </c>
      <c r="L296" s="31"/>
    </row>
    <row r="297" spans="1:12" x14ac:dyDescent="0.2">
      <c r="A297" s="5" t="s">
        <v>157</v>
      </c>
      <c r="B297" s="6" t="s">
        <v>158</v>
      </c>
      <c r="C297" s="6" t="s">
        <v>159</v>
      </c>
      <c r="D297" s="6" t="s">
        <v>31</v>
      </c>
      <c r="E297" s="6" t="s">
        <v>160</v>
      </c>
      <c r="F297" s="6">
        <v>6.8913238233064565E-5</v>
      </c>
      <c r="G297" s="6" t="s">
        <v>249</v>
      </c>
      <c r="H297" s="6" t="s">
        <v>17</v>
      </c>
      <c r="I297" s="6" t="s">
        <v>293</v>
      </c>
      <c r="J297" s="6" t="s">
        <v>19</v>
      </c>
      <c r="K297" s="7" t="s">
        <v>20</v>
      </c>
      <c r="L297" s="31"/>
    </row>
    <row r="298" spans="1:12" x14ac:dyDescent="0.2">
      <c r="A298" s="5" t="s">
        <v>28</v>
      </c>
      <c r="B298" s="6" t="s">
        <v>33</v>
      </c>
      <c r="C298" s="6" t="s">
        <v>34</v>
      </c>
      <c r="D298" s="6" t="s">
        <v>35</v>
      </c>
      <c r="E298" s="6" t="s">
        <v>156</v>
      </c>
      <c r="F298" s="6">
        <v>6.3698324734059493E-5</v>
      </c>
      <c r="G298" s="6" t="s">
        <v>249</v>
      </c>
      <c r="H298" s="6" t="s">
        <v>17</v>
      </c>
      <c r="I298" s="6" t="s">
        <v>293</v>
      </c>
      <c r="J298" s="6" t="s">
        <v>19</v>
      </c>
      <c r="K298" s="7" t="s">
        <v>20</v>
      </c>
      <c r="L298" s="31"/>
    </row>
    <row r="299" spans="1:12" x14ac:dyDescent="0.2">
      <c r="A299" s="5" t="s">
        <v>28</v>
      </c>
      <c r="B299" s="6" t="s">
        <v>33</v>
      </c>
      <c r="C299" s="6" t="s">
        <v>34</v>
      </c>
      <c r="D299" s="6" t="s">
        <v>154</v>
      </c>
      <c r="E299" s="6" t="s">
        <v>198</v>
      </c>
      <c r="F299" s="6">
        <v>6.0397414990638402E-5</v>
      </c>
      <c r="G299" s="6" t="s">
        <v>249</v>
      </c>
      <c r="H299" s="6" t="s">
        <v>17</v>
      </c>
      <c r="I299" s="6" t="s">
        <v>293</v>
      </c>
      <c r="J299" s="6" t="s">
        <v>19</v>
      </c>
      <c r="K299" s="7" t="s">
        <v>20</v>
      </c>
      <c r="L299" s="31"/>
    </row>
    <row r="300" spans="1:12" x14ac:dyDescent="0.2">
      <c r="A300" s="5" t="s">
        <v>11</v>
      </c>
      <c r="B300" s="6" t="s">
        <v>12</v>
      </c>
      <c r="C300" s="6" t="s">
        <v>13</v>
      </c>
      <c r="D300" s="6" t="s">
        <v>78</v>
      </c>
      <c r="E300" s="6" t="s">
        <v>103</v>
      </c>
      <c r="F300" s="6">
        <v>6.0397414990638402E-5</v>
      </c>
      <c r="G300" s="6" t="s">
        <v>249</v>
      </c>
      <c r="H300" s="6" t="s">
        <v>17</v>
      </c>
      <c r="I300" s="6" t="s">
        <v>293</v>
      </c>
      <c r="J300" s="6" t="s">
        <v>19</v>
      </c>
      <c r="K300" s="7" t="s">
        <v>20</v>
      </c>
      <c r="L300" s="31"/>
    </row>
    <row r="301" spans="1:12" x14ac:dyDescent="0.2">
      <c r="A301" s="5" t="s">
        <v>53</v>
      </c>
      <c r="B301" s="6" t="s">
        <v>54</v>
      </c>
      <c r="C301" s="6" t="s">
        <v>322</v>
      </c>
      <c r="D301" s="6" t="s">
        <v>323</v>
      </c>
      <c r="E301" s="6" t="s">
        <v>324</v>
      </c>
      <c r="F301" s="6">
        <v>6.0397414990638402E-5</v>
      </c>
      <c r="G301" s="6" t="s">
        <v>249</v>
      </c>
      <c r="H301" s="6" t="s">
        <v>17</v>
      </c>
      <c r="I301" s="6" t="s">
        <v>293</v>
      </c>
      <c r="J301" s="6" t="s">
        <v>19</v>
      </c>
      <c r="K301" s="7" t="s">
        <v>20</v>
      </c>
      <c r="L301" s="31"/>
    </row>
    <row r="302" spans="1:12" x14ac:dyDescent="0.2">
      <c r="A302" s="5" t="s">
        <v>11</v>
      </c>
      <c r="B302" s="6" t="s">
        <v>12</v>
      </c>
      <c r="C302" s="6" t="s">
        <v>13</v>
      </c>
      <c r="D302" s="6" t="s">
        <v>78</v>
      </c>
      <c r="E302" s="6" t="s">
        <v>167</v>
      </c>
      <c r="F302" s="6">
        <v>4.594215882204305E-5</v>
      </c>
      <c r="G302" s="6" t="s">
        <v>249</v>
      </c>
      <c r="H302" s="6" t="s">
        <v>17</v>
      </c>
      <c r="I302" s="6" t="s">
        <v>293</v>
      </c>
      <c r="J302" s="6" t="s">
        <v>19</v>
      </c>
      <c r="K302" s="7" t="s">
        <v>20</v>
      </c>
      <c r="L302" s="31"/>
    </row>
    <row r="303" spans="1:12" x14ac:dyDescent="0.2">
      <c r="A303" s="5" t="s">
        <v>28</v>
      </c>
      <c r="B303" s="6" t="s">
        <v>33</v>
      </c>
      <c r="C303" s="6" t="s">
        <v>34</v>
      </c>
      <c r="D303" s="6" t="s">
        <v>111</v>
      </c>
      <c r="E303" s="6" t="s">
        <v>199</v>
      </c>
      <c r="F303" s="6">
        <v>4.594215882204305E-5</v>
      </c>
      <c r="G303" s="6" t="s">
        <v>249</v>
      </c>
      <c r="H303" s="6" t="s">
        <v>17</v>
      </c>
      <c r="I303" s="6" t="s">
        <v>293</v>
      </c>
      <c r="J303" s="6" t="s">
        <v>19</v>
      </c>
      <c r="K303" s="7" t="s">
        <v>20</v>
      </c>
      <c r="L303" s="31"/>
    </row>
    <row r="304" spans="1:12" ht="17" thickBot="1" x14ac:dyDescent="0.25">
      <c r="A304" s="8" t="s">
        <v>28</v>
      </c>
      <c r="B304" s="9" t="s">
        <v>33</v>
      </c>
      <c r="C304" s="9" t="s">
        <v>34</v>
      </c>
      <c r="D304" s="9" t="s">
        <v>51</v>
      </c>
      <c r="E304" s="9" t="s">
        <v>229</v>
      </c>
      <c r="F304" s="9">
        <v>4.594215882204305E-5</v>
      </c>
      <c r="G304" s="9" t="s">
        <v>249</v>
      </c>
      <c r="H304" s="9" t="s">
        <v>17</v>
      </c>
      <c r="I304" s="9" t="s">
        <v>293</v>
      </c>
      <c r="J304" s="9" t="s">
        <v>19</v>
      </c>
      <c r="K304" s="10" t="s">
        <v>20</v>
      </c>
      <c r="L304" s="32"/>
    </row>
    <row r="305" spans="1:12" x14ac:dyDescent="0.2">
      <c r="A305" s="2" t="s">
        <v>21</v>
      </c>
      <c r="B305" s="3" t="s">
        <v>22</v>
      </c>
      <c r="C305" s="3" t="s">
        <v>23</v>
      </c>
      <c r="D305" s="3" t="s">
        <v>24</v>
      </c>
      <c r="E305" s="3" t="s">
        <v>25</v>
      </c>
      <c r="F305" s="3">
        <v>1.0957298178826401E-2</v>
      </c>
      <c r="G305" s="3" t="s">
        <v>264</v>
      </c>
      <c r="H305" s="3" t="s">
        <v>17</v>
      </c>
      <c r="I305" s="3" t="s">
        <v>293</v>
      </c>
      <c r="J305" s="3" t="s">
        <v>19</v>
      </c>
      <c r="K305" s="25" t="s">
        <v>20</v>
      </c>
      <c r="L305" s="30">
        <f>SUM(F305:F393)*100</f>
        <v>6.7365275000095872</v>
      </c>
    </row>
    <row r="306" spans="1:12" x14ac:dyDescent="0.2">
      <c r="A306" s="5" t="s">
        <v>11</v>
      </c>
      <c r="B306" s="6" t="s">
        <v>12</v>
      </c>
      <c r="C306" s="6" t="s">
        <v>13</v>
      </c>
      <c r="D306" s="6" t="s">
        <v>14</v>
      </c>
      <c r="E306" s="6" t="s">
        <v>15</v>
      </c>
      <c r="F306" s="6">
        <v>1.0471077140355089E-2</v>
      </c>
      <c r="G306" s="6" t="s">
        <v>264</v>
      </c>
      <c r="H306" s="6" t="s">
        <v>17</v>
      </c>
      <c r="I306" s="6" t="s">
        <v>293</v>
      </c>
      <c r="J306" s="6" t="s">
        <v>19</v>
      </c>
      <c r="K306" s="24" t="s">
        <v>20</v>
      </c>
      <c r="L306" s="31"/>
    </row>
    <row r="307" spans="1:12" x14ac:dyDescent="0.2">
      <c r="A307" s="5" t="s">
        <v>11</v>
      </c>
      <c r="B307" s="6" t="s">
        <v>12</v>
      </c>
      <c r="C307" s="6" t="s">
        <v>13</v>
      </c>
      <c r="D307" s="6" t="s">
        <v>26</v>
      </c>
      <c r="E307" s="6" t="s">
        <v>27</v>
      </c>
      <c r="F307" s="6">
        <v>3.651757321484404E-3</v>
      </c>
      <c r="G307" s="6" t="s">
        <v>264</v>
      </c>
      <c r="H307" s="6" t="s">
        <v>17</v>
      </c>
      <c r="I307" s="6" t="s">
        <v>293</v>
      </c>
      <c r="J307" s="6" t="s">
        <v>19</v>
      </c>
      <c r="K307" s="24" t="s">
        <v>20</v>
      </c>
      <c r="L307" s="31"/>
    </row>
    <row r="308" spans="1:12" x14ac:dyDescent="0.2">
      <c r="A308" s="5" t="s">
        <v>28</v>
      </c>
      <c r="B308" s="6" t="s">
        <v>33</v>
      </c>
      <c r="C308" s="6" t="s">
        <v>34</v>
      </c>
      <c r="D308" s="6" t="s">
        <v>35</v>
      </c>
      <c r="E308" s="6" t="s">
        <v>36</v>
      </c>
      <c r="F308" s="6">
        <v>2.787106456780371E-3</v>
      </c>
      <c r="G308" s="6" t="s">
        <v>264</v>
      </c>
      <c r="H308" s="6" t="s">
        <v>17</v>
      </c>
      <c r="I308" s="6" t="s">
        <v>293</v>
      </c>
      <c r="J308" s="6" t="s">
        <v>19</v>
      </c>
      <c r="K308" s="24" t="s">
        <v>20</v>
      </c>
      <c r="L308" s="31"/>
    </row>
    <row r="309" spans="1:12" x14ac:dyDescent="0.2">
      <c r="A309" s="5" t="s">
        <v>28</v>
      </c>
      <c r="B309" s="6" t="s">
        <v>29</v>
      </c>
      <c r="C309" s="6" t="s">
        <v>30</v>
      </c>
      <c r="D309" s="6" t="s">
        <v>31</v>
      </c>
      <c r="E309" s="6" t="s">
        <v>32</v>
      </c>
      <c r="F309" s="6">
        <v>2.628877665881687E-3</v>
      </c>
      <c r="G309" s="6" t="s">
        <v>264</v>
      </c>
      <c r="H309" s="6" t="s">
        <v>17</v>
      </c>
      <c r="I309" s="6" t="s">
        <v>293</v>
      </c>
      <c r="J309" s="6" t="s">
        <v>19</v>
      </c>
      <c r="K309" s="24" t="s">
        <v>20</v>
      </c>
      <c r="L309" s="31"/>
    </row>
    <row r="310" spans="1:12" x14ac:dyDescent="0.2">
      <c r="A310" s="5" t="s">
        <v>11</v>
      </c>
      <c r="B310" s="6" t="s">
        <v>12</v>
      </c>
      <c r="C310" s="6" t="s">
        <v>13</v>
      </c>
      <c r="D310" s="6" t="s">
        <v>31</v>
      </c>
      <c r="E310" s="6" t="s">
        <v>37</v>
      </c>
      <c r="F310" s="6">
        <v>2.034729889190178E-3</v>
      </c>
      <c r="G310" s="6" t="s">
        <v>264</v>
      </c>
      <c r="H310" s="6" t="s">
        <v>17</v>
      </c>
      <c r="I310" s="6" t="s">
        <v>293</v>
      </c>
      <c r="J310" s="6" t="s">
        <v>19</v>
      </c>
      <c r="K310" s="24" t="s">
        <v>20</v>
      </c>
      <c r="L310" s="31"/>
    </row>
    <row r="311" spans="1:12" x14ac:dyDescent="0.2">
      <c r="A311" s="5" t="s">
        <v>28</v>
      </c>
      <c r="B311" s="6" t="s">
        <v>58</v>
      </c>
      <c r="C311" s="6" t="s">
        <v>59</v>
      </c>
      <c r="D311" s="6" t="s">
        <v>60</v>
      </c>
      <c r="E311" s="6" t="s">
        <v>61</v>
      </c>
      <c r="F311" s="6">
        <v>1.869854790834849E-3</v>
      </c>
      <c r="G311" s="6" t="s">
        <v>264</v>
      </c>
      <c r="H311" s="6" t="s">
        <v>17</v>
      </c>
      <c r="I311" s="6" t="s">
        <v>293</v>
      </c>
      <c r="J311" s="6" t="s">
        <v>19</v>
      </c>
      <c r="K311" s="24" t="s">
        <v>20</v>
      </c>
      <c r="L311" s="31"/>
    </row>
    <row r="312" spans="1:12" x14ac:dyDescent="0.2">
      <c r="A312" s="5" t="s">
        <v>28</v>
      </c>
      <c r="B312" s="6" t="s">
        <v>29</v>
      </c>
      <c r="C312" s="6" t="s">
        <v>39</v>
      </c>
      <c r="D312" s="6" t="s">
        <v>40</v>
      </c>
      <c r="E312" s="6" t="s">
        <v>41</v>
      </c>
      <c r="F312" s="6">
        <v>1.7120499842682799E-3</v>
      </c>
      <c r="G312" s="6" t="s">
        <v>264</v>
      </c>
      <c r="H312" s="6" t="s">
        <v>17</v>
      </c>
      <c r="I312" s="6" t="s">
        <v>293</v>
      </c>
      <c r="J312" s="6" t="s">
        <v>19</v>
      </c>
      <c r="K312" s="24" t="s">
        <v>20</v>
      </c>
      <c r="L312" s="31"/>
    </row>
    <row r="313" spans="1:12" x14ac:dyDescent="0.2">
      <c r="A313" s="5" t="s">
        <v>28</v>
      </c>
      <c r="B313" s="6" t="s">
        <v>33</v>
      </c>
      <c r="C313" s="6" t="s">
        <v>34</v>
      </c>
      <c r="D313" s="6" t="s">
        <v>49</v>
      </c>
      <c r="E313" s="6" t="s">
        <v>50</v>
      </c>
      <c r="F313" s="6">
        <v>1.6988717816057439E-3</v>
      </c>
      <c r="G313" s="6" t="s">
        <v>264</v>
      </c>
      <c r="H313" s="6" t="s">
        <v>17</v>
      </c>
      <c r="I313" s="6" t="s">
        <v>293</v>
      </c>
      <c r="J313" s="6" t="s">
        <v>19</v>
      </c>
      <c r="K313" s="24" t="s">
        <v>20</v>
      </c>
      <c r="L313" s="31"/>
    </row>
    <row r="314" spans="1:12" x14ac:dyDescent="0.2">
      <c r="A314" s="5" t="s">
        <v>28</v>
      </c>
      <c r="B314" s="6" t="s">
        <v>33</v>
      </c>
      <c r="C314" s="6" t="s">
        <v>34</v>
      </c>
      <c r="D314" s="6" t="s">
        <v>35</v>
      </c>
      <c r="E314" s="6" t="s">
        <v>38</v>
      </c>
      <c r="F314" s="6">
        <v>1.5281401928355851E-3</v>
      </c>
      <c r="G314" s="6" t="s">
        <v>264</v>
      </c>
      <c r="H314" s="6" t="s">
        <v>17</v>
      </c>
      <c r="I314" s="6" t="s">
        <v>293</v>
      </c>
      <c r="J314" s="6" t="s">
        <v>19</v>
      </c>
      <c r="K314" s="24" t="s">
        <v>20</v>
      </c>
      <c r="L314" s="31"/>
    </row>
    <row r="315" spans="1:12" x14ac:dyDescent="0.2">
      <c r="A315" s="5" t="s">
        <v>43</v>
      </c>
      <c r="B315" s="6" t="s">
        <v>44</v>
      </c>
      <c r="C315" s="6" t="s">
        <v>45</v>
      </c>
      <c r="D315" s="6" t="s">
        <v>46</v>
      </c>
      <c r="E315" s="6" t="s">
        <v>47</v>
      </c>
      <c r="F315" s="6">
        <v>1.4800071139197239E-3</v>
      </c>
      <c r="G315" s="6" t="s">
        <v>264</v>
      </c>
      <c r="H315" s="6" t="s">
        <v>17</v>
      </c>
      <c r="I315" s="6" t="s">
        <v>293</v>
      </c>
      <c r="J315" s="6" t="s">
        <v>19</v>
      </c>
      <c r="K315" s="24" t="s">
        <v>20</v>
      </c>
      <c r="L315" s="31"/>
    </row>
    <row r="316" spans="1:12" x14ac:dyDescent="0.2">
      <c r="A316" s="5" t="s">
        <v>28</v>
      </c>
      <c r="B316" s="6" t="s">
        <v>33</v>
      </c>
      <c r="C316" s="6" t="s">
        <v>34</v>
      </c>
      <c r="D316" s="6" t="s">
        <v>66</v>
      </c>
      <c r="E316" s="6" t="s">
        <v>67</v>
      </c>
      <c r="F316" s="6">
        <v>1.3480775222207339E-3</v>
      </c>
      <c r="G316" s="6" t="s">
        <v>264</v>
      </c>
      <c r="H316" s="6" t="s">
        <v>17</v>
      </c>
      <c r="I316" s="6" t="s">
        <v>293</v>
      </c>
      <c r="J316" s="6" t="s">
        <v>19</v>
      </c>
      <c r="K316" s="24" t="s">
        <v>20</v>
      </c>
      <c r="L316" s="31"/>
    </row>
    <row r="317" spans="1:12" x14ac:dyDescent="0.2">
      <c r="A317" s="5" t="s">
        <v>28</v>
      </c>
      <c r="B317" s="6" t="s">
        <v>33</v>
      </c>
      <c r="C317" s="6" t="s">
        <v>34</v>
      </c>
      <c r="D317" s="6" t="s">
        <v>35</v>
      </c>
      <c r="E317" s="6" t="s">
        <v>69</v>
      </c>
      <c r="F317" s="6">
        <v>1.342450801804451E-3</v>
      </c>
      <c r="G317" s="6" t="s">
        <v>264</v>
      </c>
      <c r="H317" s="6" t="s">
        <v>17</v>
      </c>
      <c r="I317" s="6" t="s">
        <v>293</v>
      </c>
      <c r="J317" s="6" t="s">
        <v>19</v>
      </c>
      <c r="K317" s="24" t="s">
        <v>20</v>
      </c>
      <c r="L317" s="31"/>
    </row>
    <row r="318" spans="1:12" x14ac:dyDescent="0.2">
      <c r="A318" s="5" t="s">
        <v>53</v>
      </c>
      <c r="B318" s="6" t="s">
        <v>54</v>
      </c>
      <c r="C318" s="6" t="s">
        <v>55</v>
      </c>
      <c r="D318" s="6" t="s">
        <v>56</v>
      </c>
      <c r="E318" s="6" t="s">
        <v>57</v>
      </c>
      <c r="F318" s="6">
        <v>1.318270578768297E-3</v>
      </c>
      <c r="G318" s="6" t="s">
        <v>264</v>
      </c>
      <c r="H318" s="6" t="s">
        <v>17</v>
      </c>
      <c r="I318" s="6" t="s">
        <v>293</v>
      </c>
      <c r="J318" s="6" t="s">
        <v>19</v>
      </c>
      <c r="K318" s="24" t="s">
        <v>20</v>
      </c>
      <c r="L318" s="31"/>
    </row>
    <row r="319" spans="1:12" x14ac:dyDescent="0.2">
      <c r="A319" s="5" t="s">
        <v>28</v>
      </c>
      <c r="B319" s="6" t="s">
        <v>33</v>
      </c>
      <c r="C319" s="6" t="s">
        <v>34</v>
      </c>
      <c r="D319" s="6" t="s">
        <v>31</v>
      </c>
      <c r="E319" s="6" t="s">
        <v>42</v>
      </c>
      <c r="F319" s="6">
        <v>1.268693928479957E-3</v>
      </c>
      <c r="G319" s="6" t="s">
        <v>264</v>
      </c>
      <c r="H319" s="6" t="s">
        <v>17</v>
      </c>
      <c r="I319" s="6" t="s">
        <v>293</v>
      </c>
      <c r="J319" s="6" t="s">
        <v>19</v>
      </c>
      <c r="K319" s="24" t="s">
        <v>20</v>
      </c>
      <c r="L319" s="31"/>
    </row>
    <row r="320" spans="1:12" x14ac:dyDescent="0.2">
      <c r="A320" s="5" t="s">
        <v>72</v>
      </c>
      <c r="B320" s="6" t="s">
        <v>73</v>
      </c>
      <c r="C320" s="6" t="s">
        <v>74</v>
      </c>
      <c r="D320" s="6" t="s">
        <v>75</v>
      </c>
      <c r="E320" s="6" t="s">
        <v>76</v>
      </c>
      <c r="F320" s="6">
        <v>1.2185538828092079E-3</v>
      </c>
      <c r="G320" s="6" t="s">
        <v>264</v>
      </c>
      <c r="H320" s="6" t="s">
        <v>17</v>
      </c>
      <c r="I320" s="6" t="s">
        <v>293</v>
      </c>
      <c r="J320" s="6" t="s">
        <v>19</v>
      </c>
      <c r="K320" s="24" t="s">
        <v>20</v>
      </c>
      <c r="L320" s="31"/>
    </row>
    <row r="321" spans="1:12" x14ac:dyDescent="0.2">
      <c r="A321" s="5" t="s">
        <v>28</v>
      </c>
      <c r="B321" s="6" t="s">
        <v>107</v>
      </c>
      <c r="C321" s="6" t="s">
        <v>108</v>
      </c>
      <c r="D321" s="6" t="s">
        <v>109</v>
      </c>
      <c r="E321" s="6" t="s">
        <v>110</v>
      </c>
      <c r="F321" s="6">
        <v>8.8334377837419721E-4</v>
      </c>
      <c r="G321" s="6" t="s">
        <v>264</v>
      </c>
      <c r="H321" s="6" t="s">
        <v>17</v>
      </c>
      <c r="I321" s="6" t="s">
        <v>293</v>
      </c>
      <c r="J321" s="6" t="s">
        <v>19</v>
      </c>
      <c r="K321" s="24" t="s">
        <v>20</v>
      </c>
      <c r="L321" s="31"/>
    </row>
    <row r="322" spans="1:12" x14ac:dyDescent="0.2">
      <c r="A322" s="5" t="s">
        <v>28</v>
      </c>
      <c r="B322" s="6" t="s">
        <v>33</v>
      </c>
      <c r="C322" s="6" t="s">
        <v>34</v>
      </c>
      <c r="D322" s="6" t="s">
        <v>51</v>
      </c>
      <c r="E322" s="6" t="s">
        <v>52</v>
      </c>
      <c r="F322" s="6">
        <v>8.3176016133097025E-4</v>
      </c>
      <c r="G322" s="6" t="s">
        <v>264</v>
      </c>
      <c r="H322" s="6" t="s">
        <v>17</v>
      </c>
      <c r="I322" s="6" t="s">
        <v>293</v>
      </c>
      <c r="J322" s="6" t="s">
        <v>19</v>
      </c>
      <c r="K322" s="24" t="s">
        <v>20</v>
      </c>
      <c r="L322" s="31"/>
    </row>
    <row r="323" spans="1:12" x14ac:dyDescent="0.2">
      <c r="A323" s="5" t="s">
        <v>28</v>
      </c>
      <c r="B323" s="6" t="s">
        <v>29</v>
      </c>
      <c r="C323" s="6" t="s">
        <v>39</v>
      </c>
      <c r="D323" s="6" t="s">
        <v>70</v>
      </c>
      <c r="E323" s="6" t="s">
        <v>71</v>
      </c>
      <c r="F323" s="6">
        <v>7.5494933256958785E-4</v>
      </c>
      <c r="G323" s="6" t="s">
        <v>264</v>
      </c>
      <c r="H323" s="6" t="s">
        <v>17</v>
      </c>
      <c r="I323" s="6" t="s">
        <v>293</v>
      </c>
      <c r="J323" s="6" t="s">
        <v>19</v>
      </c>
      <c r="K323" s="24" t="s">
        <v>20</v>
      </c>
      <c r="L323" s="31"/>
    </row>
    <row r="324" spans="1:12" x14ac:dyDescent="0.2">
      <c r="A324" s="5" t="s">
        <v>11</v>
      </c>
      <c r="B324" s="6" t="s">
        <v>12</v>
      </c>
      <c r="C324" s="6" t="s">
        <v>13</v>
      </c>
      <c r="D324" s="6" t="s">
        <v>104</v>
      </c>
      <c r="E324" s="6" t="s">
        <v>105</v>
      </c>
      <c r="F324" s="6">
        <v>7.3871717447016429E-4</v>
      </c>
      <c r="G324" s="6" t="s">
        <v>264</v>
      </c>
      <c r="H324" s="6" t="s">
        <v>17</v>
      </c>
      <c r="I324" s="6" t="s">
        <v>293</v>
      </c>
      <c r="J324" s="6" t="s">
        <v>19</v>
      </c>
      <c r="K324" s="24" t="s">
        <v>20</v>
      </c>
      <c r="L324" s="31"/>
    </row>
    <row r="325" spans="1:12" x14ac:dyDescent="0.2">
      <c r="A325" s="5" t="s">
        <v>28</v>
      </c>
      <c r="B325" s="6" t="s">
        <v>33</v>
      </c>
      <c r="C325" s="6" t="s">
        <v>34</v>
      </c>
      <c r="D325" s="6" t="s">
        <v>51</v>
      </c>
      <c r="E325" s="6" t="s">
        <v>85</v>
      </c>
      <c r="F325" s="6">
        <v>7.2505778135013572E-4</v>
      </c>
      <c r="G325" s="6" t="s">
        <v>264</v>
      </c>
      <c r="H325" s="6" t="s">
        <v>17</v>
      </c>
      <c r="I325" s="6" t="s">
        <v>293</v>
      </c>
      <c r="J325" s="6" t="s">
        <v>19</v>
      </c>
      <c r="K325" s="24" t="s">
        <v>20</v>
      </c>
      <c r="L325" s="31"/>
    </row>
    <row r="326" spans="1:12" x14ac:dyDescent="0.2">
      <c r="A326" s="5" t="s">
        <v>11</v>
      </c>
      <c r="B326" s="6" t="s">
        <v>12</v>
      </c>
      <c r="C326" s="6" t="s">
        <v>13</v>
      </c>
      <c r="D326" s="6" t="s">
        <v>26</v>
      </c>
      <c r="E326" s="6" t="s">
        <v>48</v>
      </c>
      <c r="F326" s="6">
        <v>7.2409540043515011E-4</v>
      </c>
      <c r="G326" s="6" t="s">
        <v>264</v>
      </c>
      <c r="H326" s="6" t="s">
        <v>17</v>
      </c>
      <c r="I326" s="6" t="s">
        <v>293</v>
      </c>
      <c r="J326" s="6" t="s">
        <v>19</v>
      </c>
      <c r="K326" s="24" t="s">
        <v>20</v>
      </c>
      <c r="L326" s="31"/>
    </row>
    <row r="327" spans="1:12" x14ac:dyDescent="0.2">
      <c r="A327" s="5" t="s">
        <v>72</v>
      </c>
      <c r="B327" s="6" t="s">
        <v>73</v>
      </c>
      <c r="C327" s="6" t="s">
        <v>80</v>
      </c>
      <c r="D327" s="6" t="s">
        <v>31</v>
      </c>
      <c r="E327" s="6" t="s">
        <v>81</v>
      </c>
      <c r="F327" s="6">
        <v>6.8665236696944447E-4</v>
      </c>
      <c r="G327" s="6" t="s">
        <v>264</v>
      </c>
      <c r="H327" s="6" t="s">
        <v>17</v>
      </c>
      <c r="I327" s="6" t="s">
        <v>293</v>
      </c>
      <c r="J327" s="6" t="s">
        <v>19</v>
      </c>
      <c r="K327" s="24" t="s">
        <v>20</v>
      </c>
      <c r="L327" s="31"/>
    </row>
    <row r="328" spans="1:12" x14ac:dyDescent="0.2">
      <c r="A328" s="5" t="s">
        <v>53</v>
      </c>
      <c r="B328" s="6" t="s">
        <v>54</v>
      </c>
      <c r="C328" s="6" t="s">
        <v>82</v>
      </c>
      <c r="D328" s="6" t="s">
        <v>83</v>
      </c>
      <c r="E328" s="6" t="s">
        <v>84</v>
      </c>
      <c r="F328" s="6">
        <v>6.4471180669437294E-4</v>
      </c>
      <c r="G328" s="6" t="s">
        <v>264</v>
      </c>
      <c r="H328" s="6" t="s">
        <v>17</v>
      </c>
      <c r="I328" s="6" t="s">
        <v>293</v>
      </c>
      <c r="J328" s="6" t="s">
        <v>19</v>
      </c>
      <c r="K328" s="24" t="s">
        <v>20</v>
      </c>
      <c r="L328" s="31"/>
    </row>
    <row r="329" spans="1:12" x14ac:dyDescent="0.2">
      <c r="A329" s="5" t="s">
        <v>53</v>
      </c>
      <c r="B329" s="6" t="s">
        <v>62</v>
      </c>
      <c r="C329" s="6" t="s">
        <v>63</v>
      </c>
      <c r="D329" s="6" t="s">
        <v>64</v>
      </c>
      <c r="E329" s="6" t="s">
        <v>65</v>
      </c>
      <c r="F329" s="6">
        <v>6.2044697589120322E-4</v>
      </c>
      <c r="G329" s="6" t="s">
        <v>264</v>
      </c>
      <c r="H329" s="6" t="s">
        <v>17</v>
      </c>
      <c r="I329" s="6" t="s">
        <v>293</v>
      </c>
      <c r="J329" s="6" t="s">
        <v>19</v>
      </c>
      <c r="K329" s="24" t="s">
        <v>20</v>
      </c>
      <c r="L329" s="31"/>
    </row>
    <row r="330" spans="1:12" x14ac:dyDescent="0.2">
      <c r="A330" s="5" t="s">
        <v>28</v>
      </c>
      <c r="B330" s="6" t="s">
        <v>33</v>
      </c>
      <c r="C330" s="6" t="s">
        <v>34</v>
      </c>
      <c r="D330" s="6" t="s">
        <v>111</v>
      </c>
      <c r="E330" s="6" t="s">
        <v>112</v>
      </c>
      <c r="F330" s="6">
        <v>5.8653908831987796E-4</v>
      </c>
      <c r="G330" s="6" t="s">
        <v>264</v>
      </c>
      <c r="H330" s="6" t="s">
        <v>17</v>
      </c>
      <c r="I330" s="6" t="s">
        <v>293</v>
      </c>
      <c r="J330" s="6" t="s">
        <v>19</v>
      </c>
      <c r="K330" s="24" t="s">
        <v>20</v>
      </c>
      <c r="L330" s="31"/>
    </row>
    <row r="331" spans="1:12" x14ac:dyDescent="0.2">
      <c r="A331" s="5" t="s">
        <v>11</v>
      </c>
      <c r="B331" s="6" t="s">
        <v>12</v>
      </c>
      <c r="C331" s="6" t="s">
        <v>13</v>
      </c>
      <c r="D331" s="6" t="s">
        <v>117</v>
      </c>
      <c r="E331" s="6" t="s">
        <v>128</v>
      </c>
      <c r="F331" s="6">
        <v>5.582579211648351E-4</v>
      </c>
      <c r="G331" s="6" t="s">
        <v>264</v>
      </c>
      <c r="H331" s="6" t="s">
        <v>17</v>
      </c>
      <c r="I331" s="6" t="s">
        <v>293</v>
      </c>
      <c r="J331" s="6" t="s">
        <v>19</v>
      </c>
      <c r="K331" s="24" t="s">
        <v>20</v>
      </c>
      <c r="L331" s="31"/>
    </row>
    <row r="332" spans="1:12" x14ac:dyDescent="0.2">
      <c r="A332" s="5" t="s">
        <v>129</v>
      </c>
      <c r="B332" s="6" t="s">
        <v>130</v>
      </c>
      <c r="C332" s="6" t="s">
        <v>131</v>
      </c>
      <c r="D332" s="6" t="s">
        <v>31</v>
      </c>
      <c r="E332" s="6" t="s">
        <v>132</v>
      </c>
      <c r="F332" s="6">
        <v>5.2435003359350984E-4</v>
      </c>
      <c r="G332" s="6" t="s">
        <v>264</v>
      </c>
      <c r="H332" s="6" t="s">
        <v>17</v>
      </c>
      <c r="I332" s="6" t="s">
        <v>293</v>
      </c>
      <c r="J332" s="6" t="s">
        <v>19</v>
      </c>
      <c r="K332" s="24" t="s">
        <v>20</v>
      </c>
      <c r="L332" s="31"/>
    </row>
    <row r="333" spans="1:12" x14ac:dyDescent="0.2">
      <c r="A333" s="5" t="s">
        <v>11</v>
      </c>
      <c r="B333" s="6" t="s">
        <v>12</v>
      </c>
      <c r="C333" s="6" t="s">
        <v>13</v>
      </c>
      <c r="D333" s="6" t="s">
        <v>78</v>
      </c>
      <c r="E333" s="6" t="s">
        <v>79</v>
      </c>
      <c r="F333" s="6">
        <v>5.1069064047348117E-4</v>
      </c>
      <c r="G333" s="6" t="s">
        <v>264</v>
      </c>
      <c r="H333" s="6" t="s">
        <v>17</v>
      </c>
      <c r="I333" s="6" t="s">
        <v>293</v>
      </c>
      <c r="J333" s="6" t="s">
        <v>19</v>
      </c>
      <c r="K333" s="24" t="s">
        <v>20</v>
      </c>
      <c r="L333" s="31"/>
    </row>
    <row r="334" spans="1:12" x14ac:dyDescent="0.2">
      <c r="A334" s="5" t="s">
        <v>53</v>
      </c>
      <c r="B334" s="6" t="s">
        <v>54</v>
      </c>
      <c r="C334" s="6" t="s">
        <v>86</v>
      </c>
      <c r="D334" s="6" t="s">
        <v>87</v>
      </c>
      <c r="E334" s="6" t="s">
        <v>91</v>
      </c>
      <c r="F334" s="6">
        <v>4.9960401233284726E-4</v>
      </c>
      <c r="G334" s="6" t="s">
        <v>264</v>
      </c>
      <c r="H334" s="6" t="s">
        <v>17</v>
      </c>
      <c r="I334" s="6" t="s">
        <v>293</v>
      </c>
      <c r="J334" s="6" t="s">
        <v>19</v>
      </c>
      <c r="K334" s="24" t="s">
        <v>20</v>
      </c>
      <c r="L334" s="31"/>
    </row>
    <row r="335" spans="1:12" x14ac:dyDescent="0.2">
      <c r="A335" s="5" t="s">
        <v>28</v>
      </c>
      <c r="B335" s="6" t="s">
        <v>33</v>
      </c>
      <c r="C335" s="6" t="s">
        <v>34</v>
      </c>
      <c r="D335" s="6" t="s">
        <v>51</v>
      </c>
      <c r="E335" s="6" t="s">
        <v>77</v>
      </c>
      <c r="F335" s="6">
        <v>4.5203673164149327E-4</v>
      </c>
      <c r="G335" s="6" t="s">
        <v>264</v>
      </c>
      <c r="H335" s="6" t="s">
        <v>17</v>
      </c>
      <c r="I335" s="6" t="s">
        <v>293</v>
      </c>
      <c r="J335" s="6" t="s">
        <v>19</v>
      </c>
      <c r="K335" s="24" t="s">
        <v>20</v>
      </c>
      <c r="L335" s="31"/>
    </row>
    <row r="336" spans="1:12" x14ac:dyDescent="0.2">
      <c r="A336" s="5" t="s">
        <v>11</v>
      </c>
      <c r="B336" s="6" t="s">
        <v>12</v>
      </c>
      <c r="C336" s="6" t="s">
        <v>13</v>
      </c>
      <c r="D336" s="6" t="s">
        <v>78</v>
      </c>
      <c r="E336" s="6" t="s">
        <v>106</v>
      </c>
      <c r="F336" s="6">
        <v>4.5203673164149327E-4</v>
      </c>
      <c r="G336" s="6" t="s">
        <v>264</v>
      </c>
      <c r="H336" s="6" t="s">
        <v>17</v>
      </c>
      <c r="I336" s="6" t="s">
        <v>293</v>
      </c>
      <c r="J336" s="6" t="s">
        <v>19</v>
      </c>
      <c r="K336" s="24" t="s">
        <v>20</v>
      </c>
      <c r="L336" s="31"/>
    </row>
    <row r="337" spans="1:12" x14ac:dyDescent="0.2">
      <c r="A337" s="5" t="s">
        <v>28</v>
      </c>
      <c r="B337" s="6" t="s">
        <v>33</v>
      </c>
      <c r="C337" s="6" t="s">
        <v>34</v>
      </c>
      <c r="D337" s="6" t="s">
        <v>35</v>
      </c>
      <c r="E337" s="6" t="s">
        <v>115</v>
      </c>
      <c r="F337" s="6">
        <v>4.5203673164149327E-4</v>
      </c>
      <c r="G337" s="6" t="s">
        <v>264</v>
      </c>
      <c r="H337" s="6" t="s">
        <v>17</v>
      </c>
      <c r="I337" s="6" t="s">
        <v>293</v>
      </c>
      <c r="J337" s="6" t="s">
        <v>19</v>
      </c>
      <c r="K337" s="24" t="s">
        <v>20</v>
      </c>
      <c r="L337" s="31"/>
    </row>
    <row r="338" spans="1:12" x14ac:dyDescent="0.2">
      <c r="A338" s="5" t="s">
        <v>11</v>
      </c>
      <c r="B338" s="6" t="s">
        <v>12</v>
      </c>
      <c r="C338" s="6" t="s">
        <v>13</v>
      </c>
      <c r="D338" s="6" t="s">
        <v>78</v>
      </c>
      <c r="E338" s="6" t="s">
        <v>100</v>
      </c>
      <c r="F338" s="6">
        <v>4.48501585747113E-4</v>
      </c>
      <c r="G338" s="6" t="s">
        <v>264</v>
      </c>
      <c r="H338" s="6" t="s">
        <v>17</v>
      </c>
      <c r="I338" s="6" t="s">
        <v>293</v>
      </c>
      <c r="J338" s="6" t="s">
        <v>19</v>
      </c>
      <c r="K338" s="24" t="s">
        <v>20</v>
      </c>
      <c r="L338" s="31"/>
    </row>
    <row r="339" spans="1:12" x14ac:dyDescent="0.2">
      <c r="A339" s="5" t="s">
        <v>95</v>
      </c>
      <c r="B339" s="6" t="s">
        <v>96</v>
      </c>
      <c r="C339" s="6" t="s">
        <v>97</v>
      </c>
      <c r="D339" s="6" t="s">
        <v>98</v>
      </c>
      <c r="E339" s="6" t="s">
        <v>99</v>
      </c>
      <c r="F339" s="6">
        <v>4.4496643985273261E-4</v>
      </c>
      <c r="G339" s="6" t="s">
        <v>264</v>
      </c>
      <c r="H339" s="6" t="s">
        <v>17</v>
      </c>
      <c r="I339" s="6" t="s">
        <v>293</v>
      </c>
      <c r="J339" s="6" t="s">
        <v>19</v>
      </c>
      <c r="K339" s="24" t="s">
        <v>20</v>
      </c>
      <c r="L339" s="31"/>
    </row>
    <row r="340" spans="1:12" x14ac:dyDescent="0.2">
      <c r="A340" s="5" t="s">
        <v>28</v>
      </c>
      <c r="B340" s="6" t="s">
        <v>33</v>
      </c>
      <c r="C340" s="6" t="s">
        <v>34</v>
      </c>
      <c r="D340" s="6" t="s">
        <v>51</v>
      </c>
      <c r="E340" s="6" t="s">
        <v>101</v>
      </c>
      <c r="F340" s="6">
        <v>4.3532338308457707E-4</v>
      </c>
      <c r="G340" s="6" t="s">
        <v>264</v>
      </c>
      <c r="H340" s="6" t="s">
        <v>17</v>
      </c>
      <c r="I340" s="6" t="s">
        <v>293</v>
      </c>
      <c r="J340" s="6" t="s">
        <v>19</v>
      </c>
      <c r="K340" s="24" t="s">
        <v>20</v>
      </c>
      <c r="L340" s="31"/>
    </row>
    <row r="341" spans="1:12" x14ac:dyDescent="0.2">
      <c r="A341" s="5" t="s">
        <v>28</v>
      </c>
      <c r="B341" s="6" t="s">
        <v>33</v>
      </c>
      <c r="C341" s="6" t="s">
        <v>34</v>
      </c>
      <c r="D341" s="6" t="s">
        <v>51</v>
      </c>
      <c r="E341" s="6" t="s">
        <v>68</v>
      </c>
      <c r="F341" s="6">
        <v>4.2375556448645042E-4</v>
      </c>
      <c r="G341" s="6" t="s">
        <v>264</v>
      </c>
      <c r="H341" s="6" t="s">
        <v>17</v>
      </c>
      <c r="I341" s="6" t="s">
        <v>293</v>
      </c>
      <c r="J341" s="6" t="s">
        <v>19</v>
      </c>
      <c r="K341" s="24" t="s">
        <v>20</v>
      </c>
      <c r="L341" s="31"/>
    </row>
    <row r="342" spans="1:12" x14ac:dyDescent="0.2">
      <c r="A342" s="5" t="s">
        <v>53</v>
      </c>
      <c r="B342" s="6" t="s">
        <v>54</v>
      </c>
      <c r="C342" s="6" t="s">
        <v>86</v>
      </c>
      <c r="D342" s="6" t="s">
        <v>87</v>
      </c>
      <c r="E342" s="6" t="s">
        <v>88</v>
      </c>
      <c r="F342" s="6">
        <v>3.8984767691512521E-4</v>
      </c>
      <c r="G342" s="6" t="s">
        <v>264</v>
      </c>
      <c r="H342" s="6" t="s">
        <v>17</v>
      </c>
      <c r="I342" s="6" t="s">
        <v>293</v>
      </c>
      <c r="J342" s="6" t="s">
        <v>19</v>
      </c>
      <c r="K342" s="24" t="s">
        <v>20</v>
      </c>
      <c r="L342" s="31"/>
    </row>
    <row r="343" spans="1:12" x14ac:dyDescent="0.2">
      <c r="A343" s="5" t="s">
        <v>28</v>
      </c>
      <c r="B343" s="6" t="s">
        <v>33</v>
      </c>
      <c r="C343" s="6" t="s">
        <v>34</v>
      </c>
      <c r="D343" s="6" t="s">
        <v>154</v>
      </c>
      <c r="E343" s="6" t="s">
        <v>283</v>
      </c>
      <c r="F343" s="6">
        <v>3.8984767691512521E-4</v>
      </c>
      <c r="G343" s="6" t="s">
        <v>264</v>
      </c>
      <c r="H343" s="6" t="s">
        <v>17</v>
      </c>
      <c r="I343" s="6" t="s">
        <v>293</v>
      </c>
      <c r="J343" s="6" t="s">
        <v>19</v>
      </c>
      <c r="K343" s="24" t="s">
        <v>20</v>
      </c>
      <c r="L343" s="31"/>
    </row>
    <row r="344" spans="1:12" x14ac:dyDescent="0.2">
      <c r="A344" s="5" t="s">
        <v>28</v>
      </c>
      <c r="B344" s="6" t="s">
        <v>33</v>
      </c>
      <c r="C344" s="6" t="s">
        <v>34</v>
      </c>
      <c r="D344" s="6" t="s">
        <v>49</v>
      </c>
      <c r="E344" s="6" t="s">
        <v>102</v>
      </c>
      <c r="F344" s="6">
        <v>3.7313432835820901E-4</v>
      </c>
      <c r="G344" s="6" t="s">
        <v>264</v>
      </c>
      <c r="H344" s="6" t="s">
        <v>17</v>
      </c>
      <c r="I344" s="6" t="s">
        <v>293</v>
      </c>
      <c r="J344" s="6" t="s">
        <v>19</v>
      </c>
      <c r="K344" s="24" t="s">
        <v>20</v>
      </c>
      <c r="L344" s="31"/>
    </row>
    <row r="345" spans="1:12" x14ac:dyDescent="0.2">
      <c r="A345" s="5" t="s">
        <v>11</v>
      </c>
      <c r="B345" s="6" t="s">
        <v>12</v>
      </c>
      <c r="C345" s="6" t="s">
        <v>13</v>
      </c>
      <c r="D345" s="6" t="s">
        <v>117</v>
      </c>
      <c r="E345" s="6" t="s">
        <v>118</v>
      </c>
      <c r="F345" s="6">
        <v>3.3167495854063018E-4</v>
      </c>
      <c r="G345" s="6" t="s">
        <v>264</v>
      </c>
      <c r="H345" s="6" t="s">
        <v>17</v>
      </c>
      <c r="I345" s="6" t="s">
        <v>293</v>
      </c>
      <c r="J345" s="6" t="s">
        <v>19</v>
      </c>
      <c r="K345" s="24" t="s">
        <v>20</v>
      </c>
      <c r="L345" s="31"/>
    </row>
    <row r="346" spans="1:12" x14ac:dyDescent="0.2">
      <c r="A346" s="5" t="s">
        <v>28</v>
      </c>
      <c r="B346" s="6" t="s">
        <v>29</v>
      </c>
      <c r="C346" s="6" t="s">
        <v>30</v>
      </c>
      <c r="D346" s="6" t="s">
        <v>113</v>
      </c>
      <c r="E346" s="6" t="s">
        <v>114</v>
      </c>
      <c r="F346" s="6">
        <v>3.3167495854063018E-4</v>
      </c>
      <c r="G346" s="6" t="s">
        <v>264</v>
      </c>
      <c r="H346" s="6" t="s">
        <v>17</v>
      </c>
      <c r="I346" s="6" t="s">
        <v>293</v>
      </c>
      <c r="J346" s="6" t="s">
        <v>19</v>
      </c>
      <c r="K346" s="24" t="s">
        <v>20</v>
      </c>
      <c r="L346" s="31"/>
    </row>
    <row r="347" spans="1:12" x14ac:dyDescent="0.2">
      <c r="A347" s="5" t="s">
        <v>28</v>
      </c>
      <c r="B347" s="6" t="s">
        <v>58</v>
      </c>
      <c r="C347" s="6" t="s">
        <v>59</v>
      </c>
      <c r="D347" s="6" t="s">
        <v>126</v>
      </c>
      <c r="E347" s="6" t="s">
        <v>127</v>
      </c>
      <c r="F347" s="6">
        <v>3.0692893727996771E-4</v>
      </c>
      <c r="G347" s="6" t="s">
        <v>264</v>
      </c>
      <c r="H347" s="6" t="s">
        <v>17</v>
      </c>
      <c r="I347" s="6" t="s">
        <v>293</v>
      </c>
      <c r="J347" s="6" t="s">
        <v>19</v>
      </c>
      <c r="K347" s="24" t="s">
        <v>20</v>
      </c>
      <c r="L347" s="31"/>
    </row>
    <row r="348" spans="1:12" x14ac:dyDescent="0.2">
      <c r="A348" s="5" t="s">
        <v>72</v>
      </c>
      <c r="B348" s="6" t="s">
        <v>73</v>
      </c>
      <c r="C348" s="6" t="s">
        <v>138</v>
      </c>
      <c r="D348" s="6" t="s">
        <v>31</v>
      </c>
      <c r="E348" s="6" t="s">
        <v>139</v>
      </c>
      <c r="F348" s="6">
        <v>2.902155887230514E-4</v>
      </c>
      <c r="G348" s="6" t="s">
        <v>264</v>
      </c>
      <c r="H348" s="6" t="s">
        <v>17</v>
      </c>
      <c r="I348" s="6" t="s">
        <v>293</v>
      </c>
      <c r="J348" s="6" t="s">
        <v>19</v>
      </c>
      <c r="K348" s="24" t="s">
        <v>20</v>
      </c>
      <c r="L348" s="31"/>
    </row>
    <row r="349" spans="1:12" x14ac:dyDescent="0.2">
      <c r="A349" s="5" t="s">
        <v>53</v>
      </c>
      <c r="B349" s="6" t="s">
        <v>54</v>
      </c>
      <c r="C349" s="6" t="s">
        <v>55</v>
      </c>
      <c r="D349" s="6" t="s">
        <v>56</v>
      </c>
      <c r="E349" s="6" t="s">
        <v>141</v>
      </c>
      <c r="F349" s="6">
        <v>2.4875621890547262E-4</v>
      </c>
      <c r="G349" s="6" t="s">
        <v>264</v>
      </c>
      <c r="H349" s="6" t="s">
        <v>17</v>
      </c>
      <c r="I349" s="6" t="s">
        <v>293</v>
      </c>
      <c r="J349" s="6" t="s">
        <v>19</v>
      </c>
      <c r="K349" s="24" t="s">
        <v>20</v>
      </c>
      <c r="L349" s="31"/>
    </row>
    <row r="350" spans="1:12" x14ac:dyDescent="0.2">
      <c r="A350" s="5" t="s">
        <v>28</v>
      </c>
      <c r="B350" s="6" t="s">
        <v>29</v>
      </c>
      <c r="C350" s="6" t="s">
        <v>39</v>
      </c>
      <c r="D350" s="6" t="s">
        <v>89</v>
      </c>
      <c r="E350" s="6" t="s">
        <v>90</v>
      </c>
      <c r="F350" s="6">
        <v>2.2802653399668331E-4</v>
      </c>
      <c r="G350" s="6" t="s">
        <v>264</v>
      </c>
      <c r="H350" s="6" t="s">
        <v>17</v>
      </c>
      <c r="I350" s="6" t="s">
        <v>293</v>
      </c>
      <c r="J350" s="6" t="s">
        <v>19</v>
      </c>
      <c r="K350" s="24" t="s">
        <v>20</v>
      </c>
      <c r="L350" s="31"/>
    </row>
    <row r="351" spans="1:12" x14ac:dyDescent="0.2">
      <c r="A351" s="5" t="s">
        <v>28</v>
      </c>
      <c r="B351" s="6" t="s">
        <v>33</v>
      </c>
      <c r="C351" s="6" t="s">
        <v>34</v>
      </c>
      <c r="D351" s="6" t="s">
        <v>134</v>
      </c>
      <c r="E351" s="6" t="s">
        <v>135</v>
      </c>
      <c r="F351" s="6">
        <v>2.072968490878939E-4</v>
      </c>
      <c r="G351" s="6" t="s">
        <v>264</v>
      </c>
      <c r="H351" s="6" t="s">
        <v>17</v>
      </c>
      <c r="I351" s="6" t="s">
        <v>293</v>
      </c>
      <c r="J351" s="6" t="s">
        <v>19</v>
      </c>
      <c r="K351" s="24" t="s">
        <v>20</v>
      </c>
      <c r="L351" s="31"/>
    </row>
    <row r="352" spans="1:12" x14ac:dyDescent="0.2">
      <c r="A352" s="5" t="s">
        <v>28</v>
      </c>
      <c r="B352" s="6" t="s">
        <v>33</v>
      </c>
      <c r="C352" s="6" t="s">
        <v>34</v>
      </c>
      <c r="D352" s="6" t="s">
        <v>35</v>
      </c>
      <c r="E352" s="6" t="s">
        <v>227</v>
      </c>
      <c r="F352" s="6">
        <v>2.072968490878939E-4</v>
      </c>
      <c r="G352" s="6" t="s">
        <v>264</v>
      </c>
      <c r="H352" s="6" t="s">
        <v>17</v>
      </c>
      <c r="I352" s="6" t="s">
        <v>293</v>
      </c>
      <c r="J352" s="6" t="s">
        <v>19</v>
      </c>
      <c r="K352" s="24" t="s">
        <v>20</v>
      </c>
      <c r="L352" s="31"/>
    </row>
    <row r="353" spans="1:12" x14ac:dyDescent="0.2">
      <c r="A353" s="5" t="s">
        <v>157</v>
      </c>
      <c r="B353" s="6" t="s">
        <v>158</v>
      </c>
      <c r="C353" s="6" t="s">
        <v>159</v>
      </c>
      <c r="D353" s="6" t="s">
        <v>31</v>
      </c>
      <c r="E353" s="6" t="s">
        <v>160</v>
      </c>
      <c r="F353" s="6">
        <v>2.072968490878939E-4</v>
      </c>
      <c r="G353" s="6" t="s">
        <v>264</v>
      </c>
      <c r="H353" s="6" t="s">
        <v>17</v>
      </c>
      <c r="I353" s="6" t="s">
        <v>293</v>
      </c>
      <c r="J353" s="6" t="s">
        <v>19</v>
      </c>
      <c r="K353" s="24" t="s">
        <v>20</v>
      </c>
      <c r="L353" s="31"/>
    </row>
    <row r="354" spans="1:12" x14ac:dyDescent="0.2">
      <c r="A354" s="5" t="s">
        <v>28</v>
      </c>
      <c r="B354" s="6" t="s">
        <v>29</v>
      </c>
      <c r="C354" s="6" t="s">
        <v>30</v>
      </c>
      <c r="D354" s="6" t="s">
        <v>93</v>
      </c>
      <c r="E354" s="6" t="s">
        <v>120</v>
      </c>
      <c r="F354" s="6">
        <v>2.0328051273602071E-4</v>
      </c>
      <c r="G354" s="6" t="s">
        <v>264</v>
      </c>
      <c r="H354" s="6" t="s">
        <v>17</v>
      </c>
      <c r="I354" s="6" t="s">
        <v>293</v>
      </c>
      <c r="J354" s="6" t="s">
        <v>19</v>
      </c>
      <c r="K354" s="24" t="s">
        <v>20</v>
      </c>
      <c r="L354" s="31"/>
    </row>
    <row r="355" spans="1:12" x14ac:dyDescent="0.2">
      <c r="A355" s="5" t="s">
        <v>28</v>
      </c>
      <c r="B355" s="6" t="s">
        <v>107</v>
      </c>
      <c r="C355" s="6" t="s">
        <v>108</v>
      </c>
      <c r="D355" s="6" t="s">
        <v>109</v>
      </c>
      <c r="E355" s="6" t="s">
        <v>137</v>
      </c>
      <c r="F355" s="6">
        <v>1.8962111961599211E-4</v>
      </c>
      <c r="G355" s="6" t="s">
        <v>264</v>
      </c>
      <c r="H355" s="6" t="s">
        <v>17</v>
      </c>
      <c r="I355" s="6" t="s">
        <v>293</v>
      </c>
      <c r="J355" s="6" t="s">
        <v>19</v>
      </c>
      <c r="K355" s="24" t="s">
        <v>20</v>
      </c>
      <c r="L355" s="31"/>
    </row>
    <row r="356" spans="1:12" x14ac:dyDescent="0.2">
      <c r="A356" s="5" t="s">
        <v>28</v>
      </c>
      <c r="B356" s="6" t="s">
        <v>33</v>
      </c>
      <c r="C356" s="6" t="s">
        <v>34</v>
      </c>
      <c r="D356" s="6" t="s">
        <v>49</v>
      </c>
      <c r="E356" s="6" t="s">
        <v>133</v>
      </c>
      <c r="F356" s="6">
        <v>1.8656716417910451E-4</v>
      </c>
      <c r="G356" s="6" t="s">
        <v>264</v>
      </c>
      <c r="H356" s="6" t="s">
        <v>17</v>
      </c>
      <c r="I356" s="6" t="s">
        <v>293</v>
      </c>
      <c r="J356" s="6" t="s">
        <v>19</v>
      </c>
      <c r="K356" s="24" t="s">
        <v>20</v>
      </c>
      <c r="L356" s="31"/>
    </row>
    <row r="357" spans="1:12" x14ac:dyDescent="0.2">
      <c r="A357" s="5" t="s">
        <v>28</v>
      </c>
      <c r="B357" s="6" t="s">
        <v>58</v>
      </c>
      <c r="C357" s="6" t="s">
        <v>59</v>
      </c>
      <c r="D357" s="6" t="s">
        <v>126</v>
      </c>
      <c r="E357" s="6" t="s">
        <v>168</v>
      </c>
      <c r="F357" s="6">
        <v>1.8656716417910451E-4</v>
      </c>
      <c r="G357" s="6" t="s">
        <v>264</v>
      </c>
      <c r="H357" s="6" t="s">
        <v>17</v>
      </c>
      <c r="I357" s="6" t="s">
        <v>293</v>
      </c>
      <c r="J357" s="6" t="s">
        <v>19</v>
      </c>
      <c r="K357" s="24" t="s">
        <v>20</v>
      </c>
      <c r="L357" s="31"/>
    </row>
    <row r="358" spans="1:12" x14ac:dyDescent="0.2">
      <c r="A358" s="5" t="s">
        <v>28</v>
      </c>
      <c r="B358" s="6" t="s">
        <v>33</v>
      </c>
      <c r="C358" s="6" t="s">
        <v>34</v>
      </c>
      <c r="D358" s="6" t="s">
        <v>35</v>
      </c>
      <c r="E358" s="6" t="s">
        <v>122</v>
      </c>
      <c r="F358" s="6">
        <v>1.8656716417910451E-4</v>
      </c>
      <c r="G358" s="6" t="s">
        <v>264</v>
      </c>
      <c r="H358" s="6" t="s">
        <v>17</v>
      </c>
      <c r="I358" s="6" t="s">
        <v>293</v>
      </c>
      <c r="J358" s="6" t="s">
        <v>19</v>
      </c>
      <c r="K358" s="24" t="s">
        <v>20</v>
      </c>
      <c r="L358" s="31"/>
    </row>
    <row r="359" spans="1:12" x14ac:dyDescent="0.2">
      <c r="A359" s="5" t="s">
        <v>28</v>
      </c>
      <c r="B359" s="6" t="s">
        <v>58</v>
      </c>
      <c r="C359" s="6" t="s">
        <v>59</v>
      </c>
      <c r="D359" s="6" t="s">
        <v>126</v>
      </c>
      <c r="E359" s="6" t="s">
        <v>194</v>
      </c>
      <c r="F359" s="6">
        <v>1.8656716417910451E-4</v>
      </c>
      <c r="G359" s="6" t="s">
        <v>264</v>
      </c>
      <c r="H359" s="6" t="s">
        <v>17</v>
      </c>
      <c r="I359" s="6" t="s">
        <v>293</v>
      </c>
      <c r="J359" s="6" t="s">
        <v>19</v>
      </c>
      <c r="K359" s="24" t="s">
        <v>20</v>
      </c>
      <c r="L359" s="31"/>
    </row>
    <row r="360" spans="1:12" x14ac:dyDescent="0.2">
      <c r="A360" s="5" t="s">
        <v>28</v>
      </c>
      <c r="B360" s="6" t="s">
        <v>33</v>
      </c>
      <c r="C360" s="6" t="s">
        <v>34</v>
      </c>
      <c r="D360" s="6" t="s">
        <v>49</v>
      </c>
      <c r="E360" s="6" t="s">
        <v>142</v>
      </c>
      <c r="F360" s="6">
        <v>1.6583747927031509E-4</v>
      </c>
      <c r="G360" s="6" t="s">
        <v>264</v>
      </c>
      <c r="H360" s="6" t="s">
        <v>17</v>
      </c>
      <c r="I360" s="6" t="s">
        <v>293</v>
      </c>
      <c r="J360" s="6" t="s">
        <v>19</v>
      </c>
      <c r="K360" s="24" t="s">
        <v>20</v>
      </c>
      <c r="L360" s="31"/>
    </row>
    <row r="361" spans="1:12" x14ac:dyDescent="0.2">
      <c r="A361" s="5" t="s">
        <v>28</v>
      </c>
      <c r="B361" s="6" t="s">
        <v>31</v>
      </c>
      <c r="C361" s="6" t="s">
        <v>31</v>
      </c>
      <c r="D361" s="6" t="s">
        <v>31</v>
      </c>
      <c r="E361" s="6" t="s">
        <v>170</v>
      </c>
      <c r="F361" s="6">
        <v>1.6583747927031509E-4</v>
      </c>
      <c r="G361" s="6" t="s">
        <v>264</v>
      </c>
      <c r="H361" s="6" t="s">
        <v>17</v>
      </c>
      <c r="I361" s="6" t="s">
        <v>293</v>
      </c>
      <c r="J361" s="6" t="s">
        <v>19</v>
      </c>
      <c r="K361" s="24" t="s">
        <v>20</v>
      </c>
      <c r="L361" s="31"/>
    </row>
    <row r="362" spans="1:12" x14ac:dyDescent="0.2">
      <c r="A362" s="5" t="s">
        <v>28</v>
      </c>
      <c r="B362" s="6" t="s">
        <v>33</v>
      </c>
      <c r="C362" s="6" t="s">
        <v>34</v>
      </c>
      <c r="D362" s="6" t="s">
        <v>51</v>
      </c>
      <c r="E362" s="6" t="s">
        <v>245</v>
      </c>
      <c r="F362" s="6">
        <v>1.451077943615257E-4</v>
      </c>
      <c r="G362" s="6" t="s">
        <v>264</v>
      </c>
      <c r="H362" s="6" t="s">
        <v>17</v>
      </c>
      <c r="I362" s="6" t="s">
        <v>293</v>
      </c>
      <c r="J362" s="6" t="s">
        <v>19</v>
      </c>
      <c r="K362" s="24" t="s">
        <v>20</v>
      </c>
      <c r="L362" s="31"/>
    </row>
    <row r="363" spans="1:12" x14ac:dyDescent="0.2">
      <c r="A363" s="5" t="s">
        <v>28</v>
      </c>
      <c r="B363" s="6" t="s">
        <v>29</v>
      </c>
      <c r="C363" s="6" t="s">
        <v>30</v>
      </c>
      <c r="D363" s="6" t="s">
        <v>93</v>
      </c>
      <c r="E363" s="6" t="s">
        <v>94</v>
      </c>
      <c r="F363" s="6">
        <v>1.451077943615257E-4</v>
      </c>
      <c r="G363" s="6" t="s">
        <v>264</v>
      </c>
      <c r="H363" s="6" t="s">
        <v>17</v>
      </c>
      <c r="I363" s="6" t="s">
        <v>293</v>
      </c>
      <c r="J363" s="6" t="s">
        <v>19</v>
      </c>
      <c r="K363" s="24" t="s">
        <v>20</v>
      </c>
      <c r="L363" s="31"/>
    </row>
    <row r="364" spans="1:12" x14ac:dyDescent="0.2">
      <c r="A364" s="5" t="s">
        <v>28</v>
      </c>
      <c r="B364" s="6" t="s">
        <v>107</v>
      </c>
      <c r="C364" s="6" t="s">
        <v>108</v>
      </c>
      <c r="D364" s="6" t="s">
        <v>109</v>
      </c>
      <c r="E364" s="6" t="s">
        <v>255</v>
      </c>
      <c r="F364" s="6">
        <v>1.2437810945273631E-4</v>
      </c>
      <c r="G364" s="6" t="s">
        <v>264</v>
      </c>
      <c r="H364" s="6" t="s">
        <v>17</v>
      </c>
      <c r="I364" s="6" t="s">
        <v>293</v>
      </c>
      <c r="J364" s="6" t="s">
        <v>19</v>
      </c>
      <c r="K364" s="24" t="s">
        <v>20</v>
      </c>
      <c r="L364" s="31"/>
    </row>
    <row r="365" spans="1:12" x14ac:dyDescent="0.2">
      <c r="A365" s="5" t="s">
        <v>28</v>
      </c>
      <c r="B365" s="6" t="s">
        <v>33</v>
      </c>
      <c r="C365" s="6" t="s">
        <v>34</v>
      </c>
      <c r="D365" s="6" t="s">
        <v>216</v>
      </c>
      <c r="E365" s="6" t="s">
        <v>217</v>
      </c>
      <c r="F365" s="6">
        <v>1.2437810945273631E-4</v>
      </c>
      <c r="G365" s="6" t="s">
        <v>264</v>
      </c>
      <c r="H365" s="6" t="s">
        <v>17</v>
      </c>
      <c r="I365" s="6" t="s">
        <v>293</v>
      </c>
      <c r="J365" s="6" t="s">
        <v>19</v>
      </c>
      <c r="K365" s="24" t="s">
        <v>20</v>
      </c>
      <c r="L365" s="31"/>
    </row>
    <row r="366" spans="1:12" x14ac:dyDescent="0.2">
      <c r="A366" s="5" t="s">
        <v>181</v>
      </c>
      <c r="B366" s="6" t="s">
        <v>182</v>
      </c>
      <c r="C366" s="6" t="s">
        <v>183</v>
      </c>
      <c r="D366" s="6" t="s">
        <v>184</v>
      </c>
      <c r="E366" s="6" t="s">
        <v>185</v>
      </c>
      <c r="F366" s="6">
        <v>1.203617731008632E-4</v>
      </c>
      <c r="G366" s="6" t="s">
        <v>264</v>
      </c>
      <c r="H366" s="6" t="s">
        <v>17</v>
      </c>
      <c r="I366" s="6" t="s">
        <v>293</v>
      </c>
      <c r="J366" s="6" t="s">
        <v>19</v>
      </c>
      <c r="K366" s="24" t="s">
        <v>20</v>
      </c>
      <c r="L366" s="31"/>
    </row>
    <row r="367" spans="1:12" x14ac:dyDescent="0.2">
      <c r="A367" s="5" t="s">
        <v>95</v>
      </c>
      <c r="B367" s="6" t="s">
        <v>96</v>
      </c>
      <c r="C367" s="6" t="s">
        <v>97</v>
      </c>
      <c r="D367" s="6" t="s">
        <v>98</v>
      </c>
      <c r="E367" s="6" t="s">
        <v>116</v>
      </c>
      <c r="F367" s="6">
        <v>1.173078176639756E-4</v>
      </c>
      <c r="G367" s="6" t="s">
        <v>264</v>
      </c>
      <c r="H367" s="6" t="s">
        <v>17</v>
      </c>
      <c r="I367" s="6" t="s">
        <v>293</v>
      </c>
      <c r="J367" s="6" t="s">
        <v>19</v>
      </c>
      <c r="K367" s="24" t="s">
        <v>20</v>
      </c>
      <c r="L367" s="31"/>
    </row>
    <row r="368" spans="1:12" x14ac:dyDescent="0.2">
      <c r="A368" s="5" t="s">
        <v>28</v>
      </c>
      <c r="B368" s="6" t="s">
        <v>33</v>
      </c>
      <c r="C368" s="6" t="s">
        <v>34</v>
      </c>
      <c r="D368" s="6" t="s">
        <v>51</v>
      </c>
      <c r="E368" s="6" t="s">
        <v>187</v>
      </c>
      <c r="F368" s="6">
        <v>1.0364842454394689E-4</v>
      </c>
      <c r="G368" s="6" t="s">
        <v>264</v>
      </c>
      <c r="H368" s="6" t="s">
        <v>17</v>
      </c>
      <c r="I368" s="6" t="s">
        <v>293</v>
      </c>
      <c r="J368" s="6" t="s">
        <v>19</v>
      </c>
      <c r="K368" s="24" t="s">
        <v>20</v>
      </c>
      <c r="L368" s="31"/>
    </row>
    <row r="369" spans="1:12" x14ac:dyDescent="0.2">
      <c r="A369" s="5" t="s">
        <v>28</v>
      </c>
      <c r="B369" s="6" t="s">
        <v>33</v>
      </c>
      <c r="C369" s="6" t="s">
        <v>34</v>
      </c>
      <c r="D369" s="6" t="s">
        <v>51</v>
      </c>
      <c r="E369" s="6" t="s">
        <v>188</v>
      </c>
      <c r="F369" s="6">
        <v>1.0364842454394689E-4</v>
      </c>
      <c r="G369" s="6" t="s">
        <v>264</v>
      </c>
      <c r="H369" s="6" t="s">
        <v>17</v>
      </c>
      <c r="I369" s="6" t="s">
        <v>293</v>
      </c>
      <c r="J369" s="6" t="s">
        <v>19</v>
      </c>
      <c r="K369" s="24" t="s">
        <v>20</v>
      </c>
      <c r="L369" s="31"/>
    </row>
    <row r="370" spans="1:12" x14ac:dyDescent="0.2">
      <c r="A370" s="5" t="s">
        <v>28</v>
      </c>
      <c r="B370" s="6" t="s">
        <v>33</v>
      </c>
      <c r="C370" s="6" t="s">
        <v>34</v>
      </c>
      <c r="D370" s="6" t="s">
        <v>51</v>
      </c>
      <c r="E370" s="6" t="s">
        <v>143</v>
      </c>
      <c r="F370" s="6">
        <v>1.0364842454394689E-4</v>
      </c>
      <c r="G370" s="6" t="s">
        <v>264</v>
      </c>
      <c r="H370" s="6" t="s">
        <v>17</v>
      </c>
      <c r="I370" s="6" t="s">
        <v>293</v>
      </c>
      <c r="J370" s="6" t="s">
        <v>19</v>
      </c>
      <c r="K370" s="24" t="s">
        <v>20</v>
      </c>
      <c r="L370" s="31"/>
    </row>
    <row r="371" spans="1:12" x14ac:dyDescent="0.2">
      <c r="A371" s="5" t="s">
        <v>28</v>
      </c>
      <c r="B371" s="6" t="s">
        <v>33</v>
      </c>
      <c r="C371" s="6" t="s">
        <v>34</v>
      </c>
      <c r="D371" s="6" t="s">
        <v>35</v>
      </c>
      <c r="E371" s="6" t="s">
        <v>251</v>
      </c>
      <c r="F371" s="6">
        <v>1.0364842454394689E-4</v>
      </c>
      <c r="G371" s="6" t="s">
        <v>264</v>
      </c>
      <c r="H371" s="6" t="s">
        <v>17</v>
      </c>
      <c r="I371" s="6" t="s">
        <v>293</v>
      </c>
      <c r="J371" s="6" t="s">
        <v>19</v>
      </c>
      <c r="K371" s="24" t="s">
        <v>20</v>
      </c>
      <c r="L371" s="31"/>
    </row>
    <row r="372" spans="1:12" x14ac:dyDescent="0.2">
      <c r="A372" s="5" t="s">
        <v>28</v>
      </c>
      <c r="B372" s="6" t="s">
        <v>33</v>
      </c>
      <c r="C372" s="6" t="s">
        <v>34</v>
      </c>
      <c r="D372" s="6" t="s">
        <v>66</v>
      </c>
      <c r="E372" s="6" t="s">
        <v>325</v>
      </c>
      <c r="F372" s="6">
        <v>1.0364842454394689E-4</v>
      </c>
      <c r="G372" s="6" t="s">
        <v>264</v>
      </c>
      <c r="H372" s="6" t="s">
        <v>17</v>
      </c>
      <c r="I372" s="6" t="s">
        <v>293</v>
      </c>
      <c r="J372" s="6" t="s">
        <v>19</v>
      </c>
      <c r="K372" s="24" t="s">
        <v>20</v>
      </c>
      <c r="L372" s="31"/>
    </row>
    <row r="373" spans="1:12" x14ac:dyDescent="0.2">
      <c r="A373" s="5" t="s">
        <v>28</v>
      </c>
      <c r="B373" s="6" t="s">
        <v>107</v>
      </c>
      <c r="C373" s="6" t="s">
        <v>108</v>
      </c>
      <c r="D373" s="6" t="s">
        <v>109</v>
      </c>
      <c r="E373" s="6" t="s">
        <v>186</v>
      </c>
      <c r="F373" s="6">
        <v>8.5972695072045123E-5</v>
      </c>
      <c r="G373" s="6" t="s">
        <v>264</v>
      </c>
      <c r="H373" s="6" t="s">
        <v>17</v>
      </c>
      <c r="I373" s="6" t="s">
        <v>293</v>
      </c>
      <c r="J373" s="6" t="s">
        <v>19</v>
      </c>
      <c r="K373" s="24" t="s">
        <v>20</v>
      </c>
      <c r="L373" s="31"/>
    </row>
    <row r="374" spans="1:12" x14ac:dyDescent="0.2">
      <c r="A374" s="5" t="s">
        <v>28</v>
      </c>
      <c r="B374" s="6" t="s">
        <v>33</v>
      </c>
      <c r="C374" s="6" t="s">
        <v>34</v>
      </c>
      <c r="D374" s="6" t="s">
        <v>35</v>
      </c>
      <c r="E374" s="6" t="s">
        <v>136</v>
      </c>
      <c r="F374" s="6">
        <v>8.5972695072045123E-5</v>
      </c>
      <c r="G374" s="6" t="s">
        <v>264</v>
      </c>
      <c r="H374" s="6" t="s">
        <v>17</v>
      </c>
      <c r="I374" s="6" t="s">
        <v>293</v>
      </c>
      <c r="J374" s="6" t="s">
        <v>19</v>
      </c>
      <c r="K374" s="24" t="s">
        <v>20</v>
      </c>
      <c r="L374" s="31"/>
    </row>
    <row r="375" spans="1:12" x14ac:dyDescent="0.2">
      <c r="A375" s="5" t="s">
        <v>28</v>
      </c>
      <c r="B375" s="6" t="s">
        <v>33</v>
      </c>
      <c r="C375" s="6" t="s">
        <v>34</v>
      </c>
      <c r="D375" s="6" t="s">
        <v>35</v>
      </c>
      <c r="E375" s="6" t="s">
        <v>213</v>
      </c>
      <c r="F375" s="6">
        <v>8.5972695072045123E-5</v>
      </c>
      <c r="G375" s="6" t="s">
        <v>264</v>
      </c>
      <c r="H375" s="6" t="s">
        <v>17</v>
      </c>
      <c r="I375" s="6" t="s">
        <v>293</v>
      </c>
      <c r="J375" s="6" t="s">
        <v>19</v>
      </c>
      <c r="K375" s="24" t="s">
        <v>20</v>
      </c>
      <c r="L375" s="31"/>
    </row>
    <row r="376" spans="1:12" x14ac:dyDescent="0.2">
      <c r="A376" s="5" t="s">
        <v>11</v>
      </c>
      <c r="B376" s="6" t="s">
        <v>12</v>
      </c>
      <c r="C376" s="6" t="s">
        <v>13</v>
      </c>
      <c r="D376" s="6" t="s">
        <v>78</v>
      </c>
      <c r="E376" s="6" t="s">
        <v>167</v>
      </c>
      <c r="F376" s="6">
        <v>8.2918739635157545E-5</v>
      </c>
      <c r="G376" s="6" t="s">
        <v>264</v>
      </c>
      <c r="H376" s="6" t="s">
        <v>17</v>
      </c>
      <c r="I376" s="6" t="s">
        <v>293</v>
      </c>
      <c r="J376" s="6" t="s">
        <v>19</v>
      </c>
      <c r="K376" s="24" t="s">
        <v>20</v>
      </c>
      <c r="L376" s="31"/>
    </row>
    <row r="377" spans="1:12" x14ac:dyDescent="0.2">
      <c r="A377" s="5" t="s">
        <v>11</v>
      </c>
      <c r="B377" s="6" t="s">
        <v>12</v>
      </c>
      <c r="C377" s="6" t="s">
        <v>13</v>
      </c>
      <c r="D377" s="6" t="s">
        <v>78</v>
      </c>
      <c r="E377" s="6" t="s">
        <v>326</v>
      </c>
      <c r="F377" s="6">
        <v>8.2918739635157545E-5</v>
      </c>
      <c r="G377" s="6" t="s">
        <v>264</v>
      </c>
      <c r="H377" s="6" t="s">
        <v>17</v>
      </c>
      <c r="I377" s="6" t="s">
        <v>293</v>
      </c>
      <c r="J377" s="6" t="s">
        <v>19</v>
      </c>
      <c r="K377" s="24" t="s">
        <v>20</v>
      </c>
      <c r="L377" s="31"/>
    </row>
    <row r="378" spans="1:12" x14ac:dyDescent="0.2">
      <c r="A378" s="5" t="s">
        <v>28</v>
      </c>
      <c r="B378" s="6" t="s">
        <v>107</v>
      </c>
      <c r="C378" s="6" t="s">
        <v>108</v>
      </c>
      <c r="D378" s="6" t="s">
        <v>109</v>
      </c>
      <c r="E378" s="6" t="s">
        <v>166</v>
      </c>
      <c r="F378" s="6">
        <v>8.2918739635157545E-5</v>
      </c>
      <c r="G378" s="6" t="s">
        <v>264</v>
      </c>
      <c r="H378" s="6" t="s">
        <v>17</v>
      </c>
      <c r="I378" s="6" t="s">
        <v>293</v>
      </c>
      <c r="J378" s="6" t="s">
        <v>19</v>
      </c>
      <c r="K378" s="24" t="s">
        <v>20</v>
      </c>
      <c r="L378" s="31"/>
    </row>
    <row r="379" spans="1:12" x14ac:dyDescent="0.2">
      <c r="A379" s="5" t="s">
        <v>28</v>
      </c>
      <c r="B379" s="6" t="s">
        <v>33</v>
      </c>
      <c r="C379" s="6" t="s">
        <v>34</v>
      </c>
      <c r="D379" s="6" t="s">
        <v>144</v>
      </c>
      <c r="E379" s="6" t="s">
        <v>145</v>
      </c>
      <c r="F379" s="6">
        <v>8.2918739635157545E-5</v>
      </c>
      <c r="G379" s="6" t="s">
        <v>264</v>
      </c>
      <c r="H379" s="6" t="s">
        <v>17</v>
      </c>
      <c r="I379" s="6" t="s">
        <v>293</v>
      </c>
      <c r="J379" s="6" t="s">
        <v>19</v>
      </c>
      <c r="K379" s="24" t="s">
        <v>20</v>
      </c>
      <c r="L379" s="31"/>
    </row>
    <row r="380" spans="1:12" x14ac:dyDescent="0.2">
      <c r="A380" s="5" t="s">
        <v>28</v>
      </c>
      <c r="B380" s="6" t="s">
        <v>33</v>
      </c>
      <c r="C380" s="6" t="s">
        <v>123</v>
      </c>
      <c r="D380" s="6" t="s">
        <v>152</v>
      </c>
      <c r="E380" s="6" t="s">
        <v>153</v>
      </c>
      <c r="F380" s="6">
        <v>8.2918739635157545E-5</v>
      </c>
      <c r="G380" s="6" t="s">
        <v>264</v>
      </c>
      <c r="H380" s="6" t="s">
        <v>17</v>
      </c>
      <c r="I380" s="6" t="s">
        <v>293</v>
      </c>
      <c r="J380" s="6" t="s">
        <v>19</v>
      </c>
      <c r="K380" s="24" t="s">
        <v>20</v>
      </c>
      <c r="L380" s="31"/>
    </row>
    <row r="381" spans="1:12" x14ac:dyDescent="0.2">
      <c r="A381" s="5" t="s">
        <v>11</v>
      </c>
      <c r="B381" s="6" t="s">
        <v>12</v>
      </c>
      <c r="C381" s="6" t="s">
        <v>13</v>
      </c>
      <c r="D381" s="6" t="s">
        <v>78</v>
      </c>
      <c r="E381" s="6" t="s">
        <v>103</v>
      </c>
      <c r="F381" s="6">
        <v>7.3868882733148654E-5</v>
      </c>
      <c r="G381" s="6" t="s">
        <v>264</v>
      </c>
      <c r="H381" s="6" t="s">
        <v>17</v>
      </c>
      <c r="I381" s="6" t="s">
        <v>293</v>
      </c>
      <c r="J381" s="6" t="s">
        <v>19</v>
      </c>
      <c r="K381" s="24" t="s">
        <v>20</v>
      </c>
      <c r="L381" s="31"/>
    </row>
    <row r="382" spans="1:12" x14ac:dyDescent="0.2">
      <c r="A382" s="5" t="s">
        <v>28</v>
      </c>
      <c r="B382" s="6" t="s">
        <v>33</v>
      </c>
      <c r="C382" s="6" t="s">
        <v>34</v>
      </c>
      <c r="D382" s="6" t="s">
        <v>149</v>
      </c>
      <c r="E382" s="6" t="s">
        <v>150</v>
      </c>
      <c r="F382" s="6">
        <v>6.877815605763609E-5</v>
      </c>
      <c r="G382" s="6" t="s">
        <v>264</v>
      </c>
      <c r="H382" s="6" t="s">
        <v>17</v>
      </c>
      <c r="I382" s="6" t="s">
        <v>293</v>
      </c>
      <c r="J382" s="6" t="s">
        <v>19</v>
      </c>
      <c r="K382" s="24" t="s">
        <v>20</v>
      </c>
      <c r="L382" s="31"/>
    </row>
    <row r="383" spans="1:12" x14ac:dyDescent="0.2">
      <c r="A383" s="5" t="s">
        <v>11</v>
      </c>
      <c r="B383" s="6" t="s">
        <v>12</v>
      </c>
      <c r="C383" s="6" t="s">
        <v>13</v>
      </c>
      <c r="D383" s="6" t="s">
        <v>26</v>
      </c>
      <c r="E383" s="6" t="s">
        <v>180</v>
      </c>
      <c r="F383" s="6">
        <v>6.877815605763609E-5</v>
      </c>
      <c r="G383" s="6" t="s">
        <v>264</v>
      </c>
      <c r="H383" s="6" t="s">
        <v>17</v>
      </c>
      <c r="I383" s="6" t="s">
        <v>293</v>
      </c>
      <c r="J383" s="6" t="s">
        <v>19</v>
      </c>
      <c r="K383" s="24" t="s">
        <v>20</v>
      </c>
      <c r="L383" s="31"/>
    </row>
    <row r="384" spans="1:12" x14ac:dyDescent="0.2">
      <c r="A384" s="5" t="s">
        <v>11</v>
      </c>
      <c r="B384" s="6" t="s">
        <v>12</v>
      </c>
      <c r="C384" s="6" t="s">
        <v>13</v>
      </c>
      <c r="D384" s="6" t="s">
        <v>78</v>
      </c>
      <c r="E384" s="6" t="s">
        <v>191</v>
      </c>
      <c r="F384" s="6">
        <v>6.2189054726368155E-5</v>
      </c>
      <c r="G384" s="6" t="s">
        <v>264</v>
      </c>
      <c r="H384" s="6" t="s">
        <v>17</v>
      </c>
      <c r="I384" s="6" t="s">
        <v>293</v>
      </c>
      <c r="J384" s="6" t="s">
        <v>19</v>
      </c>
      <c r="K384" s="24" t="s">
        <v>20</v>
      </c>
      <c r="L384" s="31"/>
    </row>
    <row r="385" spans="1:12" x14ac:dyDescent="0.2">
      <c r="A385" s="5" t="s">
        <v>28</v>
      </c>
      <c r="B385" s="6" t="s">
        <v>33</v>
      </c>
      <c r="C385" s="6" t="s">
        <v>34</v>
      </c>
      <c r="D385" s="6" t="s">
        <v>35</v>
      </c>
      <c r="E385" s="6" t="s">
        <v>210</v>
      </c>
      <c r="F385" s="6">
        <v>6.2189054726368155E-5</v>
      </c>
      <c r="G385" s="6" t="s">
        <v>264</v>
      </c>
      <c r="H385" s="6" t="s">
        <v>17</v>
      </c>
      <c r="I385" s="6" t="s">
        <v>293</v>
      </c>
      <c r="J385" s="6" t="s">
        <v>19</v>
      </c>
      <c r="K385" s="24" t="s">
        <v>20</v>
      </c>
      <c r="L385" s="31"/>
    </row>
    <row r="386" spans="1:12" x14ac:dyDescent="0.2">
      <c r="A386" s="5" t="s">
        <v>11</v>
      </c>
      <c r="B386" s="6" t="s">
        <v>12</v>
      </c>
      <c r="C386" s="6" t="s">
        <v>13</v>
      </c>
      <c r="D386" s="6" t="s">
        <v>171</v>
      </c>
      <c r="E386" s="6" t="s">
        <v>172</v>
      </c>
      <c r="F386" s="6">
        <v>6.2189054726368155E-5</v>
      </c>
      <c r="G386" s="6" t="s">
        <v>264</v>
      </c>
      <c r="H386" s="6" t="s">
        <v>17</v>
      </c>
      <c r="I386" s="6" t="s">
        <v>293</v>
      </c>
      <c r="J386" s="6" t="s">
        <v>19</v>
      </c>
      <c r="K386" s="24" t="s">
        <v>20</v>
      </c>
      <c r="L386" s="31"/>
    </row>
    <row r="387" spans="1:12" x14ac:dyDescent="0.2">
      <c r="A387" s="5" t="s">
        <v>28</v>
      </c>
      <c r="B387" s="6" t="s">
        <v>33</v>
      </c>
      <c r="C387" s="6" t="s">
        <v>34</v>
      </c>
      <c r="D387" s="6" t="s">
        <v>35</v>
      </c>
      <c r="E387" s="6" t="s">
        <v>156</v>
      </c>
      <c r="F387" s="6">
        <v>5.1583617043227071E-5</v>
      </c>
      <c r="G387" s="6" t="s">
        <v>264</v>
      </c>
      <c r="H387" s="6" t="s">
        <v>17</v>
      </c>
      <c r="I387" s="6" t="s">
        <v>293</v>
      </c>
      <c r="J387" s="6" t="s">
        <v>19</v>
      </c>
      <c r="K387" s="24" t="s">
        <v>20</v>
      </c>
      <c r="L387" s="31"/>
    </row>
    <row r="388" spans="1:12" x14ac:dyDescent="0.2">
      <c r="A388" s="5" t="s">
        <v>53</v>
      </c>
      <c r="B388" s="6" t="s">
        <v>54</v>
      </c>
      <c r="C388" s="6" t="s">
        <v>231</v>
      </c>
      <c r="D388" s="6" t="s">
        <v>232</v>
      </c>
      <c r="E388" s="6" t="s">
        <v>233</v>
      </c>
      <c r="F388" s="6">
        <v>5.1583617043227071E-5</v>
      </c>
      <c r="G388" s="6" t="s">
        <v>264</v>
      </c>
      <c r="H388" s="6" t="s">
        <v>17</v>
      </c>
      <c r="I388" s="6" t="s">
        <v>293</v>
      </c>
      <c r="J388" s="6" t="s">
        <v>19</v>
      </c>
      <c r="K388" s="24" t="s">
        <v>20</v>
      </c>
      <c r="L388" s="31"/>
    </row>
    <row r="389" spans="1:12" x14ac:dyDescent="0.2">
      <c r="A389" s="5" t="s">
        <v>181</v>
      </c>
      <c r="B389" s="6" t="s">
        <v>182</v>
      </c>
      <c r="C389" s="6" t="s">
        <v>183</v>
      </c>
      <c r="D389" s="6" t="s">
        <v>317</v>
      </c>
      <c r="E389" s="6" t="s">
        <v>318</v>
      </c>
      <c r="F389" s="6">
        <v>4.1459369817578772E-5</v>
      </c>
      <c r="G389" s="6" t="s">
        <v>264</v>
      </c>
      <c r="H389" s="6" t="s">
        <v>17</v>
      </c>
      <c r="I389" s="6" t="s">
        <v>293</v>
      </c>
      <c r="J389" s="6" t="s">
        <v>19</v>
      </c>
      <c r="K389" s="24" t="s">
        <v>20</v>
      </c>
      <c r="L389" s="31"/>
    </row>
    <row r="390" spans="1:12" x14ac:dyDescent="0.2">
      <c r="A390" s="5" t="s">
        <v>53</v>
      </c>
      <c r="B390" s="6" t="s">
        <v>62</v>
      </c>
      <c r="C390" s="6" t="s">
        <v>63</v>
      </c>
      <c r="D390" s="6" t="s">
        <v>64</v>
      </c>
      <c r="E390" s="6" t="s">
        <v>327</v>
      </c>
      <c r="F390" s="6">
        <v>4.1459369817578772E-5</v>
      </c>
      <c r="G390" s="6" t="s">
        <v>264</v>
      </c>
      <c r="H390" s="6" t="s">
        <v>17</v>
      </c>
      <c r="I390" s="6" t="s">
        <v>293</v>
      </c>
      <c r="J390" s="6" t="s">
        <v>19</v>
      </c>
      <c r="K390" s="24" t="s">
        <v>20</v>
      </c>
      <c r="L390" s="31"/>
    </row>
    <row r="391" spans="1:12" x14ac:dyDescent="0.2">
      <c r="A391" s="5" t="s">
        <v>53</v>
      </c>
      <c r="B391" s="6" t="s">
        <v>54</v>
      </c>
      <c r="C391" s="6" t="s">
        <v>328</v>
      </c>
      <c r="D391" s="6" t="s">
        <v>329</v>
      </c>
      <c r="E391" s="6" t="s">
        <v>330</v>
      </c>
      <c r="F391" s="6">
        <v>4.1459369817578772E-5</v>
      </c>
      <c r="G391" s="6" t="s">
        <v>264</v>
      </c>
      <c r="H391" s="6" t="s">
        <v>17</v>
      </c>
      <c r="I391" s="6" t="s">
        <v>293</v>
      </c>
      <c r="J391" s="6" t="s">
        <v>19</v>
      </c>
      <c r="K391" s="24" t="s">
        <v>20</v>
      </c>
      <c r="L391" s="31"/>
    </row>
    <row r="392" spans="1:12" x14ac:dyDescent="0.2">
      <c r="A392" s="5" t="s">
        <v>21</v>
      </c>
      <c r="B392" s="6" t="s">
        <v>22</v>
      </c>
      <c r="C392" s="6" t="s">
        <v>23</v>
      </c>
      <c r="D392" s="6" t="s">
        <v>173</v>
      </c>
      <c r="E392" s="6" t="s">
        <v>174</v>
      </c>
      <c r="F392" s="6">
        <v>4.1459369817578772E-5</v>
      </c>
      <c r="G392" s="6" t="s">
        <v>264</v>
      </c>
      <c r="H392" s="6" t="s">
        <v>17</v>
      </c>
      <c r="I392" s="6" t="s">
        <v>293</v>
      </c>
      <c r="J392" s="6" t="s">
        <v>19</v>
      </c>
      <c r="K392" s="24" t="s">
        <v>20</v>
      </c>
      <c r="L392" s="31"/>
    </row>
    <row r="393" spans="1:12" ht="17" thickBot="1" x14ac:dyDescent="0.25">
      <c r="A393" s="8" t="s">
        <v>28</v>
      </c>
      <c r="B393" s="9" t="s">
        <v>33</v>
      </c>
      <c r="C393" s="9" t="s">
        <v>123</v>
      </c>
      <c r="D393" s="9" t="s">
        <v>124</v>
      </c>
      <c r="E393" s="9" t="s">
        <v>125</v>
      </c>
      <c r="F393" s="9">
        <v>3.4389078028818052E-5</v>
      </c>
      <c r="G393" s="9" t="s">
        <v>264</v>
      </c>
      <c r="H393" s="9" t="s">
        <v>17</v>
      </c>
      <c r="I393" s="9" t="s">
        <v>293</v>
      </c>
      <c r="J393" s="9" t="s">
        <v>19</v>
      </c>
      <c r="K393" s="26" t="s">
        <v>20</v>
      </c>
      <c r="L393" s="32"/>
    </row>
    <row r="394" spans="1:12" ht="17" thickBot="1" x14ac:dyDescent="0.25">
      <c r="A394" s="20" t="s">
        <v>28</v>
      </c>
      <c r="B394" s="21" t="s">
        <v>33</v>
      </c>
      <c r="C394" s="21" t="s">
        <v>34</v>
      </c>
      <c r="D394" s="21" t="s">
        <v>35</v>
      </c>
      <c r="E394" s="21" t="s">
        <v>38</v>
      </c>
      <c r="F394" s="21">
        <v>4.4703726055566732E-5</v>
      </c>
      <c r="G394" s="21" t="s">
        <v>266</v>
      </c>
      <c r="H394" s="21" t="s">
        <v>267</v>
      </c>
      <c r="I394" s="21" t="s">
        <v>293</v>
      </c>
      <c r="J394" s="21" t="s">
        <v>19</v>
      </c>
      <c r="K394" s="22" t="s">
        <v>20</v>
      </c>
      <c r="L394" s="23">
        <f>F394*100</f>
        <v>4.4703726055566727E-3</v>
      </c>
    </row>
    <row r="395" spans="1:12" ht="17" thickBot="1" x14ac:dyDescent="0.25">
      <c r="A395" s="20" t="s">
        <v>181</v>
      </c>
      <c r="B395" s="21" t="s">
        <v>181</v>
      </c>
      <c r="C395" s="21" t="s">
        <v>331</v>
      </c>
      <c r="D395" s="21" t="s">
        <v>332</v>
      </c>
      <c r="E395" s="21" t="s">
        <v>333</v>
      </c>
      <c r="F395" s="21">
        <v>2.0214271275520519E-4</v>
      </c>
      <c r="G395" s="21" t="s">
        <v>334</v>
      </c>
      <c r="H395" s="21" t="s">
        <v>279</v>
      </c>
      <c r="I395" s="21" t="s">
        <v>293</v>
      </c>
      <c r="J395" s="21" t="s">
        <v>19</v>
      </c>
      <c r="K395" s="22" t="s">
        <v>20</v>
      </c>
      <c r="L395" s="23">
        <f>F395*100</f>
        <v>2.0214271275520519E-2</v>
      </c>
    </row>
    <row r="396" spans="1:12" ht="17" thickBot="1" x14ac:dyDescent="0.25">
      <c r="A396" s="20" t="s">
        <v>53</v>
      </c>
      <c r="B396" s="21" t="s">
        <v>54</v>
      </c>
      <c r="C396" s="21" t="s">
        <v>86</v>
      </c>
      <c r="D396" s="21" t="s">
        <v>276</v>
      </c>
      <c r="E396" s="21" t="s">
        <v>277</v>
      </c>
      <c r="F396" s="21">
        <v>7.6568505842177E-5</v>
      </c>
      <c r="G396" s="21" t="s">
        <v>292</v>
      </c>
      <c r="H396" s="21" t="s">
        <v>279</v>
      </c>
      <c r="I396" s="21" t="s">
        <v>293</v>
      </c>
      <c r="J396" s="21" t="s">
        <v>19</v>
      </c>
      <c r="K396" s="22" t="s">
        <v>20</v>
      </c>
      <c r="L396" s="23">
        <f>F396*100</f>
        <v>7.6568505842177E-3</v>
      </c>
    </row>
  </sheetData>
  <mergeCells count="10">
    <mergeCell ref="L305:L393"/>
    <mergeCell ref="L2:L113"/>
    <mergeCell ref="L114:L245"/>
    <mergeCell ref="L246:L304"/>
    <mergeCell ref="Y122:Y123"/>
    <mergeCell ref="Y116:Y121"/>
    <mergeCell ref="Y83:Y115"/>
    <mergeCell ref="Y67:Y82"/>
    <mergeCell ref="Y34:Y66"/>
    <mergeCell ref="Y2:Y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90E7-7F6F-7642-B971-8D8F529DF88B}">
  <dimension ref="A1:Y161"/>
  <sheetViews>
    <sheetView workbookViewId="0"/>
  </sheetViews>
  <sheetFormatPr baseColWidth="10" defaultRowHeight="16" x14ac:dyDescent="0.2"/>
  <cols>
    <col min="1" max="1" width="13.1640625" style="1" bestFit="1" customWidth="1"/>
    <col min="2" max="2" width="20" style="1" bestFit="1" customWidth="1"/>
    <col min="3" max="3" width="19.5" style="1" bestFit="1" customWidth="1"/>
    <col min="4" max="4" width="21.1640625" style="1" bestFit="1" customWidth="1"/>
    <col min="5" max="5" width="29.33203125" style="1" bestFit="1" customWidth="1"/>
    <col min="6" max="6" width="12.1640625" style="1" bestFit="1" customWidth="1"/>
    <col min="7" max="7" width="13.5" style="1" bestFit="1" customWidth="1"/>
    <col min="8" max="8" width="8.5" style="1" bestFit="1" customWidth="1"/>
    <col min="9" max="9" width="6.6640625" style="1" bestFit="1" customWidth="1"/>
    <col min="10" max="10" width="13.33203125" style="1" bestFit="1" customWidth="1"/>
    <col min="11" max="11" width="7.5" style="1" bestFit="1" customWidth="1"/>
    <col min="14" max="14" width="13.1640625" style="1" bestFit="1" customWidth="1"/>
    <col min="15" max="15" width="20" style="1" bestFit="1" customWidth="1"/>
    <col min="16" max="16" width="17.83203125" style="1" bestFit="1" customWidth="1"/>
    <col min="17" max="17" width="20.1640625" style="1" bestFit="1" customWidth="1"/>
    <col min="18" max="18" width="28.6640625" style="1" bestFit="1" customWidth="1"/>
    <col min="19" max="19" width="12.1640625" style="1" bestFit="1" customWidth="1"/>
    <col min="20" max="20" width="13.5" style="1" bestFit="1" customWidth="1"/>
    <col min="21" max="21" width="8.5" style="1" bestFit="1" customWidth="1"/>
    <col min="22" max="22" width="6.6640625" style="1" bestFit="1" customWidth="1"/>
    <col min="23" max="23" width="13.33203125" style="1" bestFit="1" customWidth="1"/>
    <col min="24" max="24" width="7.5" style="1" bestFit="1" customWidth="1"/>
  </cols>
  <sheetData>
    <row r="1" spans="1:25" ht="17" thickBo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10</v>
      </c>
      <c r="K1" s="16" t="s">
        <v>9</v>
      </c>
      <c r="N1" s="14" t="s">
        <v>0</v>
      </c>
      <c r="O1" s="15" t="s">
        <v>1</v>
      </c>
      <c r="P1" s="15" t="s">
        <v>2</v>
      </c>
      <c r="Q1" s="15" t="s">
        <v>3</v>
      </c>
      <c r="R1" s="15" t="s">
        <v>4</v>
      </c>
      <c r="S1" s="15" t="s">
        <v>5</v>
      </c>
      <c r="T1" s="15" t="s">
        <v>6</v>
      </c>
      <c r="U1" s="15" t="s">
        <v>7</v>
      </c>
      <c r="V1" s="15" t="s">
        <v>8</v>
      </c>
      <c r="W1" s="15" t="s">
        <v>10</v>
      </c>
      <c r="X1" s="16" t="s">
        <v>9</v>
      </c>
    </row>
    <row r="2" spans="1:25" x14ac:dyDescent="0.2">
      <c r="A2" s="2" t="s">
        <v>53</v>
      </c>
      <c r="B2" s="3" t="s">
        <v>54</v>
      </c>
      <c r="C2" s="3" t="s">
        <v>86</v>
      </c>
      <c r="D2" s="3" t="s">
        <v>87</v>
      </c>
      <c r="E2" s="3" t="s">
        <v>91</v>
      </c>
      <c r="F2" s="3">
        <v>2.823128159701756E-3</v>
      </c>
      <c r="G2" s="3" t="s">
        <v>16</v>
      </c>
      <c r="H2" s="3" t="s">
        <v>17</v>
      </c>
      <c r="I2" s="3" t="s">
        <v>337</v>
      </c>
      <c r="J2" s="3" t="s">
        <v>19</v>
      </c>
      <c r="K2" s="4" t="s">
        <v>20</v>
      </c>
      <c r="L2" s="30">
        <f>SUM(F2:F37)*100</f>
        <v>1.5985317480362427</v>
      </c>
      <c r="N2" s="2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>
        <v>8.4997685903385567E-4</v>
      </c>
      <c r="T2" s="3" t="s">
        <v>16</v>
      </c>
      <c r="U2" s="3" t="s">
        <v>17</v>
      </c>
      <c r="V2" s="3" t="s">
        <v>337</v>
      </c>
      <c r="W2" s="3" t="s">
        <v>19</v>
      </c>
      <c r="X2" s="4" t="s">
        <v>280</v>
      </c>
      <c r="Y2" s="30">
        <f>SUM(S2:S8)*100</f>
        <v>0.1468244086542512</v>
      </c>
    </row>
    <row r="3" spans="1:25" x14ac:dyDescent="0.2">
      <c r="A3" s="5" t="s">
        <v>11</v>
      </c>
      <c r="B3" s="6" t="s">
        <v>12</v>
      </c>
      <c r="C3" s="6" t="s">
        <v>13</v>
      </c>
      <c r="D3" s="6" t="s">
        <v>14</v>
      </c>
      <c r="E3" s="6" t="s">
        <v>15</v>
      </c>
      <c r="F3" s="6">
        <v>2.4595771087247268E-3</v>
      </c>
      <c r="G3" s="6" t="s">
        <v>16</v>
      </c>
      <c r="H3" s="6" t="s">
        <v>17</v>
      </c>
      <c r="I3" s="6" t="s">
        <v>337</v>
      </c>
      <c r="J3" s="6" t="s">
        <v>19</v>
      </c>
      <c r="K3" s="7" t="s">
        <v>20</v>
      </c>
      <c r="L3" s="31"/>
      <c r="N3" s="5" t="s">
        <v>53</v>
      </c>
      <c r="O3" s="6" t="s">
        <v>54</v>
      </c>
      <c r="P3" s="6" t="s">
        <v>86</v>
      </c>
      <c r="Q3" s="6" t="s">
        <v>87</v>
      </c>
      <c r="R3" s="6" t="s">
        <v>91</v>
      </c>
      <c r="S3" s="6">
        <v>1.6221915808256951E-4</v>
      </c>
      <c r="T3" s="6" t="s">
        <v>16</v>
      </c>
      <c r="U3" s="6" t="s">
        <v>17</v>
      </c>
      <c r="V3" s="6" t="s">
        <v>337</v>
      </c>
      <c r="W3" s="6" t="s">
        <v>19</v>
      </c>
      <c r="X3" s="7" t="s">
        <v>280</v>
      </c>
      <c r="Y3" s="31"/>
    </row>
    <row r="4" spans="1:25" x14ac:dyDescent="0.2">
      <c r="A4" s="5" t="s">
        <v>28</v>
      </c>
      <c r="B4" s="6" t="s">
        <v>33</v>
      </c>
      <c r="C4" s="6" t="s">
        <v>34</v>
      </c>
      <c r="D4" s="6" t="s">
        <v>66</v>
      </c>
      <c r="E4" s="6" t="s">
        <v>67</v>
      </c>
      <c r="F4" s="6">
        <v>1.928913071515594E-3</v>
      </c>
      <c r="G4" s="6" t="s">
        <v>16</v>
      </c>
      <c r="H4" s="6" t="s">
        <v>17</v>
      </c>
      <c r="I4" s="6" t="s">
        <v>337</v>
      </c>
      <c r="J4" s="6" t="s">
        <v>19</v>
      </c>
      <c r="K4" s="7" t="s">
        <v>20</v>
      </c>
      <c r="L4" s="31"/>
      <c r="N4" s="5" t="s">
        <v>11</v>
      </c>
      <c r="O4" s="6" t="s">
        <v>12</v>
      </c>
      <c r="P4" s="6" t="s">
        <v>13</v>
      </c>
      <c r="Q4" s="6" t="s">
        <v>26</v>
      </c>
      <c r="R4" s="6" t="s">
        <v>27</v>
      </c>
      <c r="S4" s="6">
        <v>1.5908580338918851E-4</v>
      </c>
      <c r="T4" s="6" t="s">
        <v>16</v>
      </c>
      <c r="U4" s="6" t="s">
        <v>17</v>
      </c>
      <c r="V4" s="6" t="s">
        <v>337</v>
      </c>
      <c r="W4" s="6" t="s">
        <v>19</v>
      </c>
      <c r="X4" s="7" t="s">
        <v>280</v>
      </c>
      <c r="Y4" s="31"/>
    </row>
    <row r="5" spans="1:25" x14ac:dyDescent="0.2">
      <c r="A5" s="5" t="s">
        <v>21</v>
      </c>
      <c r="B5" s="6" t="s">
        <v>22</v>
      </c>
      <c r="C5" s="6" t="s">
        <v>23</v>
      </c>
      <c r="D5" s="6" t="s">
        <v>24</v>
      </c>
      <c r="E5" s="6" t="s">
        <v>25</v>
      </c>
      <c r="F5" s="6">
        <v>1.5816571366950661E-3</v>
      </c>
      <c r="G5" s="6" t="s">
        <v>16</v>
      </c>
      <c r="H5" s="6" t="s">
        <v>17</v>
      </c>
      <c r="I5" s="6" t="s">
        <v>337</v>
      </c>
      <c r="J5" s="6" t="s">
        <v>19</v>
      </c>
      <c r="K5" s="7" t="s">
        <v>20</v>
      </c>
      <c r="L5" s="31"/>
      <c r="N5" s="5" t="s">
        <v>11</v>
      </c>
      <c r="O5" s="6" t="s">
        <v>12</v>
      </c>
      <c r="P5" s="6" t="s">
        <v>13</v>
      </c>
      <c r="Q5" s="6" t="s">
        <v>14</v>
      </c>
      <c r="R5" s="6" t="s">
        <v>15</v>
      </c>
      <c r="S5" s="6">
        <v>1.4404829925745771E-4</v>
      </c>
      <c r="T5" s="6" t="s">
        <v>16</v>
      </c>
      <c r="U5" s="6" t="s">
        <v>17</v>
      </c>
      <c r="V5" s="6" t="s">
        <v>337</v>
      </c>
      <c r="W5" s="6" t="s">
        <v>19</v>
      </c>
      <c r="X5" s="7" t="s">
        <v>280</v>
      </c>
      <c r="Y5" s="31"/>
    </row>
    <row r="6" spans="1:25" x14ac:dyDescent="0.2">
      <c r="A6" s="5" t="s">
        <v>28</v>
      </c>
      <c r="B6" s="6" t="s">
        <v>33</v>
      </c>
      <c r="C6" s="6" t="s">
        <v>34</v>
      </c>
      <c r="D6" s="6" t="s">
        <v>35</v>
      </c>
      <c r="E6" s="6" t="s">
        <v>36</v>
      </c>
      <c r="F6" s="6">
        <v>1.0371451339323461E-3</v>
      </c>
      <c r="G6" s="6" t="s">
        <v>16</v>
      </c>
      <c r="H6" s="6" t="s">
        <v>17</v>
      </c>
      <c r="I6" s="6" t="s">
        <v>337</v>
      </c>
      <c r="J6" s="6" t="s">
        <v>19</v>
      </c>
      <c r="K6" s="7" t="s">
        <v>20</v>
      </c>
      <c r="L6" s="31"/>
      <c r="N6" s="5" t="s">
        <v>28</v>
      </c>
      <c r="O6" s="6" t="s">
        <v>33</v>
      </c>
      <c r="P6" s="6" t="s">
        <v>34</v>
      </c>
      <c r="Q6" s="6" t="s">
        <v>35</v>
      </c>
      <c r="R6" s="6" t="s">
        <v>36</v>
      </c>
      <c r="S6" s="6">
        <v>7.6456983389720364E-5</v>
      </c>
      <c r="T6" s="6" t="s">
        <v>16</v>
      </c>
      <c r="U6" s="6" t="s">
        <v>17</v>
      </c>
      <c r="V6" s="6" t="s">
        <v>337</v>
      </c>
      <c r="W6" s="6" t="s">
        <v>19</v>
      </c>
      <c r="X6" s="7" t="s">
        <v>280</v>
      </c>
      <c r="Y6" s="31"/>
    </row>
    <row r="7" spans="1:25" x14ac:dyDescent="0.2">
      <c r="A7" s="5" t="s">
        <v>28</v>
      </c>
      <c r="B7" s="6" t="s">
        <v>29</v>
      </c>
      <c r="C7" s="6" t="s">
        <v>39</v>
      </c>
      <c r="D7" s="6" t="s">
        <v>40</v>
      </c>
      <c r="E7" s="6" t="s">
        <v>41</v>
      </c>
      <c r="F7" s="6">
        <v>9.5700743975251203E-4</v>
      </c>
      <c r="G7" s="6" t="s">
        <v>16</v>
      </c>
      <c r="H7" s="6" t="s">
        <v>17</v>
      </c>
      <c r="I7" s="6" t="s">
        <v>337</v>
      </c>
      <c r="J7" s="6" t="s">
        <v>19</v>
      </c>
      <c r="K7" s="7" t="s">
        <v>20</v>
      </c>
      <c r="L7" s="31"/>
      <c r="N7" s="5" t="s">
        <v>11</v>
      </c>
      <c r="O7" s="6" t="s">
        <v>12</v>
      </c>
      <c r="P7" s="6" t="s">
        <v>13</v>
      </c>
      <c r="Q7" s="6" t="s">
        <v>78</v>
      </c>
      <c r="R7" s="6" t="s">
        <v>103</v>
      </c>
      <c r="S7" s="6">
        <v>3.8228491694860182E-5</v>
      </c>
      <c r="T7" s="6" t="s">
        <v>16</v>
      </c>
      <c r="U7" s="6" t="s">
        <v>17</v>
      </c>
      <c r="V7" s="6" t="s">
        <v>337</v>
      </c>
      <c r="W7" s="6" t="s">
        <v>19</v>
      </c>
      <c r="X7" s="7" t="s">
        <v>280</v>
      </c>
      <c r="Y7" s="31"/>
    </row>
    <row r="8" spans="1:25" ht="17" thickBot="1" x14ac:dyDescent="0.25">
      <c r="A8" s="5" t="s">
        <v>28</v>
      </c>
      <c r="B8" s="6" t="s">
        <v>33</v>
      </c>
      <c r="C8" s="6" t="s">
        <v>34</v>
      </c>
      <c r="D8" s="6" t="s">
        <v>35</v>
      </c>
      <c r="E8" s="6" t="s">
        <v>38</v>
      </c>
      <c r="F8" s="6">
        <v>8.3732702505026678E-4</v>
      </c>
      <c r="G8" s="6" t="s">
        <v>16</v>
      </c>
      <c r="H8" s="6" t="s">
        <v>17</v>
      </c>
      <c r="I8" s="6" t="s">
        <v>337</v>
      </c>
      <c r="J8" s="6" t="s">
        <v>19</v>
      </c>
      <c r="K8" s="7" t="s">
        <v>20</v>
      </c>
      <c r="L8" s="31"/>
      <c r="N8" s="8" t="s">
        <v>28</v>
      </c>
      <c r="O8" s="9" t="s">
        <v>31</v>
      </c>
      <c r="P8" s="9" t="s">
        <v>31</v>
      </c>
      <c r="Q8" s="9" t="s">
        <v>31</v>
      </c>
      <c r="R8" s="9" t="s">
        <v>170</v>
      </c>
      <c r="S8" s="9">
        <v>3.8228491694860182E-5</v>
      </c>
      <c r="T8" s="9" t="s">
        <v>16</v>
      </c>
      <c r="U8" s="9" t="s">
        <v>17</v>
      </c>
      <c r="V8" s="9" t="s">
        <v>337</v>
      </c>
      <c r="W8" s="9" t="s">
        <v>19</v>
      </c>
      <c r="X8" s="10" t="s">
        <v>280</v>
      </c>
      <c r="Y8" s="32"/>
    </row>
    <row r="9" spans="1:25" x14ac:dyDescent="0.2">
      <c r="A9" s="5" t="s">
        <v>28</v>
      </c>
      <c r="B9" s="6" t="s">
        <v>33</v>
      </c>
      <c r="C9" s="6" t="s">
        <v>34</v>
      </c>
      <c r="D9" s="6" t="s">
        <v>31</v>
      </c>
      <c r="E9" s="6" t="s">
        <v>42</v>
      </c>
      <c r="F9" s="6">
        <v>5.5653516264396105E-4</v>
      </c>
      <c r="G9" s="6" t="s">
        <v>16</v>
      </c>
      <c r="H9" s="6" t="s">
        <v>17</v>
      </c>
      <c r="I9" s="6" t="s">
        <v>337</v>
      </c>
      <c r="J9" s="6" t="s">
        <v>19</v>
      </c>
      <c r="K9" s="7" t="s">
        <v>20</v>
      </c>
      <c r="L9" s="31"/>
      <c r="N9" s="2" t="s">
        <v>11</v>
      </c>
      <c r="O9" s="3" t="s">
        <v>12</v>
      </c>
      <c r="P9" s="3" t="s">
        <v>13</v>
      </c>
      <c r="Q9" s="3" t="s">
        <v>14</v>
      </c>
      <c r="R9" s="3" t="s">
        <v>15</v>
      </c>
      <c r="S9" s="3">
        <v>9.2212381309116553E-4</v>
      </c>
      <c r="T9" s="3" t="s">
        <v>220</v>
      </c>
      <c r="U9" s="3" t="s">
        <v>17</v>
      </c>
      <c r="V9" s="3" t="s">
        <v>337</v>
      </c>
      <c r="W9" s="3" t="s">
        <v>19</v>
      </c>
      <c r="X9" s="4" t="s">
        <v>280</v>
      </c>
      <c r="Y9" s="30">
        <f>SUM(S9:S29)*100</f>
        <v>0.34851467808673386</v>
      </c>
    </row>
    <row r="10" spans="1:25" x14ac:dyDescent="0.2">
      <c r="A10" s="5" t="s">
        <v>28</v>
      </c>
      <c r="B10" s="6" t="s">
        <v>33</v>
      </c>
      <c r="C10" s="6" t="s">
        <v>34</v>
      </c>
      <c r="D10" s="6" t="s">
        <v>111</v>
      </c>
      <c r="E10" s="6" t="s">
        <v>112</v>
      </c>
      <c r="F10" s="6">
        <v>4.5215710120523252E-4</v>
      </c>
      <c r="G10" s="6" t="s">
        <v>16</v>
      </c>
      <c r="H10" s="6" t="s">
        <v>17</v>
      </c>
      <c r="I10" s="6" t="s">
        <v>337</v>
      </c>
      <c r="J10" s="6" t="s">
        <v>19</v>
      </c>
      <c r="K10" s="7" t="s">
        <v>20</v>
      </c>
      <c r="L10" s="31"/>
      <c r="N10" s="5" t="s">
        <v>21</v>
      </c>
      <c r="O10" s="6" t="s">
        <v>22</v>
      </c>
      <c r="P10" s="6" t="s">
        <v>23</v>
      </c>
      <c r="Q10" s="6" t="s">
        <v>24</v>
      </c>
      <c r="R10" s="6" t="s">
        <v>25</v>
      </c>
      <c r="S10" s="6">
        <v>3.9494470774091632E-4</v>
      </c>
      <c r="T10" s="6" t="s">
        <v>220</v>
      </c>
      <c r="U10" s="6" t="s">
        <v>17</v>
      </c>
      <c r="V10" s="6" t="s">
        <v>337</v>
      </c>
      <c r="W10" s="6" t="s">
        <v>19</v>
      </c>
      <c r="X10" s="7" t="s">
        <v>280</v>
      </c>
      <c r="Y10" s="31"/>
    </row>
    <row r="11" spans="1:25" x14ac:dyDescent="0.2">
      <c r="A11" s="5" t="s">
        <v>11</v>
      </c>
      <c r="B11" s="6" t="s">
        <v>12</v>
      </c>
      <c r="C11" s="6" t="s">
        <v>13</v>
      </c>
      <c r="D11" s="6" t="s">
        <v>26</v>
      </c>
      <c r="E11" s="6" t="s">
        <v>27</v>
      </c>
      <c r="F11" s="6">
        <v>3.6014289088466002E-4</v>
      </c>
      <c r="G11" s="6" t="s">
        <v>16</v>
      </c>
      <c r="H11" s="6" t="s">
        <v>17</v>
      </c>
      <c r="I11" s="6" t="s">
        <v>337</v>
      </c>
      <c r="J11" s="6" t="s">
        <v>19</v>
      </c>
      <c r="K11" s="7" t="s">
        <v>20</v>
      </c>
      <c r="L11" s="31"/>
      <c r="N11" s="5" t="s">
        <v>28</v>
      </c>
      <c r="O11" s="6" t="s">
        <v>29</v>
      </c>
      <c r="P11" s="6" t="s">
        <v>39</v>
      </c>
      <c r="Q11" s="6" t="s">
        <v>40</v>
      </c>
      <c r="R11" s="6" t="s">
        <v>41</v>
      </c>
      <c r="S11" s="6">
        <v>2.4684044233807271E-4</v>
      </c>
      <c r="T11" s="6" t="s">
        <v>220</v>
      </c>
      <c r="U11" s="6" t="s">
        <v>17</v>
      </c>
      <c r="V11" s="6" t="s">
        <v>337</v>
      </c>
      <c r="W11" s="6" t="s">
        <v>19</v>
      </c>
      <c r="X11" s="7" t="s">
        <v>280</v>
      </c>
      <c r="Y11" s="31"/>
    </row>
    <row r="12" spans="1:25" x14ac:dyDescent="0.2">
      <c r="A12" s="5" t="s">
        <v>72</v>
      </c>
      <c r="B12" s="6" t="s">
        <v>73</v>
      </c>
      <c r="C12" s="6" t="s">
        <v>80</v>
      </c>
      <c r="D12" s="6" t="s">
        <v>31</v>
      </c>
      <c r="E12" s="6" t="s">
        <v>81</v>
      </c>
      <c r="F12" s="6">
        <v>3.3073302787708328E-4</v>
      </c>
      <c r="G12" s="6" t="s">
        <v>16</v>
      </c>
      <c r="H12" s="6" t="s">
        <v>17</v>
      </c>
      <c r="I12" s="6" t="s">
        <v>337</v>
      </c>
      <c r="J12" s="6" t="s">
        <v>19</v>
      </c>
      <c r="K12" s="7" t="s">
        <v>20</v>
      </c>
      <c r="L12" s="31"/>
      <c r="N12" s="5" t="s">
        <v>28</v>
      </c>
      <c r="O12" s="6" t="s">
        <v>58</v>
      </c>
      <c r="P12" s="6" t="s">
        <v>59</v>
      </c>
      <c r="Q12" s="6" t="s">
        <v>60</v>
      </c>
      <c r="R12" s="6" t="s">
        <v>61</v>
      </c>
      <c r="S12" s="6">
        <v>2.0334847149732261E-4</v>
      </c>
      <c r="T12" s="6" t="s">
        <v>220</v>
      </c>
      <c r="U12" s="6" t="s">
        <v>17</v>
      </c>
      <c r="V12" s="6" t="s">
        <v>337</v>
      </c>
      <c r="W12" s="6" t="s">
        <v>19</v>
      </c>
      <c r="X12" s="7" t="s">
        <v>280</v>
      </c>
      <c r="Y12" s="31"/>
    </row>
    <row r="13" spans="1:25" x14ac:dyDescent="0.2">
      <c r="A13" s="5" t="s">
        <v>43</v>
      </c>
      <c r="B13" s="6" t="s">
        <v>44</v>
      </c>
      <c r="C13" s="6" t="s">
        <v>45</v>
      </c>
      <c r="D13" s="6" t="s">
        <v>46</v>
      </c>
      <c r="E13" s="6" t="s">
        <v>47</v>
      </c>
      <c r="F13" s="6">
        <v>2.9624085941032478E-4</v>
      </c>
      <c r="G13" s="6" t="s">
        <v>16</v>
      </c>
      <c r="H13" s="6" t="s">
        <v>17</v>
      </c>
      <c r="I13" s="6" t="s">
        <v>337</v>
      </c>
      <c r="J13" s="6" t="s">
        <v>19</v>
      </c>
      <c r="K13" s="7" t="s">
        <v>20</v>
      </c>
      <c r="L13" s="31"/>
      <c r="N13" s="5" t="s">
        <v>11</v>
      </c>
      <c r="O13" s="6" t="s">
        <v>12</v>
      </c>
      <c r="P13" s="6" t="s">
        <v>13</v>
      </c>
      <c r="Q13" s="6" t="s">
        <v>26</v>
      </c>
      <c r="R13" s="6" t="s">
        <v>27</v>
      </c>
      <c r="S13" s="6">
        <v>1.9747235387045811E-4</v>
      </c>
      <c r="T13" s="6" t="s">
        <v>220</v>
      </c>
      <c r="U13" s="6" t="s">
        <v>17</v>
      </c>
      <c r="V13" s="6" t="s">
        <v>337</v>
      </c>
      <c r="W13" s="6" t="s">
        <v>19</v>
      </c>
      <c r="X13" s="7" t="s">
        <v>280</v>
      </c>
      <c r="Y13" s="31"/>
    </row>
    <row r="14" spans="1:25" x14ac:dyDescent="0.2">
      <c r="A14" s="5" t="s">
        <v>28</v>
      </c>
      <c r="B14" s="6" t="s">
        <v>33</v>
      </c>
      <c r="C14" s="6" t="s">
        <v>34</v>
      </c>
      <c r="D14" s="6" t="s">
        <v>35</v>
      </c>
      <c r="E14" s="6" t="s">
        <v>211</v>
      </c>
      <c r="F14" s="6">
        <v>2.6505761105134323E-4</v>
      </c>
      <c r="G14" s="6" t="s">
        <v>16</v>
      </c>
      <c r="H14" s="6" t="s">
        <v>17</v>
      </c>
      <c r="I14" s="6" t="s">
        <v>337</v>
      </c>
      <c r="J14" s="6" t="s">
        <v>19</v>
      </c>
      <c r="K14" s="7" t="s">
        <v>20</v>
      </c>
      <c r="L14" s="31"/>
      <c r="N14" s="5" t="s">
        <v>28</v>
      </c>
      <c r="O14" s="6" t="s">
        <v>33</v>
      </c>
      <c r="P14" s="6" t="s">
        <v>34</v>
      </c>
      <c r="Q14" s="6" t="s">
        <v>31</v>
      </c>
      <c r="R14" s="6" t="s">
        <v>42</v>
      </c>
      <c r="S14" s="6">
        <v>1.8493373613249621E-4</v>
      </c>
      <c r="T14" s="6" t="s">
        <v>220</v>
      </c>
      <c r="U14" s="6" t="s">
        <v>17</v>
      </c>
      <c r="V14" s="6" t="s">
        <v>337</v>
      </c>
      <c r="W14" s="6" t="s">
        <v>19</v>
      </c>
      <c r="X14" s="7" t="s">
        <v>280</v>
      </c>
      <c r="Y14" s="31"/>
    </row>
    <row r="15" spans="1:25" x14ac:dyDescent="0.2">
      <c r="A15" s="5" t="s">
        <v>28</v>
      </c>
      <c r="B15" s="6" t="s">
        <v>58</v>
      </c>
      <c r="C15" s="6" t="s">
        <v>59</v>
      </c>
      <c r="D15" s="6" t="s">
        <v>60</v>
      </c>
      <c r="E15" s="6" t="s">
        <v>61</v>
      </c>
      <c r="F15" s="6">
        <v>2.5428473157553102E-4</v>
      </c>
      <c r="G15" s="6" t="s">
        <v>16</v>
      </c>
      <c r="H15" s="6" t="s">
        <v>17</v>
      </c>
      <c r="I15" s="6" t="s">
        <v>337</v>
      </c>
      <c r="J15" s="6" t="s">
        <v>19</v>
      </c>
      <c r="K15" s="7" t="s">
        <v>20</v>
      </c>
      <c r="L15" s="31"/>
      <c r="N15" s="5" t="s">
        <v>28</v>
      </c>
      <c r="O15" s="6" t="s">
        <v>33</v>
      </c>
      <c r="P15" s="6" t="s">
        <v>34</v>
      </c>
      <c r="Q15" s="6" t="s">
        <v>49</v>
      </c>
      <c r="R15" s="6" t="s">
        <v>50</v>
      </c>
      <c r="S15" s="6">
        <v>1.757263684500831E-4</v>
      </c>
      <c r="T15" s="6" t="s">
        <v>220</v>
      </c>
      <c r="U15" s="6" t="s">
        <v>17</v>
      </c>
      <c r="V15" s="6" t="s">
        <v>337</v>
      </c>
      <c r="W15" s="6" t="s">
        <v>19</v>
      </c>
      <c r="X15" s="7" t="s">
        <v>280</v>
      </c>
      <c r="Y15" s="31"/>
    </row>
    <row r="16" spans="1:25" x14ac:dyDescent="0.2">
      <c r="A16" s="5" t="s">
        <v>28</v>
      </c>
      <c r="B16" s="6" t="s">
        <v>33</v>
      </c>
      <c r="C16" s="6" t="s">
        <v>34</v>
      </c>
      <c r="D16" s="6" t="s">
        <v>51</v>
      </c>
      <c r="E16" s="6" t="s">
        <v>52</v>
      </c>
      <c r="F16" s="6">
        <v>2.026911143333801E-4</v>
      </c>
      <c r="G16" s="6" t="s">
        <v>16</v>
      </c>
      <c r="H16" s="6" t="s">
        <v>17</v>
      </c>
      <c r="I16" s="6" t="s">
        <v>337</v>
      </c>
      <c r="J16" s="6" t="s">
        <v>19</v>
      </c>
      <c r="K16" s="7" t="s">
        <v>20</v>
      </c>
      <c r="L16" s="31"/>
      <c r="N16" s="5" t="s">
        <v>28</v>
      </c>
      <c r="O16" s="6" t="s">
        <v>33</v>
      </c>
      <c r="P16" s="6" t="s">
        <v>34</v>
      </c>
      <c r="Q16" s="6" t="s">
        <v>66</v>
      </c>
      <c r="R16" s="6" t="s">
        <v>67</v>
      </c>
      <c r="S16" s="6">
        <v>1.727883096366509E-4</v>
      </c>
      <c r="T16" s="6" t="s">
        <v>220</v>
      </c>
      <c r="U16" s="6" t="s">
        <v>17</v>
      </c>
      <c r="V16" s="6" t="s">
        <v>337</v>
      </c>
      <c r="W16" s="6" t="s">
        <v>19</v>
      </c>
      <c r="X16" s="7" t="s">
        <v>280</v>
      </c>
      <c r="Y16" s="31"/>
    </row>
    <row r="17" spans="1:25" x14ac:dyDescent="0.2">
      <c r="A17" s="5" t="s">
        <v>28</v>
      </c>
      <c r="B17" s="6" t="s">
        <v>33</v>
      </c>
      <c r="C17" s="6" t="s">
        <v>34</v>
      </c>
      <c r="D17" s="6" t="s">
        <v>154</v>
      </c>
      <c r="E17" s="6" t="s">
        <v>198</v>
      </c>
      <c r="F17" s="6">
        <v>1.715078659743985E-4</v>
      </c>
      <c r="G17" s="6" t="s">
        <v>16</v>
      </c>
      <c r="H17" s="6" t="s">
        <v>17</v>
      </c>
      <c r="I17" s="6" t="s">
        <v>337</v>
      </c>
      <c r="J17" s="6" t="s">
        <v>19</v>
      </c>
      <c r="K17" s="7" t="s">
        <v>20</v>
      </c>
      <c r="L17" s="31"/>
      <c r="N17" s="5" t="s">
        <v>28</v>
      </c>
      <c r="O17" s="6" t="s">
        <v>33</v>
      </c>
      <c r="P17" s="6" t="s">
        <v>34</v>
      </c>
      <c r="Q17" s="6" t="s">
        <v>51</v>
      </c>
      <c r="R17" s="6" t="s">
        <v>92</v>
      </c>
      <c r="S17" s="6">
        <v>1.3556564766488169E-4</v>
      </c>
      <c r="T17" s="6" t="s">
        <v>220</v>
      </c>
      <c r="U17" s="6" t="s">
        <v>17</v>
      </c>
      <c r="V17" s="6" t="s">
        <v>337</v>
      </c>
      <c r="W17" s="6" t="s">
        <v>19</v>
      </c>
      <c r="X17" s="7" t="s">
        <v>280</v>
      </c>
      <c r="Y17" s="31"/>
    </row>
    <row r="18" spans="1:25" x14ac:dyDescent="0.2">
      <c r="A18" s="5" t="s">
        <v>28</v>
      </c>
      <c r="B18" s="6" t="s">
        <v>29</v>
      </c>
      <c r="C18" s="6" t="s">
        <v>39</v>
      </c>
      <c r="D18" s="6" t="s">
        <v>70</v>
      </c>
      <c r="E18" s="6" t="s">
        <v>71</v>
      </c>
      <c r="F18" s="6">
        <v>1.715078659743985E-4</v>
      </c>
      <c r="G18" s="6" t="s">
        <v>16</v>
      </c>
      <c r="H18" s="6" t="s">
        <v>17</v>
      </c>
      <c r="I18" s="6" t="s">
        <v>337</v>
      </c>
      <c r="J18" s="6" t="s">
        <v>19</v>
      </c>
      <c r="K18" s="7" t="s">
        <v>20</v>
      </c>
      <c r="L18" s="31"/>
      <c r="N18" s="5" t="s">
        <v>28</v>
      </c>
      <c r="O18" s="6" t="s">
        <v>33</v>
      </c>
      <c r="P18" s="6" t="s">
        <v>34</v>
      </c>
      <c r="Q18" s="6" t="s">
        <v>35</v>
      </c>
      <c r="R18" s="6" t="s">
        <v>36</v>
      </c>
      <c r="S18" s="6">
        <v>1.234202211690363E-4</v>
      </c>
      <c r="T18" s="6" t="s">
        <v>220</v>
      </c>
      <c r="U18" s="6" t="s">
        <v>17</v>
      </c>
      <c r="V18" s="6" t="s">
        <v>337</v>
      </c>
      <c r="W18" s="6" t="s">
        <v>19</v>
      </c>
      <c r="X18" s="7" t="s">
        <v>280</v>
      </c>
      <c r="Y18" s="31"/>
    </row>
    <row r="19" spans="1:25" x14ac:dyDescent="0.2">
      <c r="A19" s="5" t="s">
        <v>11</v>
      </c>
      <c r="B19" s="6" t="s">
        <v>12</v>
      </c>
      <c r="C19" s="6" t="s">
        <v>13</v>
      </c>
      <c r="D19" s="6" t="s">
        <v>26</v>
      </c>
      <c r="E19" s="6" t="s">
        <v>48</v>
      </c>
      <c r="F19" s="6">
        <v>1.559162417949078E-4</v>
      </c>
      <c r="G19" s="6" t="s">
        <v>16</v>
      </c>
      <c r="H19" s="6" t="s">
        <v>17</v>
      </c>
      <c r="I19" s="6" t="s">
        <v>337</v>
      </c>
      <c r="J19" s="6" t="s">
        <v>19</v>
      </c>
      <c r="K19" s="7" t="s">
        <v>20</v>
      </c>
      <c r="L19" s="31"/>
      <c r="N19" s="5" t="s">
        <v>28</v>
      </c>
      <c r="O19" s="6" t="s">
        <v>33</v>
      </c>
      <c r="P19" s="6" t="s">
        <v>34</v>
      </c>
      <c r="Q19" s="6" t="s">
        <v>35</v>
      </c>
      <c r="R19" s="6" t="s">
        <v>211</v>
      </c>
      <c r="S19" s="6">
        <v>9.8736176935229066E-5</v>
      </c>
      <c r="T19" s="6" t="s">
        <v>220</v>
      </c>
      <c r="U19" s="6" t="s">
        <v>17</v>
      </c>
      <c r="V19" s="6" t="s">
        <v>337</v>
      </c>
      <c r="W19" s="6" t="s">
        <v>19</v>
      </c>
      <c r="X19" s="7" t="s">
        <v>280</v>
      </c>
      <c r="Y19" s="31"/>
    </row>
    <row r="20" spans="1:25" x14ac:dyDescent="0.2">
      <c r="A20" s="5" t="s">
        <v>28</v>
      </c>
      <c r="B20" s="6" t="s">
        <v>33</v>
      </c>
      <c r="C20" s="6" t="s">
        <v>34</v>
      </c>
      <c r="D20" s="6" t="s">
        <v>51</v>
      </c>
      <c r="E20" s="6" t="s">
        <v>77</v>
      </c>
      <c r="F20" s="6">
        <v>1.542597734585041E-4</v>
      </c>
      <c r="G20" s="6" t="s">
        <v>16</v>
      </c>
      <c r="H20" s="6" t="s">
        <v>17</v>
      </c>
      <c r="I20" s="6" t="s">
        <v>337</v>
      </c>
      <c r="J20" s="6" t="s">
        <v>19</v>
      </c>
      <c r="K20" s="7" t="s">
        <v>20</v>
      </c>
      <c r="L20" s="31"/>
      <c r="N20" s="5" t="s">
        <v>28</v>
      </c>
      <c r="O20" s="6" t="s">
        <v>29</v>
      </c>
      <c r="P20" s="6" t="s">
        <v>39</v>
      </c>
      <c r="Q20" s="6" t="s">
        <v>70</v>
      </c>
      <c r="R20" s="6" t="s">
        <v>71</v>
      </c>
      <c r="S20" s="6">
        <v>9.8736176935229066E-5</v>
      </c>
      <c r="T20" s="6" t="s">
        <v>220</v>
      </c>
      <c r="U20" s="6" t="s">
        <v>17</v>
      </c>
      <c r="V20" s="6" t="s">
        <v>337</v>
      </c>
      <c r="W20" s="6" t="s">
        <v>19</v>
      </c>
      <c r="X20" s="7" t="s">
        <v>280</v>
      </c>
      <c r="Y20" s="31"/>
    </row>
    <row r="21" spans="1:25" x14ac:dyDescent="0.2">
      <c r="A21" s="5" t="s">
        <v>11</v>
      </c>
      <c r="B21" s="6" t="s">
        <v>12</v>
      </c>
      <c r="C21" s="6" t="s">
        <v>13</v>
      </c>
      <c r="D21" s="6" t="s">
        <v>31</v>
      </c>
      <c r="E21" s="6" t="s">
        <v>37</v>
      </c>
      <c r="F21" s="6">
        <v>1.3675213675213671E-4</v>
      </c>
      <c r="G21" s="6" t="s">
        <v>16</v>
      </c>
      <c r="H21" s="6" t="s">
        <v>17</v>
      </c>
      <c r="I21" s="6" t="s">
        <v>337</v>
      </c>
      <c r="J21" s="6" t="s">
        <v>19</v>
      </c>
      <c r="K21" s="7" t="s">
        <v>20</v>
      </c>
      <c r="L21" s="31"/>
      <c r="N21" s="5" t="s">
        <v>28</v>
      </c>
      <c r="O21" s="6" t="s">
        <v>33</v>
      </c>
      <c r="P21" s="6" t="s">
        <v>34</v>
      </c>
      <c r="Q21" s="6" t="s">
        <v>51</v>
      </c>
      <c r="R21" s="6" t="s">
        <v>77</v>
      </c>
      <c r="S21" s="6">
        <v>7.4052132701421807E-5</v>
      </c>
      <c r="T21" s="6" t="s">
        <v>220</v>
      </c>
      <c r="U21" s="6" t="s">
        <v>17</v>
      </c>
      <c r="V21" s="6" t="s">
        <v>337</v>
      </c>
      <c r="W21" s="6" t="s">
        <v>19</v>
      </c>
      <c r="X21" s="7" t="s">
        <v>280</v>
      </c>
      <c r="Y21" s="31"/>
    </row>
    <row r="22" spans="1:25" x14ac:dyDescent="0.2">
      <c r="A22" s="5" t="s">
        <v>11</v>
      </c>
      <c r="B22" s="6" t="s">
        <v>12</v>
      </c>
      <c r="C22" s="6" t="s">
        <v>200</v>
      </c>
      <c r="D22" s="6" t="s">
        <v>201</v>
      </c>
      <c r="E22" s="6" t="s">
        <v>338</v>
      </c>
      <c r="F22" s="6">
        <v>1.247329934359262E-4</v>
      </c>
      <c r="G22" s="6" t="s">
        <v>16</v>
      </c>
      <c r="H22" s="6" t="s">
        <v>17</v>
      </c>
      <c r="I22" s="6" t="s">
        <v>337</v>
      </c>
      <c r="J22" s="6" t="s">
        <v>19</v>
      </c>
      <c r="K22" s="7" t="s">
        <v>20</v>
      </c>
      <c r="L22" s="31"/>
      <c r="N22" s="5" t="s">
        <v>28</v>
      </c>
      <c r="O22" s="6" t="s">
        <v>33</v>
      </c>
      <c r="P22" s="6" t="s">
        <v>34</v>
      </c>
      <c r="Q22" s="6" t="s">
        <v>35</v>
      </c>
      <c r="R22" s="6" t="s">
        <v>38</v>
      </c>
      <c r="S22" s="6">
        <v>7.4052132701421807E-5</v>
      </c>
      <c r="T22" s="6" t="s">
        <v>220</v>
      </c>
      <c r="U22" s="6" t="s">
        <v>17</v>
      </c>
      <c r="V22" s="6" t="s">
        <v>337</v>
      </c>
      <c r="W22" s="6" t="s">
        <v>19</v>
      </c>
      <c r="X22" s="7" t="s">
        <v>280</v>
      </c>
      <c r="Y22" s="31"/>
    </row>
    <row r="23" spans="1:25" x14ac:dyDescent="0.2">
      <c r="A23" s="5" t="s">
        <v>11</v>
      </c>
      <c r="B23" s="6" t="s">
        <v>12</v>
      </c>
      <c r="C23" s="6" t="s">
        <v>13</v>
      </c>
      <c r="D23" s="6" t="s">
        <v>78</v>
      </c>
      <c r="E23" s="6" t="s">
        <v>79</v>
      </c>
      <c r="F23" s="6">
        <v>1.247329934359262E-4</v>
      </c>
      <c r="G23" s="6" t="s">
        <v>16</v>
      </c>
      <c r="H23" s="6" t="s">
        <v>17</v>
      </c>
      <c r="I23" s="6" t="s">
        <v>337</v>
      </c>
      <c r="J23" s="6" t="s">
        <v>19</v>
      </c>
      <c r="K23" s="7" t="s">
        <v>20</v>
      </c>
      <c r="L23" s="31"/>
      <c r="N23" s="5" t="s">
        <v>11</v>
      </c>
      <c r="O23" s="6" t="s">
        <v>12</v>
      </c>
      <c r="P23" s="6" t="s">
        <v>13</v>
      </c>
      <c r="Q23" s="6" t="s">
        <v>26</v>
      </c>
      <c r="R23" s="6" t="s">
        <v>48</v>
      </c>
      <c r="S23" s="6">
        <v>6.778282383244086E-5</v>
      </c>
      <c r="T23" s="6" t="s">
        <v>220</v>
      </c>
      <c r="U23" s="6" t="s">
        <v>17</v>
      </c>
      <c r="V23" s="6" t="s">
        <v>337</v>
      </c>
      <c r="W23" s="6" t="s">
        <v>19</v>
      </c>
      <c r="X23" s="7" t="s">
        <v>280</v>
      </c>
      <c r="Y23" s="31"/>
    </row>
    <row r="24" spans="1:25" x14ac:dyDescent="0.2">
      <c r="A24" s="5" t="s">
        <v>28</v>
      </c>
      <c r="B24" s="6" t="s">
        <v>29</v>
      </c>
      <c r="C24" s="6" t="s">
        <v>39</v>
      </c>
      <c r="D24" s="6" t="s">
        <v>222</v>
      </c>
      <c r="E24" s="6" t="s">
        <v>226</v>
      </c>
      <c r="F24" s="6">
        <v>6.8376068376068368E-5</v>
      </c>
      <c r="G24" s="6" t="s">
        <v>16</v>
      </c>
      <c r="H24" s="6" t="s">
        <v>17</v>
      </c>
      <c r="I24" s="6" t="s">
        <v>337</v>
      </c>
      <c r="J24" s="6" t="s">
        <v>19</v>
      </c>
      <c r="K24" s="7" t="s">
        <v>20</v>
      </c>
      <c r="L24" s="31"/>
      <c r="N24" s="5" t="s">
        <v>157</v>
      </c>
      <c r="O24" s="6" t="s">
        <v>158</v>
      </c>
      <c r="P24" s="6" t="s">
        <v>159</v>
      </c>
      <c r="Q24" s="6" t="s">
        <v>31</v>
      </c>
      <c r="R24" s="6" t="s">
        <v>160</v>
      </c>
      <c r="S24" s="6">
        <v>6.778282383244086E-5</v>
      </c>
      <c r="T24" s="6" t="s">
        <v>220</v>
      </c>
      <c r="U24" s="6" t="s">
        <v>17</v>
      </c>
      <c r="V24" s="6" t="s">
        <v>337</v>
      </c>
      <c r="W24" s="6" t="s">
        <v>19</v>
      </c>
      <c r="X24" s="7" t="s">
        <v>280</v>
      </c>
      <c r="Y24" s="31"/>
    </row>
    <row r="25" spans="1:25" x14ac:dyDescent="0.2">
      <c r="A25" s="5" t="s">
        <v>28</v>
      </c>
      <c r="B25" s="6" t="s">
        <v>29</v>
      </c>
      <c r="C25" s="6" t="s">
        <v>30</v>
      </c>
      <c r="D25" s="6" t="s">
        <v>189</v>
      </c>
      <c r="E25" s="6" t="s">
        <v>190</v>
      </c>
      <c r="F25" s="6">
        <v>6.8376068376068368E-5</v>
      </c>
      <c r="G25" s="6" t="s">
        <v>16</v>
      </c>
      <c r="H25" s="6" t="s">
        <v>17</v>
      </c>
      <c r="I25" s="6" t="s">
        <v>337</v>
      </c>
      <c r="J25" s="6" t="s">
        <v>19</v>
      </c>
      <c r="K25" s="7" t="s">
        <v>20</v>
      </c>
      <c r="L25" s="31"/>
      <c r="N25" s="5" t="s">
        <v>11</v>
      </c>
      <c r="O25" s="6" t="s">
        <v>12</v>
      </c>
      <c r="P25" s="6" t="s">
        <v>13</v>
      </c>
      <c r="Q25" s="6" t="s">
        <v>26</v>
      </c>
      <c r="R25" s="6" t="s">
        <v>180</v>
      </c>
      <c r="S25" s="6">
        <v>4.9368088467614533E-5</v>
      </c>
      <c r="T25" s="6" t="s">
        <v>220</v>
      </c>
      <c r="U25" s="6" t="s">
        <v>17</v>
      </c>
      <c r="V25" s="6" t="s">
        <v>337</v>
      </c>
      <c r="W25" s="6" t="s">
        <v>19</v>
      </c>
      <c r="X25" s="7" t="s">
        <v>280</v>
      </c>
      <c r="Y25" s="31"/>
    </row>
    <row r="26" spans="1:25" x14ac:dyDescent="0.2">
      <c r="A26" s="5" t="s">
        <v>95</v>
      </c>
      <c r="B26" s="6" t="s">
        <v>96</v>
      </c>
      <c r="C26" s="6" t="s">
        <v>97</v>
      </c>
      <c r="D26" s="6" t="s">
        <v>98</v>
      </c>
      <c r="E26" s="6" t="s">
        <v>99</v>
      </c>
      <c r="F26" s="6">
        <v>4.6774872538472331E-5</v>
      </c>
      <c r="G26" s="6" t="s">
        <v>16</v>
      </c>
      <c r="H26" s="6" t="s">
        <v>17</v>
      </c>
      <c r="I26" s="6" t="s">
        <v>337</v>
      </c>
      <c r="J26" s="6" t="s">
        <v>19</v>
      </c>
      <c r="K26" s="7" t="s">
        <v>20</v>
      </c>
      <c r="L26" s="31"/>
      <c r="N26" s="5" t="s">
        <v>28</v>
      </c>
      <c r="O26" s="6" t="s">
        <v>107</v>
      </c>
      <c r="P26" s="6" t="s">
        <v>108</v>
      </c>
      <c r="Q26" s="6" t="s">
        <v>109</v>
      </c>
      <c r="R26" s="6" t="s">
        <v>110</v>
      </c>
      <c r="S26" s="6">
        <v>4.9368088467614533E-5</v>
      </c>
      <c r="T26" s="6" t="s">
        <v>220</v>
      </c>
      <c r="U26" s="6" t="s">
        <v>17</v>
      </c>
      <c r="V26" s="6" t="s">
        <v>337</v>
      </c>
      <c r="W26" s="6" t="s">
        <v>19</v>
      </c>
      <c r="X26" s="7" t="s">
        <v>280</v>
      </c>
      <c r="Y26" s="31"/>
    </row>
    <row r="27" spans="1:25" x14ac:dyDescent="0.2">
      <c r="A27" s="5" t="s">
        <v>28</v>
      </c>
      <c r="B27" s="6" t="s">
        <v>33</v>
      </c>
      <c r="C27" s="6" t="s">
        <v>34</v>
      </c>
      <c r="D27" s="6" t="s">
        <v>49</v>
      </c>
      <c r="E27" s="6" t="s">
        <v>339</v>
      </c>
      <c r="F27" s="6">
        <v>4.6774872538472331E-5</v>
      </c>
      <c r="G27" s="6" t="s">
        <v>16</v>
      </c>
      <c r="H27" s="6" t="s">
        <v>17</v>
      </c>
      <c r="I27" s="6" t="s">
        <v>337</v>
      </c>
      <c r="J27" s="6" t="s">
        <v>19</v>
      </c>
      <c r="K27" s="7" t="s">
        <v>20</v>
      </c>
      <c r="L27" s="31"/>
      <c r="N27" s="5" t="s">
        <v>11</v>
      </c>
      <c r="O27" s="6" t="s">
        <v>12</v>
      </c>
      <c r="P27" s="6" t="s">
        <v>13</v>
      </c>
      <c r="Q27" s="6" t="s">
        <v>78</v>
      </c>
      <c r="R27" s="6" t="s">
        <v>79</v>
      </c>
      <c r="S27" s="6">
        <v>4.9368088467614533E-5</v>
      </c>
      <c r="T27" s="6" t="s">
        <v>220</v>
      </c>
      <c r="U27" s="6" t="s">
        <v>17</v>
      </c>
      <c r="V27" s="6" t="s">
        <v>337</v>
      </c>
      <c r="W27" s="6" t="s">
        <v>19</v>
      </c>
      <c r="X27" s="7" t="s">
        <v>280</v>
      </c>
      <c r="Y27" s="31"/>
    </row>
    <row r="28" spans="1:25" x14ac:dyDescent="0.2">
      <c r="A28" s="5" t="s">
        <v>11</v>
      </c>
      <c r="B28" s="6" t="s">
        <v>12</v>
      </c>
      <c r="C28" s="6" t="s">
        <v>200</v>
      </c>
      <c r="D28" s="6" t="s">
        <v>201</v>
      </c>
      <c r="E28" s="6" t="s">
        <v>202</v>
      </c>
      <c r="F28" s="6">
        <v>4.6774872538472331E-5</v>
      </c>
      <c r="G28" s="6" t="s">
        <v>16</v>
      </c>
      <c r="H28" s="6" t="s">
        <v>17</v>
      </c>
      <c r="I28" s="6" t="s">
        <v>337</v>
      </c>
      <c r="J28" s="6" t="s">
        <v>19</v>
      </c>
      <c r="K28" s="7" t="s">
        <v>20</v>
      </c>
      <c r="L28" s="31"/>
      <c r="N28" s="5" t="s">
        <v>11</v>
      </c>
      <c r="O28" s="6" t="s">
        <v>12</v>
      </c>
      <c r="P28" s="6" t="s">
        <v>13</v>
      </c>
      <c r="Q28" s="6" t="s">
        <v>78</v>
      </c>
      <c r="R28" s="6" t="s">
        <v>103</v>
      </c>
      <c r="S28" s="6">
        <v>4.9368088467614533E-5</v>
      </c>
      <c r="T28" s="6" t="s">
        <v>220</v>
      </c>
      <c r="U28" s="6" t="s">
        <v>17</v>
      </c>
      <c r="V28" s="6" t="s">
        <v>337</v>
      </c>
      <c r="W28" s="6" t="s">
        <v>19</v>
      </c>
      <c r="X28" s="7" t="s">
        <v>280</v>
      </c>
      <c r="Y28" s="31"/>
    </row>
    <row r="29" spans="1:25" ht="17" thickBot="1" x14ac:dyDescent="0.25">
      <c r="A29" s="5" t="s">
        <v>28</v>
      </c>
      <c r="B29" s="6" t="s">
        <v>33</v>
      </c>
      <c r="C29" s="6" t="s">
        <v>34</v>
      </c>
      <c r="D29" s="6" t="s">
        <v>49</v>
      </c>
      <c r="E29" s="6" t="s">
        <v>50</v>
      </c>
      <c r="F29" s="6">
        <v>4.6774872538472331E-5</v>
      </c>
      <c r="G29" s="6" t="s">
        <v>16</v>
      </c>
      <c r="H29" s="6" t="s">
        <v>17</v>
      </c>
      <c r="I29" s="6" t="s">
        <v>337</v>
      </c>
      <c r="J29" s="6" t="s">
        <v>19</v>
      </c>
      <c r="K29" s="7" t="s">
        <v>20</v>
      </c>
      <c r="L29" s="31"/>
      <c r="N29" s="8" t="s">
        <v>43</v>
      </c>
      <c r="O29" s="9" t="s">
        <v>44</v>
      </c>
      <c r="P29" s="9" t="s">
        <v>45</v>
      </c>
      <c r="Q29" s="9" t="s">
        <v>46</v>
      </c>
      <c r="R29" s="9" t="s">
        <v>47</v>
      </c>
      <c r="S29" s="9">
        <v>4.9368088467614533E-5</v>
      </c>
      <c r="T29" s="9" t="s">
        <v>220</v>
      </c>
      <c r="U29" s="9" t="s">
        <v>17</v>
      </c>
      <c r="V29" s="9" t="s">
        <v>337</v>
      </c>
      <c r="W29" s="9" t="s">
        <v>19</v>
      </c>
      <c r="X29" s="10" t="s">
        <v>280</v>
      </c>
      <c r="Y29" s="32"/>
    </row>
    <row r="30" spans="1:25" x14ac:dyDescent="0.2">
      <c r="A30" s="5" t="s">
        <v>11</v>
      </c>
      <c r="B30" s="6" t="s">
        <v>12</v>
      </c>
      <c r="C30" s="6" t="s">
        <v>13</v>
      </c>
      <c r="D30" s="6" t="s">
        <v>117</v>
      </c>
      <c r="E30" s="6" t="s">
        <v>128</v>
      </c>
      <c r="F30" s="6">
        <v>4.6774872538472331E-5</v>
      </c>
      <c r="G30" s="6" t="s">
        <v>16</v>
      </c>
      <c r="H30" s="6" t="s">
        <v>17</v>
      </c>
      <c r="I30" s="6" t="s">
        <v>337</v>
      </c>
      <c r="J30" s="6" t="s">
        <v>19</v>
      </c>
      <c r="K30" s="7" t="s">
        <v>20</v>
      </c>
      <c r="L30" s="31"/>
      <c r="N30" s="2" t="s">
        <v>21</v>
      </c>
      <c r="O30" s="3" t="s">
        <v>22</v>
      </c>
      <c r="P30" s="3" t="s">
        <v>23</v>
      </c>
      <c r="Q30" s="3" t="s">
        <v>24</v>
      </c>
      <c r="R30" s="3" t="s">
        <v>25</v>
      </c>
      <c r="S30" s="3">
        <v>3.8330576858781109E-4</v>
      </c>
      <c r="T30" s="3" t="s">
        <v>249</v>
      </c>
      <c r="U30" s="3" t="s">
        <v>17</v>
      </c>
      <c r="V30" s="3" t="s">
        <v>337</v>
      </c>
      <c r="W30" s="3" t="s">
        <v>19</v>
      </c>
      <c r="X30" s="4" t="s">
        <v>280</v>
      </c>
      <c r="Y30" s="30">
        <f>SUM(S30:S41)*100</f>
        <v>9.9219951613566282E-2</v>
      </c>
    </row>
    <row r="31" spans="1:25" x14ac:dyDescent="0.2">
      <c r="A31" s="5" t="s">
        <v>11</v>
      </c>
      <c r="B31" s="6" t="s">
        <v>12</v>
      </c>
      <c r="C31" s="6" t="s">
        <v>13</v>
      </c>
      <c r="D31" s="6" t="s">
        <v>78</v>
      </c>
      <c r="E31" s="6" t="s">
        <v>103</v>
      </c>
      <c r="F31" s="6">
        <v>4.5584045584045588E-5</v>
      </c>
      <c r="G31" s="6" t="s">
        <v>16</v>
      </c>
      <c r="H31" s="6" t="s">
        <v>17</v>
      </c>
      <c r="I31" s="6" t="s">
        <v>337</v>
      </c>
      <c r="J31" s="6" t="s">
        <v>19</v>
      </c>
      <c r="K31" s="7" t="s">
        <v>20</v>
      </c>
      <c r="L31" s="31"/>
      <c r="N31" s="5" t="s">
        <v>11</v>
      </c>
      <c r="O31" s="6" t="s">
        <v>12</v>
      </c>
      <c r="P31" s="6" t="s">
        <v>13</v>
      </c>
      <c r="Q31" s="6" t="s">
        <v>14</v>
      </c>
      <c r="R31" s="6" t="s">
        <v>15</v>
      </c>
      <c r="S31" s="6">
        <v>1.16678650829297E-4</v>
      </c>
      <c r="T31" s="6" t="s">
        <v>249</v>
      </c>
      <c r="U31" s="6" t="s">
        <v>17</v>
      </c>
      <c r="V31" s="6" t="s">
        <v>337</v>
      </c>
      <c r="W31" s="6" t="s">
        <v>19</v>
      </c>
      <c r="X31" s="7" t="s">
        <v>280</v>
      </c>
      <c r="Y31" s="31"/>
    </row>
    <row r="32" spans="1:25" x14ac:dyDescent="0.2">
      <c r="A32" s="5" t="s">
        <v>72</v>
      </c>
      <c r="B32" s="6" t="s">
        <v>73</v>
      </c>
      <c r="C32" s="6" t="s">
        <v>74</v>
      </c>
      <c r="D32" s="6" t="s">
        <v>75</v>
      </c>
      <c r="E32" s="6" t="s">
        <v>76</v>
      </c>
      <c r="F32" s="6">
        <v>3.1183248358981563E-5</v>
      </c>
      <c r="G32" s="6" t="s">
        <v>16</v>
      </c>
      <c r="H32" s="6" t="s">
        <v>17</v>
      </c>
      <c r="I32" s="6" t="s">
        <v>337</v>
      </c>
      <c r="J32" s="6" t="s">
        <v>19</v>
      </c>
      <c r="K32" s="7" t="s">
        <v>20</v>
      </c>
      <c r="L32" s="31"/>
      <c r="N32" s="5" t="s">
        <v>28</v>
      </c>
      <c r="O32" s="6" t="s">
        <v>29</v>
      </c>
      <c r="P32" s="6" t="s">
        <v>30</v>
      </c>
      <c r="Q32" s="6" t="s">
        <v>31</v>
      </c>
      <c r="R32" s="6" t="s">
        <v>32</v>
      </c>
      <c r="S32" s="6">
        <v>8.8798117479909426E-5</v>
      </c>
      <c r="T32" s="6" t="s">
        <v>249</v>
      </c>
      <c r="U32" s="6" t="s">
        <v>17</v>
      </c>
      <c r="V32" s="6" t="s">
        <v>337</v>
      </c>
      <c r="W32" s="6" t="s">
        <v>19</v>
      </c>
      <c r="X32" s="7" t="s">
        <v>280</v>
      </c>
      <c r="Y32" s="31"/>
    </row>
    <row r="33" spans="1:25" x14ac:dyDescent="0.2">
      <c r="A33" s="5" t="s">
        <v>11</v>
      </c>
      <c r="B33" s="6" t="s">
        <v>12</v>
      </c>
      <c r="C33" s="6" t="s">
        <v>13</v>
      </c>
      <c r="D33" s="6" t="s">
        <v>104</v>
      </c>
      <c r="E33" s="6" t="s">
        <v>225</v>
      </c>
      <c r="F33" s="6">
        <v>3.1183248358981563E-5</v>
      </c>
      <c r="G33" s="6" t="s">
        <v>16</v>
      </c>
      <c r="H33" s="6" t="s">
        <v>17</v>
      </c>
      <c r="I33" s="6" t="s">
        <v>337</v>
      </c>
      <c r="J33" s="6" t="s">
        <v>19</v>
      </c>
      <c r="K33" s="7" t="s">
        <v>20</v>
      </c>
      <c r="L33" s="31"/>
      <c r="N33" s="5" t="s">
        <v>11</v>
      </c>
      <c r="O33" s="6" t="s">
        <v>12</v>
      </c>
      <c r="P33" s="6" t="s">
        <v>13</v>
      </c>
      <c r="Q33" s="6" t="s">
        <v>26</v>
      </c>
      <c r="R33" s="6" t="s">
        <v>27</v>
      </c>
      <c r="S33" s="6">
        <v>7.4037055546300926E-5</v>
      </c>
      <c r="T33" s="6" t="s">
        <v>249</v>
      </c>
      <c r="U33" s="6" t="s">
        <v>17</v>
      </c>
      <c r="V33" s="6" t="s">
        <v>337</v>
      </c>
      <c r="W33" s="6" t="s">
        <v>19</v>
      </c>
      <c r="X33" s="7" t="s">
        <v>280</v>
      </c>
      <c r="Y33" s="31"/>
    </row>
    <row r="34" spans="1:25" x14ac:dyDescent="0.2">
      <c r="A34" s="5" t="s">
        <v>28</v>
      </c>
      <c r="B34" s="6" t="s">
        <v>33</v>
      </c>
      <c r="C34" s="6" t="s">
        <v>34</v>
      </c>
      <c r="D34" s="6" t="s">
        <v>51</v>
      </c>
      <c r="E34" s="6" t="s">
        <v>187</v>
      </c>
      <c r="F34" s="6">
        <v>3.1183248358981563E-5</v>
      </c>
      <c r="G34" s="6" t="s">
        <v>16</v>
      </c>
      <c r="H34" s="6" t="s">
        <v>17</v>
      </c>
      <c r="I34" s="6" t="s">
        <v>337</v>
      </c>
      <c r="J34" s="6" t="s">
        <v>19</v>
      </c>
      <c r="K34" s="7" t="s">
        <v>20</v>
      </c>
      <c r="L34" s="31"/>
      <c r="N34" s="5" t="s">
        <v>11</v>
      </c>
      <c r="O34" s="6" t="s">
        <v>12</v>
      </c>
      <c r="P34" s="6" t="s">
        <v>13</v>
      </c>
      <c r="Q34" s="6" t="s">
        <v>31</v>
      </c>
      <c r="R34" s="6" t="s">
        <v>37</v>
      </c>
      <c r="S34" s="6">
        <v>5.9198744986606277E-5</v>
      </c>
      <c r="T34" s="6" t="s">
        <v>249</v>
      </c>
      <c r="U34" s="6" t="s">
        <v>17</v>
      </c>
      <c r="V34" s="6" t="s">
        <v>337</v>
      </c>
      <c r="W34" s="6" t="s">
        <v>19</v>
      </c>
      <c r="X34" s="7" t="s">
        <v>280</v>
      </c>
      <c r="Y34" s="31"/>
    </row>
    <row r="35" spans="1:25" x14ac:dyDescent="0.2">
      <c r="A35" s="5" t="s">
        <v>28</v>
      </c>
      <c r="B35" s="6" t="s">
        <v>33</v>
      </c>
      <c r="C35" s="6" t="s">
        <v>34</v>
      </c>
      <c r="D35" s="6" t="s">
        <v>49</v>
      </c>
      <c r="E35" s="6" t="s">
        <v>140</v>
      </c>
      <c r="F35" s="6">
        <v>3.1183248358981563E-5</v>
      </c>
      <c r="G35" s="6" t="s">
        <v>16</v>
      </c>
      <c r="H35" s="6" t="s">
        <v>17</v>
      </c>
      <c r="I35" s="6" t="s">
        <v>337</v>
      </c>
      <c r="J35" s="6" t="s">
        <v>19</v>
      </c>
      <c r="K35" s="7" t="s">
        <v>20</v>
      </c>
      <c r="L35" s="31"/>
      <c r="N35" s="5" t="s">
        <v>53</v>
      </c>
      <c r="O35" s="6" t="s">
        <v>62</v>
      </c>
      <c r="P35" s="6" t="s">
        <v>63</v>
      </c>
      <c r="Q35" s="6" t="s">
        <v>64</v>
      </c>
      <c r="R35" s="6" t="s">
        <v>65</v>
      </c>
      <c r="S35" s="6">
        <v>5.5527791659725688E-5</v>
      </c>
      <c r="T35" s="6" t="s">
        <v>249</v>
      </c>
      <c r="U35" s="6" t="s">
        <v>17</v>
      </c>
      <c r="V35" s="6" t="s">
        <v>337</v>
      </c>
      <c r="W35" s="6" t="s">
        <v>19</v>
      </c>
      <c r="X35" s="7" t="s">
        <v>280</v>
      </c>
      <c r="Y35" s="31"/>
    </row>
    <row r="36" spans="1:25" x14ac:dyDescent="0.2">
      <c r="A36" s="5" t="s">
        <v>11</v>
      </c>
      <c r="B36" s="6" t="s">
        <v>12</v>
      </c>
      <c r="C36" s="6" t="s">
        <v>13</v>
      </c>
      <c r="D36" s="6" t="s">
        <v>78</v>
      </c>
      <c r="E36" s="6" t="s">
        <v>191</v>
      </c>
      <c r="F36" s="6">
        <v>3.1183248358981563E-5</v>
      </c>
      <c r="G36" s="6" t="s">
        <v>16</v>
      </c>
      <c r="H36" s="6" t="s">
        <v>17</v>
      </c>
      <c r="I36" s="6" t="s">
        <v>337</v>
      </c>
      <c r="J36" s="6" t="s">
        <v>19</v>
      </c>
      <c r="K36" s="7" t="s">
        <v>20</v>
      </c>
      <c r="L36" s="31"/>
      <c r="N36" s="5" t="s">
        <v>21</v>
      </c>
      <c r="O36" s="6" t="s">
        <v>22</v>
      </c>
      <c r="P36" s="6" t="s">
        <v>23</v>
      </c>
      <c r="Q36" s="6" t="s">
        <v>31</v>
      </c>
      <c r="R36" s="6" t="s">
        <v>260</v>
      </c>
      <c r="S36" s="6">
        <v>4.4399058739954713E-5</v>
      </c>
      <c r="T36" s="6" t="s">
        <v>249</v>
      </c>
      <c r="U36" s="6" t="s">
        <v>17</v>
      </c>
      <c r="V36" s="6" t="s">
        <v>337</v>
      </c>
      <c r="W36" s="6" t="s">
        <v>19</v>
      </c>
      <c r="X36" s="7" t="s">
        <v>280</v>
      </c>
      <c r="Y36" s="31"/>
    </row>
    <row r="37" spans="1:25" ht="17" thickBot="1" x14ac:dyDescent="0.25">
      <c r="A37" s="8" t="s">
        <v>11</v>
      </c>
      <c r="B37" s="9" t="s">
        <v>12</v>
      </c>
      <c r="C37" s="9" t="s">
        <v>13</v>
      </c>
      <c r="D37" s="9" t="s">
        <v>78</v>
      </c>
      <c r="E37" s="9" t="s">
        <v>175</v>
      </c>
      <c r="F37" s="9">
        <v>3.1183248358981563E-5</v>
      </c>
      <c r="G37" s="9" t="s">
        <v>16</v>
      </c>
      <c r="H37" s="9" t="s">
        <v>17</v>
      </c>
      <c r="I37" s="9" t="s">
        <v>337</v>
      </c>
      <c r="J37" s="9" t="s">
        <v>19</v>
      </c>
      <c r="K37" s="10" t="s">
        <v>20</v>
      </c>
      <c r="L37" s="32"/>
      <c r="N37" s="5" t="s">
        <v>28</v>
      </c>
      <c r="O37" s="6" t="s">
        <v>33</v>
      </c>
      <c r="P37" s="6" t="s">
        <v>34</v>
      </c>
      <c r="Q37" s="6" t="s">
        <v>35</v>
      </c>
      <c r="R37" s="6" t="s">
        <v>115</v>
      </c>
      <c r="S37" s="6">
        <v>3.7018527773150463E-5</v>
      </c>
      <c r="T37" s="6" t="s">
        <v>249</v>
      </c>
      <c r="U37" s="6" t="s">
        <v>17</v>
      </c>
      <c r="V37" s="6" t="s">
        <v>337</v>
      </c>
      <c r="W37" s="6" t="s">
        <v>19</v>
      </c>
      <c r="X37" s="7" t="s">
        <v>280</v>
      </c>
      <c r="Y37" s="31"/>
    </row>
    <row r="38" spans="1:25" x14ac:dyDescent="0.2">
      <c r="A38" s="2" t="s">
        <v>11</v>
      </c>
      <c r="B38" s="3" t="s">
        <v>12</v>
      </c>
      <c r="C38" s="3" t="s">
        <v>13</v>
      </c>
      <c r="D38" s="3" t="s">
        <v>14</v>
      </c>
      <c r="E38" s="3" t="s">
        <v>15</v>
      </c>
      <c r="F38" s="3">
        <v>5.7110557440560716E-3</v>
      </c>
      <c r="G38" s="3" t="s">
        <v>220</v>
      </c>
      <c r="H38" s="3" t="s">
        <v>17</v>
      </c>
      <c r="I38" s="3" t="s">
        <v>337</v>
      </c>
      <c r="J38" s="3" t="s">
        <v>19</v>
      </c>
      <c r="K38" s="4" t="s">
        <v>20</v>
      </c>
      <c r="L38" s="30">
        <f>SUM(F38:F94)*100</f>
        <v>3.1699365644883502</v>
      </c>
      <c r="N38" s="5" t="s">
        <v>43</v>
      </c>
      <c r="O38" s="6" t="s">
        <v>44</v>
      </c>
      <c r="P38" s="6" t="s">
        <v>45</v>
      </c>
      <c r="Q38" s="6" t="s">
        <v>46</v>
      </c>
      <c r="R38" s="6" t="s">
        <v>47</v>
      </c>
      <c r="S38" s="6">
        <v>3.7018527773150463E-5</v>
      </c>
      <c r="T38" s="6" t="s">
        <v>249</v>
      </c>
      <c r="U38" s="6" t="s">
        <v>17</v>
      </c>
      <c r="V38" s="6" t="s">
        <v>337</v>
      </c>
      <c r="W38" s="6" t="s">
        <v>19</v>
      </c>
      <c r="X38" s="7" t="s">
        <v>280</v>
      </c>
      <c r="Y38" s="31"/>
    </row>
    <row r="39" spans="1:25" x14ac:dyDescent="0.2">
      <c r="A39" s="5" t="s">
        <v>21</v>
      </c>
      <c r="B39" s="6" t="s">
        <v>22</v>
      </c>
      <c r="C39" s="6" t="s">
        <v>23</v>
      </c>
      <c r="D39" s="6" t="s">
        <v>24</v>
      </c>
      <c r="E39" s="6" t="s">
        <v>25</v>
      </c>
      <c r="F39" s="6">
        <v>3.775651482141072E-3</v>
      </c>
      <c r="G39" s="6" t="s">
        <v>220</v>
      </c>
      <c r="H39" s="6" t="s">
        <v>17</v>
      </c>
      <c r="I39" s="6" t="s">
        <v>337</v>
      </c>
      <c r="J39" s="6" t="s">
        <v>19</v>
      </c>
      <c r="K39" s="7" t="s">
        <v>20</v>
      </c>
      <c r="L39" s="31"/>
      <c r="N39" s="5" t="s">
        <v>28</v>
      </c>
      <c r="O39" s="6" t="s">
        <v>33</v>
      </c>
      <c r="P39" s="6" t="s">
        <v>34</v>
      </c>
      <c r="Q39" s="6" t="s">
        <v>35</v>
      </c>
      <c r="R39" s="6" t="s">
        <v>38</v>
      </c>
      <c r="S39" s="6">
        <v>3.7018527773150463E-5</v>
      </c>
      <c r="T39" s="6" t="s">
        <v>249</v>
      </c>
      <c r="U39" s="6" t="s">
        <v>17</v>
      </c>
      <c r="V39" s="6" t="s">
        <v>337</v>
      </c>
      <c r="W39" s="6" t="s">
        <v>19</v>
      </c>
      <c r="X39" s="7" t="s">
        <v>280</v>
      </c>
      <c r="Y39" s="31"/>
    </row>
    <row r="40" spans="1:25" x14ac:dyDescent="0.2">
      <c r="A40" s="5" t="s">
        <v>28</v>
      </c>
      <c r="B40" s="6" t="s">
        <v>33</v>
      </c>
      <c r="C40" s="6" t="s">
        <v>34</v>
      </c>
      <c r="D40" s="6" t="s">
        <v>66</v>
      </c>
      <c r="E40" s="6" t="s">
        <v>67</v>
      </c>
      <c r="F40" s="6">
        <v>2.1007152469837381E-3</v>
      </c>
      <c r="G40" s="6" t="s">
        <v>220</v>
      </c>
      <c r="H40" s="6" t="s">
        <v>17</v>
      </c>
      <c r="I40" s="6" t="s">
        <v>337</v>
      </c>
      <c r="J40" s="6" t="s">
        <v>19</v>
      </c>
      <c r="K40" s="7" t="s">
        <v>20</v>
      </c>
      <c r="L40" s="31"/>
      <c r="N40" s="5" t="s">
        <v>11</v>
      </c>
      <c r="O40" s="6" t="s">
        <v>12</v>
      </c>
      <c r="P40" s="6" t="s">
        <v>13</v>
      </c>
      <c r="Q40" s="6" t="s">
        <v>104</v>
      </c>
      <c r="R40" s="6" t="s">
        <v>105</v>
      </c>
      <c r="S40" s="6">
        <v>2.9599372493303139E-5</v>
      </c>
      <c r="T40" s="6" t="s">
        <v>249</v>
      </c>
      <c r="U40" s="6" t="s">
        <v>17</v>
      </c>
      <c r="V40" s="6" t="s">
        <v>337</v>
      </c>
      <c r="W40" s="6" t="s">
        <v>19</v>
      </c>
      <c r="X40" s="7" t="s">
        <v>280</v>
      </c>
      <c r="Y40" s="31"/>
    </row>
    <row r="41" spans="1:25" ht="17" thickBot="1" x14ac:dyDescent="0.25">
      <c r="A41" s="5" t="s">
        <v>28</v>
      </c>
      <c r="B41" s="6" t="s">
        <v>29</v>
      </c>
      <c r="C41" s="6" t="s">
        <v>39</v>
      </c>
      <c r="D41" s="6" t="s">
        <v>40</v>
      </c>
      <c r="E41" s="6" t="s">
        <v>41</v>
      </c>
      <c r="F41" s="6">
        <v>1.9721000814090259E-3</v>
      </c>
      <c r="G41" s="6" t="s">
        <v>220</v>
      </c>
      <c r="H41" s="6" t="s">
        <v>17</v>
      </c>
      <c r="I41" s="6" t="s">
        <v>337</v>
      </c>
      <c r="J41" s="6" t="s">
        <v>19</v>
      </c>
      <c r="K41" s="7" t="s">
        <v>20</v>
      </c>
      <c r="L41" s="31"/>
      <c r="N41" s="8" t="s">
        <v>345</v>
      </c>
      <c r="O41" s="9" t="s">
        <v>346</v>
      </c>
      <c r="P41" s="9" t="s">
        <v>347</v>
      </c>
      <c r="Q41" s="9" t="s">
        <v>348</v>
      </c>
      <c r="R41" s="9" t="s">
        <v>349</v>
      </c>
      <c r="S41" s="9">
        <v>2.9599372493303139E-5</v>
      </c>
      <c r="T41" s="9" t="s">
        <v>249</v>
      </c>
      <c r="U41" s="9" t="s">
        <v>17</v>
      </c>
      <c r="V41" s="9" t="s">
        <v>337</v>
      </c>
      <c r="W41" s="9" t="s">
        <v>19</v>
      </c>
      <c r="X41" s="10" t="s">
        <v>280</v>
      </c>
      <c r="Y41" s="32"/>
    </row>
    <row r="42" spans="1:25" x14ac:dyDescent="0.2">
      <c r="A42" s="5" t="s">
        <v>11</v>
      </c>
      <c r="B42" s="6" t="s">
        <v>12</v>
      </c>
      <c r="C42" s="6" t="s">
        <v>13</v>
      </c>
      <c r="D42" s="6" t="s">
        <v>26</v>
      </c>
      <c r="E42" s="6" t="s">
        <v>27</v>
      </c>
      <c r="F42" s="6">
        <v>1.9494654031343181E-3</v>
      </c>
      <c r="G42" s="6" t="s">
        <v>220</v>
      </c>
      <c r="H42" s="6" t="s">
        <v>17</v>
      </c>
      <c r="I42" s="6" t="s">
        <v>337</v>
      </c>
      <c r="J42" s="6" t="s">
        <v>19</v>
      </c>
      <c r="K42" s="7" t="s">
        <v>20</v>
      </c>
      <c r="L42" s="31"/>
      <c r="N42" s="2" t="s">
        <v>11</v>
      </c>
      <c r="O42" s="3" t="s">
        <v>12</v>
      </c>
      <c r="P42" s="3" t="s">
        <v>13</v>
      </c>
      <c r="Q42" s="3" t="s">
        <v>14</v>
      </c>
      <c r="R42" s="3" t="s">
        <v>15</v>
      </c>
      <c r="S42" s="3">
        <v>4.2540524440201827E-4</v>
      </c>
      <c r="T42" s="3" t="s">
        <v>264</v>
      </c>
      <c r="U42" s="3" t="s">
        <v>17</v>
      </c>
      <c r="V42" s="3" t="s">
        <v>337</v>
      </c>
      <c r="W42" s="3" t="s">
        <v>19</v>
      </c>
      <c r="X42" s="4" t="s">
        <v>280</v>
      </c>
      <c r="Y42" s="30">
        <f>SUM(S42:S60)*100</f>
        <v>0.18814651221283157</v>
      </c>
    </row>
    <row r="43" spans="1:25" x14ac:dyDescent="0.2">
      <c r="A43" s="5" t="s">
        <v>28</v>
      </c>
      <c r="B43" s="6" t="s">
        <v>33</v>
      </c>
      <c r="C43" s="6" t="s">
        <v>34</v>
      </c>
      <c r="D43" s="6" t="s">
        <v>35</v>
      </c>
      <c r="E43" s="6" t="s">
        <v>36</v>
      </c>
      <c r="F43" s="6">
        <v>1.695035103874942E-3</v>
      </c>
      <c r="G43" s="6" t="s">
        <v>220</v>
      </c>
      <c r="H43" s="6" t="s">
        <v>17</v>
      </c>
      <c r="I43" s="6" t="s">
        <v>337</v>
      </c>
      <c r="J43" s="6" t="s">
        <v>19</v>
      </c>
      <c r="K43" s="7" t="s">
        <v>20</v>
      </c>
      <c r="L43" s="31"/>
      <c r="N43" s="5" t="s">
        <v>21</v>
      </c>
      <c r="O43" s="6" t="s">
        <v>22</v>
      </c>
      <c r="P43" s="6" t="s">
        <v>23</v>
      </c>
      <c r="Q43" s="6" t="s">
        <v>24</v>
      </c>
      <c r="R43" s="6" t="s">
        <v>25</v>
      </c>
      <c r="S43" s="6">
        <v>3.2638882775906338E-4</v>
      </c>
      <c r="T43" s="6" t="s">
        <v>264</v>
      </c>
      <c r="U43" s="6" t="s">
        <v>17</v>
      </c>
      <c r="V43" s="6" t="s">
        <v>337</v>
      </c>
      <c r="W43" s="6" t="s">
        <v>19</v>
      </c>
      <c r="X43" s="7" t="s">
        <v>280</v>
      </c>
      <c r="Y43" s="31"/>
    </row>
    <row r="44" spans="1:25" x14ac:dyDescent="0.2">
      <c r="A44" s="5" t="s">
        <v>28</v>
      </c>
      <c r="B44" s="6" t="s">
        <v>33</v>
      </c>
      <c r="C44" s="6" t="s">
        <v>34</v>
      </c>
      <c r="D44" s="6" t="s">
        <v>31</v>
      </c>
      <c r="E44" s="6" t="s">
        <v>42</v>
      </c>
      <c r="F44" s="6">
        <v>1.6254424982829029E-3</v>
      </c>
      <c r="G44" s="6" t="s">
        <v>220</v>
      </c>
      <c r="H44" s="6" t="s">
        <v>17</v>
      </c>
      <c r="I44" s="6" t="s">
        <v>337</v>
      </c>
      <c r="J44" s="6" t="s">
        <v>19</v>
      </c>
      <c r="K44" s="7" t="s">
        <v>20</v>
      </c>
      <c r="L44" s="31"/>
      <c r="N44" s="5" t="s">
        <v>28</v>
      </c>
      <c r="O44" s="6" t="s">
        <v>33</v>
      </c>
      <c r="P44" s="6" t="s">
        <v>34</v>
      </c>
      <c r="Q44" s="6" t="s">
        <v>66</v>
      </c>
      <c r="R44" s="6" t="s">
        <v>67</v>
      </c>
      <c r="S44" s="6">
        <v>2.781495154357949E-4</v>
      </c>
      <c r="T44" s="6" t="s">
        <v>264</v>
      </c>
      <c r="U44" s="6" t="s">
        <v>17</v>
      </c>
      <c r="V44" s="6" t="s">
        <v>337</v>
      </c>
      <c r="W44" s="6" t="s">
        <v>19</v>
      </c>
      <c r="X44" s="7" t="s">
        <v>280</v>
      </c>
      <c r="Y44" s="31"/>
    </row>
    <row r="45" spans="1:25" x14ac:dyDescent="0.2">
      <c r="A45" s="5" t="s">
        <v>28</v>
      </c>
      <c r="B45" s="6" t="s">
        <v>33</v>
      </c>
      <c r="C45" s="6" t="s">
        <v>34</v>
      </c>
      <c r="D45" s="6" t="s">
        <v>35</v>
      </c>
      <c r="E45" s="6" t="s">
        <v>38</v>
      </c>
      <c r="F45" s="6">
        <v>1.111740112393687E-3</v>
      </c>
      <c r="G45" s="6" t="s">
        <v>220</v>
      </c>
      <c r="H45" s="6" t="s">
        <v>17</v>
      </c>
      <c r="I45" s="6" t="s">
        <v>337</v>
      </c>
      <c r="J45" s="6" t="s">
        <v>19</v>
      </c>
      <c r="K45" s="7" t="s">
        <v>20</v>
      </c>
      <c r="L45" s="31"/>
      <c r="N45" s="5" t="s">
        <v>28</v>
      </c>
      <c r="O45" s="6" t="s">
        <v>33</v>
      </c>
      <c r="P45" s="6" t="s">
        <v>34</v>
      </c>
      <c r="Q45" s="6" t="s">
        <v>31</v>
      </c>
      <c r="R45" s="6" t="s">
        <v>42</v>
      </c>
      <c r="S45" s="6">
        <v>1.045728200301767E-4</v>
      </c>
      <c r="T45" s="6" t="s">
        <v>264</v>
      </c>
      <c r="U45" s="6" t="s">
        <v>17</v>
      </c>
      <c r="V45" s="6" t="s">
        <v>337</v>
      </c>
      <c r="W45" s="6" t="s">
        <v>19</v>
      </c>
      <c r="X45" s="7" t="s">
        <v>280</v>
      </c>
      <c r="Y45" s="31"/>
    </row>
    <row r="46" spans="1:25" x14ac:dyDescent="0.2">
      <c r="A46" s="5" t="s">
        <v>28</v>
      </c>
      <c r="B46" s="6" t="s">
        <v>58</v>
      </c>
      <c r="C46" s="6" t="s">
        <v>59</v>
      </c>
      <c r="D46" s="6" t="s">
        <v>60</v>
      </c>
      <c r="E46" s="6" t="s">
        <v>61</v>
      </c>
      <c r="F46" s="6">
        <v>1.061445949135824E-3</v>
      </c>
      <c r="G46" s="6" t="s">
        <v>220</v>
      </c>
      <c r="H46" s="6" t="s">
        <v>17</v>
      </c>
      <c r="I46" s="6" t="s">
        <v>337</v>
      </c>
      <c r="J46" s="6" t="s">
        <v>19</v>
      </c>
      <c r="K46" s="7" t="s">
        <v>20</v>
      </c>
      <c r="L46" s="31"/>
      <c r="N46" s="5" t="s">
        <v>28</v>
      </c>
      <c r="O46" s="6" t="s">
        <v>29</v>
      </c>
      <c r="P46" s="6" t="s">
        <v>39</v>
      </c>
      <c r="Q46" s="6" t="s">
        <v>40</v>
      </c>
      <c r="R46" s="6" t="s">
        <v>41</v>
      </c>
      <c r="S46" s="6">
        <v>7.4694871450126226E-5</v>
      </c>
      <c r="T46" s="6" t="s">
        <v>264</v>
      </c>
      <c r="U46" s="6" t="s">
        <v>17</v>
      </c>
      <c r="V46" s="6" t="s">
        <v>337</v>
      </c>
      <c r="W46" s="6" t="s">
        <v>19</v>
      </c>
      <c r="X46" s="7" t="s">
        <v>280</v>
      </c>
      <c r="Y46" s="31"/>
    </row>
    <row r="47" spans="1:25" x14ac:dyDescent="0.2">
      <c r="A47" s="5" t="s">
        <v>53</v>
      </c>
      <c r="B47" s="6" t="s">
        <v>54</v>
      </c>
      <c r="C47" s="6" t="s">
        <v>86</v>
      </c>
      <c r="D47" s="6" t="s">
        <v>87</v>
      </c>
      <c r="E47" s="6" t="s">
        <v>91</v>
      </c>
      <c r="F47" s="6">
        <v>8.5134709472571004E-4</v>
      </c>
      <c r="G47" s="6" t="s">
        <v>220</v>
      </c>
      <c r="H47" s="6" t="s">
        <v>17</v>
      </c>
      <c r="I47" s="6" t="s">
        <v>337</v>
      </c>
      <c r="J47" s="6" t="s">
        <v>19</v>
      </c>
      <c r="K47" s="7" t="s">
        <v>20</v>
      </c>
      <c r="L47" s="31"/>
      <c r="N47" s="5" t="s">
        <v>28</v>
      </c>
      <c r="O47" s="6" t="s">
        <v>33</v>
      </c>
      <c r="P47" s="6" t="s">
        <v>34</v>
      </c>
      <c r="Q47" s="6" t="s">
        <v>111</v>
      </c>
      <c r="R47" s="6" t="s">
        <v>112</v>
      </c>
      <c r="S47" s="6">
        <v>7.4694871450126226E-5</v>
      </c>
      <c r="T47" s="6" t="s">
        <v>264</v>
      </c>
      <c r="U47" s="6" t="s">
        <v>17</v>
      </c>
      <c r="V47" s="6" t="s">
        <v>337</v>
      </c>
      <c r="W47" s="6" t="s">
        <v>19</v>
      </c>
      <c r="X47" s="7" t="s">
        <v>280</v>
      </c>
      <c r="Y47" s="31"/>
    </row>
    <row r="48" spans="1:25" x14ac:dyDescent="0.2">
      <c r="A48" s="5" t="s">
        <v>11</v>
      </c>
      <c r="B48" s="6" t="s">
        <v>12</v>
      </c>
      <c r="C48" s="6" t="s">
        <v>13</v>
      </c>
      <c r="D48" s="6" t="s">
        <v>31</v>
      </c>
      <c r="E48" s="6" t="s">
        <v>37</v>
      </c>
      <c r="F48" s="6">
        <v>6.4175628469751648E-4</v>
      </c>
      <c r="G48" s="6" t="s">
        <v>220</v>
      </c>
      <c r="H48" s="6" t="s">
        <v>17</v>
      </c>
      <c r="I48" s="6" t="s">
        <v>337</v>
      </c>
      <c r="J48" s="6" t="s">
        <v>19</v>
      </c>
      <c r="K48" s="7" t="s">
        <v>20</v>
      </c>
      <c r="L48" s="31"/>
      <c r="N48" s="5" t="s">
        <v>28</v>
      </c>
      <c r="O48" s="6" t="s">
        <v>33</v>
      </c>
      <c r="P48" s="6" t="s">
        <v>34</v>
      </c>
      <c r="Q48" s="6" t="s">
        <v>35</v>
      </c>
      <c r="R48" s="6" t="s">
        <v>36</v>
      </c>
      <c r="S48" s="6">
        <v>5.9755897160100991E-5</v>
      </c>
      <c r="T48" s="6" t="s">
        <v>264</v>
      </c>
      <c r="U48" s="6" t="s">
        <v>17</v>
      </c>
      <c r="V48" s="6" t="s">
        <v>337</v>
      </c>
      <c r="W48" s="6" t="s">
        <v>19</v>
      </c>
      <c r="X48" s="7" t="s">
        <v>280</v>
      </c>
      <c r="Y48" s="31"/>
    </row>
    <row r="49" spans="1:25" x14ac:dyDescent="0.2">
      <c r="A49" s="5" t="s">
        <v>28</v>
      </c>
      <c r="B49" s="6" t="s">
        <v>33</v>
      </c>
      <c r="C49" s="6" t="s">
        <v>34</v>
      </c>
      <c r="D49" s="6" t="s">
        <v>111</v>
      </c>
      <c r="E49" s="6" t="s">
        <v>112</v>
      </c>
      <c r="F49" s="6">
        <v>6.2556271508681211E-4</v>
      </c>
      <c r="G49" s="6" t="s">
        <v>220</v>
      </c>
      <c r="H49" s="6" t="s">
        <v>17</v>
      </c>
      <c r="I49" s="6" t="s">
        <v>337</v>
      </c>
      <c r="J49" s="6" t="s">
        <v>19</v>
      </c>
      <c r="K49" s="7" t="s">
        <v>20</v>
      </c>
      <c r="L49" s="31"/>
      <c r="N49" s="5" t="s">
        <v>11</v>
      </c>
      <c r="O49" s="6" t="s">
        <v>12</v>
      </c>
      <c r="P49" s="6" t="s">
        <v>13</v>
      </c>
      <c r="Q49" s="6" t="s">
        <v>26</v>
      </c>
      <c r="R49" s="6" t="s">
        <v>27</v>
      </c>
      <c r="S49" s="6">
        <v>5.9755897160100991E-5</v>
      </c>
      <c r="T49" s="6" t="s">
        <v>264</v>
      </c>
      <c r="U49" s="6" t="s">
        <v>17</v>
      </c>
      <c r="V49" s="6" t="s">
        <v>337</v>
      </c>
      <c r="W49" s="6" t="s">
        <v>19</v>
      </c>
      <c r="X49" s="7" t="s">
        <v>280</v>
      </c>
      <c r="Y49" s="31"/>
    </row>
    <row r="50" spans="1:25" x14ac:dyDescent="0.2">
      <c r="A50" s="5" t="s">
        <v>11</v>
      </c>
      <c r="B50" s="6" t="s">
        <v>12</v>
      </c>
      <c r="C50" s="6" t="s">
        <v>13</v>
      </c>
      <c r="D50" s="6" t="s">
        <v>26</v>
      </c>
      <c r="E50" s="6" t="s">
        <v>48</v>
      </c>
      <c r="F50" s="6">
        <v>6.0589531618212265E-4</v>
      </c>
      <c r="G50" s="6" t="s">
        <v>220</v>
      </c>
      <c r="H50" s="6" t="s">
        <v>17</v>
      </c>
      <c r="I50" s="6" t="s">
        <v>337</v>
      </c>
      <c r="J50" s="6" t="s">
        <v>19</v>
      </c>
      <c r="K50" s="7" t="s">
        <v>20</v>
      </c>
      <c r="L50" s="31"/>
      <c r="N50" s="5" t="s">
        <v>28</v>
      </c>
      <c r="O50" s="6" t="s">
        <v>58</v>
      </c>
      <c r="P50" s="6" t="s">
        <v>59</v>
      </c>
      <c r="Q50" s="6" t="s">
        <v>60</v>
      </c>
      <c r="R50" s="6" t="s">
        <v>61</v>
      </c>
      <c r="S50" s="6">
        <v>5.9755897160100991E-5</v>
      </c>
      <c r="T50" s="6" t="s">
        <v>264</v>
      </c>
      <c r="U50" s="6" t="s">
        <v>17</v>
      </c>
      <c r="V50" s="6" t="s">
        <v>337</v>
      </c>
      <c r="W50" s="6" t="s">
        <v>19</v>
      </c>
      <c r="X50" s="7" t="s">
        <v>280</v>
      </c>
      <c r="Y50" s="31"/>
    </row>
    <row r="51" spans="1:25" x14ac:dyDescent="0.2">
      <c r="A51" s="5" t="s">
        <v>53</v>
      </c>
      <c r="B51" s="6" t="s">
        <v>54</v>
      </c>
      <c r="C51" s="6" t="s">
        <v>55</v>
      </c>
      <c r="D51" s="6" t="s">
        <v>56</v>
      </c>
      <c r="E51" s="6" t="s">
        <v>57</v>
      </c>
      <c r="F51" s="6">
        <v>4.7887637494831251E-4</v>
      </c>
      <c r="G51" s="6" t="s">
        <v>220</v>
      </c>
      <c r="H51" s="6" t="s">
        <v>17</v>
      </c>
      <c r="I51" s="6" t="s">
        <v>337</v>
      </c>
      <c r="J51" s="6" t="s">
        <v>19</v>
      </c>
      <c r="K51" s="7" t="s">
        <v>20</v>
      </c>
      <c r="L51" s="31"/>
      <c r="N51" s="5" t="s">
        <v>11</v>
      </c>
      <c r="O51" s="6" t="s">
        <v>12</v>
      </c>
      <c r="P51" s="6" t="s">
        <v>13</v>
      </c>
      <c r="Q51" s="6" t="s">
        <v>104</v>
      </c>
      <c r="R51" s="6" t="s">
        <v>105</v>
      </c>
      <c r="S51" s="6">
        <v>5.9755897160100991E-5</v>
      </c>
      <c r="T51" s="6" t="s">
        <v>264</v>
      </c>
      <c r="U51" s="6" t="s">
        <v>17</v>
      </c>
      <c r="V51" s="6" t="s">
        <v>337</v>
      </c>
      <c r="W51" s="6" t="s">
        <v>19</v>
      </c>
      <c r="X51" s="7" t="s">
        <v>280</v>
      </c>
      <c r="Y51" s="31"/>
    </row>
    <row r="52" spans="1:25" x14ac:dyDescent="0.2">
      <c r="A52" s="5" t="s">
        <v>28</v>
      </c>
      <c r="B52" s="6" t="s">
        <v>33</v>
      </c>
      <c r="C52" s="6" t="s">
        <v>34</v>
      </c>
      <c r="D52" s="6" t="s">
        <v>51</v>
      </c>
      <c r="E52" s="6" t="s">
        <v>68</v>
      </c>
      <c r="F52" s="6">
        <v>4.7865280813121259E-4</v>
      </c>
      <c r="G52" s="6" t="s">
        <v>220</v>
      </c>
      <c r="H52" s="6" t="s">
        <v>17</v>
      </c>
      <c r="I52" s="6" t="s">
        <v>337</v>
      </c>
      <c r="J52" s="6" t="s">
        <v>19</v>
      </c>
      <c r="K52" s="7" t="s">
        <v>20</v>
      </c>
      <c r="L52" s="31"/>
      <c r="N52" s="5" t="s">
        <v>11</v>
      </c>
      <c r="O52" s="6" t="s">
        <v>12</v>
      </c>
      <c r="P52" s="6" t="s">
        <v>13</v>
      </c>
      <c r="Q52" s="6" t="s">
        <v>31</v>
      </c>
      <c r="R52" s="6" t="s">
        <v>37</v>
      </c>
      <c r="S52" s="6">
        <v>5.9755897160100991E-5</v>
      </c>
      <c r="T52" s="6" t="s">
        <v>264</v>
      </c>
      <c r="U52" s="6" t="s">
        <v>17</v>
      </c>
      <c r="V52" s="6" t="s">
        <v>337</v>
      </c>
      <c r="W52" s="6" t="s">
        <v>19</v>
      </c>
      <c r="X52" s="7" t="s">
        <v>280</v>
      </c>
      <c r="Y52" s="31"/>
    </row>
    <row r="53" spans="1:25" x14ac:dyDescent="0.2">
      <c r="A53" s="5" t="s">
        <v>28</v>
      </c>
      <c r="B53" s="6" t="s">
        <v>33</v>
      </c>
      <c r="C53" s="6" t="s">
        <v>34</v>
      </c>
      <c r="D53" s="6" t="s">
        <v>51</v>
      </c>
      <c r="E53" s="6" t="s">
        <v>77</v>
      </c>
      <c r="F53" s="6">
        <v>4.4027479083263808E-4</v>
      </c>
      <c r="G53" s="6" t="s">
        <v>220</v>
      </c>
      <c r="H53" s="6" t="s">
        <v>17</v>
      </c>
      <c r="I53" s="6" t="s">
        <v>337</v>
      </c>
      <c r="J53" s="6" t="s">
        <v>19</v>
      </c>
      <c r="K53" s="7" t="s">
        <v>20</v>
      </c>
      <c r="L53" s="31"/>
      <c r="N53" s="5" t="s">
        <v>28</v>
      </c>
      <c r="O53" s="6" t="s">
        <v>58</v>
      </c>
      <c r="P53" s="6" t="s">
        <v>59</v>
      </c>
      <c r="Q53" s="6" t="s">
        <v>126</v>
      </c>
      <c r="R53" s="6" t="s">
        <v>127</v>
      </c>
      <c r="S53" s="6">
        <v>4.4816922870075728E-5</v>
      </c>
      <c r="T53" s="6" t="s">
        <v>264</v>
      </c>
      <c r="U53" s="6" t="s">
        <v>17</v>
      </c>
      <c r="V53" s="6" t="s">
        <v>337</v>
      </c>
      <c r="W53" s="6" t="s">
        <v>19</v>
      </c>
      <c r="X53" s="7" t="s">
        <v>280</v>
      </c>
      <c r="Y53" s="31"/>
    </row>
    <row r="54" spans="1:25" x14ac:dyDescent="0.2">
      <c r="A54" s="5" t="s">
        <v>72</v>
      </c>
      <c r="B54" s="6" t="s">
        <v>73</v>
      </c>
      <c r="C54" s="6" t="s">
        <v>80</v>
      </c>
      <c r="D54" s="6" t="s">
        <v>31</v>
      </c>
      <c r="E54" s="6" t="s">
        <v>81</v>
      </c>
      <c r="F54" s="6">
        <v>4.2503020533277771E-4</v>
      </c>
      <c r="G54" s="6" t="s">
        <v>220</v>
      </c>
      <c r="H54" s="6" t="s">
        <v>17</v>
      </c>
      <c r="I54" s="6" t="s">
        <v>337</v>
      </c>
      <c r="J54" s="6" t="s">
        <v>19</v>
      </c>
      <c r="K54" s="7" t="s">
        <v>20</v>
      </c>
      <c r="L54" s="31"/>
      <c r="N54" s="5" t="s">
        <v>11</v>
      </c>
      <c r="O54" s="6" t="s">
        <v>12</v>
      </c>
      <c r="P54" s="6" t="s">
        <v>350</v>
      </c>
      <c r="Q54" s="6" t="s">
        <v>351</v>
      </c>
      <c r="R54" s="6" t="s">
        <v>352</v>
      </c>
      <c r="S54" s="6">
        <v>4.4816922870075728E-5</v>
      </c>
      <c r="T54" s="6" t="s">
        <v>264</v>
      </c>
      <c r="U54" s="6" t="s">
        <v>17</v>
      </c>
      <c r="V54" s="6" t="s">
        <v>337</v>
      </c>
      <c r="W54" s="6" t="s">
        <v>19</v>
      </c>
      <c r="X54" s="7" t="s">
        <v>280</v>
      </c>
      <c r="Y54" s="31"/>
    </row>
    <row r="55" spans="1:25" x14ac:dyDescent="0.2">
      <c r="A55" s="5" t="s">
        <v>11</v>
      </c>
      <c r="B55" s="6" t="s">
        <v>12</v>
      </c>
      <c r="C55" s="6" t="s">
        <v>13</v>
      </c>
      <c r="D55" s="6" t="s">
        <v>78</v>
      </c>
      <c r="E55" s="6" t="s">
        <v>79</v>
      </c>
      <c r="F55" s="6">
        <v>3.4768944374797569E-4</v>
      </c>
      <c r="G55" s="6" t="s">
        <v>220</v>
      </c>
      <c r="H55" s="6" t="s">
        <v>17</v>
      </c>
      <c r="I55" s="6" t="s">
        <v>337</v>
      </c>
      <c r="J55" s="6" t="s">
        <v>19</v>
      </c>
      <c r="K55" s="7" t="s">
        <v>20</v>
      </c>
      <c r="L55" s="31"/>
      <c r="N55" s="5" t="s">
        <v>72</v>
      </c>
      <c r="O55" s="6" t="s">
        <v>73</v>
      </c>
      <c r="P55" s="6" t="s">
        <v>138</v>
      </c>
      <c r="Q55" s="6" t="s">
        <v>31</v>
      </c>
      <c r="R55" s="6" t="s">
        <v>139</v>
      </c>
      <c r="S55" s="6">
        <v>4.4816922870075728E-5</v>
      </c>
      <c r="T55" s="6" t="s">
        <v>264</v>
      </c>
      <c r="U55" s="6" t="s">
        <v>17</v>
      </c>
      <c r="V55" s="6" t="s">
        <v>337</v>
      </c>
      <c r="W55" s="6" t="s">
        <v>19</v>
      </c>
      <c r="X55" s="7" t="s">
        <v>280</v>
      </c>
      <c r="Y55" s="31"/>
    </row>
    <row r="56" spans="1:25" x14ac:dyDescent="0.2">
      <c r="A56" s="5" t="s">
        <v>28</v>
      </c>
      <c r="B56" s="6" t="s">
        <v>33</v>
      </c>
      <c r="C56" s="6" t="s">
        <v>34</v>
      </c>
      <c r="D56" s="6" t="s">
        <v>35</v>
      </c>
      <c r="E56" s="6" t="s">
        <v>211</v>
      </c>
      <c r="F56" s="6">
        <v>3.3073920022232508E-4</v>
      </c>
      <c r="G56" s="6" t="s">
        <v>220</v>
      </c>
      <c r="H56" s="6" t="s">
        <v>17</v>
      </c>
      <c r="I56" s="6" t="s">
        <v>337</v>
      </c>
      <c r="J56" s="6" t="s">
        <v>19</v>
      </c>
      <c r="K56" s="7" t="s">
        <v>20</v>
      </c>
      <c r="L56" s="31"/>
      <c r="N56" s="5" t="s">
        <v>11</v>
      </c>
      <c r="O56" s="6" t="s">
        <v>12</v>
      </c>
      <c r="P56" s="6" t="s">
        <v>13</v>
      </c>
      <c r="Q56" s="6" t="s">
        <v>171</v>
      </c>
      <c r="R56" s="6" t="s">
        <v>172</v>
      </c>
      <c r="S56" s="6">
        <v>4.4816922870075728E-5</v>
      </c>
      <c r="T56" s="6" t="s">
        <v>264</v>
      </c>
      <c r="U56" s="6" t="s">
        <v>17</v>
      </c>
      <c r="V56" s="6" t="s">
        <v>337</v>
      </c>
      <c r="W56" s="6" t="s">
        <v>19</v>
      </c>
      <c r="X56" s="7" t="s">
        <v>280</v>
      </c>
      <c r="Y56" s="31"/>
    </row>
    <row r="57" spans="1:25" x14ac:dyDescent="0.2">
      <c r="A57" s="5" t="s">
        <v>28</v>
      </c>
      <c r="B57" s="6" t="s">
        <v>33</v>
      </c>
      <c r="C57" s="6" t="s">
        <v>34</v>
      </c>
      <c r="D57" s="6" t="s">
        <v>51</v>
      </c>
      <c r="E57" s="6" t="s">
        <v>52</v>
      </c>
      <c r="F57" s="6">
        <v>3.2581453634085222E-4</v>
      </c>
      <c r="G57" s="6" t="s">
        <v>220</v>
      </c>
      <c r="H57" s="6" t="s">
        <v>17</v>
      </c>
      <c r="I57" s="6" t="s">
        <v>337</v>
      </c>
      <c r="J57" s="6" t="s">
        <v>19</v>
      </c>
      <c r="K57" s="7" t="s">
        <v>20</v>
      </c>
      <c r="L57" s="31"/>
      <c r="N57" s="5" t="s">
        <v>28</v>
      </c>
      <c r="O57" s="6" t="s">
        <v>33</v>
      </c>
      <c r="P57" s="6" t="s">
        <v>34</v>
      </c>
      <c r="Q57" s="6" t="s">
        <v>51</v>
      </c>
      <c r="R57" s="6" t="s">
        <v>52</v>
      </c>
      <c r="S57" s="6">
        <v>2.9877948580050499E-5</v>
      </c>
      <c r="T57" s="6" t="s">
        <v>264</v>
      </c>
      <c r="U57" s="6" t="s">
        <v>17</v>
      </c>
      <c r="V57" s="6" t="s">
        <v>337</v>
      </c>
      <c r="W57" s="6" t="s">
        <v>19</v>
      </c>
      <c r="X57" s="7" t="s">
        <v>280</v>
      </c>
      <c r="Y57" s="31"/>
    </row>
    <row r="58" spans="1:25" x14ac:dyDescent="0.2">
      <c r="A58" s="5" t="s">
        <v>28</v>
      </c>
      <c r="B58" s="6" t="s">
        <v>33</v>
      </c>
      <c r="C58" s="6" t="s">
        <v>34</v>
      </c>
      <c r="D58" s="6" t="s">
        <v>35</v>
      </c>
      <c r="E58" s="6" t="s">
        <v>122</v>
      </c>
      <c r="F58" s="6">
        <v>3.088642928152015E-4</v>
      </c>
      <c r="G58" s="6" t="s">
        <v>220</v>
      </c>
      <c r="H58" s="6" t="s">
        <v>17</v>
      </c>
      <c r="I58" s="6" t="s">
        <v>337</v>
      </c>
      <c r="J58" s="6" t="s">
        <v>19</v>
      </c>
      <c r="K58" s="7" t="s">
        <v>20</v>
      </c>
      <c r="L58" s="31"/>
      <c r="N58" s="5" t="s">
        <v>28</v>
      </c>
      <c r="O58" s="6" t="s">
        <v>33</v>
      </c>
      <c r="P58" s="6" t="s">
        <v>34</v>
      </c>
      <c r="Q58" s="6" t="s">
        <v>35</v>
      </c>
      <c r="R58" s="6" t="s">
        <v>353</v>
      </c>
      <c r="S58" s="6">
        <v>2.9877948580050499E-5</v>
      </c>
      <c r="T58" s="6" t="s">
        <v>264</v>
      </c>
      <c r="U58" s="6" t="s">
        <v>17</v>
      </c>
      <c r="V58" s="6" t="s">
        <v>337</v>
      </c>
      <c r="W58" s="6" t="s">
        <v>19</v>
      </c>
      <c r="X58" s="7" t="s">
        <v>280</v>
      </c>
      <c r="Y58" s="31"/>
    </row>
    <row r="59" spans="1:25" x14ac:dyDescent="0.2">
      <c r="A59" s="5" t="s">
        <v>43</v>
      </c>
      <c r="B59" s="6" t="s">
        <v>44</v>
      </c>
      <c r="C59" s="6" t="s">
        <v>45</v>
      </c>
      <c r="D59" s="6" t="s">
        <v>46</v>
      </c>
      <c r="E59" s="6" t="s">
        <v>47</v>
      </c>
      <c r="F59" s="6">
        <v>3.0321421163998462E-4</v>
      </c>
      <c r="G59" s="6" t="s">
        <v>220</v>
      </c>
      <c r="H59" s="6" t="s">
        <v>17</v>
      </c>
      <c r="I59" s="6" t="s">
        <v>337</v>
      </c>
      <c r="J59" s="6" t="s">
        <v>19</v>
      </c>
      <c r="K59" s="7" t="s">
        <v>20</v>
      </c>
      <c r="L59" s="31"/>
      <c r="N59" s="5" t="s">
        <v>28</v>
      </c>
      <c r="O59" s="6" t="s">
        <v>107</v>
      </c>
      <c r="P59" s="6" t="s">
        <v>108</v>
      </c>
      <c r="Q59" s="6" t="s">
        <v>109</v>
      </c>
      <c r="R59" s="6" t="s">
        <v>110</v>
      </c>
      <c r="S59" s="6">
        <v>2.9877948580050499E-5</v>
      </c>
      <c r="T59" s="6" t="s">
        <v>264</v>
      </c>
      <c r="U59" s="6" t="s">
        <v>17</v>
      </c>
      <c r="V59" s="6" t="s">
        <v>337</v>
      </c>
      <c r="W59" s="6" t="s">
        <v>19</v>
      </c>
      <c r="X59" s="7" t="s">
        <v>280</v>
      </c>
      <c r="Y59" s="31"/>
    </row>
    <row r="60" spans="1:25" ht="17" thickBot="1" x14ac:dyDescent="0.25">
      <c r="A60" s="5" t="s">
        <v>28</v>
      </c>
      <c r="B60" s="6" t="s">
        <v>33</v>
      </c>
      <c r="C60" s="6" t="s">
        <v>34</v>
      </c>
      <c r="D60" s="6" t="s">
        <v>49</v>
      </c>
      <c r="E60" s="6" t="s">
        <v>50</v>
      </c>
      <c r="F60" s="6">
        <v>3.0075187969924811E-4</v>
      </c>
      <c r="G60" s="6" t="s">
        <v>220</v>
      </c>
      <c r="H60" s="6" t="s">
        <v>17</v>
      </c>
      <c r="I60" s="6" t="s">
        <v>337</v>
      </c>
      <c r="J60" s="6" t="s">
        <v>19</v>
      </c>
      <c r="K60" s="7" t="s">
        <v>20</v>
      </c>
      <c r="L60" s="31"/>
      <c r="N60" s="8" t="s">
        <v>28</v>
      </c>
      <c r="O60" s="9" t="s">
        <v>33</v>
      </c>
      <c r="P60" s="9" t="s">
        <v>34</v>
      </c>
      <c r="Q60" s="9" t="s">
        <v>51</v>
      </c>
      <c r="R60" s="9" t="s">
        <v>68</v>
      </c>
      <c r="S60" s="9">
        <v>2.9877948580050499E-5</v>
      </c>
      <c r="T60" s="9" t="s">
        <v>264</v>
      </c>
      <c r="U60" s="9" t="s">
        <v>17</v>
      </c>
      <c r="V60" s="9" t="s">
        <v>337</v>
      </c>
      <c r="W60" s="9" t="s">
        <v>19</v>
      </c>
      <c r="X60" s="10" t="s">
        <v>280</v>
      </c>
      <c r="Y60" s="32"/>
    </row>
    <row r="61" spans="1:25" x14ac:dyDescent="0.2">
      <c r="A61" s="5" t="s">
        <v>11</v>
      </c>
      <c r="B61" s="6" t="s">
        <v>12</v>
      </c>
      <c r="C61" s="6" t="s">
        <v>13</v>
      </c>
      <c r="D61" s="6" t="s">
        <v>117</v>
      </c>
      <c r="E61" s="6" t="s">
        <v>118</v>
      </c>
      <c r="F61" s="6">
        <v>2.8380163617359739E-4</v>
      </c>
      <c r="G61" s="6" t="s">
        <v>220</v>
      </c>
      <c r="H61" s="6" t="s">
        <v>17</v>
      </c>
      <c r="I61" s="6" t="s">
        <v>337</v>
      </c>
      <c r="J61" s="6" t="s">
        <v>19</v>
      </c>
      <c r="K61" s="7" t="s">
        <v>20</v>
      </c>
      <c r="L61" s="31"/>
      <c r="N61" s="2" t="s">
        <v>11</v>
      </c>
      <c r="O61" s="3" t="s">
        <v>12</v>
      </c>
      <c r="P61" s="3" t="s">
        <v>13</v>
      </c>
      <c r="Q61" s="3" t="s">
        <v>14</v>
      </c>
      <c r="R61" s="3" t="s">
        <v>15</v>
      </c>
      <c r="S61" s="3">
        <v>6.2333870718361741E-4</v>
      </c>
      <c r="T61" s="3" t="s">
        <v>266</v>
      </c>
      <c r="U61" s="3" t="s">
        <v>267</v>
      </c>
      <c r="V61" s="3" t="s">
        <v>337</v>
      </c>
      <c r="W61" s="3" t="s">
        <v>19</v>
      </c>
      <c r="X61" s="4" t="s">
        <v>280</v>
      </c>
      <c r="Y61" s="30">
        <f>SUM(S61:S74)*100</f>
        <v>0.19350640391299326</v>
      </c>
    </row>
    <row r="62" spans="1:25" x14ac:dyDescent="0.2">
      <c r="A62" s="5" t="s">
        <v>11</v>
      </c>
      <c r="B62" s="6" t="s">
        <v>12</v>
      </c>
      <c r="C62" s="6" t="s">
        <v>13</v>
      </c>
      <c r="D62" s="6" t="s">
        <v>78</v>
      </c>
      <c r="E62" s="6" t="s">
        <v>100</v>
      </c>
      <c r="F62" s="6">
        <v>2.5577479711461288E-4</v>
      </c>
      <c r="G62" s="6" t="s">
        <v>220</v>
      </c>
      <c r="H62" s="6" t="s">
        <v>17</v>
      </c>
      <c r="I62" s="6" t="s">
        <v>337</v>
      </c>
      <c r="J62" s="6" t="s">
        <v>19</v>
      </c>
      <c r="K62" s="7" t="s">
        <v>20</v>
      </c>
      <c r="L62" s="31"/>
      <c r="N62" s="5" t="s">
        <v>21</v>
      </c>
      <c r="O62" s="6" t="s">
        <v>22</v>
      </c>
      <c r="P62" s="6" t="s">
        <v>23</v>
      </c>
      <c r="Q62" s="6" t="s">
        <v>24</v>
      </c>
      <c r="R62" s="6" t="s">
        <v>25</v>
      </c>
      <c r="S62" s="6">
        <v>4.6368424957341051E-4</v>
      </c>
      <c r="T62" s="6" t="s">
        <v>266</v>
      </c>
      <c r="U62" s="6" t="s">
        <v>267</v>
      </c>
      <c r="V62" s="6" t="s">
        <v>337</v>
      </c>
      <c r="W62" s="6" t="s">
        <v>19</v>
      </c>
      <c r="X62" s="7" t="s">
        <v>280</v>
      </c>
      <c r="Y62" s="31"/>
    </row>
    <row r="63" spans="1:25" x14ac:dyDescent="0.2">
      <c r="A63" s="5" t="s">
        <v>72</v>
      </c>
      <c r="B63" s="6" t="s">
        <v>73</v>
      </c>
      <c r="C63" s="6" t="s">
        <v>74</v>
      </c>
      <c r="D63" s="6" t="s">
        <v>75</v>
      </c>
      <c r="E63" s="6" t="s">
        <v>76</v>
      </c>
      <c r="F63" s="6">
        <v>2.5308889835677661E-4</v>
      </c>
      <c r="G63" s="6" t="s">
        <v>220</v>
      </c>
      <c r="H63" s="6" t="s">
        <v>17</v>
      </c>
      <c r="I63" s="6" t="s">
        <v>337</v>
      </c>
      <c r="J63" s="6" t="s">
        <v>19</v>
      </c>
      <c r="K63" s="7" t="s">
        <v>20</v>
      </c>
      <c r="L63" s="31"/>
      <c r="N63" s="5" t="s">
        <v>72</v>
      </c>
      <c r="O63" s="6" t="s">
        <v>73</v>
      </c>
      <c r="P63" s="6" t="s">
        <v>74</v>
      </c>
      <c r="Q63" s="6" t="s">
        <v>75</v>
      </c>
      <c r="R63" s="6" t="s">
        <v>76</v>
      </c>
      <c r="S63" s="6">
        <v>1.2983158988055489E-4</v>
      </c>
      <c r="T63" s="6" t="s">
        <v>266</v>
      </c>
      <c r="U63" s="6" t="s">
        <v>267</v>
      </c>
      <c r="V63" s="6" t="s">
        <v>337</v>
      </c>
      <c r="W63" s="6" t="s">
        <v>19</v>
      </c>
      <c r="X63" s="7" t="s">
        <v>280</v>
      </c>
      <c r="Y63" s="31"/>
    </row>
    <row r="64" spans="1:25" x14ac:dyDescent="0.2">
      <c r="A64" s="5" t="s">
        <v>28</v>
      </c>
      <c r="B64" s="6" t="s">
        <v>33</v>
      </c>
      <c r="C64" s="6" t="s">
        <v>34</v>
      </c>
      <c r="D64" s="6" t="s">
        <v>51</v>
      </c>
      <c r="E64" s="6" t="s">
        <v>143</v>
      </c>
      <c r="F64" s="6">
        <v>2.39773537699806E-4</v>
      </c>
      <c r="G64" s="6" t="s">
        <v>220</v>
      </c>
      <c r="H64" s="6" t="s">
        <v>17</v>
      </c>
      <c r="I64" s="6" t="s">
        <v>337</v>
      </c>
      <c r="J64" s="6" t="s">
        <v>19</v>
      </c>
      <c r="K64" s="7" t="s">
        <v>20</v>
      </c>
      <c r="L64" s="31"/>
      <c r="N64" s="5" t="s">
        <v>28</v>
      </c>
      <c r="O64" s="6" t="s">
        <v>33</v>
      </c>
      <c r="P64" s="6" t="s">
        <v>34</v>
      </c>
      <c r="Q64" s="6" t="s">
        <v>35</v>
      </c>
      <c r="R64" s="6" t="s">
        <v>38</v>
      </c>
      <c r="S64" s="6">
        <v>1.2437768570338931E-4</v>
      </c>
      <c r="T64" s="6" t="s">
        <v>266</v>
      </c>
      <c r="U64" s="6" t="s">
        <v>267</v>
      </c>
      <c r="V64" s="6" t="s">
        <v>337</v>
      </c>
      <c r="W64" s="6" t="s">
        <v>19</v>
      </c>
      <c r="X64" s="7" t="s">
        <v>280</v>
      </c>
      <c r="Y64" s="31"/>
    </row>
    <row r="65" spans="1:25" x14ac:dyDescent="0.2">
      <c r="A65" s="5" t="s">
        <v>28</v>
      </c>
      <c r="B65" s="6" t="s">
        <v>33</v>
      </c>
      <c r="C65" s="6" t="s">
        <v>34</v>
      </c>
      <c r="D65" s="6" t="s">
        <v>35</v>
      </c>
      <c r="E65" s="6" t="s">
        <v>115</v>
      </c>
      <c r="F65" s="6">
        <v>2.2802624171517261E-4</v>
      </c>
      <c r="G65" s="6" t="s">
        <v>220</v>
      </c>
      <c r="H65" s="6" t="s">
        <v>17</v>
      </c>
      <c r="I65" s="6" t="s">
        <v>337</v>
      </c>
      <c r="J65" s="6" t="s">
        <v>19</v>
      </c>
      <c r="K65" s="7" t="s">
        <v>20</v>
      </c>
      <c r="L65" s="31"/>
      <c r="N65" s="5" t="s">
        <v>28</v>
      </c>
      <c r="O65" s="6" t="s">
        <v>33</v>
      </c>
      <c r="P65" s="6" t="s">
        <v>34</v>
      </c>
      <c r="Q65" s="6" t="s">
        <v>49</v>
      </c>
      <c r="R65" s="6" t="s">
        <v>224</v>
      </c>
      <c r="S65" s="6">
        <v>1.1128421989761851E-4</v>
      </c>
      <c r="T65" s="6" t="s">
        <v>266</v>
      </c>
      <c r="U65" s="6" t="s">
        <v>267</v>
      </c>
      <c r="V65" s="6" t="s">
        <v>337</v>
      </c>
      <c r="W65" s="6" t="s">
        <v>19</v>
      </c>
      <c r="X65" s="7" t="s">
        <v>280</v>
      </c>
      <c r="Y65" s="31"/>
    </row>
    <row r="66" spans="1:25" x14ac:dyDescent="0.2">
      <c r="A66" s="5" t="s">
        <v>28</v>
      </c>
      <c r="B66" s="6" t="s">
        <v>58</v>
      </c>
      <c r="C66" s="6" t="s">
        <v>59</v>
      </c>
      <c r="D66" s="6" t="s">
        <v>126</v>
      </c>
      <c r="E66" s="6" t="s">
        <v>127</v>
      </c>
      <c r="F66" s="6">
        <v>2.2556390977443609E-4</v>
      </c>
      <c r="G66" s="6" t="s">
        <v>220</v>
      </c>
      <c r="H66" s="6" t="s">
        <v>17</v>
      </c>
      <c r="I66" s="6" t="s">
        <v>337</v>
      </c>
      <c r="J66" s="6" t="s">
        <v>19</v>
      </c>
      <c r="K66" s="7" t="s">
        <v>20</v>
      </c>
      <c r="L66" s="31"/>
      <c r="N66" s="5" t="s">
        <v>72</v>
      </c>
      <c r="O66" s="6" t="s">
        <v>73</v>
      </c>
      <c r="P66" s="6" t="s">
        <v>138</v>
      </c>
      <c r="Q66" s="6" t="s">
        <v>31</v>
      </c>
      <c r="R66" s="6" t="s">
        <v>139</v>
      </c>
      <c r="S66" s="6">
        <v>7.4189479931745676E-5</v>
      </c>
      <c r="T66" s="6" t="s">
        <v>266</v>
      </c>
      <c r="U66" s="6" t="s">
        <v>267</v>
      </c>
      <c r="V66" s="6" t="s">
        <v>337</v>
      </c>
      <c r="W66" s="6" t="s">
        <v>19</v>
      </c>
      <c r="X66" s="7" t="s">
        <v>280</v>
      </c>
      <c r="Y66" s="31"/>
    </row>
    <row r="67" spans="1:25" x14ac:dyDescent="0.2">
      <c r="A67" s="5" t="s">
        <v>28</v>
      </c>
      <c r="B67" s="6" t="s">
        <v>33</v>
      </c>
      <c r="C67" s="6" t="s">
        <v>34</v>
      </c>
      <c r="D67" s="6" t="s">
        <v>134</v>
      </c>
      <c r="E67" s="6" t="s">
        <v>135</v>
      </c>
      <c r="F67" s="6">
        <v>1.7543859649122811E-4</v>
      </c>
      <c r="G67" s="6" t="s">
        <v>220</v>
      </c>
      <c r="H67" s="6" t="s">
        <v>17</v>
      </c>
      <c r="I67" s="6" t="s">
        <v>337</v>
      </c>
      <c r="J67" s="6" t="s">
        <v>19</v>
      </c>
      <c r="K67" s="7" t="s">
        <v>20</v>
      </c>
      <c r="L67" s="31"/>
      <c r="N67" s="5" t="s">
        <v>11</v>
      </c>
      <c r="O67" s="6" t="s">
        <v>12</v>
      </c>
      <c r="P67" s="6" t="s">
        <v>13</v>
      </c>
      <c r="Q67" s="6" t="s">
        <v>31</v>
      </c>
      <c r="R67" s="6" t="s">
        <v>37</v>
      </c>
      <c r="S67" s="6">
        <v>6.6917607695524879E-5</v>
      </c>
      <c r="T67" s="6" t="s">
        <v>266</v>
      </c>
      <c r="U67" s="6" t="s">
        <v>267</v>
      </c>
      <c r="V67" s="6" t="s">
        <v>337</v>
      </c>
      <c r="W67" s="6" t="s">
        <v>19</v>
      </c>
      <c r="X67" s="7" t="s">
        <v>280</v>
      </c>
      <c r="Y67" s="31"/>
    </row>
    <row r="68" spans="1:25" x14ac:dyDescent="0.2">
      <c r="A68" s="5" t="s">
        <v>53</v>
      </c>
      <c r="B68" s="6" t="s">
        <v>54</v>
      </c>
      <c r="C68" s="6" t="s">
        <v>82</v>
      </c>
      <c r="D68" s="6" t="s">
        <v>83</v>
      </c>
      <c r="E68" s="6" t="s">
        <v>84</v>
      </c>
      <c r="F68" s="6">
        <v>1.7543859649122811E-4</v>
      </c>
      <c r="G68" s="6" t="s">
        <v>220</v>
      </c>
      <c r="H68" s="6" t="s">
        <v>17</v>
      </c>
      <c r="I68" s="6" t="s">
        <v>337</v>
      </c>
      <c r="J68" s="6" t="s">
        <v>19</v>
      </c>
      <c r="K68" s="7" t="s">
        <v>20</v>
      </c>
      <c r="L68" s="31"/>
      <c r="N68" s="5" t="s">
        <v>28</v>
      </c>
      <c r="O68" s="6" t="s">
        <v>29</v>
      </c>
      <c r="P68" s="6" t="s">
        <v>39</v>
      </c>
      <c r="Q68" s="6" t="s">
        <v>40</v>
      </c>
      <c r="R68" s="6" t="s">
        <v>41</v>
      </c>
      <c r="S68" s="6">
        <v>5.564210994880926E-5</v>
      </c>
      <c r="T68" s="6" t="s">
        <v>266</v>
      </c>
      <c r="U68" s="6" t="s">
        <v>267</v>
      </c>
      <c r="V68" s="6" t="s">
        <v>337</v>
      </c>
      <c r="W68" s="6" t="s">
        <v>19</v>
      </c>
      <c r="X68" s="7" t="s">
        <v>280</v>
      </c>
      <c r="Y68" s="31"/>
    </row>
    <row r="69" spans="1:25" x14ac:dyDescent="0.2">
      <c r="A69" s="5" t="s">
        <v>11</v>
      </c>
      <c r="B69" s="6" t="s">
        <v>12</v>
      </c>
      <c r="C69" s="6" t="s">
        <v>13</v>
      </c>
      <c r="D69" s="6" t="s">
        <v>104</v>
      </c>
      <c r="E69" s="6" t="s">
        <v>105</v>
      </c>
      <c r="F69" s="6">
        <v>1.666007660815308E-4</v>
      </c>
      <c r="G69" s="6" t="s">
        <v>220</v>
      </c>
      <c r="H69" s="6" t="s">
        <v>17</v>
      </c>
      <c r="I69" s="6" t="s">
        <v>337</v>
      </c>
      <c r="J69" s="6" t="s">
        <v>19</v>
      </c>
      <c r="K69" s="7" t="s">
        <v>20</v>
      </c>
      <c r="L69" s="31"/>
      <c r="N69" s="5" t="s">
        <v>11</v>
      </c>
      <c r="O69" s="6" t="s">
        <v>12</v>
      </c>
      <c r="P69" s="6" t="s">
        <v>13</v>
      </c>
      <c r="Q69" s="6" t="s">
        <v>104</v>
      </c>
      <c r="R69" s="6" t="s">
        <v>105</v>
      </c>
      <c r="S69" s="6">
        <v>5.564210994880926E-5</v>
      </c>
      <c r="T69" s="6" t="s">
        <v>266</v>
      </c>
      <c r="U69" s="6" t="s">
        <v>267</v>
      </c>
      <c r="V69" s="6" t="s">
        <v>337</v>
      </c>
      <c r="W69" s="6" t="s">
        <v>19</v>
      </c>
      <c r="X69" s="7" t="s">
        <v>280</v>
      </c>
      <c r="Y69" s="31"/>
    </row>
    <row r="70" spans="1:25" x14ac:dyDescent="0.2">
      <c r="A70" s="5" t="s">
        <v>28</v>
      </c>
      <c r="B70" s="6" t="s">
        <v>107</v>
      </c>
      <c r="C70" s="6" t="s">
        <v>108</v>
      </c>
      <c r="D70" s="6" t="s">
        <v>109</v>
      </c>
      <c r="E70" s="6" t="s">
        <v>110</v>
      </c>
      <c r="F70" s="6">
        <v>1.6413843414079431E-4</v>
      </c>
      <c r="G70" s="6" t="s">
        <v>220</v>
      </c>
      <c r="H70" s="6" t="s">
        <v>17</v>
      </c>
      <c r="I70" s="6" t="s">
        <v>337</v>
      </c>
      <c r="J70" s="6" t="s">
        <v>19</v>
      </c>
      <c r="K70" s="7" t="s">
        <v>20</v>
      </c>
      <c r="L70" s="31"/>
      <c r="N70" s="5" t="s">
        <v>28</v>
      </c>
      <c r="O70" s="6" t="s">
        <v>33</v>
      </c>
      <c r="P70" s="6" t="s">
        <v>34</v>
      </c>
      <c r="Q70" s="6" t="s">
        <v>51</v>
      </c>
      <c r="R70" s="6" t="s">
        <v>68</v>
      </c>
      <c r="S70" s="6">
        <v>5.564210994880926E-5</v>
      </c>
      <c r="T70" s="6" t="s">
        <v>266</v>
      </c>
      <c r="U70" s="6" t="s">
        <v>267</v>
      </c>
      <c r="V70" s="6" t="s">
        <v>337</v>
      </c>
      <c r="W70" s="6" t="s">
        <v>19</v>
      </c>
      <c r="X70" s="7" t="s">
        <v>280</v>
      </c>
      <c r="Y70" s="31"/>
    </row>
    <row r="71" spans="1:25" x14ac:dyDescent="0.2">
      <c r="A71" s="5" t="s">
        <v>28</v>
      </c>
      <c r="B71" s="6" t="s">
        <v>33</v>
      </c>
      <c r="C71" s="6" t="s">
        <v>34</v>
      </c>
      <c r="D71" s="6" t="s">
        <v>51</v>
      </c>
      <c r="E71" s="6" t="s">
        <v>92</v>
      </c>
      <c r="F71" s="6">
        <v>1.5037593984962411E-4</v>
      </c>
      <c r="G71" s="6" t="s">
        <v>220</v>
      </c>
      <c r="H71" s="6" t="s">
        <v>17</v>
      </c>
      <c r="I71" s="6" t="s">
        <v>337</v>
      </c>
      <c r="J71" s="6" t="s">
        <v>19</v>
      </c>
      <c r="K71" s="7" t="s">
        <v>20</v>
      </c>
      <c r="L71" s="31"/>
      <c r="N71" s="5" t="s">
        <v>11</v>
      </c>
      <c r="O71" s="6" t="s">
        <v>12</v>
      </c>
      <c r="P71" s="6" t="s">
        <v>13</v>
      </c>
      <c r="Q71" s="6" t="s">
        <v>78</v>
      </c>
      <c r="R71" s="6" t="s">
        <v>100</v>
      </c>
      <c r="S71" s="6">
        <v>5.564210994880926E-5</v>
      </c>
      <c r="T71" s="6" t="s">
        <v>266</v>
      </c>
      <c r="U71" s="6" t="s">
        <v>267</v>
      </c>
      <c r="V71" s="6" t="s">
        <v>337</v>
      </c>
      <c r="W71" s="6" t="s">
        <v>19</v>
      </c>
      <c r="X71" s="7" t="s">
        <v>280</v>
      </c>
      <c r="Y71" s="31"/>
    </row>
    <row r="72" spans="1:25" x14ac:dyDescent="0.2">
      <c r="A72" s="5" t="s">
        <v>53</v>
      </c>
      <c r="B72" s="6" t="s">
        <v>62</v>
      </c>
      <c r="C72" s="6" t="s">
        <v>63</v>
      </c>
      <c r="D72" s="6" t="s">
        <v>64</v>
      </c>
      <c r="E72" s="6" t="s">
        <v>65</v>
      </c>
      <c r="F72" s="6">
        <v>1.4718819061514371E-4</v>
      </c>
      <c r="G72" s="6" t="s">
        <v>220</v>
      </c>
      <c r="H72" s="6" t="s">
        <v>17</v>
      </c>
      <c r="I72" s="6" t="s">
        <v>337</v>
      </c>
      <c r="J72" s="6" t="s">
        <v>19</v>
      </c>
      <c r="K72" s="7" t="s">
        <v>20</v>
      </c>
      <c r="L72" s="31"/>
      <c r="N72" s="5" t="s">
        <v>28</v>
      </c>
      <c r="O72" s="6" t="s">
        <v>33</v>
      </c>
      <c r="P72" s="6" t="s">
        <v>34</v>
      </c>
      <c r="Q72" s="6" t="s">
        <v>35</v>
      </c>
      <c r="R72" s="6" t="s">
        <v>69</v>
      </c>
      <c r="S72" s="6">
        <v>4.8318515655199069E-5</v>
      </c>
      <c r="T72" s="6" t="s">
        <v>266</v>
      </c>
      <c r="U72" s="6" t="s">
        <v>267</v>
      </c>
      <c r="V72" s="6" t="s">
        <v>337</v>
      </c>
      <c r="W72" s="6" t="s">
        <v>19</v>
      </c>
      <c r="X72" s="7" t="s">
        <v>280</v>
      </c>
      <c r="Y72" s="31"/>
    </row>
    <row r="73" spans="1:25" x14ac:dyDescent="0.2">
      <c r="A73" s="5" t="s">
        <v>28</v>
      </c>
      <c r="B73" s="6" t="s">
        <v>33</v>
      </c>
      <c r="C73" s="6" t="s">
        <v>34</v>
      </c>
      <c r="D73" s="6" t="s">
        <v>51</v>
      </c>
      <c r="E73" s="6" t="s">
        <v>85</v>
      </c>
      <c r="F73" s="6">
        <v>1.3588802826470991E-4</v>
      </c>
      <c r="G73" s="6" t="s">
        <v>220</v>
      </c>
      <c r="H73" s="6" t="s">
        <v>17</v>
      </c>
      <c r="I73" s="6" t="s">
        <v>337</v>
      </c>
      <c r="J73" s="6" t="s">
        <v>19</v>
      </c>
      <c r="K73" s="7" t="s">
        <v>20</v>
      </c>
      <c r="L73" s="31"/>
      <c r="N73" s="5" t="s">
        <v>11</v>
      </c>
      <c r="O73" s="6" t="s">
        <v>12</v>
      </c>
      <c r="P73" s="6" t="s">
        <v>13</v>
      </c>
      <c r="Q73" s="6" t="s">
        <v>117</v>
      </c>
      <c r="R73" s="6" t="s">
        <v>128</v>
      </c>
      <c r="S73" s="6">
        <v>3.7094739965872838E-5</v>
      </c>
      <c r="T73" s="6" t="s">
        <v>266</v>
      </c>
      <c r="U73" s="6" t="s">
        <v>267</v>
      </c>
      <c r="V73" s="6" t="s">
        <v>337</v>
      </c>
      <c r="W73" s="6" t="s">
        <v>19</v>
      </c>
      <c r="X73" s="7" t="s">
        <v>280</v>
      </c>
      <c r="Y73" s="31"/>
    </row>
    <row r="74" spans="1:25" ht="17" thickBot="1" x14ac:dyDescent="0.25">
      <c r="A74" s="5" t="s">
        <v>28</v>
      </c>
      <c r="B74" s="6" t="s">
        <v>29</v>
      </c>
      <c r="C74" s="6" t="s">
        <v>30</v>
      </c>
      <c r="D74" s="6" t="s">
        <v>31</v>
      </c>
      <c r="E74" s="6" t="s">
        <v>32</v>
      </c>
      <c r="F74" s="6">
        <v>1.2531328320801999E-4</v>
      </c>
      <c r="G74" s="6" t="s">
        <v>220</v>
      </c>
      <c r="H74" s="6" t="s">
        <v>17</v>
      </c>
      <c r="I74" s="6" t="s">
        <v>337</v>
      </c>
      <c r="J74" s="6" t="s">
        <v>19</v>
      </c>
      <c r="K74" s="7" t="s">
        <v>20</v>
      </c>
      <c r="L74" s="31"/>
      <c r="N74" s="8" t="s">
        <v>28</v>
      </c>
      <c r="O74" s="9" t="s">
        <v>33</v>
      </c>
      <c r="P74" s="9" t="s">
        <v>34</v>
      </c>
      <c r="Q74" s="9" t="s">
        <v>31</v>
      </c>
      <c r="R74" s="9" t="s">
        <v>42</v>
      </c>
      <c r="S74" s="9">
        <v>3.345880384776244E-5</v>
      </c>
      <c r="T74" s="9" t="s">
        <v>266</v>
      </c>
      <c r="U74" s="9" t="s">
        <v>267</v>
      </c>
      <c r="V74" s="9" t="s">
        <v>337</v>
      </c>
      <c r="W74" s="9" t="s">
        <v>19</v>
      </c>
      <c r="X74" s="10" t="s">
        <v>280</v>
      </c>
      <c r="Y74" s="32"/>
    </row>
    <row r="75" spans="1:25" ht="17" thickBot="1" x14ac:dyDescent="0.25">
      <c r="A75" s="5" t="s">
        <v>28</v>
      </c>
      <c r="B75" s="6" t="s">
        <v>29</v>
      </c>
      <c r="C75" s="6" t="s">
        <v>39</v>
      </c>
      <c r="D75" s="6" t="s">
        <v>70</v>
      </c>
      <c r="E75" s="6" t="s">
        <v>71</v>
      </c>
      <c r="F75" s="6">
        <v>1.2531328320801999E-4</v>
      </c>
      <c r="G75" s="6" t="s">
        <v>220</v>
      </c>
      <c r="H75" s="6" t="s">
        <v>17</v>
      </c>
      <c r="I75" s="6" t="s">
        <v>337</v>
      </c>
      <c r="J75" s="6" t="s">
        <v>19</v>
      </c>
      <c r="K75" s="7" t="s">
        <v>20</v>
      </c>
      <c r="L75" s="31"/>
      <c r="N75" s="20" t="s">
        <v>28</v>
      </c>
      <c r="O75" s="21" t="s">
        <v>33</v>
      </c>
      <c r="P75" s="21" t="s">
        <v>34</v>
      </c>
      <c r="Q75" s="21" t="s">
        <v>49</v>
      </c>
      <c r="R75" s="21" t="s">
        <v>250</v>
      </c>
      <c r="S75" s="21">
        <v>3.5568834587134762E-5</v>
      </c>
      <c r="T75" s="21" t="s">
        <v>289</v>
      </c>
      <c r="U75" s="21" t="s">
        <v>279</v>
      </c>
      <c r="V75" s="21" t="s">
        <v>337</v>
      </c>
      <c r="W75" s="21" t="s">
        <v>19</v>
      </c>
      <c r="X75" s="22" t="s">
        <v>280</v>
      </c>
      <c r="Y75" s="23">
        <f>S75*100</f>
        <v>3.5568834587134763E-3</v>
      </c>
    </row>
    <row r="76" spans="1:25" ht="17" thickBot="1" x14ac:dyDescent="0.25">
      <c r="A76" s="5" t="s">
        <v>28</v>
      </c>
      <c r="B76" s="6" t="s">
        <v>29</v>
      </c>
      <c r="C76" s="6" t="s">
        <v>39</v>
      </c>
      <c r="D76" s="6" t="s">
        <v>89</v>
      </c>
      <c r="E76" s="6" t="s">
        <v>221</v>
      </c>
      <c r="F76" s="6">
        <v>1.0799878255917841E-4</v>
      </c>
      <c r="G76" s="6" t="s">
        <v>220</v>
      </c>
      <c r="H76" s="6" t="s">
        <v>17</v>
      </c>
      <c r="I76" s="6" t="s">
        <v>337</v>
      </c>
      <c r="J76" s="6" t="s">
        <v>19</v>
      </c>
      <c r="K76" s="7" t="s">
        <v>20</v>
      </c>
      <c r="L76" s="31"/>
      <c r="N76" s="20" t="s">
        <v>21</v>
      </c>
      <c r="O76" s="21" t="s">
        <v>22</v>
      </c>
      <c r="P76" s="21" t="s">
        <v>23</v>
      </c>
      <c r="Q76" s="21" t="s">
        <v>24</v>
      </c>
      <c r="R76" s="21" t="s">
        <v>25</v>
      </c>
      <c r="S76" s="21">
        <v>4.4780797993820262E-5</v>
      </c>
      <c r="T76" s="21" t="s">
        <v>278</v>
      </c>
      <c r="U76" s="21" t="s">
        <v>279</v>
      </c>
      <c r="V76" s="21" t="s">
        <v>337</v>
      </c>
      <c r="W76" s="21" t="s">
        <v>19</v>
      </c>
      <c r="X76" s="22" t="s">
        <v>280</v>
      </c>
      <c r="Y76" s="23">
        <f>S76*100</f>
        <v>4.4780797993820261E-3</v>
      </c>
    </row>
    <row r="77" spans="1:25" x14ac:dyDescent="0.2">
      <c r="A77" s="5" t="s">
        <v>28</v>
      </c>
      <c r="B77" s="6" t="s">
        <v>33</v>
      </c>
      <c r="C77" s="6" t="s">
        <v>34</v>
      </c>
      <c r="D77" s="6" t="s">
        <v>134</v>
      </c>
      <c r="E77" s="6" t="s">
        <v>243</v>
      </c>
      <c r="F77" s="6">
        <v>1.00250626566416E-4</v>
      </c>
      <c r="G77" s="6" t="s">
        <v>220</v>
      </c>
      <c r="H77" s="6" t="s">
        <v>17</v>
      </c>
      <c r="I77" s="6" t="s">
        <v>337</v>
      </c>
      <c r="J77" s="6" t="s">
        <v>19</v>
      </c>
      <c r="K77" s="7" t="s">
        <v>20</v>
      </c>
      <c r="L77" s="31"/>
    </row>
    <row r="78" spans="1:25" x14ac:dyDescent="0.2">
      <c r="A78" s="5" t="s">
        <v>28</v>
      </c>
      <c r="B78" s="6" t="s">
        <v>33</v>
      </c>
      <c r="C78" s="6" t="s">
        <v>34</v>
      </c>
      <c r="D78" s="6" t="s">
        <v>35</v>
      </c>
      <c r="E78" s="6" t="s">
        <v>244</v>
      </c>
      <c r="F78" s="6">
        <v>1.00250626566416E-4</v>
      </c>
      <c r="G78" s="6" t="s">
        <v>220</v>
      </c>
      <c r="H78" s="6" t="s">
        <v>17</v>
      </c>
      <c r="I78" s="6" t="s">
        <v>337</v>
      </c>
      <c r="J78" s="6" t="s">
        <v>19</v>
      </c>
      <c r="K78" s="7" t="s">
        <v>20</v>
      </c>
      <c r="L78" s="31"/>
    </row>
    <row r="79" spans="1:25" x14ac:dyDescent="0.2">
      <c r="A79" s="5" t="s">
        <v>53</v>
      </c>
      <c r="B79" s="6" t="s">
        <v>54</v>
      </c>
      <c r="C79" s="6" t="s">
        <v>161</v>
      </c>
      <c r="D79" s="6" t="s">
        <v>162</v>
      </c>
      <c r="E79" s="6" t="s">
        <v>163</v>
      </c>
      <c r="F79" s="6">
        <v>1.00250626566416E-4</v>
      </c>
      <c r="G79" s="6" t="s">
        <v>220</v>
      </c>
      <c r="H79" s="6" t="s">
        <v>17</v>
      </c>
      <c r="I79" s="6" t="s">
        <v>337</v>
      </c>
      <c r="J79" s="6" t="s">
        <v>19</v>
      </c>
      <c r="K79" s="7" t="s">
        <v>20</v>
      </c>
      <c r="L79" s="31"/>
    </row>
    <row r="80" spans="1:25" x14ac:dyDescent="0.2">
      <c r="A80" s="5" t="s">
        <v>28</v>
      </c>
      <c r="B80" s="6" t="s">
        <v>33</v>
      </c>
      <c r="C80" s="6" t="s">
        <v>34</v>
      </c>
      <c r="D80" s="6" t="s">
        <v>35</v>
      </c>
      <c r="E80" s="6" t="s">
        <v>136</v>
      </c>
      <c r="F80" s="6">
        <v>1.00250626566416E-4</v>
      </c>
      <c r="G80" s="6" t="s">
        <v>220</v>
      </c>
      <c r="H80" s="6" t="s">
        <v>17</v>
      </c>
      <c r="I80" s="6" t="s">
        <v>337</v>
      </c>
      <c r="J80" s="6" t="s">
        <v>19</v>
      </c>
      <c r="K80" s="7" t="s">
        <v>20</v>
      </c>
      <c r="L80" s="31"/>
    </row>
    <row r="81" spans="1:12" x14ac:dyDescent="0.2">
      <c r="A81" s="5" t="s">
        <v>28</v>
      </c>
      <c r="B81" s="6" t="s">
        <v>33</v>
      </c>
      <c r="C81" s="6" t="s">
        <v>34</v>
      </c>
      <c r="D81" s="6" t="s">
        <v>154</v>
      </c>
      <c r="E81" s="6" t="s">
        <v>237</v>
      </c>
      <c r="F81" s="6">
        <v>9.706287733193563E-5</v>
      </c>
      <c r="G81" s="6" t="s">
        <v>220</v>
      </c>
      <c r="H81" s="6" t="s">
        <v>17</v>
      </c>
      <c r="I81" s="6" t="s">
        <v>337</v>
      </c>
      <c r="J81" s="6" t="s">
        <v>19</v>
      </c>
      <c r="K81" s="7" t="s">
        <v>20</v>
      </c>
      <c r="L81" s="31"/>
    </row>
    <row r="82" spans="1:12" x14ac:dyDescent="0.2">
      <c r="A82" s="5" t="s">
        <v>28</v>
      </c>
      <c r="B82" s="6" t="s">
        <v>33</v>
      </c>
      <c r="C82" s="6" t="s">
        <v>34</v>
      </c>
      <c r="D82" s="6" t="s">
        <v>49</v>
      </c>
      <c r="E82" s="6" t="s">
        <v>133</v>
      </c>
      <c r="F82" s="6">
        <v>7.7650301865548498E-5</v>
      </c>
      <c r="G82" s="6" t="s">
        <v>220</v>
      </c>
      <c r="H82" s="6" t="s">
        <v>17</v>
      </c>
      <c r="I82" s="6" t="s">
        <v>337</v>
      </c>
      <c r="J82" s="6" t="s">
        <v>19</v>
      </c>
      <c r="K82" s="7" t="s">
        <v>20</v>
      </c>
      <c r="L82" s="31"/>
    </row>
    <row r="83" spans="1:12" x14ac:dyDescent="0.2">
      <c r="A83" s="5" t="s">
        <v>28</v>
      </c>
      <c r="B83" s="6" t="s">
        <v>33</v>
      </c>
      <c r="C83" s="6" t="s">
        <v>34</v>
      </c>
      <c r="D83" s="6" t="s">
        <v>111</v>
      </c>
      <c r="E83" s="6" t="s">
        <v>199</v>
      </c>
      <c r="F83" s="6">
        <v>7.7650301865548498E-5</v>
      </c>
      <c r="G83" s="6" t="s">
        <v>220</v>
      </c>
      <c r="H83" s="6" t="s">
        <v>17</v>
      </c>
      <c r="I83" s="6" t="s">
        <v>337</v>
      </c>
      <c r="J83" s="6" t="s">
        <v>19</v>
      </c>
      <c r="K83" s="7" t="s">
        <v>20</v>
      </c>
      <c r="L83" s="31"/>
    </row>
    <row r="84" spans="1:12" x14ac:dyDescent="0.2">
      <c r="A84" s="5" t="s">
        <v>181</v>
      </c>
      <c r="B84" s="6" t="s">
        <v>182</v>
      </c>
      <c r="C84" s="6" t="s">
        <v>183</v>
      </c>
      <c r="D84" s="6" t="s">
        <v>184</v>
      </c>
      <c r="E84" s="6" t="s">
        <v>228</v>
      </c>
      <c r="F84" s="6">
        <v>7.7650301865548498E-5</v>
      </c>
      <c r="G84" s="6" t="s">
        <v>220</v>
      </c>
      <c r="H84" s="6" t="s">
        <v>17</v>
      </c>
      <c r="I84" s="6" t="s">
        <v>337</v>
      </c>
      <c r="J84" s="6" t="s">
        <v>19</v>
      </c>
      <c r="K84" s="7" t="s">
        <v>20</v>
      </c>
      <c r="L84" s="31"/>
    </row>
    <row r="85" spans="1:12" x14ac:dyDescent="0.2">
      <c r="A85" s="5" t="s">
        <v>28</v>
      </c>
      <c r="B85" s="6" t="s">
        <v>33</v>
      </c>
      <c r="C85" s="6" t="s">
        <v>34</v>
      </c>
      <c r="D85" s="6" t="s">
        <v>51</v>
      </c>
      <c r="E85" s="6" t="s">
        <v>245</v>
      </c>
      <c r="F85" s="6">
        <v>7.5187969924812026E-5</v>
      </c>
      <c r="G85" s="6" t="s">
        <v>220</v>
      </c>
      <c r="H85" s="6" t="s">
        <v>17</v>
      </c>
      <c r="I85" s="6" t="s">
        <v>337</v>
      </c>
      <c r="J85" s="6" t="s">
        <v>19</v>
      </c>
      <c r="K85" s="7" t="s">
        <v>20</v>
      </c>
      <c r="L85" s="31"/>
    </row>
    <row r="86" spans="1:12" x14ac:dyDescent="0.2">
      <c r="A86" s="5" t="s">
        <v>28</v>
      </c>
      <c r="B86" s="6" t="s">
        <v>33</v>
      </c>
      <c r="C86" s="6" t="s">
        <v>34</v>
      </c>
      <c r="D86" s="6" t="s">
        <v>35</v>
      </c>
      <c r="E86" s="6" t="s">
        <v>213</v>
      </c>
      <c r="F86" s="6">
        <v>7.5187969924812026E-5</v>
      </c>
      <c r="G86" s="6" t="s">
        <v>220</v>
      </c>
      <c r="H86" s="6" t="s">
        <v>17</v>
      </c>
      <c r="I86" s="6" t="s">
        <v>337</v>
      </c>
      <c r="J86" s="6" t="s">
        <v>19</v>
      </c>
      <c r="K86" s="7" t="s">
        <v>20</v>
      </c>
      <c r="L86" s="31"/>
    </row>
    <row r="87" spans="1:12" x14ac:dyDescent="0.2">
      <c r="A87" s="5" t="s">
        <v>53</v>
      </c>
      <c r="B87" s="6" t="s">
        <v>54</v>
      </c>
      <c r="C87" s="6" t="s">
        <v>322</v>
      </c>
      <c r="D87" s="6" t="s">
        <v>323</v>
      </c>
      <c r="E87" s="6" t="s">
        <v>324</v>
      </c>
      <c r="F87" s="6">
        <v>7.5187969924812026E-5</v>
      </c>
      <c r="G87" s="6" t="s">
        <v>220</v>
      </c>
      <c r="H87" s="6" t="s">
        <v>17</v>
      </c>
      <c r="I87" s="6" t="s">
        <v>337</v>
      </c>
      <c r="J87" s="6" t="s">
        <v>19</v>
      </c>
      <c r="K87" s="7" t="s">
        <v>20</v>
      </c>
      <c r="L87" s="31"/>
    </row>
    <row r="88" spans="1:12" x14ac:dyDescent="0.2">
      <c r="A88" s="5" t="s">
        <v>95</v>
      </c>
      <c r="B88" s="6" t="s">
        <v>96</v>
      </c>
      <c r="C88" s="6" t="s">
        <v>97</v>
      </c>
      <c r="D88" s="6" t="s">
        <v>98</v>
      </c>
      <c r="E88" s="6" t="s">
        <v>116</v>
      </c>
      <c r="F88" s="6">
        <v>6.8279364358004733E-5</v>
      </c>
      <c r="G88" s="6" t="s">
        <v>220</v>
      </c>
      <c r="H88" s="6" t="s">
        <v>17</v>
      </c>
      <c r="I88" s="6" t="s">
        <v>337</v>
      </c>
      <c r="J88" s="6" t="s">
        <v>19</v>
      </c>
      <c r="K88" s="7" t="s">
        <v>20</v>
      </c>
      <c r="L88" s="31"/>
    </row>
    <row r="89" spans="1:12" x14ac:dyDescent="0.2">
      <c r="A89" s="5" t="s">
        <v>181</v>
      </c>
      <c r="B89" s="6" t="s">
        <v>182</v>
      </c>
      <c r="C89" s="6" t="s">
        <v>183</v>
      </c>
      <c r="D89" s="6" t="s">
        <v>340</v>
      </c>
      <c r="E89" s="6" t="s">
        <v>341</v>
      </c>
      <c r="F89" s="6">
        <v>5.0125313283208022E-5</v>
      </c>
      <c r="G89" s="6" t="s">
        <v>220</v>
      </c>
      <c r="H89" s="6" t="s">
        <v>17</v>
      </c>
      <c r="I89" s="6" t="s">
        <v>337</v>
      </c>
      <c r="J89" s="6" t="s">
        <v>19</v>
      </c>
      <c r="K89" s="7" t="s">
        <v>20</v>
      </c>
      <c r="L89" s="31"/>
    </row>
    <row r="90" spans="1:12" x14ac:dyDescent="0.2">
      <c r="A90" s="5" t="s">
        <v>72</v>
      </c>
      <c r="B90" s="6" t="s">
        <v>73</v>
      </c>
      <c r="C90" s="6" t="s">
        <v>138</v>
      </c>
      <c r="D90" s="6" t="s">
        <v>31</v>
      </c>
      <c r="E90" s="6" t="s">
        <v>139</v>
      </c>
      <c r="F90" s="6">
        <v>5.0125313283208022E-5</v>
      </c>
      <c r="G90" s="6" t="s">
        <v>220</v>
      </c>
      <c r="H90" s="6" t="s">
        <v>17</v>
      </c>
      <c r="I90" s="6" t="s">
        <v>337</v>
      </c>
      <c r="J90" s="6" t="s">
        <v>19</v>
      </c>
      <c r="K90" s="7" t="s">
        <v>20</v>
      </c>
      <c r="L90" s="31"/>
    </row>
    <row r="91" spans="1:12" x14ac:dyDescent="0.2">
      <c r="A91" s="5" t="s">
        <v>28</v>
      </c>
      <c r="B91" s="6" t="s">
        <v>33</v>
      </c>
      <c r="C91" s="6" t="s">
        <v>34</v>
      </c>
      <c r="D91" s="6" t="s">
        <v>51</v>
      </c>
      <c r="E91" s="6" t="s">
        <v>229</v>
      </c>
      <c r="F91" s="6">
        <v>5.0125313283208022E-5</v>
      </c>
      <c r="G91" s="6" t="s">
        <v>220</v>
      </c>
      <c r="H91" s="6" t="s">
        <v>17</v>
      </c>
      <c r="I91" s="6" t="s">
        <v>337</v>
      </c>
      <c r="J91" s="6" t="s">
        <v>19</v>
      </c>
      <c r="K91" s="7" t="s">
        <v>20</v>
      </c>
      <c r="L91" s="31"/>
    </row>
    <row r="92" spans="1:12" x14ac:dyDescent="0.2">
      <c r="A92" s="5" t="s">
        <v>28</v>
      </c>
      <c r="B92" s="6" t="s">
        <v>33</v>
      </c>
      <c r="C92" s="6" t="s">
        <v>34</v>
      </c>
      <c r="D92" s="6" t="s">
        <v>49</v>
      </c>
      <c r="E92" s="6" t="s">
        <v>310</v>
      </c>
      <c r="F92" s="6">
        <v>3.8825150932774249E-5</v>
      </c>
      <c r="G92" s="6" t="s">
        <v>220</v>
      </c>
      <c r="H92" s="6" t="s">
        <v>17</v>
      </c>
      <c r="I92" s="6" t="s">
        <v>337</v>
      </c>
      <c r="J92" s="6" t="s">
        <v>19</v>
      </c>
      <c r="K92" s="7" t="s">
        <v>20</v>
      </c>
      <c r="L92" s="31"/>
    </row>
    <row r="93" spans="1:12" x14ac:dyDescent="0.2">
      <c r="A93" s="5" t="s">
        <v>28</v>
      </c>
      <c r="B93" s="6" t="s">
        <v>33</v>
      </c>
      <c r="C93" s="6" t="s">
        <v>34</v>
      </c>
      <c r="D93" s="6" t="s">
        <v>35</v>
      </c>
      <c r="E93" s="6" t="s">
        <v>251</v>
      </c>
      <c r="F93" s="6">
        <v>3.8825150932774249E-5</v>
      </c>
      <c r="G93" s="6" t="s">
        <v>220</v>
      </c>
      <c r="H93" s="6" t="s">
        <v>17</v>
      </c>
      <c r="I93" s="6" t="s">
        <v>337</v>
      </c>
      <c r="J93" s="6" t="s">
        <v>19</v>
      </c>
      <c r="K93" s="7" t="s">
        <v>20</v>
      </c>
      <c r="L93" s="31"/>
    </row>
    <row r="94" spans="1:12" ht="17" thickBot="1" x14ac:dyDescent="0.25">
      <c r="A94" s="8" t="s">
        <v>95</v>
      </c>
      <c r="B94" s="9" t="s">
        <v>96</v>
      </c>
      <c r="C94" s="9" t="s">
        <v>97</v>
      </c>
      <c r="D94" s="9" t="s">
        <v>98</v>
      </c>
      <c r="E94" s="9" t="s">
        <v>99</v>
      </c>
      <c r="F94" s="9">
        <v>1.9636142283486981E-5</v>
      </c>
      <c r="G94" s="9" t="s">
        <v>220</v>
      </c>
      <c r="H94" s="9" t="s">
        <v>17</v>
      </c>
      <c r="I94" s="9" t="s">
        <v>337</v>
      </c>
      <c r="J94" s="9" t="s">
        <v>19</v>
      </c>
      <c r="K94" s="10" t="s">
        <v>20</v>
      </c>
      <c r="L94" s="32"/>
    </row>
    <row r="95" spans="1:12" x14ac:dyDescent="0.2">
      <c r="A95" s="2" t="s">
        <v>11</v>
      </c>
      <c r="B95" s="3" t="s">
        <v>12</v>
      </c>
      <c r="C95" s="3" t="s">
        <v>13</v>
      </c>
      <c r="D95" s="3" t="s">
        <v>14</v>
      </c>
      <c r="E95" s="3" t="s">
        <v>15</v>
      </c>
      <c r="F95" s="3">
        <v>1.2462322415943291E-3</v>
      </c>
      <c r="G95" s="3" t="s">
        <v>249</v>
      </c>
      <c r="H95" s="3" t="s">
        <v>17</v>
      </c>
      <c r="I95" s="3" t="s">
        <v>337</v>
      </c>
      <c r="J95" s="3" t="s">
        <v>19</v>
      </c>
      <c r="K95" s="4" t="s">
        <v>20</v>
      </c>
      <c r="L95" s="30">
        <f>SUM(F95:F125)*100</f>
        <v>0.86896412958573765</v>
      </c>
    </row>
    <row r="96" spans="1:12" x14ac:dyDescent="0.2">
      <c r="A96" s="5" t="s">
        <v>28</v>
      </c>
      <c r="B96" s="6" t="s">
        <v>33</v>
      </c>
      <c r="C96" s="6" t="s">
        <v>34</v>
      </c>
      <c r="D96" s="6" t="s">
        <v>66</v>
      </c>
      <c r="E96" s="6" t="s">
        <v>67</v>
      </c>
      <c r="F96" s="6">
        <v>1.0519985199209489E-3</v>
      </c>
      <c r="G96" s="6" t="s">
        <v>249</v>
      </c>
      <c r="H96" s="6" t="s">
        <v>17</v>
      </c>
      <c r="I96" s="6" t="s">
        <v>337</v>
      </c>
      <c r="J96" s="6" t="s">
        <v>19</v>
      </c>
      <c r="K96" s="7" t="s">
        <v>20</v>
      </c>
      <c r="L96" s="31"/>
    </row>
    <row r="97" spans="1:12" x14ac:dyDescent="0.2">
      <c r="A97" s="5" t="s">
        <v>28</v>
      </c>
      <c r="B97" s="6" t="s">
        <v>33</v>
      </c>
      <c r="C97" s="6" t="s">
        <v>34</v>
      </c>
      <c r="D97" s="6" t="s">
        <v>35</v>
      </c>
      <c r="E97" s="6" t="s">
        <v>38</v>
      </c>
      <c r="F97" s="6">
        <v>7.0196545600108903E-4</v>
      </c>
      <c r="G97" s="6" t="s">
        <v>249</v>
      </c>
      <c r="H97" s="6" t="s">
        <v>17</v>
      </c>
      <c r="I97" s="6" t="s">
        <v>337</v>
      </c>
      <c r="J97" s="6" t="s">
        <v>19</v>
      </c>
      <c r="K97" s="7" t="s">
        <v>20</v>
      </c>
      <c r="L97" s="31"/>
    </row>
    <row r="98" spans="1:12" x14ac:dyDescent="0.2">
      <c r="A98" s="5" t="s">
        <v>28</v>
      </c>
      <c r="B98" s="6" t="s">
        <v>33</v>
      </c>
      <c r="C98" s="6" t="s">
        <v>34</v>
      </c>
      <c r="D98" s="6" t="s">
        <v>31</v>
      </c>
      <c r="E98" s="6" t="s">
        <v>42</v>
      </c>
      <c r="F98" s="6">
        <v>6.2409077794665533E-4</v>
      </c>
      <c r="G98" s="6" t="s">
        <v>249</v>
      </c>
      <c r="H98" s="6" t="s">
        <v>17</v>
      </c>
      <c r="I98" s="6" t="s">
        <v>337</v>
      </c>
      <c r="J98" s="6" t="s">
        <v>19</v>
      </c>
      <c r="K98" s="7" t="s">
        <v>20</v>
      </c>
      <c r="L98" s="31"/>
    </row>
    <row r="99" spans="1:12" x14ac:dyDescent="0.2">
      <c r="A99" s="5" t="s">
        <v>28</v>
      </c>
      <c r="B99" s="6" t="s">
        <v>29</v>
      </c>
      <c r="C99" s="6" t="s">
        <v>39</v>
      </c>
      <c r="D99" s="6" t="s">
        <v>40</v>
      </c>
      <c r="E99" s="6" t="s">
        <v>41</v>
      </c>
      <c r="F99" s="6">
        <v>6.2179213104248559E-4</v>
      </c>
      <c r="G99" s="6" t="s">
        <v>249</v>
      </c>
      <c r="H99" s="6" t="s">
        <v>17</v>
      </c>
      <c r="I99" s="6" t="s">
        <v>337</v>
      </c>
      <c r="J99" s="6" t="s">
        <v>19</v>
      </c>
      <c r="K99" s="7" t="s">
        <v>20</v>
      </c>
      <c r="L99" s="31"/>
    </row>
    <row r="100" spans="1:12" x14ac:dyDescent="0.2">
      <c r="A100" s="5" t="s">
        <v>11</v>
      </c>
      <c r="B100" s="6" t="s">
        <v>12</v>
      </c>
      <c r="C100" s="6" t="s">
        <v>13</v>
      </c>
      <c r="D100" s="6" t="s">
        <v>26</v>
      </c>
      <c r="E100" s="6" t="s">
        <v>27</v>
      </c>
      <c r="F100" s="6">
        <v>5.8730308927046912E-4</v>
      </c>
      <c r="G100" s="6" t="s">
        <v>249</v>
      </c>
      <c r="H100" s="6" t="s">
        <v>17</v>
      </c>
      <c r="I100" s="6" t="s">
        <v>337</v>
      </c>
      <c r="J100" s="6" t="s">
        <v>19</v>
      </c>
      <c r="K100" s="7" t="s">
        <v>20</v>
      </c>
      <c r="L100" s="31"/>
    </row>
    <row r="101" spans="1:12" x14ac:dyDescent="0.2">
      <c r="A101" s="5" t="s">
        <v>21</v>
      </c>
      <c r="B101" s="6" t="s">
        <v>22</v>
      </c>
      <c r="C101" s="6" t="s">
        <v>23</v>
      </c>
      <c r="D101" s="6" t="s">
        <v>24</v>
      </c>
      <c r="E101" s="6" t="s">
        <v>25</v>
      </c>
      <c r="F101" s="6">
        <v>5.6331129071760953E-4</v>
      </c>
      <c r="G101" s="6" t="s">
        <v>249</v>
      </c>
      <c r="H101" s="6" t="s">
        <v>17</v>
      </c>
      <c r="I101" s="6" t="s">
        <v>337</v>
      </c>
      <c r="J101" s="6" t="s">
        <v>19</v>
      </c>
      <c r="K101" s="7" t="s">
        <v>20</v>
      </c>
      <c r="L101" s="31"/>
    </row>
    <row r="102" spans="1:12" x14ac:dyDescent="0.2">
      <c r="A102" s="5" t="s">
        <v>28</v>
      </c>
      <c r="B102" s="6" t="s">
        <v>33</v>
      </c>
      <c r="C102" s="6" t="s">
        <v>34</v>
      </c>
      <c r="D102" s="6" t="s">
        <v>111</v>
      </c>
      <c r="E102" s="6" t="s">
        <v>112</v>
      </c>
      <c r="F102" s="6">
        <v>3.7292554448961932E-4</v>
      </c>
      <c r="G102" s="6" t="s">
        <v>249</v>
      </c>
      <c r="H102" s="6" t="s">
        <v>17</v>
      </c>
      <c r="I102" s="6" t="s">
        <v>337</v>
      </c>
      <c r="J102" s="6" t="s">
        <v>19</v>
      </c>
      <c r="K102" s="7" t="s">
        <v>20</v>
      </c>
      <c r="L102" s="31"/>
    </row>
    <row r="103" spans="1:12" x14ac:dyDescent="0.2">
      <c r="A103" s="5" t="s">
        <v>28</v>
      </c>
      <c r="B103" s="6" t="s">
        <v>58</v>
      </c>
      <c r="C103" s="6" t="s">
        <v>59</v>
      </c>
      <c r="D103" s="6" t="s">
        <v>60</v>
      </c>
      <c r="E103" s="6" t="s">
        <v>61</v>
      </c>
      <c r="F103" s="6">
        <v>3.1839333823169242E-4</v>
      </c>
      <c r="G103" s="6" t="s">
        <v>249</v>
      </c>
      <c r="H103" s="6" t="s">
        <v>17</v>
      </c>
      <c r="I103" s="6" t="s">
        <v>337</v>
      </c>
      <c r="J103" s="6" t="s">
        <v>19</v>
      </c>
      <c r="K103" s="7" t="s">
        <v>20</v>
      </c>
      <c r="L103" s="31"/>
    </row>
    <row r="104" spans="1:12" x14ac:dyDescent="0.2">
      <c r="A104" s="5" t="s">
        <v>11</v>
      </c>
      <c r="B104" s="6" t="s">
        <v>12</v>
      </c>
      <c r="C104" s="6" t="s">
        <v>13</v>
      </c>
      <c r="D104" s="6" t="s">
        <v>31</v>
      </c>
      <c r="E104" s="6" t="s">
        <v>37</v>
      </c>
      <c r="F104" s="6">
        <v>2.9390154298310071E-4</v>
      </c>
      <c r="G104" s="6" t="s">
        <v>249</v>
      </c>
      <c r="H104" s="6" t="s">
        <v>17</v>
      </c>
      <c r="I104" s="6" t="s">
        <v>337</v>
      </c>
      <c r="J104" s="6" t="s">
        <v>19</v>
      </c>
      <c r="K104" s="7" t="s">
        <v>20</v>
      </c>
      <c r="L104" s="31"/>
    </row>
    <row r="105" spans="1:12" x14ac:dyDescent="0.2">
      <c r="A105" s="5" t="s">
        <v>28</v>
      </c>
      <c r="B105" s="6" t="s">
        <v>33</v>
      </c>
      <c r="C105" s="6" t="s">
        <v>34</v>
      </c>
      <c r="D105" s="6" t="s">
        <v>35</v>
      </c>
      <c r="E105" s="6" t="s">
        <v>36</v>
      </c>
      <c r="F105" s="6">
        <v>2.781070067153043E-4</v>
      </c>
      <c r="G105" s="6" t="s">
        <v>249</v>
      </c>
      <c r="H105" s="6" t="s">
        <v>17</v>
      </c>
      <c r="I105" s="6" t="s">
        <v>337</v>
      </c>
      <c r="J105" s="6" t="s">
        <v>19</v>
      </c>
      <c r="K105" s="7" t="s">
        <v>20</v>
      </c>
      <c r="L105" s="31"/>
    </row>
    <row r="106" spans="1:12" x14ac:dyDescent="0.2">
      <c r="A106" s="5" t="s">
        <v>28</v>
      </c>
      <c r="B106" s="6" t="s">
        <v>29</v>
      </c>
      <c r="C106" s="6" t="s">
        <v>39</v>
      </c>
      <c r="D106" s="6" t="s">
        <v>70</v>
      </c>
      <c r="E106" s="6" t="s">
        <v>71</v>
      </c>
      <c r="F106" s="6">
        <v>2.4491795248591722E-4</v>
      </c>
      <c r="G106" s="6" t="s">
        <v>249</v>
      </c>
      <c r="H106" s="6" t="s">
        <v>17</v>
      </c>
      <c r="I106" s="6" t="s">
        <v>337</v>
      </c>
      <c r="J106" s="6" t="s">
        <v>19</v>
      </c>
      <c r="K106" s="7" t="s">
        <v>20</v>
      </c>
      <c r="L106" s="31"/>
    </row>
    <row r="107" spans="1:12" x14ac:dyDescent="0.2">
      <c r="A107" s="5" t="s">
        <v>11</v>
      </c>
      <c r="B107" s="6" t="s">
        <v>12</v>
      </c>
      <c r="C107" s="6" t="s">
        <v>13</v>
      </c>
      <c r="D107" s="6" t="s">
        <v>104</v>
      </c>
      <c r="E107" s="6" t="s">
        <v>105</v>
      </c>
      <c r="F107" s="6">
        <v>2.204261572373255E-4</v>
      </c>
      <c r="G107" s="6" t="s">
        <v>249</v>
      </c>
      <c r="H107" s="6" t="s">
        <v>17</v>
      </c>
      <c r="I107" s="6" t="s">
        <v>337</v>
      </c>
      <c r="J107" s="6" t="s">
        <v>19</v>
      </c>
      <c r="K107" s="7" t="s">
        <v>20</v>
      </c>
      <c r="L107" s="31"/>
    </row>
    <row r="108" spans="1:12" x14ac:dyDescent="0.2">
      <c r="A108" s="5" t="s">
        <v>72</v>
      </c>
      <c r="B108" s="6" t="s">
        <v>73</v>
      </c>
      <c r="C108" s="6" t="s">
        <v>80</v>
      </c>
      <c r="D108" s="6" t="s">
        <v>31</v>
      </c>
      <c r="E108" s="6" t="s">
        <v>81</v>
      </c>
      <c r="F108" s="6">
        <v>2.1727751401727361E-4</v>
      </c>
      <c r="G108" s="6" t="s">
        <v>249</v>
      </c>
      <c r="H108" s="6" t="s">
        <v>17</v>
      </c>
      <c r="I108" s="6" t="s">
        <v>337</v>
      </c>
      <c r="J108" s="6" t="s">
        <v>19</v>
      </c>
      <c r="K108" s="7" t="s">
        <v>20</v>
      </c>
      <c r="L108" s="31"/>
    </row>
    <row r="109" spans="1:12" x14ac:dyDescent="0.2">
      <c r="A109" s="5" t="s">
        <v>28</v>
      </c>
      <c r="B109" s="6" t="s">
        <v>33</v>
      </c>
      <c r="C109" s="6" t="s">
        <v>34</v>
      </c>
      <c r="D109" s="6" t="s">
        <v>51</v>
      </c>
      <c r="E109" s="6" t="s">
        <v>77</v>
      </c>
      <c r="F109" s="6">
        <v>1.9593436198873381E-4</v>
      </c>
      <c r="G109" s="6" t="s">
        <v>249</v>
      </c>
      <c r="H109" s="6" t="s">
        <v>17</v>
      </c>
      <c r="I109" s="6" t="s">
        <v>337</v>
      </c>
      <c r="J109" s="6" t="s">
        <v>19</v>
      </c>
      <c r="K109" s="7" t="s">
        <v>20</v>
      </c>
      <c r="L109" s="31"/>
    </row>
    <row r="110" spans="1:12" x14ac:dyDescent="0.2">
      <c r="A110" s="5" t="s">
        <v>28</v>
      </c>
      <c r="B110" s="6" t="s">
        <v>33</v>
      </c>
      <c r="C110" s="6" t="s">
        <v>34</v>
      </c>
      <c r="D110" s="6" t="s">
        <v>35</v>
      </c>
      <c r="E110" s="6" t="s">
        <v>69</v>
      </c>
      <c r="F110" s="6">
        <v>1.469507714915503E-4</v>
      </c>
      <c r="G110" s="6" t="s">
        <v>249</v>
      </c>
      <c r="H110" s="6" t="s">
        <v>17</v>
      </c>
      <c r="I110" s="6" t="s">
        <v>337</v>
      </c>
      <c r="J110" s="6" t="s">
        <v>19</v>
      </c>
      <c r="K110" s="7" t="s">
        <v>20</v>
      </c>
      <c r="L110" s="31"/>
    </row>
    <row r="111" spans="1:12" x14ac:dyDescent="0.2">
      <c r="A111" s="5" t="s">
        <v>28</v>
      </c>
      <c r="B111" s="6" t="s">
        <v>33</v>
      </c>
      <c r="C111" s="6" t="s">
        <v>34</v>
      </c>
      <c r="D111" s="6" t="s">
        <v>51</v>
      </c>
      <c r="E111" s="6" t="s">
        <v>188</v>
      </c>
      <c r="F111" s="6">
        <v>1.2245897624295861E-4</v>
      </c>
      <c r="G111" s="6" t="s">
        <v>249</v>
      </c>
      <c r="H111" s="6" t="s">
        <v>17</v>
      </c>
      <c r="I111" s="6" t="s">
        <v>337</v>
      </c>
      <c r="J111" s="6" t="s">
        <v>19</v>
      </c>
      <c r="K111" s="7" t="s">
        <v>20</v>
      </c>
      <c r="L111" s="31"/>
    </row>
    <row r="112" spans="1:12" x14ac:dyDescent="0.2">
      <c r="A112" s="5" t="s">
        <v>28</v>
      </c>
      <c r="B112" s="6" t="s">
        <v>33</v>
      </c>
      <c r="C112" s="6" t="s">
        <v>34</v>
      </c>
      <c r="D112" s="6" t="s">
        <v>49</v>
      </c>
      <c r="E112" s="6" t="s">
        <v>342</v>
      </c>
      <c r="F112" s="6">
        <v>1.2245897624295861E-4</v>
      </c>
      <c r="G112" s="6" t="s">
        <v>249</v>
      </c>
      <c r="H112" s="6" t="s">
        <v>17</v>
      </c>
      <c r="I112" s="6" t="s">
        <v>337</v>
      </c>
      <c r="J112" s="6" t="s">
        <v>19</v>
      </c>
      <c r="K112" s="7" t="s">
        <v>20</v>
      </c>
      <c r="L112" s="31"/>
    </row>
    <row r="113" spans="1:12" x14ac:dyDescent="0.2">
      <c r="A113" s="5" t="s">
        <v>28</v>
      </c>
      <c r="B113" s="6" t="s">
        <v>33</v>
      </c>
      <c r="C113" s="6" t="s">
        <v>34</v>
      </c>
      <c r="D113" s="6" t="s">
        <v>35</v>
      </c>
      <c r="E113" s="6" t="s">
        <v>115</v>
      </c>
      <c r="F113" s="6">
        <v>9.7967180994366879E-5</v>
      </c>
      <c r="G113" s="6" t="s">
        <v>249</v>
      </c>
      <c r="H113" s="6" t="s">
        <v>17</v>
      </c>
      <c r="I113" s="6" t="s">
        <v>337</v>
      </c>
      <c r="J113" s="6" t="s">
        <v>19</v>
      </c>
      <c r="K113" s="7" t="s">
        <v>20</v>
      </c>
      <c r="L113" s="31"/>
    </row>
    <row r="114" spans="1:12" x14ac:dyDescent="0.2">
      <c r="A114" s="5" t="s">
        <v>43</v>
      </c>
      <c r="B114" s="6" t="s">
        <v>44</v>
      </c>
      <c r="C114" s="6" t="s">
        <v>45</v>
      </c>
      <c r="D114" s="6" t="s">
        <v>46</v>
      </c>
      <c r="E114" s="6" t="s">
        <v>47</v>
      </c>
      <c r="F114" s="6">
        <v>9.7967180994366879E-5</v>
      </c>
      <c r="G114" s="6" t="s">
        <v>249</v>
      </c>
      <c r="H114" s="6" t="s">
        <v>17</v>
      </c>
      <c r="I114" s="6" t="s">
        <v>337</v>
      </c>
      <c r="J114" s="6" t="s">
        <v>19</v>
      </c>
      <c r="K114" s="7" t="s">
        <v>20</v>
      </c>
      <c r="L114" s="31"/>
    </row>
    <row r="115" spans="1:12" x14ac:dyDescent="0.2">
      <c r="A115" s="5" t="s">
        <v>28</v>
      </c>
      <c r="B115" s="6" t="s">
        <v>29</v>
      </c>
      <c r="C115" s="6" t="s">
        <v>39</v>
      </c>
      <c r="D115" s="6" t="s">
        <v>89</v>
      </c>
      <c r="E115" s="6" t="s">
        <v>221</v>
      </c>
      <c r="F115" s="6">
        <v>7.2975389050042872E-5</v>
      </c>
      <c r="G115" s="6" t="s">
        <v>249</v>
      </c>
      <c r="H115" s="6" t="s">
        <v>17</v>
      </c>
      <c r="I115" s="6" t="s">
        <v>337</v>
      </c>
      <c r="J115" s="6" t="s">
        <v>19</v>
      </c>
      <c r="K115" s="7" t="s">
        <v>20</v>
      </c>
      <c r="L115" s="31"/>
    </row>
    <row r="116" spans="1:12" x14ac:dyDescent="0.2">
      <c r="A116" s="5" t="s">
        <v>28</v>
      </c>
      <c r="B116" s="6" t="s">
        <v>33</v>
      </c>
      <c r="C116" s="6" t="s">
        <v>34</v>
      </c>
      <c r="D116" s="6" t="s">
        <v>35</v>
      </c>
      <c r="E116" s="6" t="s">
        <v>211</v>
      </c>
      <c r="F116" s="6">
        <v>6.1629483544927896E-5</v>
      </c>
      <c r="G116" s="6" t="s">
        <v>249</v>
      </c>
      <c r="H116" s="6" t="s">
        <v>17</v>
      </c>
      <c r="I116" s="6" t="s">
        <v>337</v>
      </c>
      <c r="J116" s="6" t="s">
        <v>19</v>
      </c>
      <c r="K116" s="7" t="s">
        <v>20</v>
      </c>
      <c r="L116" s="31"/>
    </row>
    <row r="117" spans="1:12" x14ac:dyDescent="0.2">
      <c r="A117" s="5" t="s">
        <v>28</v>
      </c>
      <c r="B117" s="6" t="s">
        <v>33</v>
      </c>
      <c r="C117" s="6" t="s">
        <v>34</v>
      </c>
      <c r="D117" s="6" t="s">
        <v>35</v>
      </c>
      <c r="E117" s="6" t="s">
        <v>281</v>
      </c>
      <c r="F117" s="6">
        <v>5.4731541787532157E-5</v>
      </c>
      <c r="G117" s="6" t="s">
        <v>249</v>
      </c>
      <c r="H117" s="6" t="s">
        <v>17</v>
      </c>
      <c r="I117" s="6" t="s">
        <v>337</v>
      </c>
      <c r="J117" s="6" t="s">
        <v>19</v>
      </c>
      <c r="K117" s="7" t="s">
        <v>20</v>
      </c>
      <c r="L117" s="31"/>
    </row>
    <row r="118" spans="1:12" x14ac:dyDescent="0.2">
      <c r="A118" s="5" t="s">
        <v>28</v>
      </c>
      <c r="B118" s="6" t="s">
        <v>29</v>
      </c>
      <c r="C118" s="6" t="s">
        <v>30</v>
      </c>
      <c r="D118" s="6" t="s">
        <v>31</v>
      </c>
      <c r="E118" s="6" t="s">
        <v>32</v>
      </c>
      <c r="F118" s="6">
        <v>5.4731541787532157E-5</v>
      </c>
      <c r="G118" s="6" t="s">
        <v>249</v>
      </c>
      <c r="H118" s="6" t="s">
        <v>17</v>
      </c>
      <c r="I118" s="6" t="s">
        <v>337</v>
      </c>
      <c r="J118" s="6" t="s">
        <v>19</v>
      </c>
      <c r="K118" s="7" t="s">
        <v>20</v>
      </c>
      <c r="L118" s="31"/>
    </row>
    <row r="119" spans="1:12" x14ac:dyDescent="0.2">
      <c r="A119" s="5" t="s">
        <v>28</v>
      </c>
      <c r="B119" s="6" t="s">
        <v>107</v>
      </c>
      <c r="C119" s="6" t="s">
        <v>108</v>
      </c>
      <c r="D119" s="6" t="s">
        <v>109</v>
      </c>
      <c r="E119" s="6" t="s">
        <v>110</v>
      </c>
      <c r="F119" s="6">
        <v>4.898359049718344E-5</v>
      </c>
      <c r="G119" s="6" t="s">
        <v>249</v>
      </c>
      <c r="H119" s="6" t="s">
        <v>17</v>
      </c>
      <c r="I119" s="6" t="s">
        <v>337</v>
      </c>
      <c r="J119" s="6" t="s">
        <v>19</v>
      </c>
      <c r="K119" s="7" t="s">
        <v>20</v>
      </c>
      <c r="L119" s="31"/>
    </row>
    <row r="120" spans="1:12" x14ac:dyDescent="0.2">
      <c r="A120" s="5" t="s">
        <v>53</v>
      </c>
      <c r="B120" s="6" t="s">
        <v>54</v>
      </c>
      <c r="C120" s="6" t="s">
        <v>55</v>
      </c>
      <c r="D120" s="6" t="s">
        <v>56</v>
      </c>
      <c r="E120" s="6" t="s">
        <v>57</v>
      </c>
      <c r="F120" s="6">
        <v>4.898359049718344E-5</v>
      </c>
      <c r="G120" s="6" t="s">
        <v>249</v>
      </c>
      <c r="H120" s="6" t="s">
        <v>17</v>
      </c>
      <c r="I120" s="6" t="s">
        <v>337</v>
      </c>
      <c r="J120" s="6" t="s">
        <v>19</v>
      </c>
      <c r="K120" s="7" t="s">
        <v>20</v>
      </c>
      <c r="L120" s="31"/>
    </row>
    <row r="121" spans="1:12" x14ac:dyDescent="0.2">
      <c r="A121" s="5" t="s">
        <v>28</v>
      </c>
      <c r="B121" s="6" t="s">
        <v>33</v>
      </c>
      <c r="C121" s="6" t="s">
        <v>34</v>
      </c>
      <c r="D121" s="6" t="s">
        <v>51</v>
      </c>
      <c r="E121" s="6" t="s">
        <v>68</v>
      </c>
      <c r="F121" s="6">
        <v>4.898359049718344E-5</v>
      </c>
      <c r="G121" s="6" t="s">
        <v>249</v>
      </c>
      <c r="H121" s="6" t="s">
        <v>17</v>
      </c>
      <c r="I121" s="6" t="s">
        <v>337</v>
      </c>
      <c r="J121" s="6" t="s">
        <v>19</v>
      </c>
      <c r="K121" s="7" t="s">
        <v>20</v>
      </c>
      <c r="L121" s="31"/>
    </row>
    <row r="122" spans="1:12" x14ac:dyDescent="0.2">
      <c r="A122" s="5" t="s">
        <v>11</v>
      </c>
      <c r="B122" s="6" t="s">
        <v>12</v>
      </c>
      <c r="C122" s="6" t="s">
        <v>13</v>
      </c>
      <c r="D122" s="6" t="s">
        <v>171</v>
      </c>
      <c r="E122" s="6" t="s">
        <v>172</v>
      </c>
      <c r="F122" s="6">
        <v>4.898359049718344E-5</v>
      </c>
      <c r="G122" s="6" t="s">
        <v>249</v>
      </c>
      <c r="H122" s="6" t="s">
        <v>17</v>
      </c>
      <c r="I122" s="6" t="s">
        <v>337</v>
      </c>
      <c r="J122" s="6" t="s">
        <v>19</v>
      </c>
      <c r="K122" s="7" t="s">
        <v>20</v>
      </c>
      <c r="L122" s="31"/>
    </row>
    <row r="123" spans="1:12" x14ac:dyDescent="0.2">
      <c r="A123" s="5" t="s">
        <v>72</v>
      </c>
      <c r="B123" s="6" t="s">
        <v>73</v>
      </c>
      <c r="C123" s="6" t="s">
        <v>74</v>
      </c>
      <c r="D123" s="6" t="s">
        <v>75</v>
      </c>
      <c r="E123" s="6" t="s">
        <v>76</v>
      </c>
      <c r="F123" s="6">
        <v>4.1086322363285262E-5</v>
      </c>
      <c r="G123" s="6" t="s">
        <v>249</v>
      </c>
      <c r="H123" s="6" t="s">
        <v>17</v>
      </c>
      <c r="I123" s="6" t="s">
        <v>337</v>
      </c>
      <c r="J123" s="6" t="s">
        <v>19</v>
      </c>
      <c r="K123" s="7" t="s">
        <v>20</v>
      </c>
      <c r="L123" s="31"/>
    </row>
    <row r="124" spans="1:12" x14ac:dyDescent="0.2">
      <c r="A124" s="5" t="s">
        <v>95</v>
      </c>
      <c r="B124" s="6" t="s">
        <v>96</v>
      </c>
      <c r="C124" s="6" t="s">
        <v>97</v>
      </c>
      <c r="D124" s="6" t="s">
        <v>98</v>
      </c>
      <c r="E124" s="6" t="s">
        <v>99</v>
      </c>
      <c r="F124" s="6">
        <v>4.1086322363285262E-5</v>
      </c>
      <c r="G124" s="6" t="s">
        <v>249</v>
      </c>
      <c r="H124" s="6" t="s">
        <v>17</v>
      </c>
      <c r="I124" s="6" t="s">
        <v>337</v>
      </c>
      <c r="J124" s="6" t="s">
        <v>19</v>
      </c>
      <c r="K124" s="7" t="s">
        <v>20</v>
      </c>
      <c r="L124" s="31"/>
    </row>
    <row r="125" spans="1:12" ht="17" thickBot="1" x14ac:dyDescent="0.25">
      <c r="A125" s="8" t="s">
        <v>157</v>
      </c>
      <c r="B125" s="9" t="s">
        <v>158</v>
      </c>
      <c r="C125" s="9" t="s">
        <v>159</v>
      </c>
      <c r="D125" s="9" t="s">
        <v>31</v>
      </c>
      <c r="E125" s="9" t="s">
        <v>160</v>
      </c>
      <c r="F125" s="9">
        <v>4.1086322363285262E-5</v>
      </c>
      <c r="G125" s="9" t="s">
        <v>249</v>
      </c>
      <c r="H125" s="9" t="s">
        <v>17</v>
      </c>
      <c r="I125" s="9" t="s">
        <v>337</v>
      </c>
      <c r="J125" s="9" t="s">
        <v>19</v>
      </c>
      <c r="K125" s="10" t="s">
        <v>20</v>
      </c>
      <c r="L125" s="32"/>
    </row>
    <row r="126" spans="1:12" x14ac:dyDescent="0.2">
      <c r="A126" s="2" t="s">
        <v>53</v>
      </c>
      <c r="B126" s="3" t="s">
        <v>54</v>
      </c>
      <c r="C126" s="3" t="s">
        <v>86</v>
      </c>
      <c r="D126" s="3" t="s">
        <v>87</v>
      </c>
      <c r="E126" s="3" t="s">
        <v>91</v>
      </c>
      <c r="F126" s="3">
        <v>3.0395894597863632E-3</v>
      </c>
      <c r="G126" s="3" t="s">
        <v>264</v>
      </c>
      <c r="H126" s="3" t="s">
        <v>17</v>
      </c>
      <c r="I126" s="3" t="s">
        <v>337</v>
      </c>
      <c r="J126" s="3" t="s">
        <v>19</v>
      </c>
      <c r="K126" s="4" t="s">
        <v>20</v>
      </c>
      <c r="L126" s="30">
        <f>SUM(F126:F151)*100</f>
        <v>1.0455576808163158</v>
      </c>
    </row>
    <row r="127" spans="1:12" x14ac:dyDescent="0.2">
      <c r="A127" s="5" t="s">
        <v>11</v>
      </c>
      <c r="B127" s="6" t="s">
        <v>12</v>
      </c>
      <c r="C127" s="6" t="s">
        <v>13</v>
      </c>
      <c r="D127" s="6" t="s">
        <v>14</v>
      </c>
      <c r="E127" s="6" t="s">
        <v>15</v>
      </c>
      <c r="F127" s="6">
        <v>1.1793194182006079E-3</v>
      </c>
      <c r="G127" s="6" t="s">
        <v>264</v>
      </c>
      <c r="H127" s="6" t="s">
        <v>17</v>
      </c>
      <c r="I127" s="6" t="s">
        <v>337</v>
      </c>
      <c r="J127" s="6" t="s">
        <v>19</v>
      </c>
      <c r="K127" s="7" t="s">
        <v>20</v>
      </c>
      <c r="L127" s="31"/>
    </row>
    <row r="128" spans="1:12" x14ac:dyDescent="0.2">
      <c r="A128" s="5" t="s">
        <v>28</v>
      </c>
      <c r="B128" s="6" t="s">
        <v>33</v>
      </c>
      <c r="C128" s="6" t="s">
        <v>34</v>
      </c>
      <c r="D128" s="6" t="s">
        <v>66</v>
      </c>
      <c r="E128" s="6" t="s">
        <v>67</v>
      </c>
      <c r="F128" s="6">
        <v>1.0333201478629889E-3</v>
      </c>
      <c r="G128" s="6" t="s">
        <v>264</v>
      </c>
      <c r="H128" s="6" t="s">
        <v>17</v>
      </c>
      <c r="I128" s="6" t="s">
        <v>337</v>
      </c>
      <c r="J128" s="6" t="s">
        <v>19</v>
      </c>
      <c r="K128" s="7" t="s">
        <v>20</v>
      </c>
      <c r="L128" s="31"/>
    </row>
    <row r="129" spans="1:12" x14ac:dyDescent="0.2">
      <c r="A129" s="5" t="s">
        <v>28</v>
      </c>
      <c r="B129" s="6" t="s">
        <v>33</v>
      </c>
      <c r="C129" s="6" t="s">
        <v>34</v>
      </c>
      <c r="D129" s="6" t="s">
        <v>31</v>
      </c>
      <c r="E129" s="6" t="s">
        <v>42</v>
      </c>
      <c r="F129" s="6">
        <v>9.5602580903758172E-4</v>
      </c>
      <c r="G129" s="6" t="s">
        <v>264</v>
      </c>
      <c r="H129" s="6" t="s">
        <v>17</v>
      </c>
      <c r="I129" s="6" t="s">
        <v>337</v>
      </c>
      <c r="J129" s="6" t="s">
        <v>19</v>
      </c>
      <c r="K129" s="7" t="s">
        <v>20</v>
      </c>
      <c r="L129" s="31"/>
    </row>
    <row r="130" spans="1:12" x14ac:dyDescent="0.2">
      <c r="A130" s="5" t="s">
        <v>28</v>
      </c>
      <c r="B130" s="6" t="s">
        <v>33</v>
      </c>
      <c r="C130" s="6" t="s">
        <v>34</v>
      </c>
      <c r="D130" s="6" t="s">
        <v>35</v>
      </c>
      <c r="E130" s="6" t="s">
        <v>38</v>
      </c>
      <c r="F130" s="6">
        <v>6.6998727417681789E-4</v>
      </c>
      <c r="G130" s="6" t="s">
        <v>264</v>
      </c>
      <c r="H130" s="6" t="s">
        <v>17</v>
      </c>
      <c r="I130" s="6" t="s">
        <v>337</v>
      </c>
      <c r="J130" s="6" t="s">
        <v>19</v>
      </c>
      <c r="K130" s="7" t="s">
        <v>20</v>
      </c>
      <c r="L130" s="31"/>
    </row>
    <row r="131" spans="1:12" x14ac:dyDescent="0.2">
      <c r="A131" s="5" t="s">
        <v>11</v>
      </c>
      <c r="B131" s="6" t="s">
        <v>12</v>
      </c>
      <c r="C131" s="6" t="s">
        <v>13</v>
      </c>
      <c r="D131" s="6" t="s">
        <v>26</v>
      </c>
      <c r="E131" s="6" t="s">
        <v>27</v>
      </c>
      <c r="F131" s="6">
        <v>6.3341679229422614E-4</v>
      </c>
      <c r="G131" s="6" t="s">
        <v>264</v>
      </c>
      <c r="H131" s="6" t="s">
        <v>17</v>
      </c>
      <c r="I131" s="6" t="s">
        <v>337</v>
      </c>
      <c r="J131" s="6" t="s">
        <v>19</v>
      </c>
      <c r="K131" s="7" t="s">
        <v>20</v>
      </c>
      <c r="L131" s="31"/>
    </row>
    <row r="132" spans="1:12" x14ac:dyDescent="0.2">
      <c r="A132" s="5" t="s">
        <v>28</v>
      </c>
      <c r="B132" s="6" t="s">
        <v>33</v>
      </c>
      <c r="C132" s="6" t="s">
        <v>34</v>
      </c>
      <c r="D132" s="6" t="s">
        <v>35</v>
      </c>
      <c r="E132" s="6" t="s">
        <v>36</v>
      </c>
      <c r="F132" s="6">
        <v>5.9426391877672249E-4</v>
      </c>
      <c r="G132" s="6" t="s">
        <v>264</v>
      </c>
      <c r="H132" s="6" t="s">
        <v>17</v>
      </c>
      <c r="I132" s="6" t="s">
        <v>337</v>
      </c>
      <c r="J132" s="6" t="s">
        <v>19</v>
      </c>
      <c r="K132" s="7" t="s">
        <v>20</v>
      </c>
      <c r="L132" s="31"/>
    </row>
    <row r="133" spans="1:12" x14ac:dyDescent="0.2">
      <c r="A133" s="5" t="s">
        <v>28</v>
      </c>
      <c r="B133" s="6" t="s">
        <v>29</v>
      </c>
      <c r="C133" s="6" t="s">
        <v>39</v>
      </c>
      <c r="D133" s="6" t="s">
        <v>40</v>
      </c>
      <c r="E133" s="6" t="s">
        <v>41</v>
      </c>
      <c r="F133" s="6">
        <v>5.5485558565563471E-4</v>
      </c>
      <c r="G133" s="6" t="s">
        <v>264</v>
      </c>
      <c r="H133" s="6" t="s">
        <v>17</v>
      </c>
      <c r="I133" s="6" t="s">
        <v>337</v>
      </c>
      <c r="J133" s="6" t="s">
        <v>19</v>
      </c>
      <c r="K133" s="7" t="s">
        <v>20</v>
      </c>
      <c r="L133" s="31"/>
    </row>
    <row r="134" spans="1:12" x14ac:dyDescent="0.2">
      <c r="A134" s="5" t="s">
        <v>28</v>
      </c>
      <c r="B134" s="6" t="s">
        <v>33</v>
      </c>
      <c r="C134" s="6" t="s">
        <v>34</v>
      </c>
      <c r="D134" s="6" t="s">
        <v>111</v>
      </c>
      <c r="E134" s="6" t="s">
        <v>112</v>
      </c>
      <c r="F134" s="6">
        <v>3.0665440049064711E-4</v>
      </c>
      <c r="G134" s="6" t="s">
        <v>264</v>
      </c>
      <c r="H134" s="6" t="s">
        <v>17</v>
      </c>
      <c r="I134" s="6" t="s">
        <v>337</v>
      </c>
      <c r="J134" s="6" t="s">
        <v>19</v>
      </c>
      <c r="K134" s="7" t="s">
        <v>20</v>
      </c>
      <c r="L134" s="31"/>
    </row>
    <row r="135" spans="1:12" x14ac:dyDescent="0.2">
      <c r="A135" s="5" t="s">
        <v>28</v>
      </c>
      <c r="B135" s="6" t="s">
        <v>33</v>
      </c>
      <c r="C135" s="6" t="s">
        <v>34</v>
      </c>
      <c r="D135" s="6" t="s">
        <v>35</v>
      </c>
      <c r="E135" s="6" t="s">
        <v>211</v>
      </c>
      <c r="F135" s="6">
        <v>1.8615886102976999E-4</v>
      </c>
      <c r="G135" s="6" t="s">
        <v>264</v>
      </c>
      <c r="H135" s="6" t="s">
        <v>17</v>
      </c>
      <c r="I135" s="6" t="s">
        <v>337</v>
      </c>
      <c r="J135" s="6" t="s">
        <v>19</v>
      </c>
      <c r="K135" s="7" t="s">
        <v>20</v>
      </c>
      <c r="L135" s="31"/>
    </row>
    <row r="136" spans="1:12" x14ac:dyDescent="0.2">
      <c r="A136" s="5" t="s">
        <v>21</v>
      </c>
      <c r="B136" s="6" t="s">
        <v>22</v>
      </c>
      <c r="C136" s="6" t="s">
        <v>23</v>
      </c>
      <c r="D136" s="6" t="s">
        <v>24</v>
      </c>
      <c r="E136" s="6" t="s">
        <v>25</v>
      </c>
      <c r="F136" s="6">
        <v>1.3938836385938501E-4</v>
      </c>
      <c r="G136" s="6" t="s">
        <v>264</v>
      </c>
      <c r="H136" s="6" t="s">
        <v>17</v>
      </c>
      <c r="I136" s="6" t="s">
        <v>337</v>
      </c>
      <c r="J136" s="6" t="s">
        <v>19</v>
      </c>
      <c r="K136" s="7" t="s">
        <v>20</v>
      </c>
      <c r="L136" s="31"/>
    </row>
    <row r="137" spans="1:12" x14ac:dyDescent="0.2">
      <c r="A137" s="5" t="s">
        <v>11</v>
      </c>
      <c r="B137" s="6" t="s">
        <v>12</v>
      </c>
      <c r="C137" s="6" t="s">
        <v>13</v>
      </c>
      <c r="D137" s="6" t="s">
        <v>26</v>
      </c>
      <c r="E137" s="6" t="s">
        <v>48</v>
      </c>
      <c r="F137" s="6">
        <v>1.3938836385938501E-4</v>
      </c>
      <c r="G137" s="6" t="s">
        <v>264</v>
      </c>
      <c r="H137" s="6" t="s">
        <v>17</v>
      </c>
      <c r="I137" s="6" t="s">
        <v>337</v>
      </c>
      <c r="J137" s="6" t="s">
        <v>19</v>
      </c>
      <c r="K137" s="7" t="s">
        <v>20</v>
      </c>
      <c r="L137" s="31"/>
    </row>
    <row r="138" spans="1:12" x14ac:dyDescent="0.2">
      <c r="A138" s="5" t="s">
        <v>11</v>
      </c>
      <c r="B138" s="6" t="s">
        <v>12</v>
      </c>
      <c r="C138" s="6" t="s">
        <v>13</v>
      </c>
      <c r="D138" s="6" t="s">
        <v>117</v>
      </c>
      <c r="E138" s="6" t="s">
        <v>118</v>
      </c>
      <c r="F138" s="6">
        <v>1.312749422390254E-4</v>
      </c>
      <c r="G138" s="6" t="s">
        <v>264</v>
      </c>
      <c r="H138" s="6" t="s">
        <v>17</v>
      </c>
      <c r="I138" s="6" t="s">
        <v>337</v>
      </c>
      <c r="J138" s="6" t="s">
        <v>19</v>
      </c>
      <c r="K138" s="7" t="s">
        <v>20</v>
      </c>
      <c r="L138" s="31"/>
    </row>
    <row r="139" spans="1:12" x14ac:dyDescent="0.2">
      <c r="A139" s="5" t="s">
        <v>11</v>
      </c>
      <c r="B139" s="6" t="s">
        <v>12</v>
      </c>
      <c r="C139" s="6" t="s">
        <v>13</v>
      </c>
      <c r="D139" s="6" t="s">
        <v>78</v>
      </c>
      <c r="E139" s="6" t="s">
        <v>79</v>
      </c>
      <c r="F139" s="6">
        <v>1.11510691087508E-4</v>
      </c>
      <c r="G139" s="6" t="s">
        <v>264</v>
      </c>
      <c r="H139" s="6" t="s">
        <v>17</v>
      </c>
      <c r="I139" s="6" t="s">
        <v>337</v>
      </c>
      <c r="J139" s="6" t="s">
        <v>19</v>
      </c>
      <c r="K139" s="7" t="s">
        <v>20</v>
      </c>
      <c r="L139" s="31"/>
    </row>
    <row r="140" spans="1:12" x14ac:dyDescent="0.2">
      <c r="A140" s="5" t="s">
        <v>28</v>
      </c>
      <c r="B140" s="6" t="s">
        <v>107</v>
      </c>
      <c r="C140" s="6" t="s">
        <v>108</v>
      </c>
      <c r="D140" s="6" t="s">
        <v>109</v>
      </c>
      <c r="E140" s="6" t="s">
        <v>166</v>
      </c>
      <c r="F140" s="6">
        <v>1.0252584271413889E-4</v>
      </c>
      <c r="G140" s="6" t="s">
        <v>264</v>
      </c>
      <c r="H140" s="6" t="s">
        <v>17</v>
      </c>
      <c r="I140" s="6" t="s">
        <v>337</v>
      </c>
      <c r="J140" s="6" t="s">
        <v>19</v>
      </c>
      <c r="K140" s="7" t="s">
        <v>20</v>
      </c>
      <c r="L140" s="31"/>
    </row>
    <row r="141" spans="1:12" x14ac:dyDescent="0.2">
      <c r="A141" s="5" t="s">
        <v>53</v>
      </c>
      <c r="B141" s="6" t="s">
        <v>54</v>
      </c>
      <c r="C141" s="6" t="s">
        <v>161</v>
      </c>
      <c r="D141" s="6" t="s">
        <v>162</v>
      </c>
      <c r="E141" s="6" t="s">
        <v>343</v>
      </c>
      <c r="F141" s="6">
        <v>8.3633018315631012E-5</v>
      </c>
      <c r="G141" s="6" t="s">
        <v>264</v>
      </c>
      <c r="H141" s="6" t="s">
        <v>17</v>
      </c>
      <c r="I141" s="6" t="s">
        <v>337</v>
      </c>
      <c r="J141" s="6" t="s">
        <v>19</v>
      </c>
      <c r="K141" s="7" t="s">
        <v>20</v>
      </c>
      <c r="L141" s="31"/>
    </row>
    <row r="142" spans="1:12" x14ac:dyDescent="0.2">
      <c r="A142" s="5" t="s">
        <v>28</v>
      </c>
      <c r="B142" s="6" t="s">
        <v>107</v>
      </c>
      <c r="C142" s="6" t="s">
        <v>108</v>
      </c>
      <c r="D142" s="6" t="s">
        <v>109</v>
      </c>
      <c r="E142" s="6" t="s">
        <v>137</v>
      </c>
      <c r="F142" s="6">
        <v>8.3633018315631012E-5</v>
      </c>
      <c r="G142" s="6" t="s">
        <v>264</v>
      </c>
      <c r="H142" s="6" t="s">
        <v>17</v>
      </c>
      <c r="I142" s="6" t="s">
        <v>337</v>
      </c>
      <c r="J142" s="6" t="s">
        <v>19</v>
      </c>
      <c r="K142" s="7" t="s">
        <v>20</v>
      </c>
      <c r="L142" s="31"/>
    </row>
    <row r="143" spans="1:12" x14ac:dyDescent="0.2">
      <c r="A143" s="5" t="s">
        <v>72</v>
      </c>
      <c r="B143" s="6" t="s">
        <v>73</v>
      </c>
      <c r="C143" s="6" t="s">
        <v>80</v>
      </c>
      <c r="D143" s="6" t="s">
        <v>31</v>
      </c>
      <c r="E143" s="6" t="s">
        <v>81</v>
      </c>
      <c r="F143" s="6">
        <v>8.3633018315631012E-5</v>
      </c>
      <c r="G143" s="6" t="s">
        <v>264</v>
      </c>
      <c r="H143" s="6" t="s">
        <v>17</v>
      </c>
      <c r="I143" s="6" t="s">
        <v>337</v>
      </c>
      <c r="J143" s="6" t="s">
        <v>19</v>
      </c>
      <c r="K143" s="7" t="s">
        <v>20</v>
      </c>
      <c r="L143" s="31"/>
    </row>
    <row r="144" spans="1:12" x14ac:dyDescent="0.2">
      <c r="A144" s="5" t="s">
        <v>28</v>
      </c>
      <c r="B144" s="6" t="s">
        <v>58</v>
      </c>
      <c r="C144" s="6" t="s">
        <v>59</v>
      </c>
      <c r="D144" s="6" t="s">
        <v>60</v>
      </c>
      <c r="E144" s="6" t="s">
        <v>148</v>
      </c>
      <c r="F144" s="6">
        <v>7.015574575557739E-5</v>
      </c>
      <c r="G144" s="6" t="s">
        <v>264</v>
      </c>
      <c r="H144" s="6" t="s">
        <v>17</v>
      </c>
      <c r="I144" s="6" t="s">
        <v>337</v>
      </c>
      <c r="J144" s="6" t="s">
        <v>19</v>
      </c>
      <c r="K144" s="7" t="s">
        <v>20</v>
      </c>
      <c r="L144" s="31"/>
    </row>
    <row r="145" spans="1:12" x14ac:dyDescent="0.2">
      <c r="A145" s="5" t="s">
        <v>28</v>
      </c>
      <c r="B145" s="6" t="s">
        <v>107</v>
      </c>
      <c r="C145" s="6" t="s">
        <v>108</v>
      </c>
      <c r="D145" s="6" t="s">
        <v>109</v>
      </c>
      <c r="E145" s="6" t="s">
        <v>186</v>
      </c>
      <c r="F145" s="6">
        <v>5.5755345543754008E-5</v>
      </c>
      <c r="G145" s="6" t="s">
        <v>264</v>
      </c>
      <c r="H145" s="6" t="s">
        <v>17</v>
      </c>
      <c r="I145" s="6" t="s">
        <v>337</v>
      </c>
      <c r="J145" s="6" t="s">
        <v>19</v>
      </c>
      <c r="K145" s="7" t="s">
        <v>20</v>
      </c>
      <c r="L145" s="31"/>
    </row>
    <row r="146" spans="1:12" x14ac:dyDescent="0.2">
      <c r="A146" s="5" t="s">
        <v>72</v>
      </c>
      <c r="B146" s="6" t="s">
        <v>73</v>
      </c>
      <c r="C146" s="6" t="s">
        <v>138</v>
      </c>
      <c r="D146" s="6" t="s">
        <v>31</v>
      </c>
      <c r="E146" s="6" t="s">
        <v>139</v>
      </c>
      <c r="F146" s="6">
        <v>5.5755345543754008E-5</v>
      </c>
      <c r="G146" s="6" t="s">
        <v>264</v>
      </c>
      <c r="H146" s="6" t="s">
        <v>17</v>
      </c>
      <c r="I146" s="6" t="s">
        <v>337</v>
      </c>
      <c r="J146" s="6" t="s">
        <v>19</v>
      </c>
      <c r="K146" s="7" t="s">
        <v>20</v>
      </c>
      <c r="L146" s="31"/>
    </row>
    <row r="147" spans="1:12" x14ac:dyDescent="0.2">
      <c r="A147" s="5" t="s">
        <v>28</v>
      </c>
      <c r="B147" s="6" t="s">
        <v>29</v>
      </c>
      <c r="C147" s="6" t="s">
        <v>39</v>
      </c>
      <c r="D147" s="6" t="s">
        <v>89</v>
      </c>
      <c r="E147" s="6" t="s">
        <v>90</v>
      </c>
      <c r="F147" s="6">
        <v>5.250997689561017E-5</v>
      </c>
      <c r="G147" s="6" t="s">
        <v>264</v>
      </c>
      <c r="H147" s="6" t="s">
        <v>17</v>
      </c>
      <c r="I147" s="6" t="s">
        <v>337</v>
      </c>
      <c r="J147" s="6" t="s">
        <v>19</v>
      </c>
      <c r="K147" s="7" t="s">
        <v>20</v>
      </c>
      <c r="L147" s="31"/>
    </row>
    <row r="148" spans="1:12" x14ac:dyDescent="0.2">
      <c r="A148" s="5" t="s">
        <v>28</v>
      </c>
      <c r="B148" s="6" t="s">
        <v>33</v>
      </c>
      <c r="C148" s="6" t="s">
        <v>34</v>
      </c>
      <c r="D148" s="6" t="s">
        <v>35</v>
      </c>
      <c r="E148" s="6" t="s">
        <v>115</v>
      </c>
      <c r="F148" s="6">
        <v>5.250997689561017E-5</v>
      </c>
      <c r="G148" s="6" t="s">
        <v>264</v>
      </c>
      <c r="H148" s="6" t="s">
        <v>17</v>
      </c>
      <c r="I148" s="6" t="s">
        <v>337</v>
      </c>
      <c r="J148" s="6" t="s">
        <v>19</v>
      </c>
      <c r="K148" s="7" t="s">
        <v>20</v>
      </c>
      <c r="L148" s="31"/>
    </row>
    <row r="149" spans="1:12" x14ac:dyDescent="0.2">
      <c r="A149" s="5" t="s">
        <v>53</v>
      </c>
      <c r="B149" s="6" t="s">
        <v>62</v>
      </c>
      <c r="C149" s="6" t="s">
        <v>63</v>
      </c>
      <c r="D149" s="6" t="s">
        <v>64</v>
      </c>
      <c r="E149" s="6" t="s">
        <v>65</v>
      </c>
      <c r="F149" s="6">
        <v>4.677049717038492E-5</v>
      </c>
      <c r="G149" s="6" t="s">
        <v>264</v>
      </c>
      <c r="H149" s="6" t="s">
        <v>17</v>
      </c>
      <c r="I149" s="6" t="s">
        <v>337</v>
      </c>
      <c r="J149" s="6" t="s">
        <v>19</v>
      </c>
      <c r="K149" s="7" t="s">
        <v>20</v>
      </c>
      <c r="L149" s="31"/>
    </row>
    <row r="150" spans="1:12" x14ac:dyDescent="0.2">
      <c r="A150" s="5" t="s">
        <v>28</v>
      </c>
      <c r="B150" s="6" t="s">
        <v>29</v>
      </c>
      <c r="C150" s="6" t="s">
        <v>39</v>
      </c>
      <c r="D150" s="6" t="s">
        <v>222</v>
      </c>
      <c r="E150" s="6" t="s">
        <v>226</v>
      </c>
      <c r="F150" s="6">
        <v>4.677049717038492E-5</v>
      </c>
      <c r="G150" s="6" t="s">
        <v>264</v>
      </c>
      <c r="H150" s="6" t="s">
        <v>17</v>
      </c>
      <c r="I150" s="6" t="s">
        <v>337</v>
      </c>
      <c r="J150" s="6" t="s">
        <v>19</v>
      </c>
      <c r="K150" s="7" t="s">
        <v>20</v>
      </c>
      <c r="L150" s="31"/>
    </row>
    <row r="151" spans="1:12" ht="17" thickBot="1" x14ac:dyDescent="0.25">
      <c r="A151" s="8" t="s">
        <v>28</v>
      </c>
      <c r="B151" s="9" t="s">
        <v>58</v>
      </c>
      <c r="C151" s="9" t="s">
        <v>59</v>
      </c>
      <c r="D151" s="9" t="s">
        <v>126</v>
      </c>
      <c r="E151" s="9" t="s">
        <v>168</v>
      </c>
      <c r="F151" s="9">
        <v>4.677049717038492E-5</v>
      </c>
      <c r="G151" s="9" t="s">
        <v>264</v>
      </c>
      <c r="H151" s="9" t="s">
        <v>17</v>
      </c>
      <c r="I151" s="9" t="s">
        <v>337</v>
      </c>
      <c r="J151" s="9" t="s">
        <v>19</v>
      </c>
      <c r="K151" s="10" t="s">
        <v>20</v>
      </c>
      <c r="L151" s="32"/>
    </row>
    <row r="152" spans="1:12" x14ac:dyDescent="0.2">
      <c r="A152" s="2" t="s">
        <v>28</v>
      </c>
      <c r="B152" s="3" t="s">
        <v>33</v>
      </c>
      <c r="C152" s="3" t="s">
        <v>34</v>
      </c>
      <c r="D152" s="3" t="s">
        <v>35</v>
      </c>
      <c r="E152" s="3" t="s">
        <v>36</v>
      </c>
      <c r="F152" s="3">
        <v>3.2283636697745467E-4</v>
      </c>
      <c r="G152" s="3" t="s">
        <v>266</v>
      </c>
      <c r="H152" s="3" t="s">
        <v>267</v>
      </c>
      <c r="I152" s="3" t="s">
        <v>337</v>
      </c>
      <c r="J152" s="3" t="s">
        <v>19</v>
      </c>
      <c r="K152" s="4" t="s">
        <v>20</v>
      </c>
      <c r="L152" s="30">
        <f>SUM(F152:F160)*100</f>
        <v>0.12851150428819963</v>
      </c>
    </row>
    <row r="153" spans="1:12" x14ac:dyDescent="0.2">
      <c r="A153" s="5" t="s">
        <v>11</v>
      </c>
      <c r="B153" s="6" t="s">
        <v>12</v>
      </c>
      <c r="C153" s="6" t="s">
        <v>13</v>
      </c>
      <c r="D153" s="6" t="s">
        <v>14</v>
      </c>
      <c r="E153" s="6" t="s">
        <v>15</v>
      </c>
      <c r="F153" s="6">
        <v>2.1994941163532391E-4</v>
      </c>
      <c r="G153" s="6" t="s">
        <v>266</v>
      </c>
      <c r="H153" s="6" t="s">
        <v>267</v>
      </c>
      <c r="I153" s="6" t="s">
        <v>337</v>
      </c>
      <c r="J153" s="6" t="s">
        <v>19</v>
      </c>
      <c r="K153" s="7" t="s">
        <v>20</v>
      </c>
      <c r="L153" s="31"/>
    </row>
    <row r="154" spans="1:12" x14ac:dyDescent="0.2">
      <c r="A154" s="5" t="s">
        <v>11</v>
      </c>
      <c r="B154" s="6" t="s">
        <v>12</v>
      </c>
      <c r="C154" s="6" t="s">
        <v>13</v>
      </c>
      <c r="D154" s="6" t="s">
        <v>26</v>
      </c>
      <c r="E154" s="6" t="s">
        <v>27</v>
      </c>
      <c r="F154" s="6">
        <v>1.649620587264929E-4</v>
      </c>
      <c r="G154" s="6" t="s">
        <v>266</v>
      </c>
      <c r="H154" s="6" t="s">
        <v>267</v>
      </c>
      <c r="I154" s="6" t="s">
        <v>337</v>
      </c>
      <c r="J154" s="6" t="s">
        <v>19</v>
      </c>
      <c r="K154" s="7" t="s">
        <v>20</v>
      </c>
      <c r="L154" s="31"/>
    </row>
    <row r="155" spans="1:12" x14ac:dyDescent="0.2">
      <c r="A155" s="5" t="s">
        <v>11</v>
      </c>
      <c r="B155" s="6" t="s">
        <v>12</v>
      </c>
      <c r="C155" s="6" t="s">
        <v>13</v>
      </c>
      <c r="D155" s="6" t="s">
        <v>31</v>
      </c>
      <c r="E155" s="6" t="s">
        <v>37</v>
      </c>
      <c r="F155" s="6">
        <v>1.649620587264929E-4</v>
      </c>
      <c r="G155" s="6" t="s">
        <v>266</v>
      </c>
      <c r="H155" s="6" t="s">
        <v>267</v>
      </c>
      <c r="I155" s="6" t="s">
        <v>337</v>
      </c>
      <c r="J155" s="6" t="s">
        <v>19</v>
      </c>
      <c r="K155" s="7" t="s">
        <v>20</v>
      </c>
      <c r="L155" s="31"/>
    </row>
    <row r="156" spans="1:12" x14ac:dyDescent="0.2">
      <c r="A156" s="5" t="s">
        <v>28</v>
      </c>
      <c r="B156" s="6" t="s">
        <v>33</v>
      </c>
      <c r="C156" s="6" t="s">
        <v>34</v>
      </c>
      <c r="D156" s="6" t="s">
        <v>31</v>
      </c>
      <c r="E156" s="6" t="s">
        <v>42</v>
      </c>
      <c r="F156" s="6">
        <v>1.099747058176619E-4</v>
      </c>
      <c r="G156" s="6" t="s">
        <v>266</v>
      </c>
      <c r="H156" s="6" t="s">
        <v>267</v>
      </c>
      <c r="I156" s="6" t="s">
        <v>337</v>
      </c>
      <c r="J156" s="6" t="s">
        <v>19</v>
      </c>
      <c r="K156" s="7" t="s">
        <v>20</v>
      </c>
      <c r="L156" s="31"/>
    </row>
    <row r="157" spans="1:12" x14ac:dyDescent="0.2">
      <c r="A157" s="5" t="s">
        <v>28</v>
      </c>
      <c r="B157" s="6" t="s">
        <v>33</v>
      </c>
      <c r="C157" s="6" t="s">
        <v>34</v>
      </c>
      <c r="D157" s="6" t="s">
        <v>49</v>
      </c>
      <c r="E157" s="6" t="s">
        <v>344</v>
      </c>
      <c r="F157" s="6">
        <v>8.2481029363246452E-5</v>
      </c>
      <c r="G157" s="6" t="s">
        <v>266</v>
      </c>
      <c r="H157" s="6" t="s">
        <v>267</v>
      </c>
      <c r="I157" s="6" t="s">
        <v>337</v>
      </c>
      <c r="J157" s="6" t="s">
        <v>19</v>
      </c>
      <c r="K157" s="7" t="s">
        <v>20</v>
      </c>
      <c r="L157" s="31"/>
    </row>
    <row r="158" spans="1:12" x14ac:dyDescent="0.2">
      <c r="A158" s="5" t="s">
        <v>28</v>
      </c>
      <c r="B158" s="6" t="s">
        <v>33</v>
      </c>
      <c r="C158" s="6" t="s">
        <v>34</v>
      </c>
      <c r="D158" s="6" t="s">
        <v>35</v>
      </c>
      <c r="E158" s="6" t="s">
        <v>69</v>
      </c>
      <c r="F158" s="6">
        <v>8.2481029363246452E-5</v>
      </c>
      <c r="G158" s="6" t="s">
        <v>266</v>
      </c>
      <c r="H158" s="6" t="s">
        <v>267</v>
      </c>
      <c r="I158" s="6" t="s">
        <v>337</v>
      </c>
      <c r="J158" s="6" t="s">
        <v>19</v>
      </c>
      <c r="K158" s="7" t="s">
        <v>20</v>
      </c>
      <c r="L158" s="31"/>
    </row>
    <row r="159" spans="1:12" x14ac:dyDescent="0.2">
      <c r="A159" s="5" t="s">
        <v>28</v>
      </c>
      <c r="B159" s="6" t="s">
        <v>33</v>
      </c>
      <c r="C159" s="6" t="s">
        <v>34</v>
      </c>
      <c r="D159" s="6" t="s">
        <v>35</v>
      </c>
      <c r="E159" s="6" t="s">
        <v>211</v>
      </c>
      <c r="F159" s="6">
        <v>8.2481029363246452E-5</v>
      </c>
      <c r="G159" s="6" t="s">
        <v>266</v>
      </c>
      <c r="H159" s="6" t="s">
        <v>267</v>
      </c>
      <c r="I159" s="6" t="s">
        <v>337</v>
      </c>
      <c r="J159" s="6" t="s">
        <v>19</v>
      </c>
      <c r="K159" s="7" t="s">
        <v>20</v>
      </c>
      <c r="L159" s="31"/>
    </row>
    <row r="160" spans="1:12" ht="17" thickBot="1" x14ac:dyDescent="0.25">
      <c r="A160" s="8" t="s">
        <v>28</v>
      </c>
      <c r="B160" s="9" t="s">
        <v>107</v>
      </c>
      <c r="C160" s="9" t="s">
        <v>108</v>
      </c>
      <c r="D160" s="9" t="s">
        <v>109</v>
      </c>
      <c r="E160" s="9" t="s">
        <v>166</v>
      </c>
      <c r="F160" s="9">
        <v>5.498735290883097E-5</v>
      </c>
      <c r="G160" s="9" t="s">
        <v>266</v>
      </c>
      <c r="H160" s="9" t="s">
        <v>267</v>
      </c>
      <c r="I160" s="9" t="s">
        <v>337</v>
      </c>
      <c r="J160" s="9" t="s">
        <v>19</v>
      </c>
      <c r="K160" s="10" t="s">
        <v>20</v>
      </c>
      <c r="L160" s="32"/>
    </row>
    <row r="161" spans="1:12" ht="17" thickBot="1" x14ac:dyDescent="0.25">
      <c r="A161" s="20" t="s">
        <v>53</v>
      </c>
      <c r="B161" s="21" t="s">
        <v>62</v>
      </c>
      <c r="C161" s="21" t="s">
        <v>63</v>
      </c>
      <c r="D161" s="21" t="s">
        <v>64</v>
      </c>
      <c r="E161" s="21" t="s">
        <v>65</v>
      </c>
      <c r="F161" s="21">
        <v>4.5668356395853317E-5</v>
      </c>
      <c r="G161" s="21" t="s">
        <v>334</v>
      </c>
      <c r="H161" s="21" t="s">
        <v>279</v>
      </c>
      <c r="I161" s="21" t="s">
        <v>337</v>
      </c>
      <c r="J161" s="21" t="s">
        <v>19</v>
      </c>
      <c r="K161" s="22" t="s">
        <v>20</v>
      </c>
      <c r="L161" s="23">
        <f>F161*100</f>
        <v>4.5668356395853317E-3</v>
      </c>
    </row>
  </sheetData>
  <mergeCells count="10">
    <mergeCell ref="Y61:Y74"/>
    <mergeCell ref="Y42:Y60"/>
    <mergeCell ref="Y30:Y41"/>
    <mergeCell ref="Y9:Y29"/>
    <mergeCell ref="Y2:Y8"/>
    <mergeCell ref="L2:L37"/>
    <mergeCell ref="L38:L94"/>
    <mergeCell ref="L95:L125"/>
    <mergeCell ref="L126:L151"/>
    <mergeCell ref="L152:L16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3DE7-2248-024C-9429-3C9FC066DA3B}">
  <dimension ref="A1:Y33"/>
  <sheetViews>
    <sheetView tabSelected="1" workbookViewId="0">
      <selection activeCell="D33" sqref="D33:L33"/>
    </sheetView>
  </sheetViews>
  <sheetFormatPr baseColWidth="10" defaultRowHeight="16" x14ac:dyDescent="0.2"/>
  <cols>
    <col min="1" max="1" width="13.1640625" bestFit="1" customWidth="1"/>
    <col min="2" max="2" width="20" bestFit="1" customWidth="1"/>
    <col min="3" max="3" width="16" bestFit="1" customWidth="1"/>
    <col min="4" max="4" width="20.1640625" bestFit="1" customWidth="1"/>
    <col min="5" max="5" width="26.83203125" bestFit="1" customWidth="1"/>
    <col min="6" max="6" width="12.1640625" bestFit="1" customWidth="1"/>
    <col min="7" max="7" width="13.5" bestFit="1" customWidth="1"/>
    <col min="8" max="8" width="8" bestFit="1" customWidth="1"/>
    <col min="9" max="9" width="7.6640625" bestFit="1" customWidth="1"/>
    <col min="10" max="10" width="13.33203125" bestFit="1" customWidth="1"/>
    <col min="11" max="11" width="7.5" bestFit="1" customWidth="1"/>
    <col min="14" max="14" width="12.5" bestFit="1" customWidth="1"/>
    <col min="15" max="15" width="10.5" bestFit="1" customWidth="1"/>
    <col min="16" max="16" width="12.33203125" bestFit="1" customWidth="1"/>
    <col min="17" max="17" width="18.6640625" bestFit="1" customWidth="1"/>
    <col min="18" max="18" width="25.5" bestFit="1" customWidth="1"/>
    <col min="19" max="19" width="12.1640625" bestFit="1" customWidth="1"/>
    <col min="20" max="20" width="13.5" bestFit="1" customWidth="1"/>
    <col min="21" max="21" width="8.5" bestFit="1" customWidth="1"/>
    <col min="22" max="22" width="7.6640625" bestFit="1" customWidth="1"/>
    <col min="23" max="23" width="13.33203125" bestFit="1" customWidth="1"/>
    <col min="24" max="24" width="7.5" bestFit="1" customWidth="1"/>
  </cols>
  <sheetData>
    <row r="1" spans="1:25" ht="17" thickBo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10</v>
      </c>
      <c r="K1" s="16" t="s">
        <v>9</v>
      </c>
      <c r="N1" s="27" t="s">
        <v>0</v>
      </c>
      <c r="O1" s="28" t="s">
        <v>1</v>
      </c>
      <c r="P1" s="28" t="s">
        <v>2</v>
      </c>
      <c r="Q1" s="28" t="s">
        <v>3</v>
      </c>
      <c r="R1" s="28" t="s">
        <v>4</v>
      </c>
      <c r="S1" s="28" t="s">
        <v>5</v>
      </c>
      <c r="T1" s="28" t="s">
        <v>6</v>
      </c>
      <c r="U1" s="28" t="s">
        <v>7</v>
      </c>
      <c r="V1" s="28" t="s">
        <v>8</v>
      </c>
      <c r="W1" s="28" t="s">
        <v>10</v>
      </c>
      <c r="X1" s="29" t="s">
        <v>9</v>
      </c>
    </row>
    <row r="2" spans="1:25" x14ac:dyDescent="0.2">
      <c r="A2" s="2" t="s">
        <v>28</v>
      </c>
      <c r="B2" s="3" t="s">
        <v>33</v>
      </c>
      <c r="C2" s="3" t="s">
        <v>34</v>
      </c>
      <c r="D2" s="3" t="s">
        <v>66</v>
      </c>
      <c r="E2" s="3" t="s">
        <v>67</v>
      </c>
      <c r="F2" s="3">
        <v>2.3180224679952071E-3</v>
      </c>
      <c r="G2" s="3" t="s">
        <v>16</v>
      </c>
      <c r="H2" s="3" t="s">
        <v>17</v>
      </c>
      <c r="I2" s="3" t="s">
        <v>354</v>
      </c>
      <c r="J2" s="3" t="s">
        <v>19</v>
      </c>
      <c r="K2" s="4" t="s">
        <v>20</v>
      </c>
      <c r="L2" s="30">
        <f>SUM(F2:F14)*100</f>
        <v>0.41415295174502476</v>
      </c>
      <c r="N2" s="2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>
        <v>6.8010292849064139E-5</v>
      </c>
      <c r="T2" s="3" t="s">
        <v>16</v>
      </c>
      <c r="U2" s="3" t="s">
        <v>17</v>
      </c>
      <c r="V2" s="3" t="s">
        <v>354</v>
      </c>
      <c r="W2" s="3" t="s">
        <v>19</v>
      </c>
      <c r="X2" s="4" t="s">
        <v>280</v>
      </c>
      <c r="Y2" s="30">
        <f>SUM(S2:S4)*100</f>
        <v>1.2744654004441622E-2</v>
      </c>
    </row>
    <row r="3" spans="1:25" x14ac:dyDescent="0.2">
      <c r="A3" s="5" t="s">
        <v>28</v>
      </c>
      <c r="B3" s="6" t="s">
        <v>33</v>
      </c>
      <c r="C3" s="6" t="s">
        <v>34</v>
      </c>
      <c r="D3" s="6" t="s">
        <v>111</v>
      </c>
      <c r="E3" s="6" t="s">
        <v>112</v>
      </c>
      <c r="F3" s="6">
        <v>7.743037581180751E-4</v>
      </c>
      <c r="G3" s="6" t="s">
        <v>16</v>
      </c>
      <c r="H3" s="6" t="s">
        <v>17</v>
      </c>
      <c r="I3" s="6" t="s">
        <v>354</v>
      </c>
      <c r="J3" s="6" t="s">
        <v>19</v>
      </c>
      <c r="K3" s="7" t="s">
        <v>20</v>
      </c>
      <c r="L3" s="31"/>
      <c r="N3" s="5" t="s">
        <v>28</v>
      </c>
      <c r="O3" s="6" t="s">
        <v>33</v>
      </c>
      <c r="P3" s="6" t="s">
        <v>34</v>
      </c>
      <c r="Q3" s="6" t="s">
        <v>35</v>
      </c>
      <c r="R3" s="6" t="s">
        <v>36</v>
      </c>
      <c r="S3" s="6">
        <v>2.9718123597676042E-5</v>
      </c>
      <c r="T3" s="6" t="s">
        <v>16</v>
      </c>
      <c r="U3" s="6" t="s">
        <v>17</v>
      </c>
      <c r="V3" s="6" t="s">
        <v>354</v>
      </c>
      <c r="W3" s="6" t="s">
        <v>19</v>
      </c>
      <c r="X3" s="7" t="s">
        <v>280</v>
      </c>
      <c r="Y3" s="31"/>
    </row>
    <row r="4" spans="1:25" ht="17" thickBot="1" x14ac:dyDescent="0.25">
      <c r="A4" s="5" t="s">
        <v>28</v>
      </c>
      <c r="B4" s="6" t="s">
        <v>29</v>
      </c>
      <c r="C4" s="6" t="s">
        <v>39</v>
      </c>
      <c r="D4" s="6" t="s">
        <v>40</v>
      </c>
      <c r="E4" s="6" t="s">
        <v>41</v>
      </c>
      <c r="F4" s="6">
        <v>3.1331298607228909E-4</v>
      </c>
      <c r="G4" s="6" t="s">
        <v>16</v>
      </c>
      <c r="H4" s="6" t="s">
        <v>17</v>
      </c>
      <c r="I4" s="6" t="s">
        <v>354</v>
      </c>
      <c r="J4" s="6" t="s">
        <v>19</v>
      </c>
      <c r="K4" s="7" t="s">
        <v>20</v>
      </c>
      <c r="L4" s="31"/>
      <c r="N4" s="8" t="s">
        <v>28</v>
      </c>
      <c r="O4" s="9" t="s">
        <v>33</v>
      </c>
      <c r="P4" s="9" t="s">
        <v>34</v>
      </c>
      <c r="Q4" s="9" t="s">
        <v>49</v>
      </c>
      <c r="R4" s="9" t="s">
        <v>50</v>
      </c>
      <c r="S4" s="9">
        <v>2.9718123597676042E-5</v>
      </c>
      <c r="T4" s="9" t="s">
        <v>16</v>
      </c>
      <c r="U4" s="9" t="s">
        <v>17</v>
      </c>
      <c r="V4" s="9" t="s">
        <v>354</v>
      </c>
      <c r="W4" s="9" t="s">
        <v>19</v>
      </c>
      <c r="X4" s="10" t="s">
        <v>280</v>
      </c>
      <c r="Y4" s="32"/>
    </row>
    <row r="5" spans="1:25" x14ac:dyDescent="0.2">
      <c r="A5" s="5" t="s">
        <v>28</v>
      </c>
      <c r="B5" s="6" t="s">
        <v>29</v>
      </c>
      <c r="C5" s="6" t="s">
        <v>39</v>
      </c>
      <c r="D5" s="6" t="s">
        <v>89</v>
      </c>
      <c r="E5" s="6" t="s">
        <v>221</v>
      </c>
      <c r="F5" s="6">
        <v>1.4478589785354911E-4</v>
      </c>
      <c r="G5" s="6" t="s">
        <v>16</v>
      </c>
      <c r="H5" s="6" t="s">
        <v>17</v>
      </c>
      <c r="I5" s="6" t="s">
        <v>354</v>
      </c>
      <c r="J5" s="6" t="s">
        <v>19</v>
      </c>
      <c r="K5" s="7" t="s">
        <v>20</v>
      </c>
      <c r="L5" s="31"/>
      <c r="N5" s="2" t="s">
        <v>28</v>
      </c>
      <c r="O5" s="3" t="s">
        <v>33</v>
      </c>
      <c r="P5" s="3" t="s">
        <v>34</v>
      </c>
      <c r="Q5" s="3" t="s">
        <v>66</v>
      </c>
      <c r="R5" s="3" t="s">
        <v>67</v>
      </c>
      <c r="S5" s="3">
        <v>9.0834771550549556E-5</v>
      </c>
      <c r="T5" s="3" t="s">
        <v>249</v>
      </c>
      <c r="U5" s="3" t="s">
        <v>17</v>
      </c>
      <c r="V5" s="3" t="s">
        <v>354</v>
      </c>
      <c r="W5" s="3" t="s">
        <v>19</v>
      </c>
      <c r="X5" s="4" t="s">
        <v>280</v>
      </c>
      <c r="Y5" s="30">
        <f>SUM(S5:S6)*100</f>
        <v>1.3483626760141528E-2</v>
      </c>
    </row>
    <row r="6" spans="1:25" ht="17" thickBot="1" x14ac:dyDescent="0.25">
      <c r="A6" s="5" t="s">
        <v>53</v>
      </c>
      <c r="B6" s="6" t="s">
        <v>54</v>
      </c>
      <c r="C6" s="6" t="s">
        <v>86</v>
      </c>
      <c r="D6" s="6" t="s">
        <v>87</v>
      </c>
      <c r="E6" s="6" t="s">
        <v>91</v>
      </c>
      <c r="F6" s="6">
        <v>1.266876606218554E-4</v>
      </c>
      <c r="G6" s="6" t="s">
        <v>16</v>
      </c>
      <c r="H6" s="6" t="s">
        <v>17</v>
      </c>
      <c r="I6" s="6" t="s">
        <v>354</v>
      </c>
      <c r="J6" s="6" t="s">
        <v>19</v>
      </c>
      <c r="K6" s="7" t="s">
        <v>20</v>
      </c>
      <c r="L6" s="31"/>
      <c r="N6" s="8" t="s">
        <v>28</v>
      </c>
      <c r="O6" s="9" t="s">
        <v>33</v>
      </c>
      <c r="P6" s="9" t="s">
        <v>34</v>
      </c>
      <c r="Q6" s="9" t="s">
        <v>31</v>
      </c>
      <c r="R6" s="9" t="s">
        <v>42</v>
      </c>
      <c r="S6" s="9">
        <v>4.4001496050865729E-5</v>
      </c>
      <c r="T6" s="9" t="s">
        <v>249</v>
      </c>
      <c r="U6" s="9" t="s">
        <v>17</v>
      </c>
      <c r="V6" s="9" t="s">
        <v>354</v>
      </c>
      <c r="W6" s="9" t="s">
        <v>19</v>
      </c>
      <c r="X6" s="10" t="s">
        <v>280</v>
      </c>
      <c r="Y6" s="32"/>
    </row>
    <row r="7" spans="1:25" ht="17" thickBot="1" x14ac:dyDescent="0.25">
      <c r="A7" s="5" t="s">
        <v>21</v>
      </c>
      <c r="B7" s="6" t="s">
        <v>22</v>
      </c>
      <c r="C7" s="6" t="s">
        <v>23</v>
      </c>
      <c r="D7" s="6" t="s">
        <v>24</v>
      </c>
      <c r="E7" s="6" t="s">
        <v>25</v>
      </c>
      <c r="F7" s="6">
        <v>7.9916886438104369E-5</v>
      </c>
      <c r="G7" s="6" t="s">
        <v>16</v>
      </c>
      <c r="H7" s="6" t="s">
        <v>17</v>
      </c>
      <c r="I7" s="6" t="s">
        <v>354</v>
      </c>
      <c r="J7" s="6" t="s">
        <v>19</v>
      </c>
      <c r="K7" s="7" t="s">
        <v>20</v>
      </c>
      <c r="L7" s="31"/>
      <c r="N7" s="20" t="s">
        <v>11</v>
      </c>
      <c r="O7" s="21" t="s">
        <v>12</v>
      </c>
      <c r="P7" s="21" t="s">
        <v>13</v>
      </c>
      <c r="Q7" s="21" t="s">
        <v>14</v>
      </c>
      <c r="R7" s="21" t="s">
        <v>15</v>
      </c>
      <c r="S7" s="21">
        <v>3.4836529584922752E-5</v>
      </c>
      <c r="T7" s="21" t="s">
        <v>264</v>
      </c>
      <c r="U7" s="21" t="s">
        <v>17</v>
      </c>
      <c r="V7" s="21" t="s">
        <v>354</v>
      </c>
      <c r="W7" s="21" t="s">
        <v>19</v>
      </c>
      <c r="X7" s="22" t="s">
        <v>280</v>
      </c>
      <c r="Y7" s="23">
        <f>S7*100</f>
        <v>3.4836529584922754E-3</v>
      </c>
    </row>
    <row r="8" spans="1:25" ht="17" thickBot="1" x14ac:dyDescent="0.25">
      <c r="A8" s="5" t="s">
        <v>28</v>
      </c>
      <c r="B8" s="6" t="s">
        <v>33</v>
      </c>
      <c r="C8" s="6" t="s">
        <v>34</v>
      </c>
      <c r="D8" s="6" t="s">
        <v>31</v>
      </c>
      <c r="E8" s="6" t="s">
        <v>42</v>
      </c>
      <c r="F8" s="6">
        <v>7.2392948926774527E-5</v>
      </c>
      <c r="G8" s="6" t="s">
        <v>16</v>
      </c>
      <c r="H8" s="6" t="s">
        <v>17</v>
      </c>
      <c r="I8" s="6" t="s">
        <v>354</v>
      </c>
      <c r="J8" s="6" t="s">
        <v>19</v>
      </c>
      <c r="K8" s="7" t="s">
        <v>20</v>
      </c>
      <c r="L8" s="31"/>
      <c r="N8" s="20" t="s">
        <v>11</v>
      </c>
      <c r="O8" s="21" t="s">
        <v>12</v>
      </c>
      <c r="P8" s="21" t="s">
        <v>13</v>
      </c>
      <c r="Q8" s="21" t="s">
        <v>26</v>
      </c>
      <c r="R8" s="21" t="s">
        <v>27</v>
      </c>
      <c r="S8" s="21">
        <v>5.83192395171167E-5</v>
      </c>
      <c r="T8" s="21" t="s">
        <v>266</v>
      </c>
      <c r="U8" s="21" t="s">
        <v>267</v>
      </c>
      <c r="V8" s="21" t="s">
        <v>354</v>
      </c>
      <c r="W8" s="21" t="s">
        <v>19</v>
      </c>
      <c r="X8" s="22" t="s">
        <v>280</v>
      </c>
      <c r="Y8" s="23">
        <f>S8*100</f>
        <v>5.8319239517116697E-3</v>
      </c>
    </row>
    <row r="9" spans="1:25" x14ac:dyDescent="0.2">
      <c r="A9" s="5" t="s">
        <v>28</v>
      </c>
      <c r="B9" s="6" t="s">
        <v>33</v>
      </c>
      <c r="C9" s="6" t="s">
        <v>34</v>
      </c>
      <c r="D9" s="6" t="s">
        <v>51</v>
      </c>
      <c r="E9" s="6" t="s">
        <v>229</v>
      </c>
      <c r="F9" s="6">
        <v>7.2392948926774527E-5</v>
      </c>
      <c r="G9" s="6" t="s">
        <v>16</v>
      </c>
      <c r="H9" s="6" t="s">
        <v>17</v>
      </c>
      <c r="I9" s="6" t="s">
        <v>354</v>
      </c>
      <c r="J9" s="6" t="s">
        <v>19</v>
      </c>
      <c r="K9" s="7" t="s">
        <v>20</v>
      </c>
      <c r="L9" s="31"/>
    </row>
    <row r="10" spans="1:25" x14ac:dyDescent="0.2">
      <c r="A10" s="5" t="s">
        <v>28</v>
      </c>
      <c r="B10" s="6" t="s">
        <v>33</v>
      </c>
      <c r="C10" s="6" t="s">
        <v>34</v>
      </c>
      <c r="D10" s="6" t="s">
        <v>35</v>
      </c>
      <c r="E10" s="6" t="s">
        <v>38</v>
      </c>
      <c r="F10" s="6">
        <v>7.0096733492219261E-5</v>
      </c>
      <c r="G10" s="6" t="s">
        <v>16</v>
      </c>
      <c r="H10" s="6" t="s">
        <v>17</v>
      </c>
      <c r="I10" s="6" t="s">
        <v>354</v>
      </c>
      <c r="J10" s="6" t="s">
        <v>19</v>
      </c>
      <c r="K10" s="7" t="s">
        <v>20</v>
      </c>
      <c r="L10" s="31"/>
    </row>
    <row r="11" spans="1:25" x14ac:dyDescent="0.2">
      <c r="A11" s="5" t="s">
        <v>28</v>
      </c>
      <c r="B11" s="6" t="s">
        <v>33</v>
      </c>
      <c r="C11" s="6" t="s">
        <v>34</v>
      </c>
      <c r="D11" s="6" t="s">
        <v>35</v>
      </c>
      <c r="E11" s="6" t="s">
        <v>36</v>
      </c>
      <c r="F11" s="6">
        <v>4.6731155661479512E-5</v>
      </c>
      <c r="G11" s="6" t="s">
        <v>16</v>
      </c>
      <c r="H11" s="6" t="s">
        <v>17</v>
      </c>
      <c r="I11" s="6" t="s">
        <v>354</v>
      </c>
      <c r="J11" s="6" t="s">
        <v>19</v>
      </c>
      <c r="K11" s="7" t="s">
        <v>20</v>
      </c>
      <c r="L11" s="31"/>
    </row>
    <row r="12" spans="1:25" x14ac:dyDescent="0.2">
      <c r="A12" s="5" t="s">
        <v>28</v>
      </c>
      <c r="B12" s="6" t="s">
        <v>33</v>
      </c>
      <c r="C12" s="6" t="s">
        <v>34</v>
      </c>
      <c r="D12" s="6" t="s">
        <v>154</v>
      </c>
      <c r="E12" s="6" t="s">
        <v>198</v>
      </c>
      <c r="F12" s="6">
        <v>4.6731155661479512E-5</v>
      </c>
      <c r="G12" s="6" t="s">
        <v>16</v>
      </c>
      <c r="H12" s="6" t="s">
        <v>17</v>
      </c>
      <c r="I12" s="6" t="s">
        <v>354</v>
      </c>
      <c r="J12" s="6" t="s">
        <v>19</v>
      </c>
      <c r="K12" s="7" t="s">
        <v>20</v>
      </c>
      <c r="L12" s="31"/>
    </row>
    <row r="13" spans="1:25" x14ac:dyDescent="0.2">
      <c r="A13" s="5" t="s">
        <v>28</v>
      </c>
      <c r="B13" s="6" t="s">
        <v>107</v>
      </c>
      <c r="C13" s="6" t="s">
        <v>108</v>
      </c>
      <c r="D13" s="6" t="s">
        <v>109</v>
      </c>
      <c r="E13" s="6" t="s">
        <v>137</v>
      </c>
      <c r="F13" s="6">
        <v>3.9958443219052178E-5</v>
      </c>
      <c r="G13" s="6" t="s">
        <v>16</v>
      </c>
      <c r="H13" s="6" t="s">
        <v>17</v>
      </c>
      <c r="I13" s="6" t="s">
        <v>354</v>
      </c>
      <c r="J13" s="6" t="s">
        <v>19</v>
      </c>
      <c r="K13" s="7" t="s">
        <v>20</v>
      </c>
      <c r="L13" s="31"/>
    </row>
    <row r="14" spans="1:25" ht="17" thickBot="1" x14ac:dyDescent="0.25">
      <c r="A14" s="8" t="s">
        <v>28</v>
      </c>
      <c r="B14" s="9" t="s">
        <v>33</v>
      </c>
      <c r="C14" s="9" t="s">
        <v>34</v>
      </c>
      <c r="D14" s="9" t="s">
        <v>154</v>
      </c>
      <c r="E14" s="9" t="s">
        <v>241</v>
      </c>
      <c r="F14" s="9">
        <v>3.6196474463387257E-5</v>
      </c>
      <c r="G14" s="9" t="s">
        <v>16</v>
      </c>
      <c r="H14" s="9" t="s">
        <v>17</v>
      </c>
      <c r="I14" s="9" t="s">
        <v>354</v>
      </c>
      <c r="J14" s="9" t="s">
        <v>19</v>
      </c>
      <c r="K14" s="10" t="s">
        <v>20</v>
      </c>
      <c r="L14" s="32"/>
      <c r="N14" s="34" t="s">
        <v>361</v>
      </c>
      <c r="O14" s="34"/>
      <c r="P14" s="34"/>
    </row>
    <row r="15" spans="1:25" x14ac:dyDescent="0.2">
      <c r="A15" s="2" t="s">
        <v>28</v>
      </c>
      <c r="B15" s="3" t="s">
        <v>33</v>
      </c>
      <c r="C15" s="3" t="s">
        <v>34</v>
      </c>
      <c r="D15" s="3" t="s">
        <v>66</v>
      </c>
      <c r="E15" s="3" t="s">
        <v>67</v>
      </c>
      <c r="F15" s="3">
        <v>3.2828770331734241E-3</v>
      </c>
      <c r="G15" s="3" t="s">
        <v>220</v>
      </c>
      <c r="H15" s="3" t="s">
        <v>17</v>
      </c>
      <c r="I15" s="3" t="s">
        <v>354</v>
      </c>
      <c r="J15" s="3" t="s">
        <v>19</v>
      </c>
      <c r="K15" s="4" t="s">
        <v>20</v>
      </c>
      <c r="L15" s="30">
        <f>SUM(F15:F22)*100</f>
        <v>0.50712887666774653</v>
      </c>
      <c r="N15" s="33" t="s">
        <v>355</v>
      </c>
      <c r="O15">
        <f>F2*100</f>
        <v>0.23180224679952072</v>
      </c>
    </row>
    <row r="16" spans="1:25" x14ac:dyDescent="0.2">
      <c r="A16" s="5" t="s">
        <v>28</v>
      </c>
      <c r="B16" s="6" t="s">
        <v>33</v>
      </c>
      <c r="C16" s="6" t="s">
        <v>34</v>
      </c>
      <c r="D16" s="6" t="s">
        <v>111</v>
      </c>
      <c r="E16" s="6" t="s">
        <v>112</v>
      </c>
      <c r="F16" s="6">
        <v>8.3605447333238146E-4</v>
      </c>
      <c r="G16" s="6" t="s">
        <v>220</v>
      </c>
      <c r="H16" s="6" t="s">
        <v>17</v>
      </c>
      <c r="I16" s="6" t="s">
        <v>354</v>
      </c>
      <c r="J16" s="6" t="s">
        <v>19</v>
      </c>
      <c r="K16" s="7" t="s">
        <v>20</v>
      </c>
      <c r="L16" s="31"/>
      <c r="N16" s="33" t="s">
        <v>356</v>
      </c>
      <c r="O16">
        <f>F15*100</f>
        <v>0.32828770331734242</v>
      </c>
    </row>
    <row r="17" spans="1:16" x14ac:dyDescent="0.2">
      <c r="A17" s="5" t="s">
        <v>28</v>
      </c>
      <c r="B17" s="6" t="s">
        <v>29</v>
      </c>
      <c r="C17" s="6" t="s">
        <v>39</v>
      </c>
      <c r="D17" s="6" t="s">
        <v>40</v>
      </c>
      <c r="E17" s="6" t="s">
        <v>41</v>
      </c>
      <c r="F17" s="6">
        <v>2.598375860662955E-4</v>
      </c>
      <c r="G17" s="6" t="s">
        <v>220</v>
      </c>
      <c r="H17" s="6" t="s">
        <v>17</v>
      </c>
      <c r="I17" s="6" t="s">
        <v>354</v>
      </c>
      <c r="J17" s="6" t="s">
        <v>19</v>
      </c>
      <c r="K17" s="7" t="s">
        <v>20</v>
      </c>
      <c r="L17" s="31"/>
      <c r="N17" s="33" t="s">
        <v>357</v>
      </c>
      <c r="O17">
        <f>F23*100</f>
        <v>0.10848982532384349</v>
      </c>
    </row>
    <row r="18" spans="1:16" x14ac:dyDescent="0.2">
      <c r="A18" s="5" t="s">
        <v>28</v>
      </c>
      <c r="B18" s="6" t="s">
        <v>33</v>
      </c>
      <c r="C18" s="6" t="s">
        <v>34</v>
      </c>
      <c r="D18" s="6" t="s">
        <v>35</v>
      </c>
      <c r="E18" s="6" t="s">
        <v>36</v>
      </c>
      <c r="F18" s="6">
        <v>2.4113592668738491E-4</v>
      </c>
      <c r="G18" s="6" t="s">
        <v>220</v>
      </c>
      <c r="H18" s="6" t="s">
        <v>17</v>
      </c>
      <c r="I18" s="6" t="s">
        <v>354</v>
      </c>
      <c r="J18" s="6" t="s">
        <v>19</v>
      </c>
      <c r="K18" s="7" t="s">
        <v>20</v>
      </c>
      <c r="L18" s="31"/>
      <c r="N18" s="33" t="s">
        <v>358</v>
      </c>
      <c r="O18">
        <f>SUM(O15:O17)</f>
        <v>0.66857977544070657</v>
      </c>
    </row>
    <row r="19" spans="1:16" x14ac:dyDescent="0.2">
      <c r="A19" s="5" t="s">
        <v>28</v>
      </c>
      <c r="B19" s="6" t="s">
        <v>29</v>
      </c>
      <c r="C19" s="6" t="s">
        <v>39</v>
      </c>
      <c r="D19" s="6" t="s">
        <v>89</v>
      </c>
      <c r="E19" s="6" t="s">
        <v>221</v>
      </c>
      <c r="F19" s="6">
        <v>1.6065805539489751E-4</v>
      </c>
      <c r="G19" s="6" t="s">
        <v>220</v>
      </c>
      <c r="H19" s="6" t="s">
        <v>17</v>
      </c>
      <c r="I19" s="6" t="s">
        <v>354</v>
      </c>
      <c r="J19" s="6" t="s">
        <v>19</v>
      </c>
      <c r="K19" s="7" t="s">
        <v>20</v>
      </c>
      <c r="L19" s="31"/>
      <c r="N19" s="33" t="s">
        <v>359</v>
      </c>
      <c r="O19">
        <f>SUM(L2:L31)</f>
        <v>1.092159503267468</v>
      </c>
    </row>
    <row r="20" spans="1:16" x14ac:dyDescent="0.2">
      <c r="A20" s="5" t="s">
        <v>53</v>
      </c>
      <c r="B20" s="6" t="s">
        <v>54</v>
      </c>
      <c r="C20" s="6" t="s">
        <v>86</v>
      </c>
      <c r="D20" s="6" t="s">
        <v>87</v>
      </c>
      <c r="E20" s="6" t="s">
        <v>91</v>
      </c>
      <c r="F20" s="6">
        <v>1.2867528791095671E-4</v>
      </c>
      <c r="G20" s="6" t="s">
        <v>220</v>
      </c>
      <c r="H20" s="6" t="s">
        <v>17</v>
      </c>
      <c r="I20" s="6" t="s">
        <v>354</v>
      </c>
      <c r="J20" s="6" t="s">
        <v>19</v>
      </c>
      <c r="K20" s="7" t="s">
        <v>20</v>
      </c>
      <c r="L20" s="31"/>
      <c r="N20" s="33" t="s">
        <v>360</v>
      </c>
      <c r="O20">
        <f>O18/O19*100</f>
        <v>61.216312584424081</v>
      </c>
    </row>
    <row r="21" spans="1:16" x14ac:dyDescent="0.2">
      <c r="A21" s="5" t="s">
        <v>28</v>
      </c>
      <c r="B21" s="6" t="s">
        <v>33</v>
      </c>
      <c r="C21" s="6" t="s">
        <v>34</v>
      </c>
      <c r="D21" s="6" t="s">
        <v>134</v>
      </c>
      <c r="E21" s="6" t="s">
        <v>243</v>
      </c>
      <c r="F21" s="6">
        <v>9.7787181954168262E-5</v>
      </c>
      <c r="G21" s="6" t="s">
        <v>220</v>
      </c>
      <c r="H21" s="6" t="s">
        <v>17</v>
      </c>
      <c r="I21" s="6" t="s">
        <v>354</v>
      </c>
      <c r="J21" s="6" t="s">
        <v>19</v>
      </c>
      <c r="K21" s="7" t="s">
        <v>20</v>
      </c>
      <c r="L21" s="31"/>
    </row>
    <row r="22" spans="1:16" ht="17" thickBot="1" x14ac:dyDescent="0.25">
      <c r="A22" s="8" t="s">
        <v>28</v>
      </c>
      <c r="B22" s="9" t="s">
        <v>33</v>
      </c>
      <c r="C22" s="9" t="s">
        <v>34</v>
      </c>
      <c r="D22" s="9" t="s">
        <v>35</v>
      </c>
      <c r="E22" s="9" t="s">
        <v>38</v>
      </c>
      <c r="F22" s="9">
        <v>6.4263222157958999E-5</v>
      </c>
      <c r="G22" s="9" t="s">
        <v>220</v>
      </c>
      <c r="H22" s="9" t="s">
        <v>17</v>
      </c>
      <c r="I22" s="9" t="s">
        <v>354</v>
      </c>
      <c r="J22" s="9" t="s">
        <v>19</v>
      </c>
      <c r="K22" s="10" t="s">
        <v>20</v>
      </c>
      <c r="L22" s="32"/>
      <c r="N22" s="34" t="s">
        <v>362</v>
      </c>
      <c r="O22" s="34"/>
      <c r="P22" s="34"/>
    </row>
    <row r="23" spans="1:16" x14ac:dyDescent="0.2">
      <c r="A23" s="2" t="s">
        <v>28</v>
      </c>
      <c r="B23" s="3" t="s">
        <v>33</v>
      </c>
      <c r="C23" s="3" t="s">
        <v>34</v>
      </c>
      <c r="D23" s="3" t="s">
        <v>66</v>
      </c>
      <c r="E23" s="3" t="s">
        <v>67</v>
      </c>
      <c r="F23" s="3">
        <v>1.0848982532384349E-3</v>
      </c>
      <c r="G23" s="3" t="s">
        <v>249</v>
      </c>
      <c r="H23" s="3" t="s">
        <v>17</v>
      </c>
      <c r="I23" s="3" t="s">
        <v>354</v>
      </c>
      <c r="J23" s="3" t="s">
        <v>19</v>
      </c>
      <c r="K23" s="4" t="s">
        <v>20</v>
      </c>
      <c r="L23" s="30">
        <f>SUM(F23:F31)*100</f>
        <v>0.17087767485469671</v>
      </c>
      <c r="N23" s="33" t="s">
        <v>357</v>
      </c>
      <c r="O23">
        <f>S5*100</f>
        <v>9.0834771550549562E-3</v>
      </c>
    </row>
    <row r="24" spans="1:16" x14ac:dyDescent="0.2">
      <c r="A24" s="5" t="s">
        <v>28</v>
      </c>
      <c r="B24" s="6" t="s">
        <v>33</v>
      </c>
      <c r="C24" s="6" t="s">
        <v>34</v>
      </c>
      <c r="D24" s="6" t="s">
        <v>111</v>
      </c>
      <c r="E24" s="6" t="s">
        <v>112</v>
      </c>
      <c r="F24" s="6">
        <v>1.913143294432753E-4</v>
      </c>
      <c r="G24" s="6" t="s">
        <v>249</v>
      </c>
      <c r="H24" s="6" t="s">
        <v>17</v>
      </c>
      <c r="I24" s="6" t="s">
        <v>354</v>
      </c>
      <c r="J24" s="6" t="s">
        <v>19</v>
      </c>
      <c r="K24" s="7" t="s">
        <v>20</v>
      </c>
      <c r="L24" s="31"/>
      <c r="N24" s="33" t="s">
        <v>358</v>
      </c>
      <c r="O24">
        <f>O23</f>
        <v>9.0834771550549562E-3</v>
      </c>
    </row>
    <row r="25" spans="1:16" x14ac:dyDescent="0.2">
      <c r="A25" s="5" t="s">
        <v>28</v>
      </c>
      <c r="B25" s="6" t="s">
        <v>33</v>
      </c>
      <c r="C25" s="6" t="s">
        <v>34</v>
      </c>
      <c r="D25" s="6" t="s">
        <v>66</v>
      </c>
      <c r="E25" s="6" t="s">
        <v>325</v>
      </c>
      <c r="F25" s="6">
        <v>1.012248203259439E-4</v>
      </c>
      <c r="G25" s="6" t="s">
        <v>249</v>
      </c>
      <c r="H25" s="6" t="s">
        <v>17</v>
      </c>
      <c r="I25" s="6" t="s">
        <v>354</v>
      </c>
      <c r="J25" s="6" t="s">
        <v>19</v>
      </c>
      <c r="K25" s="7" t="s">
        <v>20</v>
      </c>
      <c r="L25" s="31"/>
      <c r="N25" s="33" t="s">
        <v>359</v>
      </c>
      <c r="O25">
        <f>SUM(Y2:Y7)</f>
        <v>2.9711933723075425E-2</v>
      </c>
    </row>
    <row r="26" spans="1:16" x14ac:dyDescent="0.2">
      <c r="A26" s="5" t="s">
        <v>28</v>
      </c>
      <c r="B26" s="6" t="s">
        <v>33</v>
      </c>
      <c r="C26" s="6" t="s">
        <v>34</v>
      </c>
      <c r="D26" s="6" t="s">
        <v>31</v>
      </c>
      <c r="E26" s="6" t="s">
        <v>42</v>
      </c>
      <c r="F26" s="6">
        <v>8.5028590863677918E-5</v>
      </c>
      <c r="G26" s="6" t="s">
        <v>249</v>
      </c>
      <c r="H26" s="6" t="s">
        <v>17</v>
      </c>
      <c r="I26" s="6" t="s">
        <v>354</v>
      </c>
      <c r="J26" s="6" t="s">
        <v>19</v>
      </c>
      <c r="K26" s="7" t="s">
        <v>20</v>
      </c>
      <c r="L26" s="31"/>
      <c r="N26" s="33" t="s">
        <v>360</v>
      </c>
      <c r="O26">
        <f>O24/O25*100</f>
        <v>30.571814139449227</v>
      </c>
    </row>
    <row r="27" spans="1:16" x14ac:dyDescent="0.2">
      <c r="A27" s="5" t="s">
        <v>28</v>
      </c>
      <c r="B27" s="6" t="s">
        <v>33</v>
      </c>
      <c r="C27" s="6" t="s">
        <v>34</v>
      </c>
      <c r="D27" s="6" t="s">
        <v>51</v>
      </c>
      <c r="E27" s="6" t="s">
        <v>245</v>
      </c>
      <c r="F27" s="6">
        <v>6.3771443147758435E-5</v>
      </c>
      <c r="G27" s="6" t="s">
        <v>249</v>
      </c>
      <c r="H27" s="6" t="s">
        <v>17</v>
      </c>
      <c r="I27" s="6" t="s">
        <v>354</v>
      </c>
      <c r="J27" s="6" t="s">
        <v>19</v>
      </c>
      <c r="K27" s="7" t="s">
        <v>20</v>
      </c>
      <c r="L27" s="31"/>
    </row>
    <row r="28" spans="1:16" x14ac:dyDescent="0.2">
      <c r="A28" s="5" t="s">
        <v>28</v>
      </c>
      <c r="B28" s="6" t="s">
        <v>29</v>
      </c>
      <c r="C28" s="6" t="s">
        <v>39</v>
      </c>
      <c r="D28" s="6" t="s">
        <v>40</v>
      </c>
      <c r="E28" s="6" t="s">
        <v>41</v>
      </c>
      <c r="F28" s="6">
        <v>5.4996425232359897E-5</v>
      </c>
      <c r="G28" s="6" t="s">
        <v>249</v>
      </c>
      <c r="H28" s="6" t="s">
        <v>17</v>
      </c>
      <c r="I28" s="6" t="s">
        <v>354</v>
      </c>
      <c r="J28" s="6" t="s">
        <v>19</v>
      </c>
      <c r="K28" s="7" t="s">
        <v>20</v>
      </c>
      <c r="L28" s="31"/>
      <c r="N28" s="34" t="s">
        <v>363</v>
      </c>
      <c r="O28" s="34"/>
      <c r="P28" s="34"/>
    </row>
    <row r="29" spans="1:16" x14ac:dyDescent="0.2">
      <c r="A29" s="5" t="s">
        <v>28</v>
      </c>
      <c r="B29" s="6" t="s">
        <v>33</v>
      </c>
      <c r="C29" s="6" t="s">
        <v>34</v>
      </c>
      <c r="D29" s="6" t="s">
        <v>35</v>
      </c>
      <c r="E29" s="6" t="s">
        <v>36</v>
      </c>
      <c r="F29" s="6">
        <v>4.2514295431838959E-5</v>
      </c>
      <c r="G29" s="6" t="s">
        <v>249</v>
      </c>
      <c r="H29" s="6" t="s">
        <v>17</v>
      </c>
      <c r="I29" s="6" t="s">
        <v>354</v>
      </c>
      <c r="J29" s="6" t="s">
        <v>19</v>
      </c>
      <c r="K29" s="7" t="s">
        <v>20</v>
      </c>
      <c r="L29" s="31"/>
      <c r="N29" s="33" t="s">
        <v>355</v>
      </c>
      <c r="O29">
        <f>S2*100</f>
        <v>6.8010292849064137E-3</v>
      </c>
    </row>
    <row r="30" spans="1:16" x14ac:dyDescent="0.2">
      <c r="A30" s="5" t="s">
        <v>28</v>
      </c>
      <c r="B30" s="6" t="s">
        <v>33</v>
      </c>
      <c r="C30" s="6" t="s">
        <v>34</v>
      </c>
      <c r="D30" s="6" t="s">
        <v>51</v>
      </c>
      <c r="E30" s="6" t="s">
        <v>143</v>
      </c>
      <c r="F30" s="6">
        <v>4.2514295431838959E-5</v>
      </c>
      <c r="G30" s="6" t="s">
        <v>249</v>
      </c>
      <c r="H30" s="6" t="s">
        <v>17</v>
      </c>
      <c r="I30" s="6" t="s">
        <v>354</v>
      </c>
      <c r="J30" s="6" t="s">
        <v>19</v>
      </c>
      <c r="K30" s="7" t="s">
        <v>20</v>
      </c>
      <c r="L30" s="31"/>
      <c r="N30" s="33" t="s">
        <v>364</v>
      </c>
      <c r="O30">
        <f>S7*100</f>
        <v>3.4836529584922754E-3</v>
      </c>
    </row>
    <row r="31" spans="1:16" ht="17" thickBot="1" x14ac:dyDescent="0.25">
      <c r="A31" s="8" t="s">
        <v>72</v>
      </c>
      <c r="B31" s="9" t="s">
        <v>73</v>
      </c>
      <c r="C31" s="9" t="s">
        <v>80</v>
      </c>
      <c r="D31" s="9" t="s">
        <v>31</v>
      </c>
      <c r="E31" s="9" t="s">
        <v>81</v>
      </c>
      <c r="F31" s="9">
        <v>4.2514295431838959E-5</v>
      </c>
      <c r="G31" s="9" t="s">
        <v>249</v>
      </c>
      <c r="H31" s="9" t="s">
        <v>17</v>
      </c>
      <c r="I31" s="9" t="s">
        <v>354</v>
      </c>
      <c r="J31" s="9" t="s">
        <v>19</v>
      </c>
      <c r="K31" s="10" t="s">
        <v>20</v>
      </c>
      <c r="L31" s="32"/>
      <c r="N31" s="33" t="s">
        <v>365</v>
      </c>
      <c r="O31">
        <f>SUM(O29:O30)</f>
        <v>1.028468224339869E-2</v>
      </c>
    </row>
    <row r="32" spans="1:16" ht="17" thickBot="1" x14ac:dyDescent="0.25">
      <c r="A32" s="20" t="s">
        <v>28</v>
      </c>
      <c r="B32" s="21" t="s">
        <v>33</v>
      </c>
      <c r="C32" s="21" t="s">
        <v>34</v>
      </c>
      <c r="D32" s="21" t="s">
        <v>66</v>
      </c>
      <c r="E32" s="21" t="s">
        <v>67</v>
      </c>
      <c r="F32" s="21">
        <v>2.6558797090790232E-4</v>
      </c>
      <c r="G32" s="21" t="s">
        <v>266</v>
      </c>
      <c r="H32" s="21" t="s">
        <v>267</v>
      </c>
      <c r="I32" s="21" t="s">
        <v>354</v>
      </c>
      <c r="J32" s="21" t="s">
        <v>19</v>
      </c>
      <c r="K32" s="22" t="s">
        <v>20</v>
      </c>
      <c r="L32" s="23">
        <f>F32*100</f>
        <v>2.6558797090790232E-2</v>
      </c>
      <c r="N32" s="33" t="s">
        <v>359</v>
      </c>
      <c r="O32">
        <f>SUM(Y2:Y7)</f>
        <v>2.9711933723075425E-2</v>
      </c>
    </row>
    <row r="33" spans="1:15" ht="17" thickBot="1" x14ac:dyDescent="0.25">
      <c r="A33" s="20" t="s">
        <v>28</v>
      </c>
      <c r="B33" s="21" t="s">
        <v>33</v>
      </c>
      <c r="C33" s="21" t="s">
        <v>34</v>
      </c>
      <c r="D33" s="21" t="s">
        <v>35</v>
      </c>
      <c r="E33" s="21" t="s">
        <v>38</v>
      </c>
      <c r="F33" s="21">
        <v>7.7202192542268205E-5</v>
      </c>
      <c r="G33" s="21" t="s">
        <v>278</v>
      </c>
      <c r="H33" s="21" t="s">
        <v>279</v>
      </c>
      <c r="I33" s="21" t="s">
        <v>354</v>
      </c>
      <c r="J33" s="21" t="s">
        <v>19</v>
      </c>
      <c r="K33" s="22" t="s">
        <v>20</v>
      </c>
      <c r="L33" s="23">
        <f>F33*100</f>
        <v>7.7202192542268205E-3</v>
      </c>
      <c r="N33" s="33" t="s">
        <v>366</v>
      </c>
      <c r="O33">
        <f>O31/O32*100</f>
        <v>34.614651268595189</v>
      </c>
    </row>
  </sheetData>
  <mergeCells count="8">
    <mergeCell ref="L2:L14"/>
    <mergeCell ref="L15:L22"/>
    <mergeCell ref="L23:L31"/>
    <mergeCell ref="Y2:Y4"/>
    <mergeCell ref="Y5:Y6"/>
    <mergeCell ref="N14:P14"/>
    <mergeCell ref="N22:P22"/>
    <mergeCell ref="N28:P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Day 0</vt:lpstr>
      <vt:lpstr>Day 2</vt:lpstr>
      <vt:lpstr>Day 14</vt:lpstr>
      <vt:lpstr>Day 153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2022-01-28T02:50:23Z</dcterms:created>
  <dcterms:modified xsi:type="dcterms:W3CDTF">2022-01-28T04:22:43Z</dcterms:modified>
</cp:coreProperties>
</file>