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/>
  <mc:AlternateContent xmlns:mc="http://schemas.openxmlformats.org/markup-compatibility/2006">
    <mc:Choice Requires="x15">
      <x15ac:absPath xmlns:x15ac="http://schemas.microsoft.com/office/spreadsheetml/2010/11/ac" url="/Users/robingle/Documents/01403060/Publications/MYC EIN3 clock/MYC pathogen assays/"/>
    </mc:Choice>
  </mc:AlternateContent>
  <bookViews>
    <workbookView xWindow="360" yWindow="460" windowWidth="22600" windowHeight="1646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9" i="1" l="1"/>
  <c r="D39" i="1"/>
  <c r="E39" i="1"/>
  <c r="C37" i="1"/>
  <c r="D37" i="1"/>
  <c r="E37" i="1"/>
  <c r="C38" i="1"/>
  <c r="D38" i="1"/>
  <c r="E38" i="1"/>
  <c r="C36" i="1"/>
  <c r="D36" i="1"/>
  <c r="E36" i="1"/>
  <c r="B37" i="1"/>
  <c r="B38" i="1"/>
  <c r="B39" i="1"/>
  <c r="B36" i="1"/>
  <c r="O24" i="1"/>
  <c r="O23" i="1"/>
  <c r="E23" i="1"/>
  <c r="O22" i="1"/>
  <c r="N22" i="1"/>
  <c r="J22" i="1"/>
  <c r="I22" i="1"/>
  <c r="E22" i="1"/>
  <c r="D22" i="1"/>
  <c r="S21" i="1"/>
  <c r="O21" i="1"/>
  <c r="N21" i="1"/>
  <c r="J21" i="1"/>
  <c r="I21" i="1"/>
  <c r="E21" i="1"/>
  <c r="D21" i="1"/>
  <c r="S20" i="1"/>
  <c r="O20" i="1"/>
  <c r="N20" i="1"/>
  <c r="J20" i="1"/>
  <c r="I20" i="1"/>
  <c r="E20" i="1"/>
  <c r="D20" i="1"/>
  <c r="S19" i="1"/>
  <c r="O19" i="1"/>
  <c r="N19" i="1"/>
  <c r="J19" i="1"/>
  <c r="I19" i="1"/>
  <c r="E19" i="1"/>
  <c r="D19" i="1"/>
  <c r="T18" i="1"/>
  <c r="S18" i="1"/>
  <c r="O18" i="1"/>
  <c r="N18" i="1"/>
  <c r="J18" i="1"/>
  <c r="I18" i="1"/>
  <c r="E18" i="1"/>
  <c r="D18" i="1"/>
  <c r="T17" i="1"/>
  <c r="S17" i="1"/>
  <c r="O17" i="1"/>
  <c r="N17" i="1"/>
  <c r="J17" i="1"/>
  <c r="I17" i="1"/>
  <c r="E17" i="1"/>
  <c r="D17" i="1"/>
  <c r="T16" i="1"/>
  <c r="S16" i="1"/>
  <c r="O16" i="1"/>
  <c r="N16" i="1"/>
  <c r="J16" i="1"/>
  <c r="I16" i="1"/>
  <c r="E16" i="1"/>
  <c r="D16" i="1"/>
  <c r="T15" i="1"/>
  <c r="S15" i="1"/>
  <c r="O15" i="1"/>
  <c r="N15" i="1"/>
  <c r="J15" i="1"/>
  <c r="I15" i="1"/>
  <c r="E15" i="1"/>
  <c r="D15" i="1"/>
  <c r="T14" i="1"/>
  <c r="S14" i="1"/>
  <c r="O14" i="1"/>
  <c r="N14" i="1"/>
  <c r="J14" i="1"/>
  <c r="I14" i="1"/>
  <c r="E14" i="1"/>
  <c r="D14" i="1"/>
  <c r="T13" i="1"/>
  <c r="S13" i="1"/>
  <c r="O13" i="1"/>
  <c r="N13" i="1"/>
  <c r="J13" i="1"/>
  <c r="I13" i="1"/>
  <c r="E13" i="1"/>
  <c r="D13" i="1"/>
  <c r="T12" i="1"/>
  <c r="S12" i="1"/>
  <c r="O12" i="1"/>
  <c r="N12" i="1"/>
  <c r="J12" i="1"/>
  <c r="I12" i="1"/>
  <c r="E12" i="1"/>
  <c r="D12" i="1"/>
  <c r="T11" i="1"/>
  <c r="S11" i="1"/>
  <c r="O11" i="1"/>
  <c r="N11" i="1"/>
  <c r="J11" i="1"/>
  <c r="I11" i="1"/>
  <c r="E11" i="1"/>
  <c r="D11" i="1"/>
  <c r="T10" i="1"/>
  <c r="S10" i="1"/>
  <c r="O10" i="1"/>
  <c r="N10" i="1"/>
  <c r="J10" i="1"/>
  <c r="I10" i="1"/>
  <c r="E10" i="1"/>
  <c r="D10" i="1"/>
  <c r="T9" i="1"/>
  <c r="S9" i="1"/>
  <c r="O9" i="1"/>
  <c r="N9" i="1"/>
  <c r="J9" i="1"/>
  <c r="I9" i="1"/>
  <c r="E9" i="1"/>
  <c r="D9" i="1"/>
  <c r="T8" i="1"/>
  <c r="S8" i="1"/>
  <c r="O8" i="1"/>
  <c r="N8" i="1"/>
  <c r="J8" i="1"/>
  <c r="I8" i="1"/>
  <c r="E8" i="1"/>
  <c r="D8" i="1"/>
  <c r="T7" i="1"/>
  <c r="S7" i="1"/>
  <c r="O7" i="1"/>
  <c r="N7" i="1"/>
  <c r="J7" i="1"/>
  <c r="I7" i="1"/>
  <c r="E7" i="1"/>
  <c r="D7" i="1"/>
  <c r="T6" i="1"/>
  <c r="S6" i="1"/>
  <c r="O6" i="1"/>
  <c r="N6" i="1"/>
  <c r="J6" i="1"/>
  <c r="I6" i="1"/>
  <c r="E6" i="1"/>
  <c r="D6" i="1"/>
  <c r="T5" i="1"/>
  <c r="S5" i="1"/>
  <c r="O5" i="1"/>
  <c r="N5" i="1"/>
  <c r="J5" i="1"/>
  <c r="I5" i="1"/>
  <c r="E5" i="1"/>
  <c r="D5" i="1"/>
  <c r="T4" i="1"/>
  <c r="S4" i="1"/>
  <c r="O4" i="1"/>
  <c r="N4" i="1"/>
  <c r="J4" i="1"/>
  <c r="I4" i="1"/>
  <c r="E4" i="1"/>
  <c r="D4" i="1"/>
  <c r="T3" i="1"/>
  <c r="S3" i="1"/>
  <c r="O3" i="1"/>
  <c r="N3" i="1"/>
  <c r="J3" i="1"/>
  <c r="I3" i="1"/>
  <c r="E3" i="1"/>
  <c r="D3" i="1"/>
</calcChain>
</file>

<file path=xl/sharedStrings.xml><?xml version="1.0" encoding="utf-8"?>
<sst xmlns="http://schemas.openxmlformats.org/spreadsheetml/2006/main" count="36" uniqueCount="14">
  <si>
    <t>Col-0</t>
  </si>
  <si>
    <t>MYC2-ox</t>
  </si>
  <si>
    <t>MYC3-ox</t>
  </si>
  <si>
    <t>MYC4-ox</t>
  </si>
  <si>
    <t>Subjective dawn</t>
  </si>
  <si>
    <t>Subjective midnight</t>
  </si>
  <si>
    <t>mean lesion area (mm2)</t>
  </si>
  <si>
    <t>SEM</t>
  </si>
  <si>
    <t>Dawn</t>
  </si>
  <si>
    <t>MN</t>
  </si>
  <si>
    <t>D</t>
  </si>
  <si>
    <t>Col-0*</t>
  </si>
  <si>
    <t>CT24</t>
  </si>
  <si>
    <t>CT42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</si>
</sst>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9">
    <xf numFmtId="0" fontId="0" fillId="0" borderId="0" xfId="0"/>
    <xf numFmtId="0" fontId="2" fillId="0" borderId="0" xfId="0" applyFont="1" applyFill="1" applyAlignment="1">
      <alignment horizontal="left"/>
    </xf>
    <xf numFmtId="0" fontId="0" fillId="0" borderId="0" xfId="0" applyFill="1"/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4" fontId="4" fillId="0" borderId="0" xfId="1" applyNumberFormat="1" applyFont="1" applyFill="1" applyAlignment="1">
      <alignment horizontal="left" vertical="center"/>
    </xf>
    <xf numFmtId="164" fontId="4" fillId="0" borderId="0" xfId="2" applyNumberFormat="1" applyFont="1" applyFill="1" applyAlignment="1">
      <alignment horizontal="left" vertical="center"/>
    </xf>
    <xf numFmtId="0" fontId="1" fillId="0" borderId="0" xfId="0" applyFont="1" applyFill="1" applyAlignment="1">
      <alignment horizontal="center"/>
    </xf>
  </cellXfs>
  <cellStyles count="3">
    <cellStyle name="Normal" xfId="0" builtinId="0"/>
    <cellStyle name="Normal_raw data" xfId="1"/>
    <cellStyle name="Normal_raw data_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Sheet1!$B$35</c:f>
              <c:strCache>
                <c:ptCount val="1"/>
                <c:pt idx="0">
                  <c:v>CT24</c:v>
                </c:pt>
              </c:strCache>
            </c:strRef>
          </c:tx>
          <c:spPr>
            <a:solidFill>
              <a:schemeClr val="bg1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Sheet1!$D$36:$D$39</c:f>
                <c:numCache>
                  <c:formatCode>General</c:formatCode>
                  <c:ptCount val="4"/>
                  <c:pt idx="0">
                    <c:v>0.0398329343070926</c:v>
                  </c:pt>
                  <c:pt idx="1">
                    <c:v>0.0417103232739621</c:v>
                  </c:pt>
                  <c:pt idx="2">
                    <c:v>0.0514575545136602</c:v>
                  </c:pt>
                  <c:pt idx="3">
                    <c:v>0.0467944529376185</c:v>
                  </c:pt>
                </c:numCache>
              </c:numRef>
            </c:plus>
            <c:minus>
              <c:numRef>
                <c:f>Sheet1!$E$36:$E$39</c:f>
                <c:numCache>
                  <c:formatCode>General</c:formatCode>
                  <c:ptCount val="4"/>
                  <c:pt idx="0">
                    <c:v>0.0631104260747969</c:v>
                  </c:pt>
                  <c:pt idx="1">
                    <c:v>0.0328802725489728</c:v>
                  </c:pt>
                  <c:pt idx="2">
                    <c:v>0.0569181575295826</c:v>
                  </c:pt>
                  <c:pt idx="3">
                    <c:v>0.0483266896041821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Sheet1!$A$36:$A$39</c:f>
              <c:strCache>
                <c:ptCount val="4"/>
                <c:pt idx="0">
                  <c:v>Col-0*</c:v>
                </c:pt>
                <c:pt idx="1">
                  <c:v>MYC2-ox</c:v>
                </c:pt>
                <c:pt idx="2">
                  <c:v>MYC3-ox</c:v>
                </c:pt>
                <c:pt idx="3">
                  <c:v>MYC4-ox</c:v>
                </c:pt>
              </c:strCache>
            </c:strRef>
          </c:cat>
          <c:val>
            <c:numRef>
              <c:f>Sheet1!$B$36:$B$39</c:f>
              <c:numCache>
                <c:formatCode>General</c:formatCode>
                <c:ptCount val="4"/>
                <c:pt idx="0">
                  <c:v>0.5673445</c:v>
                </c:pt>
                <c:pt idx="1">
                  <c:v>0.3631045</c:v>
                </c:pt>
                <c:pt idx="2">
                  <c:v>0.642814</c:v>
                </c:pt>
                <c:pt idx="3">
                  <c:v>0.43502</c:v>
                </c:pt>
              </c:numCache>
            </c:numRef>
          </c:val>
        </c:ser>
        <c:ser>
          <c:idx val="1"/>
          <c:order val="1"/>
          <c:tx>
            <c:strRef>
              <c:f>Sheet1!$C$35</c:f>
              <c:strCache>
                <c:ptCount val="1"/>
                <c:pt idx="0">
                  <c:v>CT42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Sheet1!$E$36:$E$39</c:f>
                <c:numCache>
                  <c:formatCode>General</c:formatCode>
                  <c:ptCount val="4"/>
                  <c:pt idx="0">
                    <c:v>0.0631104260747969</c:v>
                  </c:pt>
                  <c:pt idx="1">
                    <c:v>0.0328802725489728</c:v>
                  </c:pt>
                  <c:pt idx="2">
                    <c:v>0.0569181575295826</c:v>
                  </c:pt>
                  <c:pt idx="3">
                    <c:v>0.0483266896041821</c:v>
                  </c:pt>
                </c:numCache>
              </c:numRef>
            </c:plus>
            <c:minus>
              <c:numRef>
                <c:f>Sheet1!$E$36:$E$39</c:f>
                <c:numCache>
                  <c:formatCode>General</c:formatCode>
                  <c:ptCount val="4"/>
                  <c:pt idx="0">
                    <c:v>0.0631104260747969</c:v>
                  </c:pt>
                  <c:pt idx="1">
                    <c:v>0.0328802725489728</c:v>
                  </c:pt>
                  <c:pt idx="2">
                    <c:v>0.0569181575295826</c:v>
                  </c:pt>
                  <c:pt idx="3">
                    <c:v>0.0483266896041821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Sheet1!$A$36:$A$39</c:f>
              <c:strCache>
                <c:ptCount val="4"/>
                <c:pt idx="0">
                  <c:v>Col-0*</c:v>
                </c:pt>
                <c:pt idx="1">
                  <c:v>MYC2-ox</c:v>
                </c:pt>
                <c:pt idx="2">
                  <c:v>MYC3-ox</c:v>
                </c:pt>
                <c:pt idx="3">
                  <c:v>MYC4-ox</c:v>
                </c:pt>
              </c:strCache>
            </c:strRef>
          </c:cat>
          <c:val>
            <c:numRef>
              <c:f>Sheet1!$C$36:$C$39</c:f>
              <c:numCache>
                <c:formatCode>General</c:formatCode>
                <c:ptCount val="4"/>
                <c:pt idx="0">
                  <c:v>0.866634761904762</c:v>
                </c:pt>
                <c:pt idx="1">
                  <c:v>0.317395</c:v>
                </c:pt>
                <c:pt idx="2">
                  <c:v>0.710504090909091</c:v>
                </c:pt>
                <c:pt idx="3">
                  <c:v>0.439906875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02852816"/>
        <c:axId val="-1720540144"/>
      </c:barChart>
      <c:catAx>
        <c:axId val="-170285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1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0540144"/>
        <c:crosses val="autoZero"/>
        <c:auto val="1"/>
        <c:lblAlgn val="ctr"/>
        <c:lblOffset val="100"/>
        <c:noMultiLvlLbl val="0"/>
      </c:catAx>
      <c:valAx>
        <c:axId val="-1720540144"/>
        <c:scaling>
          <c:orientation val="minMax"/>
        </c:scaling>
        <c:delete val="0"/>
        <c:axPos val="l"/>
        <c:majorTickMark val="in"/>
        <c:minorTickMark val="none"/>
        <c:tickLblPos val="nextTo"/>
        <c:spPr>
          <a:noFill/>
          <a:ln w="19050">
            <a:solidFill>
              <a:schemeClr val="tx1">
                <a:lumMod val="65000"/>
                <a:lumOff val="3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285281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660400</xdr:colOff>
      <xdr:row>18</xdr:row>
      <xdr:rowOff>114300</xdr:rowOff>
    </xdr:from>
    <xdr:to>
      <xdr:col>13</xdr:col>
      <xdr:colOff>520700</xdr:colOff>
      <xdr:row>33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9"/>
  <sheetViews>
    <sheetView tabSelected="1" topLeftCell="A7" workbookViewId="0">
      <selection activeCell="M42" sqref="M42"/>
    </sheetView>
  </sheetViews>
  <sheetFormatPr baseColWidth="10" defaultColWidth="8.83203125" defaultRowHeight="15" x14ac:dyDescent="0.2"/>
  <cols>
    <col min="1" max="1" width="11.5" style="2" customWidth="1"/>
    <col min="2" max="2" width="8.6640625" style="2" customWidth="1"/>
    <col min="3" max="16384" width="8.83203125" style="2"/>
  </cols>
  <sheetData>
    <row r="1" spans="2:26" x14ac:dyDescent="0.2">
      <c r="B1" s="8" t="s">
        <v>0</v>
      </c>
      <c r="C1" s="8"/>
      <c r="D1" s="8"/>
      <c r="E1" s="8"/>
      <c r="F1" s="1"/>
      <c r="G1" s="8" t="s">
        <v>1</v>
      </c>
      <c r="H1" s="8"/>
      <c r="I1" s="8"/>
      <c r="J1" s="8"/>
      <c r="K1" s="1"/>
      <c r="L1" s="8" t="s">
        <v>2</v>
      </c>
      <c r="M1" s="8"/>
      <c r="N1" s="8"/>
      <c r="O1" s="8"/>
      <c r="P1" s="1"/>
      <c r="Q1" s="8" t="s">
        <v>3</v>
      </c>
      <c r="R1" s="8"/>
      <c r="S1" s="8"/>
      <c r="T1" s="8"/>
      <c r="U1" s="2" t="s">
        <v>10</v>
      </c>
      <c r="V1" s="2">
        <v>6.6010605208557207</v>
      </c>
      <c r="W1" s="2">
        <v>1</v>
      </c>
      <c r="X1" s="2" t="s">
        <v>9</v>
      </c>
      <c r="Y1" s="2">
        <v>9.4333981152074777</v>
      </c>
      <c r="Z1" s="2">
        <v>1</v>
      </c>
    </row>
    <row r="2" spans="2:26" x14ac:dyDescent="0.2">
      <c r="B2" s="3" t="s">
        <v>4</v>
      </c>
      <c r="C2" s="3" t="s">
        <v>5</v>
      </c>
      <c r="D2" s="3" t="s">
        <v>4</v>
      </c>
      <c r="E2" s="3" t="s">
        <v>5</v>
      </c>
      <c r="F2" s="1"/>
      <c r="G2" s="4" t="s">
        <v>4</v>
      </c>
      <c r="H2" s="4" t="s">
        <v>5</v>
      </c>
      <c r="I2" s="4" t="s">
        <v>4</v>
      </c>
      <c r="J2" s="4" t="s">
        <v>5</v>
      </c>
      <c r="K2" s="5"/>
      <c r="L2" s="4" t="s">
        <v>4</v>
      </c>
      <c r="M2" s="4" t="s">
        <v>5</v>
      </c>
      <c r="N2" s="4" t="s">
        <v>4</v>
      </c>
      <c r="O2" s="4" t="s">
        <v>5</v>
      </c>
      <c r="P2" s="5"/>
      <c r="Q2" s="4" t="s">
        <v>4</v>
      </c>
      <c r="R2" s="4" t="s">
        <v>5</v>
      </c>
      <c r="S2" s="4" t="s">
        <v>4</v>
      </c>
      <c r="T2" s="4" t="s">
        <v>5</v>
      </c>
      <c r="V2" s="2">
        <v>8.7539705277091269</v>
      </c>
      <c r="W2" s="2">
        <v>1</v>
      </c>
      <c r="Y2" s="2">
        <v>7.5353832019347227</v>
      </c>
      <c r="Z2" s="2">
        <v>1</v>
      </c>
    </row>
    <row r="3" spans="2:26" x14ac:dyDescent="0.2">
      <c r="B3" s="1">
        <v>43.573999999999998</v>
      </c>
      <c r="C3" s="1">
        <v>88.989000000000004</v>
      </c>
      <c r="D3" s="1">
        <f>SQRT(B3)</f>
        <v>6.6010605208557207</v>
      </c>
      <c r="E3" s="1">
        <f>SQRT(C3)</f>
        <v>9.4333981152074777</v>
      </c>
      <c r="G3" s="1">
        <v>20.876000000000001</v>
      </c>
      <c r="H3" s="1">
        <v>35.953000000000003</v>
      </c>
      <c r="I3" s="1">
        <f>SQRT(G3)</f>
        <v>4.5690261544447308</v>
      </c>
      <c r="J3" s="1">
        <f>SQRT(H3)</f>
        <v>5.9960820541416879</v>
      </c>
      <c r="L3" s="1">
        <v>49.968000000000004</v>
      </c>
      <c r="M3" s="1">
        <v>123.092</v>
      </c>
      <c r="N3" s="1">
        <f>SQRT(L3)</f>
        <v>7.0688047080111076</v>
      </c>
      <c r="O3" s="1">
        <f>SQRT(M3)</f>
        <v>11.094683411436309</v>
      </c>
      <c r="Q3" s="1">
        <v>41.445</v>
      </c>
      <c r="R3" s="1">
        <v>35.228000000000002</v>
      </c>
      <c r="S3" s="1">
        <f>SQRT(Q3)</f>
        <v>6.4377791201624808</v>
      </c>
      <c r="T3" s="1">
        <f>SQRT(R3)</f>
        <v>5.9353180201232689</v>
      </c>
      <c r="V3" s="2">
        <v>6.0666300365194514</v>
      </c>
      <c r="W3" s="2">
        <v>1</v>
      </c>
      <c r="Y3" s="2">
        <v>9.345319684205565</v>
      </c>
      <c r="Z3" s="2">
        <v>1</v>
      </c>
    </row>
    <row r="4" spans="2:26" x14ac:dyDescent="0.2">
      <c r="B4" s="1">
        <v>76.632000000000005</v>
      </c>
      <c r="C4" s="1">
        <v>56.781999999999996</v>
      </c>
      <c r="D4" s="1">
        <f t="shared" ref="D4:E22" si="0">SQRT(B4)</f>
        <v>8.7539705277091269</v>
      </c>
      <c r="E4" s="1">
        <f t="shared" si="0"/>
        <v>7.5353832019347227</v>
      </c>
      <c r="G4" s="1">
        <v>17.184999999999999</v>
      </c>
      <c r="H4" s="1">
        <v>25.881</v>
      </c>
      <c r="I4" s="1">
        <f t="shared" ref="I4:J22" si="1">SQRT(G4)</f>
        <v>4.1454794656348257</v>
      </c>
      <c r="J4" s="1">
        <f t="shared" si="1"/>
        <v>5.0873372209830947</v>
      </c>
      <c r="L4" s="1">
        <v>26.376999999999999</v>
      </c>
      <c r="M4" s="1">
        <v>79.144999999999996</v>
      </c>
      <c r="N4" s="1">
        <f t="shared" ref="N4:O22" si="2">SQRT(L4)</f>
        <v>5.1358543593057622</v>
      </c>
      <c r="O4" s="1">
        <f t="shared" si="2"/>
        <v>8.8963475651527908</v>
      </c>
      <c r="Q4" s="1">
        <v>49.024999999999999</v>
      </c>
      <c r="R4" s="1">
        <v>51.539000000000001</v>
      </c>
      <c r="S4" s="1">
        <f t="shared" ref="S4:T21" si="3">SQRT(Q4)</f>
        <v>7.0017854865741205</v>
      </c>
      <c r="T4" s="1">
        <f t="shared" si="3"/>
        <v>7.1790667917216098</v>
      </c>
      <c r="V4" s="2">
        <v>8.0753947271944551</v>
      </c>
      <c r="W4" s="2">
        <v>1</v>
      </c>
      <c r="Y4" s="2">
        <v>10.868486555174092</v>
      </c>
      <c r="Z4" s="2">
        <v>1</v>
      </c>
    </row>
    <row r="5" spans="2:26" x14ac:dyDescent="0.2">
      <c r="B5" s="1">
        <v>36.804000000000002</v>
      </c>
      <c r="C5" s="1">
        <v>87.334999999999994</v>
      </c>
      <c r="D5" s="1">
        <f t="shared" si="0"/>
        <v>6.0666300365194514</v>
      </c>
      <c r="E5" s="1">
        <f t="shared" si="0"/>
        <v>9.345319684205565</v>
      </c>
      <c r="G5" s="1">
        <v>24.5</v>
      </c>
      <c r="H5" s="1">
        <v>22.239000000000001</v>
      </c>
      <c r="I5" s="1">
        <f t="shared" si="1"/>
        <v>4.9497474683058327</v>
      </c>
      <c r="J5" s="1">
        <f t="shared" si="1"/>
        <v>4.7158244242125891</v>
      </c>
      <c r="L5" s="1">
        <v>19.347000000000001</v>
      </c>
      <c r="M5" s="1">
        <v>44.125</v>
      </c>
      <c r="N5" s="1">
        <f t="shared" si="2"/>
        <v>4.39852247919685</v>
      </c>
      <c r="O5" s="1">
        <f t="shared" si="2"/>
        <v>6.6426651277932116</v>
      </c>
      <c r="Q5" s="1">
        <v>26.65</v>
      </c>
      <c r="R5" s="1">
        <v>23.684999999999999</v>
      </c>
      <c r="S5" s="1">
        <f t="shared" si="3"/>
        <v>5.1623637996561227</v>
      </c>
      <c r="T5" s="1">
        <f t="shared" si="3"/>
        <v>4.8667237439575297</v>
      </c>
      <c r="V5" s="2">
        <v>7.6693546012686102</v>
      </c>
      <c r="W5" s="2">
        <v>1</v>
      </c>
      <c r="Y5" s="2">
        <v>10.746580851601127</v>
      </c>
      <c r="Z5" s="2">
        <v>1</v>
      </c>
    </row>
    <row r="6" spans="2:26" x14ac:dyDescent="0.2">
      <c r="B6" s="1">
        <v>65.212000000000003</v>
      </c>
      <c r="C6" s="1">
        <v>118.124</v>
      </c>
      <c r="D6" s="1">
        <f t="shared" si="0"/>
        <v>8.0753947271944551</v>
      </c>
      <c r="E6" s="1">
        <f t="shared" si="0"/>
        <v>10.868486555174092</v>
      </c>
      <c r="G6" s="1">
        <v>95.349000000000004</v>
      </c>
      <c r="H6" s="1">
        <v>11.459</v>
      </c>
      <c r="I6" s="1">
        <f t="shared" si="1"/>
        <v>9.7646812543984254</v>
      </c>
      <c r="J6" s="1">
        <f t="shared" si="1"/>
        <v>3.3851144736921377</v>
      </c>
      <c r="L6" s="1">
        <v>65.254999999999995</v>
      </c>
      <c r="M6" s="1">
        <v>98.59</v>
      </c>
      <c r="N6" s="1">
        <f t="shared" si="2"/>
        <v>8.0780566970033085</v>
      </c>
      <c r="O6" s="1">
        <f t="shared" si="2"/>
        <v>9.9292497198932406</v>
      </c>
      <c r="Q6" s="1">
        <v>33.360999999999997</v>
      </c>
      <c r="R6" s="1">
        <v>46.042000000000002</v>
      </c>
      <c r="S6" s="1">
        <f t="shared" si="3"/>
        <v>5.7758981985488624</v>
      </c>
      <c r="T6" s="1">
        <f t="shared" si="3"/>
        <v>6.7854255577671765</v>
      </c>
      <c r="V6" s="2">
        <v>8.3963682625287461</v>
      </c>
      <c r="W6" s="2">
        <v>1</v>
      </c>
      <c r="Y6" s="2">
        <v>7.9889298407233493</v>
      </c>
      <c r="Z6" s="2">
        <v>1</v>
      </c>
    </row>
    <row r="7" spans="2:26" x14ac:dyDescent="0.2">
      <c r="B7" s="1">
        <v>58.819000000000003</v>
      </c>
      <c r="C7" s="1">
        <v>115.489</v>
      </c>
      <c r="D7" s="1">
        <f t="shared" si="0"/>
        <v>7.6693546012686102</v>
      </c>
      <c r="E7" s="1">
        <f t="shared" si="0"/>
        <v>10.746580851601127</v>
      </c>
      <c r="G7" s="1">
        <v>25.626999999999999</v>
      </c>
      <c r="H7" s="1">
        <v>24.209</v>
      </c>
      <c r="I7" s="1">
        <f t="shared" si="1"/>
        <v>5.0623117248940721</v>
      </c>
      <c r="J7" s="1">
        <f t="shared" si="1"/>
        <v>4.9202642205475104</v>
      </c>
      <c r="L7" s="1">
        <v>58.470999999999997</v>
      </c>
      <c r="M7" s="1">
        <v>88.897000000000006</v>
      </c>
      <c r="N7" s="1">
        <f t="shared" si="2"/>
        <v>7.6466332460763411</v>
      </c>
      <c r="O7" s="1">
        <f t="shared" si="2"/>
        <v>9.4285205626333557</v>
      </c>
      <c r="Q7" s="1">
        <v>67.914000000000001</v>
      </c>
      <c r="R7" s="1">
        <v>41.008000000000003</v>
      </c>
      <c r="S7" s="1">
        <f t="shared" si="3"/>
        <v>8.2409950855464054</v>
      </c>
      <c r="T7" s="1">
        <f t="shared" si="3"/>
        <v>6.403748902010447</v>
      </c>
      <c r="V7" s="2">
        <v>6.7919069487147716</v>
      </c>
      <c r="W7" s="2">
        <v>1</v>
      </c>
      <c r="Y7" s="2">
        <v>8.6452298986203946</v>
      </c>
      <c r="Z7" s="2">
        <v>1</v>
      </c>
    </row>
    <row r="8" spans="2:26" x14ac:dyDescent="0.2">
      <c r="B8" s="1">
        <v>70.498999999999995</v>
      </c>
      <c r="C8" s="1">
        <v>63.823</v>
      </c>
      <c r="D8" s="1">
        <f t="shared" si="0"/>
        <v>8.3963682625287461</v>
      </c>
      <c r="E8" s="1">
        <f t="shared" si="0"/>
        <v>7.9889298407233493</v>
      </c>
      <c r="G8" s="1">
        <v>44.061</v>
      </c>
      <c r="H8" s="1">
        <v>20.920999999999999</v>
      </c>
      <c r="I8" s="1">
        <f t="shared" si="1"/>
        <v>6.6378460361776996</v>
      </c>
      <c r="J8" s="1">
        <f t="shared" si="1"/>
        <v>4.5739479664727272</v>
      </c>
      <c r="L8" s="1">
        <v>64.272999999999996</v>
      </c>
      <c r="M8" s="1">
        <v>47.56</v>
      </c>
      <c r="N8" s="1">
        <f t="shared" si="2"/>
        <v>8.0170443431479157</v>
      </c>
      <c r="O8" s="1">
        <f t="shared" si="2"/>
        <v>6.8963758598266676</v>
      </c>
      <c r="Q8" s="1">
        <v>27.163</v>
      </c>
      <c r="R8" s="1">
        <v>38.363</v>
      </c>
      <c r="S8" s="1">
        <f t="shared" si="3"/>
        <v>5.2118135039542617</v>
      </c>
      <c r="T8" s="1">
        <f t="shared" si="3"/>
        <v>6.1937872097772297</v>
      </c>
      <c r="V8" s="2">
        <v>8.2196715262837596</v>
      </c>
      <c r="W8" s="2">
        <v>1</v>
      </c>
      <c r="Y8" s="2">
        <v>11.233432244866215</v>
      </c>
      <c r="Z8" s="2">
        <v>1</v>
      </c>
    </row>
    <row r="9" spans="2:26" x14ac:dyDescent="0.2">
      <c r="B9" s="1">
        <v>46.13</v>
      </c>
      <c r="C9" s="1">
        <v>74.739999999999995</v>
      </c>
      <c r="D9" s="1">
        <f t="shared" si="0"/>
        <v>6.7919069487147716</v>
      </c>
      <c r="E9" s="1">
        <f t="shared" si="0"/>
        <v>8.6452298986203946</v>
      </c>
      <c r="G9" s="1">
        <v>25.224</v>
      </c>
      <c r="H9" s="1">
        <v>28.919</v>
      </c>
      <c r="I9" s="1">
        <f t="shared" si="1"/>
        <v>5.0223500475375076</v>
      </c>
      <c r="J9" s="1">
        <f t="shared" si="1"/>
        <v>5.3776388870953395</v>
      </c>
      <c r="L9" s="1">
        <v>74.132999999999996</v>
      </c>
      <c r="M9" s="1">
        <v>84.94</v>
      </c>
      <c r="N9" s="1">
        <f t="shared" si="2"/>
        <v>8.6100522646497328</v>
      </c>
      <c r="O9" s="1">
        <f t="shared" si="2"/>
        <v>9.2162899259951665</v>
      </c>
      <c r="Q9" s="1">
        <v>52.313000000000002</v>
      </c>
      <c r="R9" s="1">
        <v>31.361999999999998</v>
      </c>
      <c r="S9" s="1">
        <f t="shared" si="3"/>
        <v>7.2327726357186153</v>
      </c>
      <c r="T9" s="1">
        <f t="shared" si="3"/>
        <v>5.6001785685815415</v>
      </c>
      <c r="V9" s="2">
        <v>7.5742326343993422</v>
      </c>
      <c r="W9" s="2">
        <v>1</v>
      </c>
      <c r="Y9" s="2">
        <v>10.566976861903314</v>
      </c>
      <c r="Z9" s="2">
        <v>1</v>
      </c>
    </row>
    <row r="10" spans="2:26" x14ac:dyDescent="0.2">
      <c r="B10" s="1">
        <v>67.563000000000002</v>
      </c>
      <c r="C10" s="1">
        <v>126.19</v>
      </c>
      <c r="D10" s="1">
        <f t="shared" si="0"/>
        <v>8.2196715262837596</v>
      </c>
      <c r="E10" s="1">
        <f t="shared" si="0"/>
        <v>11.233432244866215</v>
      </c>
      <c r="G10" s="1">
        <v>31.175000000000001</v>
      </c>
      <c r="H10" s="1">
        <v>37.915999999999997</v>
      </c>
      <c r="I10" s="1">
        <f t="shared" si="1"/>
        <v>5.5834577100574512</v>
      </c>
      <c r="J10" s="1">
        <f t="shared" si="1"/>
        <v>6.1575969338695753</v>
      </c>
      <c r="L10" s="1">
        <v>41.826999999999998</v>
      </c>
      <c r="M10" s="1">
        <v>53.027999999999999</v>
      </c>
      <c r="N10" s="1">
        <f t="shared" si="2"/>
        <v>6.4673796857769217</v>
      </c>
      <c r="O10" s="1">
        <f t="shared" si="2"/>
        <v>7.2820326832554105</v>
      </c>
      <c r="Q10" s="1">
        <v>64.748000000000005</v>
      </c>
      <c r="R10" s="1">
        <v>67.052000000000007</v>
      </c>
      <c r="S10" s="1">
        <f t="shared" si="3"/>
        <v>8.0466141948026806</v>
      </c>
      <c r="T10" s="1">
        <f t="shared" si="3"/>
        <v>8.1885285613472707</v>
      </c>
      <c r="V10" s="2">
        <v>9.3405567285895756</v>
      </c>
      <c r="W10" s="2">
        <v>1</v>
      </c>
      <c r="Y10" s="2">
        <v>10.051567042008923</v>
      </c>
      <c r="Z10" s="2">
        <v>1</v>
      </c>
    </row>
    <row r="11" spans="2:26" x14ac:dyDescent="0.2">
      <c r="B11" s="1">
        <v>57.369</v>
      </c>
      <c r="C11" s="1">
        <v>111.661</v>
      </c>
      <c r="D11" s="1">
        <f t="shared" si="0"/>
        <v>7.5742326343993422</v>
      </c>
      <c r="E11" s="1">
        <f t="shared" si="0"/>
        <v>10.566976861903314</v>
      </c>
      <c r="G11" s="1">
        <v>20.672000000000001</v>
      </c>
      <c r="H11" s="1">
        <v>69.132000000000005</v>
      </c>
      <c r="I11" s="1">
        <f t="shared" si="1"/>
        <v>4.5466471162825028</v>
      </c>
      <c r="J11" s="1">
        <f t="shared" si="1"/>
        <v>8.3145655328465597</v>
      </c>
      <c r="L11" s="1">
        <v>73.531000000000006</v>
      </c>
      <c r="M11" s="1">
        <v>62.753</v>
      </c>
      <c r="N11" s="1">
        <f t="shared" si="2"/>
        <v>8.5750218658613342</v>
      </c>
      <c r="O11" s="1">
        <f t="shared" si="2"/>
        <v>7.9216791149351664</v>
      </c>
      <c r="Q11" s="1">
        <v>84.790999999999997</v>
      </c>
      <c r="R11" s="1">
        <v>25.407</v>
      </c>
      <c r="S11" s="1">
        <f t="shared" si="3"/>
        <v>9.2082028648374159</v>
      </c>
      <c r="T11" s="1">
        <f t="shared" si="3"/>
        <v>5.0405356858175301</v>
      </c>
      <c r="V11" s="2">
        <v>7.3231823683423318</v>
      </c>
      <c r="W11" s="2">
        <v>1</v>
      </c>
      <c r="Y11" s="2">
        <v>9.9403219263764289</v>
      </c>
      <c r="Z11" s="2">
        <v>1</v>
      </c>
    </row>
    <row r="12" spans="2:26" x14ac:dyDescent="0.2">
      <c r="B12" s="1">
        <v>87.245999999999995</v>
      </c>
      <c r="C12" s="1">
        <v>101.03400000000001</v>
      </c>
      <c r="D12" s="1">
        <f t="shared" si="0"/>
        <v>9.3405567285895756</v>
      </c>
      <c r="E12" s="1">
        <f t="shared" si="0"/>
        <v>10.051567042008923</v>
      </c>
      <c r="G12" s="1">
        <v>42.542000000000002</v>
      </c>
      <c r="H12" s="1">
        <v>21.337</v>
      </c>
      <c r="I12" s="1">
        <f t="shared" si="1"/>
        <v>6.5224228627098384</v>
      </c>
      <c r="J12" s="1">
        <f t="shared" si="1"/>
        <v>4.6191990647730261</v>
      </c>
      <c r="L12" s="1">
        <v>101.366</v>
      </c>
      <c r="M12" s="1">
        <v>57.308999999999997</v>
      </c>
      <c r="N12" s="1">
        <f t="shared" si="2"/>
        <v>10.068068335087919</v>
      </c>
      <c r="O12" s="1">
        <f t="shared" si="2"/>
        <v>7.5702708009687472</v>
      </c>
      <c r="Q12" s="1">
        <v>29.748999999999999</v>
      </c>
      <c r="R12" s="1">
        <v>97.352999999999994</v>
      </c>
      <c r="S12" s="1">
        <f t="shared" si="3"/>
        <v>5.4542643866978064</v>
      </c>
      <c r="T12" s="1">
        <f t="shared" si="3"/>
        <v>9.8667623869230781</v>
      </c>
      <c r="V12" s="2">
        <v>5.9019488306829633</v>
      </c>
      <c r="W12" s="2">
        <v>1</v>
      </c>
      <c r="Y12" s="2">
        <v>10.023622099820004</v>
      </c>
      <c r="Z12" s="2">
        <v>1</v>
      </c>
    </row>
    <row r="13" spans="2:26" x14ac:dyDescent="0.2">
      <c r="B13" s="1">
        <v>53.628999999999998</v>
      </c>
      <c r="C13" s="1">
        <v>98.81</v>
      </c>
      <c r="D13" s="1">
        <f t="shared" si="0"/>
        <v>7.3231823683423318</v>
      </c>
      <c r="E13" s="1">
        <f t="shared" si="0"/>
        <v>9.9403219263764289</v>
      </c>
      <c r="G13" s="1">
        <v>50.689</v>
      </c>
      <c r="H13" s="1">
        <v>35.695999999999998</v>
      </c>
      <c r="I13" s="1">
        <f t="shared" si="1"/>
        <v>7.1196207764178006</v>
      </c>
      <c r="J13" s="1">
        <f t="shared" si="1"/>
        <v>5.9746129581756167</v>
      </c>
      <c r="L13" s="1">
        <v>49.781999999999996</v>
      </c>
      <c r="M13" s="1">
        <v>128.56399999999999</v>
      </c>
      <c r="N13" s="1">
        <f t="shared" si="2"/>
        <v>7.0556360450352029</v>
      </c>
      <c r="O13" s="1">
        <f t="shared" si="2"/>
        <v>11.338606616335182</v>
      </c>
      <c r="Q13" s="1">
        <v>67.861999999999995</v>
      </c>
      <c r="R13" s="1">
        <v>35.555</v>
      </c>
      <c r="S13" s="1">
        <f t="shared" si="3"/>
        <v>8.237839522593287</v>
      </c>
      <c r="T13" s="1">
        <f t="shared" si="3"/>
        <v>5.9628013550679348</v>
      </c>
      <c r="V13" s="2">
        <v>7.1024643610510285</v>
      </c>
      <c r="W13" s="2">
        <v>1</v>
      </c>
      <c r="Y13" s="2">
        <v>11.264057883374003</v>
      </c>
      <c r="Z13" s="2">
        <v>1</v>
      </c>
    </row>
    <row r="14" spans="2:26" x14ac:dyDescent="0.2">
      <c r="B14" s="1">
        <v>34.832999999999998</v>
      </c>
      <c r="C14" s="1">
        <v>100.473</v>
      </c>
      <c r="D14" s="1">
        <f t="shared" si="0"/>
        <v>5.9019488306829633</v>
      </c>
      <c r="E14" s="1">
        <f t="shared" si="0"/>
        <v>10.023622099820004</v>
      </c>
      <c r="G14" s="1">
        <v>38.731999999999999</v>
      </c>
      <c r="H14" s="1">
        <v>58.594999999999999</v>
      </c>
      <c r="I14" s="1">
        <f t="shared" si="1"/>
        <v>6.2235038362645847</v>
      </c>
      <c r="J14" s="1">
        <f t="shared" si="1"/>
        <v>7.6547370954200638</v>
      </c>
      <c r="L14" s="1">
        <v>45.448999999999998</v>
      </c>
      <c r="M14" s="1">
        <v>68.146000000000001</v>
      </c>
      <c r="N14" s="1">
        <f t="shared" si="2"/>
        <v>6.7415873501720647</v>
      </c>
      <c r="O14" s="1">
        <f t="shared" si="2"/>
        <v>8.2550590549068765</v>
      </c>
      <c r="Q14" s="1">
        <v>18.225000000000001</v>
      </c>
      <c r="R14" s="1">
        <v>23.797999999999998</v>
      </c>
      <c r="S14" s="1">
        <f t="shared" si="3"/>
        <v>4.2690748412273125</v>
      </c>
      <c r="T14" s="1">
        <f t="shared" si="3"/>
        <v>4.8783193827382805</v>
      </c>
      <c r="V14" s="2">
        <v>8.4186103366292002</v>
      </c>
      <c r="W14" s="2">
        <v>1</v>
      </c>
      <c r="Y14" s="2">
        <v>9.1543432314939999</v>
      </c>
      <c r="Z14" s="2">
        <v>1</v>
      </c>
    </row>
    <row r="15" spans="2:26" x14ac:dyDescent="0.2">
      <c r="B15" s="1">
        <v>50.445</v>
      </c>
      <c r="C15" s="1">
        <v>126.879</v>
      </c>
      <c r="D15" s="1">
        <f t="shared" si="0"/>
        <v>7.1024643610510285</v>
      </c>
      <c r="E15" s="1">
        <f t="shared" si="0"/>
        <v>11.264057883374003</v>
      </c>
      <c r="G15" s="1">
        <v>21.04</v>
      </c>
      <c r="H15" s="1">
        <v>29.544</v>
      </c>
      <c r="I15" s="1">
        <f t="shared" si="1"/>
        <v>4.5869379764718863</v>
      </c>
      <c r="J15" s="1">
        <f t="shared" si="1"/>
        <v>5.4354392646776946</v>
      </c>
      <c r="L15" s="1">
        <v>56.411000000000001</v>
      </c>
      <c r="M15" s="1">
        <v>77.748000000000005</v>
      </c>
      <c r="N15" s="1">
        <f t="shared" si="2"/>
        <v>7.5107256640087714</v>
      </c>
      <c r="O15" s="1">
        <f t="shared" si="2"/>
        <v>8.8174826339494423</v>
      </c>
      <c r="Q15" s="1">
        <v>14.135</v>
      </c>
      <c r="R15" s="1">
        <v>26.59</v>
      </c>
      <c r="S15" s="1">
        <f t="shared" si="3"/>
        <v>3.7596542394214922</v>
      </c>
      <c r="T15" s="1">
        <f t="shared" si="3"/>
        <v>5.1565492337414947</v>
      </c>
      <c r="V15" s="2">
        <v>7.783122766602105</v>
      </c>
      <c r="W15" s="2">
        <v>1</v>
      </c>
      <c r="Y15" s="2">
        <v>10.958877679762649</v>
      </c>
      <c r="Z15" s="2">
        <v>1</v>
      </c>
    </row>
    <row r="16" spans="2:26" x14ac:dyDescent="0.2">
      <c r="B16" s="1">
        <v>70.873000000000005</v>
      </c>
      <c r="C16" s="1">
        <v>83.802000000000007</v>
      </c>
      <c r="D16" s="1">
        <f t="shared" si="0"/>
        <v>8.4186103366292002</v>
      </c>
      <c r="E16" s="1">
        <f t="shared" si="0"/>
        <v>9.1543432314939999</v>
      </c>
      <c r="G16" s="1">
        <v>59.792999999999999</v>
      </c>
      <c r="H16" s="1">
        <v>48.098999999999997</v>
      </c>
      <c r="I16" s="1">
        <f t="shared" si="1"/>
        <v>7.7325933554015371</v>
      </c>
      <c r="J16" s="1">
        <f t="shared" si="1"/>
        <v>6.9353442596600781</v>
      </c>
      <c r="L16" s="1">
        <v>65.131</v>
      </c>
      <c r="M16" s="1">
        <v>51.896999999999998</v>
      </c>
      <c r="N16" s="1">
        <f t="shared" si="2"/>
        <v>8.0703779341490574</v>
      </c>
      <c r="O16" s="1">
        <f t="shared" si="2"/>
        <v>7.2039572458475902</v>
      </c>
      <c r="Q16" s="1">
        <v>45.947000000000003</v>
      </c>
      <c r="R16" s="1">
        <v>49.860999999999997</v>
      </c>
      <c r="S16" s="1">
        <f t="shared" si="3"/>
        <v>6.778421645191453</v>
      </c>
      <c r="T16" s="1">
        <f t="shared" si="3"/>
        <v>7.0612321870902957</v>
      </c>
      <c r="V16" s="2">
        <v>4.8108211357314046</v>
      </c>
      <c r="W16" s="2">
        <v>1</v>
      </c>
      <c r="Y16" s="2">
        <v>7.6218764093889639</v>
      </c>
      <c r="Z16" s="2">
        <v>1</v>
      </c>
    </row>
    <row r="17" spans="1:26" x14ac:dyDescent="0.2">
      <c r="B17" s="1">
        <v>60.576999999999998</v>
      </c>
      <c r="C17" s="1">
        <v>120.09699999999999</v>
      </c>
      <c r="D17" s="1">
        <f t="shared" si="0"/>
        <v>7.783122766602105</v>
      </c>
      <c r="E17" s="1">
        <f t="shared" si="0"/>
        <v>10.958877679762649</v>
      </c>
      <c r="G17" s="1">
        <v>50.238</v>
      </c>
      <c r="H17" s="1">
        <v>22.495000000000001</v>
      </c>
      <c r="I17" s="1">
        <f t="shared" si="1"/>
        <v>7.0878769741016248</v>
      </c>
      <c r="J17" s="1">
        <f t="shared" si="1"/>
        <v>4.7428894146922715</v>
      </c>
      <c r="L17" s="1">
        <v>80.207999999999998</v>
      </c>
      <c r="M17" s="1">
        <v>36.448</v>
      </c>
      <c r="N17" s="1">
        <f t="shared" si="2"/>
        <v>8.9558919153817396</v>
      </c>
      <c r="O17" s="1">
        <f t="shared" si="2"/>
        <v>6.0372179023122898</v>
      </c>
      <c r="Q17" s="1">
        <v>43.268999999999998</v>
      </c>
      <c r="R17" s="1">
        <v>50.564</v>
      </c>
      <c r="S17" s="1">
        <f t="shared" si="3"/>
        <v>6.5779176036189444</v>
      </c>
      <c r="T17" s="1">
        <f t="shared" si="3"/>
        <v>7.1108368002647904</v>
      </c>
      <c r="V17" s="2">
        <v>6.5404892783338466</v>
      </c>
      <c r="W17" s="2">
        <v>1</v>
      </c>
      <c r="Y17" s="2">
        <v>5.7371595759574268</v>
      </c>
      <c r="Z17" s="2">
        <v>1</v>
      </c>
    </row>
    <row r="18" spans="1:26" x14ac:dyDescent="0.2">
      <c r="B18" s="1">
        <v>23.143999999999998</v>
      </c>
      <c r="C18" s="1">
        <v>58.093000000000004</v>
      </c>
      <c r="D18" s="1">
        <f t="shared" si="0"/>
        <v>4.8108211357314046</v>
      </c>
      <c r="E18" s="1">
        <f t="shared" si="0"/>
        <v>7.6218764093889639</v>
      </c>
      <c r="G18" s="1">
        <v>38.311</v>
      </c>
      <c r="H18" s="1">
        <v>51.332000000000001</v>
      </c>
      <c r="I18" s="1">
        <f t="shared" si="1"/>
        <v>6.1895880315251999</v>
      </c>
      <c r="J18" s="1">
        <f t="shared" si="1"/>
        <v>7.1646353710429675</v>
      </c>
      <c r="L18" s="1">
        <v>65.257999999999996</v>
      </c>
      <c r="M18" s="1">
        <v>80.86</v>
      </c>
      <c r="N18" s="1">
        <f t="shared" si="2"/>
        <v>8.078242383092995</v>
      </c>
      <c r="O18" s="1">
        <f t="shared" si="2"/>
        <v>8.9922188585465381</v>
      </c>
      <c r="Q18" s="1">
        <v>34.97</v>
      </c>
      <c r="R18" s="1">
        <v>60.444000000000003</v>
      </c>
      <c r="S18" s="1">
        <f t="shared" si="3"/>
        <v>5.9135437767890071</v>
      </c>
      <c r="T18" s="1">
        <f t="shared" si="3"/>
        <v>7.774573943310334</v>
      </c>
      <c r="V18" s="2">
        <v>5.6384395004291745</v>
      </c>
      <c r="W18" s="2">
        <v>1</v>
      </c>
      <c r="Y18" s="2">
        <v>6.3095958666145968</v>
      </c>
      <c r="Z18" s="2">
        <v>1</v>
      </c>
    </row>
    <row r="19" spans="1:26" x14ac:dyDescent="0.2">
      <c r="B19" s="1">
        <v>42.777999999999999</v>
      </c>
      <c r="C19" s="1">
        <v>32.914999999999999</v>
      </c>
      <c r="D19" s="1">
        <f t="shared" si="0"/>
        <v>6.5404892783338466</v>
      </c>
      <c r="E19" s="1">
        <f t="shared" si="0"/>
        <v>5.7371595759574268</v>
      </c>
      <c r="G19" s="1">
        <v>36.634</v>
      </c>
      <c r="H19" s="1">
        <v>25.268999999999998</v>
      </c>
      <c r="I19" s="1">
        <f t="shared" si="1"/>
        <v>6.0526027459267473</v>
      </c>
      <c r="J19" s="1">
        <f t="shared" si="1"/>
        <v>5.0268280257036837</v>
      </c>
      <c r="L19" s="1">
        <v>87.180999999999997</v>
      </c>
      <c r="M19" s="1">
        <v>94.614000000000004</v>
      </c>
      <c r="N19" s="1">
        <f t="shared" si="2"/>
        <v>9.3370766302949448</v>
      </c>
      <c r="O19" s="1">
        <f t="shared" si="2"/>
        <v>9.7269728076108031</v>
      </c>
      <c r="Q19" s="1">
        <v>45.947000000000003</v>
      </c>
      <c r="S19" s="1">
        <f t="shared" si="3"/>
        <v>6.778421645191453</v>
      </c>
      <c r="V19" s="2">
        <v>8.7264540335694196</v>
      </c>
      <c r="W19" s="2">
        <v>1</v>
      </c>
      <c r="Y19" s="2">
        <v>9.7715914773387862</v>
      </c>
      <c r="Z19" s="2">
        <v>1</v>
      </c>
    </row>
    <row r="20" spans="1:26" x14ac:dyDescent="0.2">
      <c r="B20" s="1">
        <v>31.792000000000002</v>
      </c>
      <c r="C20" s="1">
        <v>39.811</v>
      </c>
      <c r="D20" s="1">
        <f t="shared" si="0"/>
        <v>5.6384395004291745</v>
      </c>
      <c r="E20" s="1">
        <f t="shared" si="0"/>
        <v>6.3095958666145968</v>
      </c>
      <c r="G20" s="1">
        <v>24.835000000000001</v>
      </c>
      <c r="H20" s="1">
        <v>18.39</v>
      </c>
      <c r="I20" s="1">
        <f t="shared" si="1"/>
        <v>4.9834726847851787</v>
      </c>
      <c r="J20" s="1">
        <f t="shared" si="1"/>
        <v>4.2883563284783133</v>
      </c>
      <c r="L20" s="1">
        <v>111.44799999999999</v>
      </c>
      <c r="M20" s="1">
        <v>31.913</v>
      </c>
      <c r="N20" s="1">
        <f t="shared" si="2"/>
        <v>10.556893482459696</v>
      </c>
      <c r="O20" s="1">
        <f t="shared" si="2"/>
        <v>5.6491592294783128</v>
      </c>
      <c r="Q20" s="1">
        <v>67.53</v>
      </c>
      <c r="S20" s="1">
        <f t="shared" si="3"/>
        <v>8.2176639016207034</v>
      </c>
      <c r="V20" s="2">
        <v>8.9788083841899642</v>
      </c>
      <c r="W20" s="2">
        <v>1</v>
      </c>
      <c r="Y20" s="2">
        <v>8.6309906731498671</v>
      </c>
      <c r="Z20" s="2">
        <v>1</v>
      </c>
    </row>
    <row r="21" spans="1:26" x14ac:dyDescent="0.2">
      <c r="B21" s="1">
        <v>76.150999999999996</v>
      </c>
      <c r="C21" s="1">
        <v>95.483999999999995</v>
      </c>
      <c r="D21" s="1">
        <f t="shared" si="0"/>
        <v>8.7264540335694196</v>
      </c>
      <c r="E21" s="1">
        <f t="shared" si="0"/>
        <v>9.7715914773387862</v>
      </c>
      <c r="G21" s="1">
        <v>16.103999999999999</v>
      </c>
      <c r="H21" s="1">
        <v>24.148</v>
      </c>
      <c r="I21" s="1">
        <f t="shared" si="1"/>
        <v>4.012978943378597</v>
      </c>
      <c r="J21" s="1">
        <f t="shared" si="1"/>
        <v>4.914061456677155</v>
      </c>
      <c r="L21" s="1">
        <v>60.292999999999999</v>
      </c>
      <c r="M21" s="1">
        <v>28.224</v>
      </c>
      <c r="N21" s="1">
        <f t="shared" si="2"/>
        <v>7.7648567275900202</v>
      </c>
      <c r="O21" s="1">
        <f t="shared" si="2"/>
        <v>5.3126264690828773</v>
      </c>
      <c r="Q21" s="1">
        <v>11.494</v>
      </c>
      <c r="S21" s="1">
        <f t="shared" si="3"/>
        <v>3.3902802244062364</v>
      </c>
      <c r="V21" s="2">
        <v>4.5690261544447308</v>
      </c>
      <c r="W21" s="2">
        <v>2</v>
      </c>
      <c r="Y21" s="2">
        <v>6.7013431489515591</v>
      </c>
      <c r="Z21" s="2">
        <v>1</v>
      </c>
    </row>
    <row r="22" spans="1:26" x14ac:dyDescent="0.2">
      <c r="B22" s="1">
        <v>80.619</v>
      </c>
      <c r="C22" s="1">
        <v>74.494</v>
      </c>
      <c r="D22" s="1">
        <f t="shared" si="0"/>
        <v>8.9788083841899642</v>
      </c>
      <c r="E22" s="1">
        <f t="shared" si="0"/>
        <v>8.6309906731498671</v>
      </c>
      <c r="G22" s="1">
        <v>42.622</v>
      </c>
      <c r="H22" s="1">
        <v>23.256</v>
      </c>
      <c r="I22" s="1">
        <f t="shared" si="1"/>
        <v>6.5285526726832801</v>
      </c>
      <c r="J22" s="1">
        <f t="shared" si="1"/>
        <v>4.8224475113784289</v>
      </c>
      <c r="L22" s="1">
        <v>89.918999999999997</v>
      </c>
      <c r="M22" s="1">
        <v>79.83</v>
      </c>
      <c r="N22" s="1">
        <f t="shared" si="2"/>
        <v>9.4825629446895849</v>
      </c>
      <c r="O22" s="1">
        <f t="shared" si="2"/>
        <v>8.9347635671012586</v>
      </c>
      <c r="V22" s="2">
        <v>4.1454794656348257</v>
      </c>
      <c r="W22" s="2">
        <v>2</v>
      </c>
      <c r="Y22" s="2">
        <v>5.9960820541416879</v>
      </c>
      <c r="Z22" s="2">
        <v>2</v>
      </c>
    </row>
    <row r="23" spans="1:26" x14ac:dyDescent="0.2">
      <c r="C23" s="1">
        <v>44.908000000000001</v>
      </c>
      <c r="E23" s="1">
        <f t="shared" ref="E23" si="4">SQRT(C23)</f>
        <v>6.7013431489515591</v>
      </c>
      <c r="M23" s="1">
        <v>77.137</v>
      </c>
      <c r="O23" s="1">
        <f t="shared" ref="O23:O24" si="5">SQRT(M23)</f>
        <v>8.7827672176825917</v>
      </c>
      <c r="V23" s="2">
        <v>4.9497474683058327</v>
      </c>
      <c r="W23" s="2">
        <v>2</v>
      </c>
      <c r="Y23" s="2">
        <v>5.0873372209830947</v>
      </c>
      <c r="Z23" s="2">
        <v>2</v>
      </c>
    </row>
    <row r="24" spans="1:26" x14ac:dyDescent="0.2">
      <c r="M24" s="1">
        <v>68.289000000000001</v>
      </c>
      <c r="O24" s="1">
        <f t="shared" si="5"/>
        <v>8.2637158712046723</v>
      </c>
      <c r="V24" s="2">
        <v>9.7646812543984254</v>
      </c>
      <c r="W24" s="2">
        <v>2</v>
      </c>
      <c r="Y24" s="2">
        <v>4.7158244242125891</v>
      </c>
      <c r="Z24" s="2">
        <v>2</v>
      </c>
    </row>
    <row r="25" spans="1:26" x14ac:dyDescent="0.2">
      <c r="V25" s="2">
        <v>5.0623117248940721</v>
      </c>
      <c r="W25" s="2">
        <v>2</v>
      </c>
      <c r="Y25" s="2">
        <v>3.3851144736921377</v>
      </c>
      <c r="Z25" s="2">
        <v>2</v>
      </c>
    </row>
    <row r="26" spans="1:26" x14ac:dyDescent="0.2">
      <c r="A26" s="3" t="s">
        <v>6</v>
      </c>
      <c r="B26" s="1">
        <v>56.734450000000002</v>
      </c>
      <c r="C26" s="1">
        <v>86.663476190476175</v>
      </c>
      <c r="D26" s="1">
        <v>7.4356743754812502</v>
      </c>
      <c r="E26" s="1">
        <v>9.1680516318320677</v>
      </c>
      <c r="F26" s="1"/>
      <c r="G26" s="1">
        <v>36.310450000000003</v>
      </c>
      <c r="H26" s="1">
        <v>31.739500000000003</v>
      </c>
      <c r="I26" s="1">
        <v>5.8660848918699662</v>
      </c>
      <c r="J26" s="1">
        <v>2.5196825865066659</v>
      </c>
      <c r="K26" s="1"/>
      <c r="L26" s="1">
        <v>64.281400000000005</v>
      </c>
      <c r="M26" s="1">
        <v>71.050409090909071</v>
      </c>
      <c r="N26" s="1">
        <v>7.8809644530495628</v>
      </c>
      <c r="O26" s="1">
        <v>8.2814846475431132</v>
      </c>
      <c r="P26" s="1"/>
      <c r="Q26" s="1">
        <v>43.502000000000002</v>
      </c>
      <c r="R26" s="1">
        <v>43.9906875</v>
      </c>
      <c r="S26" s="1">
        <v>6.4050161408715098</v>
      </c>
      <c r="T26" s="1">
        <v>6.5002742706399887</v>
      </c>
      <c r="V26" s="2">
        <v>6.6378460361776996</v>
      </c>
      <c r="W26" s="2">
        <v>2</v>
      </c>
      <c r="Y26" s="2">
        <v>4.9202642205475104</v>
      </c>
      <c r="Z26" s="2">
        <v>2</v>
      </c>
    </row>
    <row r="27" spans="1:26" x14ac:dyDescent="0.2">
      <c r="A27" s="3" t="s">
        <v>7</v>
      </c>
      <c r="B27" s="6">
        <v>3.9832934307092649</v>
      </c>
      <c r="C27" s="6">
        <v>6.3110426074796893</v>
      </c>
      <c r="D27" s="1"/>
      <c r="E27" s="1"/>
      <c r="F27" s="1"/>
      <c r="G27" s="6">
        <v>4.1710323273962064</v>
      </c>
      <c r="H27" s="6">
        <v>3.2880272548972842</v>
      </c>
      <c r="I27" s="1"/>
      <c r="J27" s="1"/>
      <c r="K27" s="1"/>
      <c r="L27" s="7">
        <v>5.1457554513660231</v>
      </c>
      <c r="M27" s="7">
        <v>5.6918157529582567</v>
      </c>
      <c r="N27" s="7"/>
      <c r="O27" s="7"/>
      <c r="P27" s="1"/>
      <c r="Q27" s="6">
        <v>4.6794452937618516</v>
      </c>
      <c r="R27" s="6">
        <v>4.8326689604182063</v>
      </c>
      <c r="S27" s="1"/>
      <c r="T27" s="1"/>
      <c r="V27" s="2">
        <v>5.0223500475375076</v>
      </c>
      <c r="W27" s="2">
        <v>2</v>
      </c>
      <c r="Y27" s="2">
        <v>4.5739479664727272</v>
      </c>
      <c r="Z27" s="2">
        <v>2</v>
      </c>
    </row>
    <row r="28" spans="1:26" x14ac:dyDescent="0.2">
      <c r="V28" s="2">
        <v>5.5834577100574512</v>
      </c>
      <c r="W28" s="2">
        <v>2</v>
      </c>
      <c r="Y28" s="2">
        <v>5.3776388870953395</v>
      </c>
      <c r="Z28" s="2">
        <v>2</v>
      </c>
    </row>
    <row r="29" spans="1:26" x14ac:dyDescent="0.2">
      <c r="V29" s="2">
        <v>4.5466471162825028</v>
      </c>
      <c r="W29" s="2">
        <v>2</v>
      </c>
      <c r="Y29" s="2">
        <v>6.1575969338695753</v>
      </c>
      <c r="Z29" s="2">
        <v>2</v>
      </c>
    </row>
    <row r="30" spans="1:26" x14ac:dyDescent="0.2">
      <c r="B30" s="2" t="s">
        <v>8</v>
      </c>
      <c r="C30" s="2" t="s">
        <v>9</v>
      </c>
      <c r="V30" s="2">
        <v>6.5224228627098384</v>
      </c>
      <c r="W30" s="2">
        <v>2</v>
      </c>
      <c r="Y30" s="2">
        <v>8.3145655328465597</v>
      </c>
      <c r="Z30" s="2">
        <v>2</v>
      </c>
    </row>
    <row r="31" spans="1:26" x14ac:dyDescent="0.2">
      <c r="A31" s="2" t="s">
        <v>11</v>
      </c>
      <c r="B31" s="2">
        <v>56.734450000000002</v>
      </c>
      <c r="C31" s="2">
        <v>86.663476190476175</v>
      </c>
      <c r="D31" s="2">
        <v>3.9832934307092649</v>
      </c>
      <c r="E31" s="2">
        <v>6.3110426074796893</v>
      </c>
      <c r="V31" s="2">
        <v>7.1196207764178006</v>
      </c>
      <c r="W31" s="2">
        <v>2</v>
      </c>
      <c r="Y31" s="2">
        <v>4.6191990647730261</v>
      </c>
      <c r="Z31" s="2">
        <v>2</v>
      </c>
    </row>
    <row r="32" spans="1:26" x14ac:dyDescent="0.2">
      <c r="A32" s="2" t="s">
        <v>1</v>
      </c>
      <c r="B32" s="2">
        <v>36.310450000000003</v>
      </c>
      <c r="C32" s="2">
        <v>31.739500000000003</v>
      </c>
      <c r="D32" s="2">
        <v>4.1710323273962064</v>
      </c>
      <c r="E32" s="2">
        <v>3.2880272548972842</v>
      </c>
      <c r="V32" s="2">
        <v>6.2235038362645847</v>
      </c>
      <c r="W32" s="2">
        <v>2</v>
      </c>
      <c r="Y32" s="2">
        <v>5.9746129581756167</v>
      </c>
      <c r="Z32" s="2">
        <v>2</v>
      </c>
    </row>
    <row r="33" spans="1:26" x14ac:dyDescent="0.2">
      <c r="A33" s="2" t="s">
        <v>2</v>
      </c>
      <c r="B33" s="2">
        <v>64.281400000000005</v>
      </c>
      <c r="C33" s="2">
        <v>71.050409090909071</v>
      </c>
      <c r="D33" s="2">
        <v>5.1457554513660231</v>
      </c>
      <c r="E33" s="2">
        <v>5.6918157529582567</v>
      </c>
      <c r="V33" s="2">
        <v>4.5869379764718863</v>
      </c>
      <c r="W33" s="2">
        <v>2</v>
      </c>
      <c r="Y33" s="2">
        <v>7.6547370954200638</v>
      </c>
      <c r="Z33" s="2">
        <v>2</v>
      </c>
    </row>
    <row r="34" spans="1:26" x14ac:dyDescent="0.2">
      <c r="A34" s="2" t="s">
        <v>3</v>
      </c>
      <c r="B34" s="2">
        <v>43.502000000000002</v>
      </c>
      <c r="C34" s="2">
        <v>43.9906875</v>
      </c>
      <c r="D34" s="2">
        <v>4.6794452937618516</v>
      </c>
      <c r="E34" s="2">
        <v>4.8326689604182063</v>
      </c>
      <c r="V34" s="2">
        <v>7.7325933554015371</v>
      </c>
      <c r="W34" s="2">
        <v>2</v>
      </c>
      <c r="Y34" s="2">
        <v>5.4354392646776946</v>
      </c>
      <c r="Z34" s="2">
        <v>2</v>
      </c>
    </row>
    <row r="35" spans="1:26" x14ac:dyDescent="0.2">
      <c r="B35" s="2" t="s">
        <v>12</v>
      </c>
      <c r="C35" s="2" t="s">
        <v>13</v>
      </c>
      <c r="V35" s="2">
        <v>7.0878769741016248</v>
      </c>
      <c r="W35" s="2">
        <v>2</v>
      </c>
      <c r="Y35" s="2">
        <v>6.9353442596600781</v>
      </c>
      <c r="Z35" s="2">
        <v>2</v>
      </c>
    </row>
    <row r="36" spans="1:26" x14ac:dyDescent="0.2">
      <c r="A36" s="2" t="s">
        <v>11</v>
      </c>
      <c r="B36" s="2">
        <f>B31/100</f>
        <v>0.56734450000000003</v>
      </c>
      <c r="C36" s="2">
        <f t="shared" ref="C36:E36" si="6">C31/100</f>
        <v>0.86663476190476174</v>
      </c>
      <c r="D36" s="2">
        <f t="shared" si="6"/>
        <v>3.983293430709265E-2</v>
      </c>
      <c r="E36" s="2">
        <f t="shared" si="6"/>
        <v>6.3110426074796888E-2</v>
      </c>
      <c r="V36" s="2">
        <v>6.1895880315251999</v>
      </c>
      <c r="W36" s="2">
        <v>2</v>
      </c>
      <c r="Y36" s="2">
        <v>4.7428894146922715</v>
      </c>
      <c r="Z36" s="2">
        <v>2</v>
      </c>
    </row>
    <row r="37" spans="1:26" x14ac:dyDescent="0.2">
      <c r="A37" s="2" t="s">
        <v>1</v>
      </c>
      <c r="B37" s="2">
        <f t="shared" ref="B37:E39" si="7">B32/100</f>
        <v>0.36310450000000005</v>
      </c>
      <c r="C37" s="2">
        <f t="shared" si="7"/>
        <v>0.31739500000000004</v>
      </c>
      <c r="D37" s="2">
        <f t="shared" si="7"/>
        <v>4.1710323273962062E-2</v>
      </c>
      <c r="E37" s="2">
        <f t="shared" si="7"/>
        <v>3.2880272548972841E-2</v>
      </c>
      <c r="V37" s="2">
        <v>6.0526027459267473</v>
      </c>
      <c r="W37" s="2">
        <v>2</v>
      </c>
      <c r="Y37" s="2">
        <v>7.1646353710429675</v>
      </c>
      <c r="Z37" s="2">
        <v>2</v>
      </c>
    </row>
    <row r="38" spans="1:26" x14ac:dyDescent="0.2">
      <c r="A38" s="2" t="s">
        <v>2</v>
      </c>
      <c r="B38" s="2">
        <f t="shared" si="7"/>
        <v>0.642814</v>
      </c>
      <c r="C38" s="2">
        <f t="shared" si="7"/>
        <v>0.71050409090909072</v>
      </c>
      <c r="D38" s="2">
        <f t="shared" si="7"/>
        <v>5.1457554513660228E-2</v>
      </c>
      <c r="E38" s="2">
        <f t="shared" si="7"/>
        <v>5.6918157529582569E-2</v>
      </c>
      <c r="V38" s="2">
        <v>4.9834726847851787</v>
      </c>
      <c r="W38" s="2">
        <v>2</v>
      </c>
      <c r="Y38" s="2">
        <v>5.0268280257036837</v>
      </c>
      <c r="Z38" s="2">
        <v>2</v>
      </c>
    </row>
    <row r="39" spans="1:26" x14ac:dyDescent="0.2">
      <c r="A39" s="2" t="s">
        <v>3</v>
      </c>
      <c r="B39" s="2">
        <f t="shared" si="7"/>
        <v>0.43502000000000002</v>
      </c>
      <c r="C39" s="2">
        <f t="shared" si="7"/>
        <v>0.43990687499999998</v>
      </c>
      <c r="D39" s="2">
        <f t="shared" si="7"/>
        <v>4.6794452937618518E-2</v>
      </c>
      <c r="E39" s="2">
        <f t="shared" si="7"/>
        <v>4.8326689604182065E-2</v>
      </c>
      <c r="V39" s="2">
        <v>4.012978943378597</v>
      </c>
      <c r="W39" s="2">
        <v>2</v>
      </c>
      <c r="Y39" s="2">
        <v>4.2883563284783133</v>
      </c>
      <c r="Z39" s="2">
        <v>2</v>
      </c>
    </row>
    <row r="40" spans="1:26" x14ac:dyDescent="0.2">
      <c r="V40" s="2">
        <v>6.5285526726832801</v>
      </c>
      <c r="W40" s="2">
        <v>2</v>
      </c>
      <c r="Y40" s="2">
        <v>4.914061456677155</v>
      </c>
      <c r="Z40" s="2">
        <v>2</v>
      </c>
    </row>
    <row r="41" spans="1:26" x14ac:dyDescent="0.2">
      <c r="V41" s="2">
        <v>7.0688047080111076</v>
      </c>
      <c r="W41" s="2">
        <v>3</v>
      </c>
      <c r="Y41" s="2">
        <v>4.8224475113784289</v>
      </c>
      <c r="Z41" s="2">
        <v>2</v>
      </c>
    </row>
    <row r="42" spans="1:26" x14ac:dyDescent="0.2">
      <c r="V42" s="2">
        <v>5.1358543593057622</v>
      </c>
      <c r="W42" s="2">
        <v>3</v>
      </c>
      <c r="Y42" s="2">
        <v>11.094683411436309</v>
      </c>
      <c r="Z42" s="2">
        <v>3</v>
      </c>
    </row>
    <row r="43" spans="1:26" x14ac:dyDescent="0.2">
      <c r="V43" s="2">
        <v>4.39852247919685</v>
      </c>
      <c r="W43" s="2">
        <v>3</v>
      </c>
      <c r="Y43" s="2">
        <v>8.8963475651527908</v>
      </c>
      <c r="Z43" s="2">
        <v>3</v>
      </c>
    </row>
    <row r="44" spans="1:26" x14ac:dyDescent="0.2">
      <c r="V44" s="2">
        <v>8.0780566970033085</v>
      </c>
      <c r="W44" s="2">
        <v>3</v>
      </c>
      <c r="Y44" s="2">
        <v>6.6426651277932116</v>
      </c>
      <c r="Z44" s="2">
        <v>3</v>
      </c>
    </row>
    <row r="45" spans="1:26" x14ac:dyDescent="0.2">
      <c r="V45" s="2">
        <v>7.6466332460763411</v>
      </c>
      <c r="W45" s="2">
        <v>3</v>
      </c>
      <c r="Y45" s="2">
        <v>9.9292497198932406</v>
      </c>
      <c r="Z45" s="2">
        <v>3</v>
      </c>
    </row>
    <row r="46" spans="1:26" x14ac:dyDescent="0.2">
      <c r="V46" s="2">
        <v>8.0170443431479157</v>
      </c>
      <c r="W46" s="2">
        <v>3</v>
      </c>
      <c r="Y46" s="2">
        <v>9.4285205626333557</v>
      </c>
      <c r="Z46" s="2">
        <v>3</v>
      </c>
    </row>
    <row r="47" spans="1:26" x14ac:dyDescent="0.2">
      <c r="V47" s="2">
        <v>8.6100522646497328</v>
      </c>
      <c r="W47" s="2">
        <v>3</v>
      </c>
      <c r="Y47" s="2">
        <v>6.8963758598266676</v>
      </c>
      <c r="Z47" s="2">
        <v>3</v>
      </c>
    </row>
    <row r="48" spans="1:26" x14ac:dyDescent="0.2">
      <c r="V48" s="2">
        <v>6.4673796857769217</v>
      </c>
      <c r="W48" s="2">
        <v>3</v>
      </c>
      <c r="Y48" s="2">
        <v>9.2162899259951665</v>
      </c>
      <c r="Z48" s="2">
        <v>3</v>
      </c>
    </row>
    <row r="49" spans="22:26" x14ac:dyDescent="0.2">
      <c r="V49" s="2">
        <v>8.5750218658613342</v>
      </c>
      <c r="W49" s="2">
        <v>3</v>
      </c>
      <c r="Y49" s="2">
        <v>7.2820326832554105</v>
      </c>
      <c r="Z49" s="2">
        <v>3</v>
      </c>
    </row>
    <row r="50" spans="22:26" x14ac:dyDescent="0.2">
      <c r="V50" s="2">
        <v>10.068068335087919</v>
      </c>
      <c r="W50" s="2">
        <v>3</v>
      </c>
      <c r="Y50" s="2">
        <v>7.9216791149351664</v>
      </c>
      <c r="Z50" s="2">
        <v>3</v>
      </c>
    </row>
    <row r="51" spans="22:26" x14ac:dyDescent="0.2">
      <c r="V51" s="2">
        <v>7.0556360450352029</v>
      </c>
      <c r="W51" s="2">
        <v>3</v>
      </c>
      <c r="Y51" s="2">
        <v>7.5702708009687472</v>
      </c>
      <c r="Z51" s="2">
        <v>3</v>
      </c>
    </row>
    <row r="52" spans="22:26" x14ac:dyDescent="0.2">
      <c r="V52" s="2">
        <v>6.7415873501720647</v>
      </c>
      <c r="W52" s="2">
        <v>3</v>
      </c>
      <c r="Y52" s="2">
        <v>11.338606616335182</v>
      </c>
      <c r="Z52" s="2">
        <v>3</v>
      </c>
    </row>
    <row r="53" spans="22:26" x14ac:dyDescent="0.2">
      <c r="V53" s="2">
        <v>7.5107256640087714</v>
      </c>
      <c r="W53" s="2">
        <v>3</v>
      </c>
      <c r="Y53" s="2">
        <v>8.2550590549068765</v>
      </c>
      <c r="Z53" s="2">
        <v>3</v>
      </c>
    </row>
    <row r="54" spans="22:26" x14ac:dyDescent="0.2">
      <c r="V54" s="2">
        <v>8.0703779341490574</v>
      </c>
      <c r="W54" s="2">
        <v>3</v>
      </c>
      <c r="Y54" s="2">
        <v>8.8174826339494423</v>
      </c>
      <c r="Z54" s="2">
        <v>3</v>
      </c>
    </row>
    <row r="55" spans="22:26" x14ac:dyDescent="0.2">
      <c r="V55" s="2">
        <v>8.9558919153817396</v>
      </c>
      <c r="W55" s="2">
        <v>3</v>
      </c>
      <c r="Y55" s="2">
        <v>7.2039572458475902</v>
      </c>
      <c r="Z55" s="2">
        <v>3</v>
      </c>
    </row>
    <row r="56" spans="22:26" x14ac:dyDescent="0.2">
      <c r="V56" s="2">
        <v>8.078242383092995</v>
      </c>
      <c r="W56" s="2">
        <v>3</v>
      </c>
      <c r="Y56" s="2">
        <v>6.0372179023122898</v>
      </c>
      <c r="Z56" s="2">
        <v>3</v>
      </c>
    </row>
    <row r="57" spans="22:26" x14ac:dyDescent="0.2">
      <c r="V57" s="2">
        <v>9.3370766302949448</v>
      </c>
      <c r="W57" s="2">
        <v>3</v>
      </c>
      <c r="Y57" s="2">
        <v>8.9922188585465381</v>
      </c>
      <c r="Z57" s="2">
        <v>3</v>
      </c>
    </row>
    <row r="58" spans="22:26" x14ac:dyDescent="0.2">
      <c r="V58" s="2">
        <v>10.556893482459696</v>
      </c>
      <c r="W58" s="2">
        <v>3</v>
      </c>
      <c r="Y58" s="2">
        <v>9.7269728076108031</v>
      </c>
      <c r="Z58" s="2">
        <v>3</v>
      </c>
    </row>
    <row r="59" spans="22:26" x14ac:dyDescent="0.2">
      <c r="V59" s="2">
        <v>7.7648567275900202</v>
      </c>
      <c r="W59" s="2">
        <v>3</v>
      </c>
      <c r="Y59" s="2">
        <v>5.6491592294783128</v>
      </c>
      <c r="Z59" s="2">
        <v>3</v>
      </c>
    </row>
    <row r="60" spans="22:26" x14ac:dyDescent="0.2">
      <c r="V60" s="2">
        <v>9.4825629446895849</v>
      </c>
      <c r="W60" s="2">
        <v>3</v>
      </c>
      <c r="Y60" s="2">
        <v>5.3126264690828773</v>
      </c>
      <c r="Z60" s="2">
        <v>3</v>
      </c>
    </row>
    <row r="61" spans="22:26" x14ac:dyDescent="0.2">
      <c r="V61" s="2">
        <v>6.4377791201624808</v>
      </c>
      <c r="W61" s="2">
        <v>4</v>
      </c>
      <c r="Y61" s="2">
        <v>8.9347635671012586</v>
      </c>
      <c r="Z61" s="2">
        <v>3</v>
      </c>
    </row>
    <row r="62" spans="22:26" x14ac:dyDescent="0.2">
      <c r="V62" s="2">
        <v>7.0017854865741205</v>
      </c>
      <c r="W62" s="2">
        <v>4</v>
      </c>
      <c r="Y62" s="2">
        <v>8.7827672176825917</v>
      </c>
      <c r="Z62" s="2">
        <v>3</v>
      </c>
    </row>
    <row r="63" spans="22:26" x14ac:dyDescent="0.2">
      <c r="V63" s="2">
        <v>5.1623637996561227</v>
      </c>
      <c r="W63" s="2">
        <v>4</v>
      </c>
      <c r="Y63" s="2">
        <v>8.2637158712046723</v>
      </c>
      <c r="Z63" s="2">
        <v>3</v>
      </c>
    </row>
    <row r="64" spans="22:26" x14ac:dyDescent="0.2">
      <c r="V64" s="2">
        <v>5.7758981985488624</v>
      </c>
      <c r="W64" s="2">
        <v>4</v>
      </c>
      <c r="Y64" s="2">
        <v>5.9353180201232689</v>
      </c>
      <c r="Z64" s="2">
        <v>4</v>
      </c>
    </row>
    <row r="65" spans="22:26" x14ac:dyDescent="0.2">
      <c r="V65" s="2">
        <v>8.2409950855464054</v>
      </c>
      <c r="W65" s="2">
        <v>4</v>
      </c>
      <c r="Y65" s="2">
        <v>7.1790667917216098</v>
      </c>
      <c r="Z65" s="2">
        <v>4</v>
      </c>
    </row>
    <row r="66" spans="22:26" x14ac:dyDescent="0.2">
      <c r="V66" s="2">
        <v>5.2118135039542617</v>
      </c>
      <c r="W66" s="2">
        <v>4</v>
      </c>
      <c r="Y66" s="2">
        <v>4.8667237439575297</v>
      </c>
      <c r="Z66" s="2">
        <v>4</v>
      </c>
    </row>
    <row r="67" spans="22:26" x14ac:dyDescent="0.2">
      <c r="V67" s="2">
        <v>7.2327726357186153</v>
      </c>
      <c r="W67" s="2">
        <v>4</v>
      </c>
      <c r="Y67" s="2">
        <v>6.7854255577671765</v>
      </c>
      <c r="Z67" s="2">
        <v>4</v>
      </c>
    </row>
    <row r="68" spans="22:26" x14ac:dyDescent="0.2">
      <c r="V68" s="2">
        <v>8.0466141948026806</v>
      </c>
      <c r="W68" s="2">
        <v>4</v>
      </c>
      <c r="Y68" s="2">
        <v>6.403748902010447</v>
      </c>
      <c r="Z68" s="2">
        <v>4</v>
      </c>
    </row>
    <row r="69" spans="22:26" x14ac:dyDescent="0.2">
      <c r="V69" s="2">
        <v>9.2082028648374159</v>
      </c>
      <c r="W69" s="2">
        <v>4</v>
      </c>
      <c r="Y69" s="2">
        <v>6.1937872097772297</v>
      </c>
      <c r="Z69" s="2">
        <v>4</v>
      </c>
    </row>
    <row r="70" spans="22:26" x14ac:dyDescent="0.2">
      <c r="V70" s="2">
        <v>5.4542643866978064</v>
      </c>
      <c r="W70" s="2">
        <v>4</v>
      </c>
      <c r="Y70" s="2">
        <v>5.6001785685815415</v>
      </c>
      <c r="Z70" s="2">
        <v>4</v>
      </c>
    </row>
    <row r="71" spans="22:26" x14ac:dyDescent="0.2">
      <c r="V71" s="2">
        <v>8.237839522593287</v>
      </c>
      <c r="W71" s="2">
        <v>4</v>
      </c>
      <c r="Y71" s="2">
        <v>8.1885285613472707</v>
      </c>
      <c r="Z71" s="2">
        <v>4</v>
      </c>
    </row>
    <row r="72" spans="22:26" x14ac:dyDescent="0.2">
      <c r="V72" s="2">
        <v>4.2690748412273125</v>
      </c>
      <c r="W72" s="2">
        <v>4</v>
      </c>
      <c r="Y72" s="2">
        <v>5.0405356858175301</v>
      </c>
      <c r="Z72" s="2">
        <v>4</v>
      </c>
    </row>
    <row r="73" spans="22:26" x14ac:dyDescent="0.2">
      <c r="V73" s="2">
        <v>3.7596542394214922</v>
      </c>
      <c r="W73" s="2">
        <v>4</v>
      </c>
      <c r="Y73" s="2">
        <v>9.8667623869230781</v>
      </c>
      <c r="Z73" s="2">
        <v>4</v>
      </c>
    </row>
    <row r="74" spans="22:26" x14ac:dyDescent="0.2">
      <c r="V74" s="2">
        <v>6.778421645191453</v>
      </c>
      <c r="W74" s="2">
        <v>4</v>
      </c>
      <c r="Y74" s="2">
        <v>5.9628013550679348</v>
      </c>
      <c r="Z74" s="2">
        <v>4</v>
      </c>
    </row>
    <row r="75" spans="22:26" x14ac:dyDescent="0.2">
      <c r="V75" s="2">
        <v>6.5779176036189444</v>
      </c>
      <c r="W75" s="2">
        <v>4</v>
      </c>
      <c r="Y75" s="2">
        <v>4.8783193827382805</v>
      </c>
      <c r="Z75" s="2">
        <v>4</v>
      </c>
    </row>
    <row r="76" spans="22:26" x14ac:dyDescent="0.2">
      <c r="V76" s="2">
        <v>5.9135437767890071</v>
      </c>
      <c r="W76" s="2">
        <v>4</v>
      </c>
      <c r="Y76" s="2">
        <v>5.1565492337414947</v>
      </c>
      <c r="Z76" s="2">
        <v>4</v>
      </c>
    </row>
    <row r="77" spans="22:26" x14ac:dyDescent="0.2">
      <c r="V77" s="2">
        <v>6.778421645191453</v>
      </c>
      <c r="W77" s="2">
        <v>4</v>
      </c>
      <c r="Y77" s="2">
        <v>7.0612321870902957</v>
      </c>
      <c r="Z77" s="2">
        <v>4</v>
      </c>
    </row>
    <row r="78" spans="22:26" x14ac:dyDescent="0.2">
      <c r="V78" s="2">
        <v>8.2176639016207034</v>
      </c>
      <c r="W78" s="2">
        <v>4</v>
      </c>
      <c r="Y78" s="2">
        <v>7.1108368002647904</v>
      </c>
      <c r="Z78" s="2">
        <v>4</v>
      </c>
    </row>
    <row r="79" spans="22:26" x14ac:dyDescent="0.2">
      <c r="V79" s="2">
        <v>3.3902802244062364</v>
      </c>
      <c r="W79" s="2">
        <v>4</v>
      </c>
      <c r="Y79" s="2">
        <v>7.774573943310334</v>
      </c>
      <c r="Z79" s="2">
        <v>4</v>
      </c>
    </row>
  </sheetData>
  <mergeCells count="4">
    <mergeCell ref="B1:E1"/>
    <mergeCell ref="G1:J1"/>
    <mergeCell ref="L1:O1"/>
    <mergeCell ref="Q1:T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Cape Town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Ingle</dc:creator>
  <cp:lastModifiedBy>Microsoft Office User</cp:lastModifiedBy>
  <cp:lastPrinted>2017-01-30T14:12:19Z</cp:lastPrinted>
  <dcterms:created xsi:type="dcterms:W3CDTF">2017-01-30T13:57:27Z</dcterms:created>
  <dcterms:modified xsi:type="dcterms:W3CDTF">2017-03-01T15:21:44Z</dcterms:modified>
</cp:coreProperties>
</file>