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robingle/Documents/01403060/Publications/MYC EIN3 clock/MYC pathogen assays/"/>
    </mc:Choice>
  </mc:AlternateContent>
  <bookViews>
    <workbookView xWindow="1620" yWindow="1360" windowWidth="22200" windowHeight="16600" tabRatio="885" activeTab="1"/>
  </bookViews>
  <sheets>
    <sheet name="myc dko 1" sheetId="3" r:id="rId1"/>
    <sheet name="myc dko 2" sheetId="9" r:id="rId2"/>
    <sheet name="myc dko 3" sheetId="10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9" l="1"/>
  <c r="D47" i="9"/>
  <c r="E47" i="9"/>
  <c r="F47" i="9"/>
  <c r="C48" i="9"/>
  <c r="D48" i="9"/>
  <c r="E48" i="9"/>
  <c r="F48" i="9"/>
  <c r="C49" i="9"/>
  <c r="D49" i="9"/>
  <c r="E49" i="9"/>
  <c r="F49" i="9"/>
  <c r="D46" i="9"/>
  <c r="E46" i="9"/>
  <c r="F46" i="9"/>
  <c r="C46" i="9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3" i="10"/>
  <c r="Q3" i="10"/>
  <c r="R3" i="10"/>
  <c r="T3" i="10"/>
  <c r="U3" i="10"/>
  <c r="W3" i="10"/>
  <c r="X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3" i="10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3" i="9"/>
  <c r="Q3" i="9"/>
  <c r="R3" i="9"/>
  <c r="T3" i="9"/>
  <c r="U3" i="9"/>
  <c r="W3" i="9"/>
  <c r="X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3" i="9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2" i="3"/>
</calcChain>
</file>

<file path=xl/sharedStrings.xml><?xml version="1.0" encoding="utf-8"?>
<sst xmlns="http://schemas.openxmlformats.org/spreadsheetml/2006/main" count="106" uniqueCount="26">
  <si>
    <t>Col-0</t>
  </si>
  <si>
    <t>SEM</t>
  </si>
  <si>
    <t>SD</t>
  </si>
  <si>
    <t>Geno</t>
  </si>
  <si>
    <t>TOI</t>
  </si>
  <si>
    <t>sqrt</t>
  </si>
  <si>
    <t xml:space="preserve">Subjective day </t>
  </si>
  <si>
    <t xml:space="preserve">Subjective night </t>
  </si>
  <si>
    <t>average lesion area mm2</t>
  </si>
  <si>
    <t>n</t>
  </si>
  <si>
    <t>myc2/3</t>
  </si>
  <si>
    <t>myc2/4</t>
  </si>
  <si>
    <t>myc3/4</t>
  </si>
  <si>
    <t>lesion</t>
  </si>
  <si>
    <t>Col</t>
  </si>
  <si>
    <t>Dawn</t>
  </si>
  <si>
    <t>Night</t>
  </si>
  <si>
    <t>D</t>
  </si>
  <si>
    <t>MN</t>
  </si>
  <si>
    <t>SQRT</t>
  </si>
  <si>
    <t>CT24</t>
  </si>
  <si>
    <t>CT42</t>
  </si>
  <si>
    <t>Col-0*</t>
  </si>
  <si>
    <t>myc2 myc3*</t>
  </si>
  <si>
    <t>myc2 myc4*</t>
  </si>
  <si>
    <t>myc3 myc4*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</si>
</sst>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'myc dko 1'!$C$31</c:f>
              <c:strCache>
                <c:ptCount val="1"/>
                <c:pt idx="0">
                  <c:v>Dawn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'myc dko 1'!$E$32:$E$35</c:f>
                <c:numCache>
                  <c:formatCode>General</c:formatCode>
                  <c:ptCount val="4"/>
                  <c:pt idx="0">
                    <c:v>6.465498524751647</c:v>
                  </c:pt>
                  <c:pt idx="1">
                    <c:v>4.93632939655896</c:v>
                  </c:pt>
                  <c:pt idx="2">
                    <c:v>4.969751745755795</c:v>
                  </c:pt>
                  <c:pt idx="3">
                    <c:v>4.632930901855299</c:v>
                  </c:pt>
                </c:numCache>
              </c:numRef>
            </c:plus>
            <c:minus>
              <c:numRef>
                <c:f>'myc dko 1'!$E$32:$E$35</c:f>
                <c:numCache>
                  <c:formatCode>General</c:formatCode>
                  <c:ptCount val="4"/>
                  <c:pt idx="0">
                    <c:v>6.465498524751647</c:v>
                  </c:pt>
                  <c:pt idx="1">
                    <c:v>4.93632939655896</c:v>
                  </c:pt>
                  <c:pt idx="2">
                    <c:v>4.969751745755795</c:v>
                  </c:pt>
                  <c:pt idx="3">
                    <c:v>4.632930901855299</c:v>
                  </c:pt>
                </c:numCache>
              </c:numRef>
            </c:minus>
          </c:errBars>
          <c:cat>
            <c:strRef>
              <c:f>'myc dko 1'!$B$32:$B$35</c:f>
              <c:strCache>
                <c:ptCount val="4"/>
                <c:pt idx="0">
                  <c:v>Col</c:v>
                </c:pt>
                <c:pt idx="1">
                  <c:v>myc2/3</c:v>
                </c:pt>
                <c:pt idx="2">
                  <c:v>myc2/4</c:v>
                </c:pt>
                <c:pt idx="3">
                  <c:v>myc3/4</c:v>
                </c:pt>
              </c:strCache>
            </c:strRef>
          </c:cat>
          <c:val>
            <c:numRef>
              <c:f>'myc dko 1'!$C$32:$C$35</c:f>
              <c:numCache>
                <c:formatCode>General</c:formatCode>
                <c:ptCount val="4"/>
                <c:pt idx="0">
                  <c:v>55.59577777777778</c:v>
                </c:pt>
                <c:pt idx="1">
                  <c:v>72.70164705882354</c:v>
                </c:pt>
                <c:pt idx="2">
                  <c:v>47.10442857142856</c:v>
                </c:pt>
                <c:pt idx="3">
                  <c:v>52.20207142857143</c:v>
                </c:pt>
              </c:numCache>
            </c:numRef>
          </c:val>
        </c:ser>
        <c:ser>
          <c:idx val="1"/>
          <c:order val="1"/>
          <c:tx>
            <c:strRef>
              <c:f>'myc dko 1'!$D$31</c:f>
              <c:strCache>
                <c:ptCount val="1"/>
                <c:pt idx="0">
                  <c:v>Night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'myc dko 1'!$F$32:$F$35</c:f>
                <c:numCache>
                  <c:formatCode>General</c:formatCode>
                  <c:ptCount val="4"/>
                  <c:pt idx="0">
                    <c:v>5.636308183852905</c:v>
                  </c:pt>
                  <c:pt idx="1">
                    <c:v>9.503080133876707</c:v>
                  </c:pt>
                  <c:pt idx="2">
                    <c:v>4.466614025129208</c:v>
                  </c:pt>
                  <c:pt idx="3">
                    <c:v>5.469780316062953</c:v>
                  </c:pt>
                </c:numCache>
              </c:numRef>
            </c:plus>
            <c:minus>
              <c:numRef>
                <c:f>'myc dko 1'!$F$32:$F$35</c:f>
                <c:numCache>
                  <c:formatCode>General</c:formatCode>
                  <c:ptCount val="4"/>
                  <c:pt idx="0">
                    <c:v>5.636308183852905</c:v>
                  </c:pt>
                  <c:pt idx="1">
                    <c:v>9.503080133876707</c:v>
                  </c:pt>
                  <c:pt idx="2">
                    <c:v>4.466614025129208</c:v>
                  </c:pt>
                  <c:pt idx="3">
                    <c:v>5.469780316062953</c:v>
                  </c:pt>
                </c:numCache>
              </c:numRef>
            </c:minus>
          </c:errBars>
          <c:cat>
            <c:strRef>
              <c:f>'myc dko 1'!$B$32:$B$35</c:f>
              <c:strCache>
                <c:ptCount val="4"/>
                <c:pt idx="0">
                  <c:v>Col</c:v>
                </c:pt>
                <c:pt idx="1">
                  <c:v>myc2/3</c:v>
                </c:pt>
                <c:pt idx="2">
                  <c:v>myc2/4</c:v>
                </c:pt>
                <c:pt idx="3">
                  <c:v>myc3/4</c:v>
                </c:pt>
              </c:strCache>
            </c:strRef>
          </c:cat>
          <c:val>
            <c:numRef>
              <c:f>'myc dko 1'!$D$32:$D$35</c:f>
              <c:numCache>
                <c:formatCode>General</c:formatCode>
                <c:ptCount val="4"/>
                <c:pt idx="0">
                  <c:v>81.22257894736842</c:v>
                </c:pt>
                <c:pt idx="1">
                  <c:v>96.90664705882352</c:v>
                </c:pt>
                <c:pt idx="2">
                  <c:v>55.50476470588235</c:v>
                </c:pt>
                <c:pt idx="3">
                  <c:v>65.76068749999998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2309600"/>
        <c:axId val="-1654180992"/>
      </c:barChart>
      <c:catAx>
        <c:axId val="-168230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654180992"/>
        <c:crosses val="autoZero"/>
        <c:auto val="1"/>
        <c:lblAlgn val="ctr"/>
        <c:lblOffset val="100"/>
        <c:noMultiLvlLbl val="0"/>
      </c:catAx>
      <c:valAx>
        <c:axId val="-165418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8230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'myc dko 2'!$E$32:$E$35</c:f>
                <c:numCache>
                  <c:formatCode>General</c:formatCode>
                  <c:ptCount val="4"/>
                  <c:pt idx="0">
                    <c:v>4.944984072649593</c:v>
                  </c:pt>
                  <c:pt idx="1">
                    <c:v>6.935372478518337</c:v>
                  </c:pt>
                  <c:pt idx="2">
                    <c:v>4.739073284325797</c:v>
                  </c:pt>
                  <c:pt idx="3">
                    <c:v>5.86810701409758</c:v>
                  </c:pt>
                </c:numCache>
              </c:numRef>
            </c:plus>
            <c:minus>
              <c:numRef>
                <c:f>'myc dko 2'!$E$32:$E$35</c:f>
                <c:numCache>
                  <c:formatCode>General</c:formatCode>
                  <c:ptCount val="4"/>
                  <c:pt idx="0">
                    <c:v>4.944984072649593</c:v>
                  </c:pt>
                  <c:pt idx="1">
                    <c:v>6.935372478518337</c:v>
                  </c:pt>
                  <c:pt idx="2">
                    <c:v>4.739073284325797</c:v>
                  </c:pt>
                  <c:pt idx="3">
                    <c:v>5.86810701409758</c:v>
                  </c:pt>
                </c:numCache>
              </c:numRef>
            </c:minus>
          </c:errBars>
          <c:cat>
            <c:strRef>
              <c:f>'myc dko 2'!$B$32:$B$35</c:f>
              <c:strCache>
                <c:ptCount val="4"/>
                <c:pt idx="0">
                  <c:v>Col</c:v>
                </c:pt>
                <c:pt idx="1">
                  <c:v>myc2/3</c:v>
                </c:pt>
                <c:pt idx="2">
                  <c:v>myc2/4</c:v>
                </c:pt>
                <c:pt idx="3">
                  <c:v>myc3/4</c:v>
                </c:pt>
              </c:strCache>
            </c:strRef>
          </c:cat>
          <c:val>
            <c:numRef>
              <c:f>'myc dko 2'!$C$32:$C$35</c:f>
              <c:numCache>
                <c:formatCode>General</c:formatCode>
                <c:ptCount val="4"/>
                <c:pt idx="0">
                  <c:v>55.88083333333334</c:v>
                </c:pt>
                <c:pt idx="1">
                  <c:v>70.552</c:v>
                </c:pt>
                <c:pt idx="2">
                  <c:v>51.7519</c:v>
                </c:pt>
                <c:pt idx="3">
                  <c:v>49.78273684210525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'myc dko 2'!$F$32:$F$35</c:f>
                <c:numCache>
                  <c:formatCode>General</c:formatCode>
                  <c:ptCount val="4"/>
                  <c:pt idx="0">
                    <c:v>6.427008919549876</c:v>
                  </c:pt>
                  <c:pt idx="1">
                    <c:v>7.31812700177365</c:v>
                  </c:pt>
                  <c:pt idx="2">
                    <c:v>6.006405808802335</c:v>
                  </c:pt>
                  <c:pt idx="3">
                    <c:v>3.883919016853148</c:v>
                  </c:pt>
                </c:numCache>
              </c:numRef>
            </c:plus>
            <c:minus>
              <c:numRef>
                <c:f>'myc dko 2'!$F$32:$F$35</c:f>
                <c:numCache>
                  <c:formatCode>General</c:formatCode>
                  <c:ptCount val="4"/>
                  <c:pt idx="0">
                    <c:v>6.427008919549876</c:v>
                  </c:pt>
                  <c:pt idx="1">
                    <c:v>7.31812700177365</c:v>
                  </c:pt>
                  <c:pt idx="2">
                    <c:v>6.006405808802335</c:v>
                  </c:pt>
                  <c:pt idx="3">
                    <c:v>3.883919016853148</c:v>
                  </c:pt>
                </c:numCache>
              </c:numRef>
            </c:minus>
          </c:errBars>
          <c:cat>
            <c:strRef>
              <c:f>'myc dko 2'!$B$32:$B$35</c:f>
              <c:strCache>
                <c:ptCount val="4"/>
                <c:pt idx="0">
                  <c:v>Col</c:v>
                </c:pt>
                <c:pt idx="1">
                  <c:v>myc2/3</c:v>
                </c:pt>
                <c:pt idx="2">
                  <c:v>myc2/4</c:v>
                </c:pt>
                <c:pt idx="3">
                  <c:v>myc3/4</c:v>
                </c:pt>
              </c:strCache>
            </c:strRef>
          </c:cat>
          <c:val>
            <c:numRef>
              <c:f>'myc dko 2'!$D$32:$D$35</c:f>
              <c:numCache>
                <c:formatCode>General</c:formatCode>
                <c:ptCount val="4"/>
                <c:pt idx="0">
                  <c:v>94.97875000000001</c:v>
                </c:pt>
                <c:pt idx="1">
                  <c:v>105.3727777777778</c:v>
                </c:pt>
                <c:pt idx="2">
                  <c:v>82.47544444444445</c:v>
                </c:pt>
                <c:pt idx="3">
                  <c:v>79.4148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0987504"/>
        <c:axId val="-1763111184"/>
      </c:barChart>
      <c:catAx>
        <c:axId val="-168098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63111184"/>
        <c:crosses val="autoZero"/>
        <c:auto val="1"/>
        <c:lblAlgn val="ctr"/>
        <c:lblOffset val="100"/>
        <c:noMultiLvlLbl val="0"/>
      </c:catAx>
      <c:valAx>
        <c:axId val="-176311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8098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'myc dko 2'!$C$45</c:f>
              <c:strCache>
                <c:ptCount val="1"/>
                <c:pt idx="0">
                  <c:v>CT24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'myc dko 2'!$E$46:$E$49</c:f>
                <c:numCache>
                  <c:formatCode>General</c:formatCode>
                  <c:ptCount val="4"/>
                  <c:pt idx="0">
                    <c:v>0.0494498407264959</c:v>
                  </c:pt>
                  <c:pt idx="1">
                    <c:v>0.0693537247851834</c:v>
                  </c:pt>
                  <c:pt idx="2">
                    <c:v>0.047390732843258</c:v>
                  </c:pt>
                  <c:pt idx="3">
                    <c:v>0.0586810701409758</c:v>
                  </c:pt>
                </c:numCache>
              </c:numRef>
            </c:plus>
            <c:minus>
              <c:numRef>
                <c:f>'myc dko 2'!$E$46:$E$49</c:f>
                <c:numCache>
                  <c:formatCode>General</c:formatCode>
                  <c:ptCount val="4"/>
                  <c:pt idx="0">
                    <c:v>0.0494498407264959</c:v>
                  </c:pt>
                  <c:pt idx="1">
                    <c:v>0.0693537247851834</c:v>
                  </c:pt>
                  <c:pt idx="2">
                    <c:v>0.047390732843258</c:v>
                  </c:pt>
                  <c:pt idx="3">
                    <c:v>0.0586810701409758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'myc dko 2'!$B$46:$B$49</c:f>
              <c:strCache>
                <c:ptCount val="4"/>
                <c:pt idx="0">
                  <c:v>Col-0*</c:v>
                </c:pt>
                <c:pt idx="1">
                  <c:v>myc2 myc3*</c:v>
                </c:pt>
                <c:pt idx="2">
                  <c:v>myc2 myc4*</c:v>
                </c:pt>
                <c:pt idx="3">
                  <c:v>myc3 myc4*</c:v>
                </c:pt>
              </c:strCache>
            </c:strRef>
          </c:cat>
          <c:val>
            <c:numRef>
              <c:f>'myc dko 2'!$C$46:$C$49</c:f>
              <c:numCache>
                <c:formatCode>General</c:formatCode>
                <c:ptCount val="4"/>
                <c:pt idx="0">
                  <c:v>0.558808333333333</c:v>
                </c:pt>
                <c:pt idx="1">
                  <c:v>0.70552</c:v>
                </c:pt>
                <c:pt idx="2">
                  <c:v>0.517519</c:v>
                </c:pt>
                <c:pt idx="3">
                  <c:v>0.497827368421053</c:v>
                </c:pt>
              </c:numCache>
            </c:numRef>
          </c:val>
        </c:ser>
        <c:ser>
          <c:idx val="1"/>
          <c:order val="1"/>
          <c:tx>
            <c:strRef>
              <c:f>'myc dko 2'!$D$45</c:f>
              <c:strCache>
                <c:ptCount val="1"/>
                <c:pt idx="0">
                  <c:v>CT42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'myc dko 2'!$F$46:$F$49</c:f>
                <c:numCache>
                  <c:formatCode>General</c:formatCode>
                  <c:ptCount val="4"/>
                  <c:pt idx="0">
                    <c:v>0.0642700891954987</c:v>
                  </c:pt>
                  <c:pt idx="1">
                    <c:v>0.0731812700177365</c:v>
                  </c:pt>
                  <c:pt idx="2">
                    <c:v>0.0600640580880233</c:v>
                  </c:pt>
                  <c:pt idx="3">
                    <c:v>0.0388391901685315</c:v>
                  </c:pt>
                </c:numCache>
              </c:numRef>
            </c:plus>
            <c:minus>
              <c:numRef>
                <c:f>'myc dko 2'!$F$46:$F$49</c:f>
                <c:numCache>
                  <c:formatCode>General</c:formatCode>
                  <c:ptCount val="4"/>
                  <c:pt idx="0">
                    <c:v>0.0642700891954987</c:v>
                  </c:pt>
                  <c:pt idx="1">
                    <c:v>0.0731812700177365</c:v>
                  </c:pt>
                  <c:pt idx="2">
                    <c:v>0.0600640580880233</c:v>
                  </c:pt>
                  <c:pt idx="3">
                    <c:v>0.0388391901685315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'myc dko 2'!$B$46:$B$49</c:f>
              <c:strCache>
                <c:ptCount val="4"/>
                <c:pt idx="0">
                  <c:v>Col-0*</c:v>
                </c:pt>
                <c:pt idx="1">
                  <c:v>myc2 myc3*</c:v>
                </c:pt>
                <c:pt idx="2">
                  <c:v>myc2 myc4*</c:v>
                </c:pt>
                <c:pt idx="3">
                  <c:v>myc3 myc4*</c:v>
                </c:pt>
              </c:strCache>
            </c:strRef>
          </c:cat>
          <c:val>
            <c:numRef>
              <c:f>'myc dko 2'!$D$46:$D$49</c:f>
              <c:numCache>
                <c:formatCode>General</c:formatCode>
                <c:ptCount val="4"/>
                <c:pt idx="0">
                  <c:v>0.9497875</c:v>
                </c:pt>
                <c:pt idx="1">
                  <c:v>1.053727777777778</c:v>
                </c:pt>
                <c:pt idx="2">
                  <c:v>0.824754444444444</c:v>
                </c:pt>
                <c:pt idx="3">
                  <c:v>0.794148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0755984"/>
        <c:axId val="-1699930128"/>
      </c:barChart>
      <c:catAx>
        <c:axId val="-17007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930128"/>
        <c:crosses val="autoZero"/>
        <c:auto val="1"/>
        <c:lblAlgn val="ctr"/>
        <c:lblOffset val="100"/>
        <c:noMultiLvlLbl val="0"/>
      </c:catAx>
      <c:valAx>
        <c:axId val="-1699930128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7559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'myc dko 3'!$E$30:$E$33</c:f>
                <c:numCache>
                  <c:formatCode>General</c:formatCode>
                  <c:ptCount val="4"/>
                  <c:pt idx="0">
                    <c:v>7.686327770403688</c:v>
                  </c:pt>
                  <c:pt idx="1">
                    <c:v>10.91865069033217</c:v>
                  </c:pt>
                  <c:pt idx="2">
                    <c:v>5.916076354009522</c:v>
                  </c:pt>
                  <c:pt idx="3">
                    <c:v>6.347421496970485</c:v>
                  </c:pt>
                </c:numCache>
              </c:numRef>
            </c:plus>
            <c:minus>
              <c:numRef>
                <c:f>'myc dko 3'!$E$30:$E$33</c:f>
                <c:numCache>
                  <c:formatCode>General</c:formatCode>
                  <c:ptCount val="4"/>
                  <c:pt idx="0">
                    <c:v>7.686327770403688</c:v>
                  </c:pt>
                  <c:pt idx="1">
                    <c:v>10.91865069033217</c:v>
                  </c:pt>
                  <c:pt idx="2">
                    <c:v>5.916076354009522</c:v>
                  </c:pt>
                  <c:pt idx="3">
                    <c:v>6.347421496970485</c:v>
                  </c:pt>
                </c:numCache>
              </c:numRef>
            </c:minus>
          </c:errBars>
          <c:cat>
            <c:strRef>
              <c:f>'myc dko 3'!$B$30:$B$33</c:f>
              <c:strCache>
                <c:ptCount val="4"/>
                <c:pt idx="0">
                  <c:v>Col</c:v>
                </c:pt>
                <c:pt idx="1">
                  <c:v>myc2/3</c:v>
                </c:pt>
                <c:pt idx="2">
                  <c:v>myc2/4</c:v>
                </c:pt>
                <c:pt idx="3">
                  <c:v>myc3/4</c:v>
                </c:pt>
              </c:strCache>
            </c:strRef>
          </c:cat>
          <c:val>
            <c:numRef>
              <c:f>'myc dko 3'!$C$30:$C$33</c:f>
              <c:numCache>
                <c:formatCode>General</c:formatCode>
                <c:ptCount val="4"/>
                <c:pt idx="0">
                  <c:v>83.45874999999998</c:v>
                </c:pt>
                <c:pt idx="1">
                  <c:v>86.65241176470589</c:v>
                </c:pt>
                <c:pt idx="2">
                  <c:v>62.83300000000001</c:v>
                </c:pt>
                <c:pt idx="3">
                  <c:v>75.32789473684211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'myc dko 3'!$F$30:$F$33</c:f>
                <c:numCache>
                  <c:formatCode>General</c:formatCode>
                  <c:ptCount val="4"/>
                  <c:pt idx="0">
                    <c:v>10.79933135744656</c:v>
                  </c:pt>
                  <c:pt idx="1">
                    <c:v>7.825369583469823</c:v>
                  </c:pt>
                  <c:pt idx="2">
                    <c:v>7.421555864068497</c:v>
                  </c:pt>
                  <c:pt idx="3">
                    <c:v>7.992408909963044</c:v>
                  </c:pt>
                </c:numCache>
              </c:numRef>
            </c:plus>
            <c:minus>
              <c:numRef>
                <c:f>'myc dko 3'!$F$30:$F$33</c:f>
                <c:numCache>
                  <c:formatCode>General</c:formatCode>
                  <c:ptCount val="4"/>
                  <c:pt idx="0">
                    <c:v>10.79933135744656</c:v>
                  </c:pt>
                  <c:pt idx="1">
                    <c:v>7.825369583469823</c:v>
                  </c:pt>
                  <c:pt idx="2">
                    <c:v>7.421555864068497</c:v>
                  </c:pt>
                  <c:pt idx="3">
                    <c:v>7.992408909963044</c:v>
                  </c:pt>
                </c:numCache>
              </c:numRef>
            </c:minus>
          </c:errBars>
          <c:cat>
            <c:strRef>
              <c:f>'myc dko 3'!$B$30:$B$33</c:f>
              <c:strCache>
                <c:ptCount val="4"/>
                <c:pt idx="0">
                  <c:v>Col</c:v>
                </c:pt>
                <c:pt idx="1">
                  <c:v>myc2/3</c:v>
                </c:pt>
                <c:pt idx="2">
                  <c:v>myc2/4</c:v>
                </c:pt>
                <c:pt idx="3">
                  <c:v>myc3/4</c:v>
                </c:pt>
              </c:strCache>
            </c:strRef>
          </c:cat>
          <c:val>
            <c:numRef>
              <c:f>'myc dko 3'!$D$30:$D$33</c:f>
              <c:numCache>
                <c:formatCode>General</c:formatCode>
                <c:ptCount val="4"/>
                <c:pt idx="0">
                  <c:v>117.2975789473684</c:v>
                </c:pt>
                <c:pt idx="1">
                  <c:v>102.4894</c:v>
                </c:pt>
                <c:pt idx="2">
                  <c:v>84.00681250000001</c:v>
                </c:pt>
                <c:pt idx="3">
                  <c:v>97.91194736842104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12616144"/>
        <c:axId val="-1713034656"/>
      </c:barChart>
      <c:catAx>
        <c:axId val="-171261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13034656"/>
        <c:crosses val="autoZero"/>
        <c:auto val="1"/>
        <c:lblAlgn val="ctr"/>
        <c:lblOffset val="100"/>
        <c:noMultiLvlLbl val="0"/>
      </c:catAx>
      <c:valAx>
        <c:axId val="-17130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1261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36</xdr:row>
      <xdr:rowOff>14287</xdr:rowOff>
    </xdr:from>
    <xdr:to>
      <xdr:col>8</xdr:col>
      <xdr:colOff>504825</xdr:colOff>
      <xdr:row>50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29</xdr:row>
      <xdr:rowOff>100012</xdr:rowOff>
    </xdr:from>
    <xdr:to>
      <xdr:col>14</xdr:col>
      <xdr:colOff>76200</xdr:colOff>
      <xdr:row>43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635000</xdr:colOff>
      <xdr:row>44</xdr:row>
      <xdr:rowOff>158750</xdr:rowOff>
    </xdr:from>
    <xdr:to>
      <xdr:col>13</xdr:col>
      <xdr:colOff>495300</xdr:colOff>
      <xdr:row>59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23</xdr:row>
      <xdr:rowOff>185737</xdr:rowOff>
    </xdr:from>
    <xdr:to>
      <xdr:col>13</xdr:col>
      <xdr:colOff>247650</xdr:colOff>
      <xdr:row>38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6"/>
  <sheetViews>
    <sheetView topLeftCell="A19" workbookViewId="0">
      <selection activeCell="X6" sqref="X6"/>
    </sheetView>
  </sheetViews>
  <sheetFormatPr baseColWidth="10" defaultColWidth="8.83203125" defaultRowHeight="15" x14ac:dyDescent="0.2"/>
  <cols>
    <col min="19" max="20" width="8.83203125" style="21"/>
    <col min="21" max="21" width="8.83203125" customWidth="1"/>
  </cols>
  <sheetData>
    <row r="1" spans="1:23" s="21" customFormat="1" x14ac:dyDescent="0.2">
      <c r="B1" s="32" t="s">
        <v>0</v>
      </c>
      <c r="C1" s="32"/>
      <c r="D1" s="22"/>
      <c r="E1" s="33" t="s">
        <v>10</v>
      </c>
      <c r="F1" s="33"/>
      <c r="G1" s="22"/>
      <c r="H1" s="34" t="s">
        <v>11</v>
      </c>
      <c r="I1" s="34"/>
      <c r="J1" s="22"/>
      <c r="K1" s="30" t="s">
        <v>12</v>
      </c>
      <c r="L1" s="30"/>
      <c r="N1" t="s">
        <v>3</v>
      </c>
      <c r="O1" t="s">
        <v>4</v>
      </c>
      <c r="P1" t="s">
        <v>5</v>
      </c>
      <c r="Q1" t="s">
        <v>13</v>
      </c>
      <c r="R1" t="s">
        <v>17</v>
      </c>
      <c r="S1" s="21" t="s">
        <v>3</v>
      </c>
      <c r="T1" s="21" t="s">
        <v>5</v>
      </c>
      <c r="U1" s="21" t="s">
        <v>18</v>
      </c>
      <c r="V1" s="21" t="s">
        <v>3</v>
      </c>
      <c r="W1" s="21" t="s">
        <v>5</v>
      </c>
    </row>
    <row r="2" spans="1:23" x14ac:dyDescent="0.2">
      <c r="A2" s="4"/>
      <c r="B2" s="6" t="s">
        <v>6</v>
      </c>
      <c r="C2" s="6" t="s">
        <v>7</v>
      </c>
      <c r="D2" s="4"/>
      <c r="E2" s="7" t="s">
        <v>6</v>
      </c>
      <c r="F2" s="7" t="s">
        <v>7</v>
      </c>
      <c r="G2" s="4"/>
      <c r="H2" s="8" t="s">
        <v>6</v>
      </c>
      <c r="I2" s="8" t="s">
        <v>7</v>
      </c>
      <c r="J2" s="4"/>
      <c r="K2" s="9" t="s">
        <v>6</v>
      </c>
      <c r="L2" s="9" t="s">
        <v>7</v>
      </c>
      <c r="N2" s="4">
        <v>0</v>
      </c>
      <c r="O2" s="4">
        <v>0</v>
      </c>
      <c r="P2">
        <f t="shared" ref="P2:P33" si="0">SQRT(Q2)</f>
        <v>5.602588687383717</v>
      </c>
      <c r="Q2" s="4">
        <v>31.388999999999999</v>
      </c>
      <c r="S2" s="22">
        <v>0</v>
      </c>
      <c r="T2" s="21">
        <v>5.602588687383717</v>
      </c>
      <c r="V2">
        <v>0</v>
      </c>
      <c r="W2">
        <v>9.476022372282582</v>
      </c>
    </row>
    <row r="3" spans="1:23" x14ac:dyDescent="0.2">
      <c r="A3" s="5"/>
      <c r="B3" s="4">
        <v>31.388999999999999</v>
      </c>
      <c r="C3" s="4">
        <v>89.795000000000002</v>
      </c>
      <c r="D3" s="4"/>
      <c r="E3" s="5">
        <v>64.724000000000004</v>
      </c>
      <c r="F3" s="4">
        <v>212.45</v>
      </c>
      <c r="G3" s="4"/>
      <c r="H3" s="5">
        <v>37.180999999999997</v>
      </c>
      <c r="I3" s="4">
        <v>51.320999999999998</v>
      </c>
      <c r="J3" s="4"/>
      <c r="K3" s="5">
        <v>34.32</v>
      </c>
      <c r="L3" s="4">
        <v>63.287999999999997</v>
      </c>
      <c r="N3" s="4">
        <v>0</v>
      </c>
      <c r="O3" s="4">
        <v>0</v>
      </c>
      <c r="P3" s="1">
        <f t="shared" si="0"/>
        <v>5.7395121743925239</v>
      </c>
      <c r="Q3" s="4">
        <v>32.942</v>
      </c>
      <c r="S3" s="22">
        <v>0</v>
      </c>
      <c r="T3" s="21">
        <v>5.7395121743925239</v>
      </c>
      <c r="V3">
        <v>0</v>
      </c>
      <c r="W3">
        <v>10.203822813044139</v>
      </c>
    </row>
    <row r="4" spans="1:23" x14ac:dyDescent="0.2">
      <c r="A4" s="5"/>
      <c r="B4" s="4">
        <v>32.942</v>
      </c>
      <c r="C4" s="4">
        <v>104.11799999999999</v>
      </c>
      <c r="D4" s="4"/>
      <c r="E4" s="5">
        <v>107.557</v>
      </c>
      <c r="F4" s="4">
        <v>53.72</v>
      </c>
      <c r="G4" s="4"/>
      <c r="H4" s="5">
        <v>38.045999999999999</v>
      </c>
      <c r="I4" s="4">
        <v>35.473999999999997</v>
      </c>
      <c r="J4" s="4"/>
      <c r="K4" s="5">
        <v>37.037999999999997</v>
      </c>
      <c r="L4" s="4">
        <v>56.122999999999998</v>
      </c>
      <c r="N4" s="4">
        <v>0</v>
      </c>
      <c r="O4" s="4">
        <v>0</v>
      </c>
      <c r="P4" s="1">
        <f t="shared" si="0"/>
        <v>5.9777922345963148</v>
      </c>
      <c r="Q4" s="4">
        <v>35.734000000000002</v>
      </c>
      <c r="S4" s="22">
        <v>0</v>
      </c>
      <c r="T4" s="21">
        <v>5.9777922345963148</v>
      </c>
      <c r="V4">
        <v>0</v>
      </c>
      <c r="W4">
        <v>8.6903394640255573</v>
      </c>
    </row>
    <row r="5" spans="1:23" x14ac:dyDescent="0.2">
      <c r="A5" s="5"/>
      <c r="B5" s="4">
        <v>35.734000000000002</v>
      </c>
      <c r="C5" s="4">
        <v>75.522000000000006</v>
      </c>
      <c r="D5" s="4"/>
      <c r="E5" s="5">
        <v>77.033000000000001</v>
      </c>
      <c r="F5" s="4">
        <v>121.77</v>
      </c>
      <c r="G5" s="4"/>
      <c r="H5" s="5">
        <v>49.420999999999999</v>
      </c>
      <c r="I5" s="4">
        <v>36.097000000000001</v>
      </c>
      <c r="J5" s="4"/>
      <c r="K5" s="5">
        <v>55.137999999999998</v>
      </c>
      <c r="L5" s="4">
        <v>54.642000000000003</v>
      </c>
      <c r="N5" s="4">
        <v>0</v>
      </c>
      <c r="O5" s="4">
        <v>0</v>
      </c>
      <c r="P5" s="1">
        <f t="shared" si="0"/>
        <v>9.5777868007175844</v>
      </c>
      <c r="Q5" s="4">
        <v>91.733999999999995</v>
      </c>
      <c r="S5" s="22">
        <v>0</v>
      </c>
      <c r="T5" s="21">
        <v>9.5777868007175844</v>
      </c>
      <c r="V5">
        <v>0</v>
      </c>
      <c r="W5">
        <v>9.3348808240919716</v>
      </c>
    </row>
    <row r="6" spans="1:23" x14ac:dyDescent="0.2">
      <c r="A6" s="5"/>
      <c r="B6" s="4">
        <v>91.733999999999995</v>
      </c>
      <c r="C6" s="4">
        <v>87.14</v>
      </c>
      <c r="D6" s="4"/>
      <c r="E6" s="5">
        <v>61.639000000000003</v>
      </c>
      <c r="F6" s="4">
        <v>111.02</v>
      </c>
      <c r="G6" s="4"/>
      <c r="H6" s="5">
        <v>96.811999999999998</v>
      </c>
      <c r="I6" s="4">
        <v>85.08</v>
      </c>
      <c r="J6" s="4"/>
      <c r="K6" s="5">
        <v>36.927999999999997</v>
      </c>
      <c r="L6" s="4">
        <v>45.9</v>
      </c>
      <c r="N6" s="4">
        <v>0</v>
      </c>
      <c r="O6" s="4">
        <v>0</v>
      </c>
      <c r="P6" s="1">
        <f t="shared" si="0"/>
        <v>8.2652888636756057</v>
      </c>
      <c r="Q6" s="4">
        <v>68.314999999999998</v>
      </c>
      <c r="S6" s="22">
        <v>0</v>
      </c>
      <c r="T6" s="21">
        <v>8.2652888636756057</v>
      </c>
      <c r="V6">
        <v>0</v>
      </c>
      <c r="W6">
        <v>7.9623488996652236</v>
      </c>
    </row>
    <row r="7" spans="1:23" x14ac:dyDescent="0.2">
      <c r="A7" s="5"/>
      <c r="B7" s="4">
        <v>68.314999999999998</v>
      </c>
      <c r="C7" s="4">
        <v>63.399000000000001</v>
      </c>
      <c r="D7" s="4"/>
      <c r="E7" s="5">
        <v>43.781999999999996</v>
      </c>
      <c r="F7" s="4">
        <v>55.38</v>
      </c>
      <c r="G7" s="4"/>
      <c r="H7" s="5">
        <v>47.085999999999999</v>
      </c>
      <c r="I7" s="4">
        <v>36.728000000000002</v>
      </c>
      <c r="J7" s="4"/>
      <c r="K7" s="5">
        <v>43.048000000000002</v>
      </c>
      <c r="L7" s="4">
        <v>75.222999999999999</v>
      </c>
      <c r="N7" s="4">
        <v>0</v>
      </c>
      <c r="O7" s="4">
        <v>0</v>
      </c>
      <c r="P7" s="1">
        <f t="shared" si="0"/>
        <v>5.4984543282635352</v>
      </c>
      <c r="Q7" s="4">
        <v>30.233000000000001</v>
      </c>
      <c r="S7" s="22">
        <v>0</v>
      </c>
      <c r="T7" s="21">
        <v>5.4984543282635352</v>
      </c>
      <c r="V7">
        <v>0</v>
      </c>
      <c r="W7">
        <v>6.9907081186386257</v>
      </c>
    </row>
    <row r="8" spans="1:23" x14ac:dyDescent="0.2">
      <c r="A8" s="5"/>
      <c r="B8" s="4">
        <v>30.233000000000001</v>
      </c>
      <c r="C8" s="4">
        <v>48.87</v>
      </c>
      <c r="D8" s="4"/>
      <c r="E8" s="5">
        <v>79.313000000000002</v>
      </c>
      <c r="F8" s="4">
        <v>83.67</v>
      </c>
      <c r="G8" s="4"/>
      <c r="H8" s="5">
        <v>50.591999999999999</v>
      </c>
      <c r="I8" s="4">
        <v>52.13</v>
      </c>
      <c r="J8" s="4"/>
      <c r="K8" s="5">
        <v>51.847000000000001</v>
      </c>
      <c r="L8" s="4">
        <v>90.724999999999994</v>
      </c>
      <c r="N8" s="4">
        <v>0</v>
      </c>
      <c r="O8" s="4">
        <v>0</v>
      </c>
      <c r="P8" s="1">
        <f t="shared" si="0"/>
        <v>5.4443548745466614</v>
      </c>
      <c r="Q8" s="4">
        <v>29.640999999999998</v>
      </c>
      <c r="S8" s="22">
        <v>0</v>
      </c>
      <c r="T8" s="21">
        <v>5.4443548745466614</v>
      </c>
      <c r="V8">
        <v>0</v>
      </c>
      <c r="W8">
        <v>6.4299300151712382</v>
      </c>
    </row>
    <row r="9" spans="1:23" x14ac:dyDescent="0.2">
      <c r="A9" s="5"/>
      <c r="B9" s="4">
        <v>29.640999999999998</v>
      </c>
      <c r="C9" s="4">
        <v>41.344000000000001</v>
      </c>
      <c r="D9" s="4"/>
      <c r="E9" s="5">
        <v>57.502000000000002</v>
      </c>
      <c r="F9" s="4">
        <v>63.04</v>
      </c>
      <c r="G9" s="4"/>
      <c r="H9" s="5">
        <v>48.055</v>
      </c>
      <c r="I9" s="4">
        <v>60.444000000000003</v>
      </c>
      <c r="J9" s="4"/>
      <c r="K9" s="5">
        <v>50.286000000000001</v>
      </c>
      <c r="L9" s="4">
        <v>48.774000000000001</v>
      </c>
      <c r="N9" s="4">
        <v>0</v>
      </c>
      <c r="O9" s="4">
        <v>0</v>
      </c>
      <c r="P9" s="1">
        <f t="shared" si="0"/>
        <v>8.1662720993119002</v>
      </c>
      <c r="Q9" s="4">
        <v>66.688000000000002</v>
      </c>
      <c r="S9" s="22">
        <v>0</v>
      </c>
      <c r="T9" s="21">
        <v>8.1662720993119002</v>
      </c>
      <c r="V9">
        <v>0</v>
      </c>
      <c r="W9">
        <v>11.514599428551564</v>
      </c>
    </row>
    <row r="10" spans="1:23" x14ac:dyDescent="0.2">
      <c r="A10" s="5"/>
      <c r="B10" s="4">
        <v>66.688000000000002</v>
      </c>
      <c r="C10" s="4">
        <v>132.58600000000001</v>
      </c>
      <c r="D10" s="4"/>
      <c r="E10" s="5">
        <v>53.667000000000002</v>
      </c>
      <c r="F10" s="4">
        <v>63.28</v>
      </c>
      <c r="G10" s="4"/>
      <c r="H10" s="5">
        <v>76.936000000000007</v>
      </c>
      <c r="I10" s="4">
        <v>59.62</v>
      </c>
      <c r="J10" s="4"/>
      <c r="K10" s="5">
        <v>51.067</v>
      </c>
      <c r="L10" s="4">
        <v>77.944000000000003</v>
      </c>
      <c r="N10" s="4">
        <v>0</v>
      </c>
      <c r="O10" s="4">
        <v>0</v>
      </c>
      <c r="P10" s="1">
        <f t="shared" si="0"/>
        <v>7.0978165656770811</v>
      </c>
      <c r="Q10" s="4">
        <v>50.378999999999998</v>
      </c>
      <c r="S10" s="22">
        <v>0</v>
      </c>
      <c r="T10" s="21">
        <v>7.0978165656770811</v>
      </c>
      <c r="V10">
        <v>0</v>
      </c>
      <c r="W10">
        <v>7.5738365443149087</v>
      </c>
    </row>
    <row r="11" spans="1:23" x14ac:dyDescent="0.2">
      <c r="A11" s="5"/>
      <c r="B11" s="4">
        <v>50.378999999999998</v>
      </c>
      <c r="C11" s="4">
        <v>57.363</v>
      </c>
      <c r="D11" s="4"/>
      <c r="E11" s="5">
        <v>55.348999999999997</v>
      </c>
      <c r="F11" s="4">
        <v>94.73</v>
      </c>
      <c r="G11" s="4"/>
      <c r="H11" s="5">
        <v>35.081000000000003</v>
      </c>
      <c r="I11" s="4">
        <v>68.177999999999997</v>
      </c>
      <c r="J11" s="4"/>
      <c r="K11" s="5">
        <v>26.997</v>
      </c>
      <c r="L11" s="4">
        <v>34.549999999999997</v>
      </c>
      <c r="N11" s="4">
        <v>0</v>
      </c>
      <c r="O11" s="4">
        <v>0</v>
      </c>
      <c r="P11" s="1">
        <f t="shared" si="0"/>
        <v>7.4113426583851858</v>
      </c>
      <c r="Q11" s="4">
        <v>54.927999999999997</v>
      </c>
      <c r="S11" s="22">
        <v>0</v>
      </c>
      <c r="T11" s="21">
        <v>7.4113426583851858</v>
      </c>
      <c r="V11">
        <v>0</v>
      </c>
      <c r="W11">
        <v>9.2528914399770201</v>
      </c>
    </row>
    <row r="12" spans="1:23" x14ac:dyDescent="0.2">
      <c r="A12" s="5"/>
      <c r="B12" s="4">
        <v>54.927999999999997</v>
      </c>
      <c r="C12" s="4">
        <v>85.616</v>
      </c>
      <c r="D12" s="4"/>
      <c r="E12" s="5">
        <v>51.116</v>
      </c>
      <c r="F12" s="4">
        <v>80.45</v>
      </c>
      <c r="G12" s="4"/>
      <c r="H12" s="5">
        <v>34.683999999999997</v>
      </c>
      <c r="I12" s="4">
        <v>43.51</v>
      </c>
      <c r="J12" s="4"/>
      <c r="K12" s="5">
        <v>52.959000000000003</v>
      </c>
      <c r="L12" s="4">
        <v>75.460999999999999</v>
      </c>
      <c r="N12" s="4">
        <v>0</v>
      </c>
      <c r="O12" s="4">
        <v>0</v>
      </c>
      <c r="P12" s="1">
        <f t="shared" si="0"/>
        <v>7.5632003807911898</v>
      </c>
      <c r="Q12" s="4">
        <v>57.201999999999998</v>
      </c>
      <c r="S12" s="22">
        <v>0</v>
      </c>
      <c r="T12" s="21">
        <v>7.5632003807911898</v>
      </c>
      <c r="V12">
        <v>0</v>
      </c>
      <c r="W12">
        <v>9.8403251978783715</v>
      </c>
    </row>
    <row r="13" spans="1:23" x14ac:dyDescent="0.2">
      <c r="A13" s="5"/>
      <c r="B13" s="4">
        <v>57.201999999999998</v>
      </c>
      <c r="C13" s="4">
        <v>96.831999999999994</v>
      </c>
      <c r="D13" s="4"/>
      <c r="E13" s="5">
        <v>89.27</v>
      </c>
      <c r="F13" s="4">
        <v>107.39</v>
      </c>
      <c r="G13" s="4"/>
      <c r="H13" s="5">
        <v>27.068999999999999</v>
      </c>
      <c r="I13" s="4">
        <v>43.51</v>
      </c>
      <c r="J13" s="4"/>
      <c r="K13" s="5">
        <v>52.953000000000003</v>
      </c>
      <c r="L13" s="4">
        <v>52.747999999999998</v>
      </c>
      <c r="N13" s="4">
        <v>0</v>
      </c>
      <c r="O13" s="4">
        <v>0</v>
      </c>
      <c r="P13" s="1">
        <f t="shared" si="0"/>
        <v>6.7287443107908329</v>
      </c>
      <c r="Q13" s="4">
        <v>45.276000000000003</v>
      </c>
      <c r="S13" s="22">
        <v>0</v>
      </c>
      <c r="T13" s="21">
        <v>6.7287443107908329</v>
      </c>
      <c r="V13">
        <v>0</v>
      </c>
      <c r="W13">
        <v>9.9459036794049034</v>
      </c>
    </row>
    <row r="14" spans="1:23" x14ac:dyDescent="0.2">
      <c r="A14" s="5"/>
      <c r="B14" s="4">
        <v>45.276000000000003</v>
      </c>
      <c r="C14" s="4">
        <v>98.921000000000006</v>
      </c>
      <c r="D14" s="4"/>
      <c r="E14" s="5">
        <v>85.344999999999999</v>
      </c>
      <c r="F14" s="4">
        <v>41.465000000000003</v>
      </c>
      <c r="G14" s="4"/>
      <c r="H14" s="5">
        <v>42.54</v>
      </c>
      <c r="I14" s="4">
        <v>56.728999999999999</v>
      </c>
      <c r="J14" s="4"/>
      <c r="K14" s="5">
        <v>72.08</v>
      </c>
      <c r="L14" s="4">
        <v>39.514000000000003</v>
      </c>
      <c r="N14" s="4">
        <v>0</v>
      </c>
      <c r="O14" s="4">
        <v>0</v>
      </c>
      <c r="P14" s="1">
        <f t="shared" si="0"/>
        <v>7.733498561453283</v>
      </c>
      <c r="Q14" s="4">
        <v>59.807000000000002</v>
      </c>
      <c r="S14" s="22">
        <v>0</v>
      </c>
      <c r="T14" s="21">
        <v>7.733498561453283</v>
      </c>
      <c r="V14">
        <v>0</v>
      </c>
      <c r="W14">
        <v>7.3979051088804866</v>
      </c>
    </row>
    <row r="15" spans="1:23" x14ac:dyDescent="0.2">
      <c r="A15" s="5"/>
      <c r="B15" s="4">
        <v>59.807000000000002</v>
      </c>
      <c r="C15" s="4">
        <v>54.728999999999999</v>
      </c>
      <c r="D15" s="4"/>
      <c r="E15" s="5">
        <v>115.822</v>
      </c>
      <c r="F15" s="4">
        <v>133.07599999999999</v>
      </c>
      <c r="G15" s="4"/>
      <c r="H15" s="5">
        <v>33.091999999999999</v>
      </c>
      <c r="I15" s="4">
        <v>31.943000000000001</v>
      </c>
      <c r="J15" s="4"/>
      <c r="K15" s="5">
        <v>89.679000000000002</v>
      </c>
      <c r="L15" s="4">
        <v>93.093999999999994</v>
      </c>
      <c r="N15" s="4">
        <v>0</v>
      </c>
      <c r="O15" s="4">
        <v>0</v>
      </c>
      <c r="P15" s="1">
        <f t="shared" si="0"/>
        <v>6.7708197435761059</v>
      </c>
      <c r="Q15" s="4">
        <v>45.844000000000001</v>
      </c>
      <c r="S15" s="22">
        <v>0</v>
      </c>
      <c r="T15" s="21">
        <v>6.7708197435761059</v>
      </c>
      <c r="V15">
        <v>0</v>
      </c>
      <c r="W15">
        <v>6.8652749398694874</v>
      </c>
    </row>
    <row r="16" spans="1:23" x14ac:dyDescent="0.2">
      <c r="A16" s="5"/>
      <c r="B16" s="4">
        <v>45.844000000000001</v>
      </c>
      <c r="C16" s="4">
        <v>47.131999999999998</v>
      </c>
      <c r="D16" s="4"/>
      <c r="E16" s="5">
        <v>88.161000000000001</v>
      </c>
      <c r="F16" s="4">
        <v>70.903000000000006</v>
      </c>
      <c r="G16" s="4"/>
      <c r="H16" s="5">
        <v>42.866999999999997</v>
      </c>
      <c r="I16" s="4">
        <v>41.43</v>
      </c>
      <c r="J16" s="4"/>
      <c r="K16" s="5">
        <v>76.489000000000004</v>
      </c>
      <c r="L16" s="4">
        <v>117.749</v>
      </c>
      <c r="N16" s="4">
        <v>0</v>
      </c>
      <c r="O16" s="4">
        <v>0</v>
      </c>
      <c r="P16" s="1">
        <f t="shared" si="0"/>
        <v>6.8586441808858982</v>
      </c>
      <c r="Q16" s="4">
        <v>47.040999999999997</v>
      </c>
      <c r="S16" s="22">
        <v>0</v>
      </c>
      <c r="T16" s="21">
        <v>6.8586441808858982</v>
      </c>
      <c r="V16">
        <v>0</v>
      </c>
      <c r="W16">
        <v>8.9807015316176724</v>
      </c>
    </row>
    <row r="17" spans="1:23" x14ac:dyDescent="0.2">
      <c r="A17" s="5"/>
      <c r="B17" s="4">
        <v>47.040999999999997</v>
      </c>
      <c r="C17" s="4">
        <v>80.653000000000006</v>
      </c>
      <c r="D17" s="4"/>
      <c r="E17" s="5">
        <v>54.191000000000003</v>
      </c>
      <c r="F17" s="4">
        <v>127.104</v>
      </c>
      <c r="G17" s="4"/>
      <c r="H17" s="5"/>
      <c r="I17" s="4">
        <v>73.801000000000002</v>
      </c>
      <c r="J17" s="4"/>
      <c r="K17" s="5"/>
      <c r="L17" s="4">
        <v>66.709999999999994</v>
      </c>
      <c r="N17" s="4">
        <v>0</v>
      </c>
      <c r="O17" s="4">
        <v>0</v>
      </c>
      <c r="P17" s="1">
        <f t="shared" si="0"/>
        <v>11.738526312957688</v>
      </c>
      <c r="Q17" s="4">
        <v>137.79300000000001</v>
      </c>
      <c r="S17" s="22">
        <v>0</v>
      </c>
      <c r="T17" s="21">
        <v>11.738526312957688</v>
      </c>
      <c r="V17">
        <v>0</v>
      </c>
      <c r="W17">
        <v>10.148201811158467</v>
      </c>
    </row>
    <row r="18" spans="1:23" x14ac:dyDescent="0.2">
      <c r="A18" s="5"/>
      <c r="B18" s="4">
        <v>137.79300000000001</v>
      </c>
      <c r="C18" s="4">
        <v>102.986</v>
      </c>
      <c r="D18" s="4"/>
      <c r="E18" s="5">
        <v>69.641999999999996</v>
      </c>
      <c r="F18" s="4">
        <v>155.50700000000001</v>
      </c>
      <c r="G18" s="4"/>
      <c r="H18" s="5"/>
      <c r="I18" s="4">
        <v>73.475999999999999</v>
      </c>
      <c r="J18" s="4"/>
      <c r="K18" s="5"/>
      <c r="L18" s="4">
        <v>59.725999999999999</v>
      </c>
      <c r="N18" s="4">
        <v>0</v>
      </c>
      <c r="O18" s="4">
        <v>0</v>
      </c>
      <c r="P18" s="1">
        <f t="shared" si="0"/>
        <v>5.6910455981304526</v>
      </c>
      <c r="Q18" s="4">
        <v>32.387999999999998</v>
      </c>
      <c r="S18" s="22">
        <v>0</v>
      </c>
      <c r="T18" s="21">
        <v>5.6910455981304526</v>
      </c>
      <c r="V18">
        <v>0</v>
      </c>
      <c r="W18">
        <v>8.8183898757086041</v>
      </c>
    </row>
    <row r="19" spans="1:23" x14ac:dyDescent="0.2">
      <c r="A19" s="5"/>
      <c r="B19" s="4">
        <v>32.387999999999998</v>
      </c>
      <c r="C19" s="4">
        <v>77.763999999999996</v>
      </c>
      <c r="D19" s="4"/>
      <c r="E19" s="5">
        <v>81.814999999999998</v>
      </c>
      <c r="F19" s="4">
        <v>72.457999999999998</v>
      </c>
      <c r="G19" s="4"/>
      <c r="H19" s="5"/>
      <c r="I19" s="4">
        <v>94.11</v>
      </c>
      <c r="J19" s="4"/>
      <c r="K19" s="5"/>
      <c r="L19" s="4"/>
      <c r="N19" s="4">
        <v>0</v>
      </c>
      <c r="O19" s="4">
        <v>0</v>
      </c>
      <c r="P19" s="1">
        <f t="shared" si="0"/>
        <v>9.1318125254518883</v>
      </c>
      <c r="Q19" s="4">
        <v>83.39</v>
      </c>
      <c r="S19" s="22">
        <v>0</v>
      </c>
      <c r="T19" s="21">
        <v>9.1318125254518883</v>
      </c>
      <c r="V19">
        <v>0</v>
      </c>
      <c r="W19">
        <v>9.1662969622416224</v>
      </c>
    </row>
    <row r="20" spans="1:23" x14ac:dyDescent="0.2">
      <c r="A20" s="5"/>
      <c r="B20" s="4">
        <v>83.39</v>
      </c>
      <c r="C20" s="4">
        <v>84.021000000000001</v>
      </c>
      <c r="D20" s="4"/>
      <c r="E20" s="5"/>
      <c r="F20" s="4">
        <v>86.236000000000004</v>
      </c>
      <c r="G20" s="4"/>
      <c r="H20" s="5"/>
      <c r="I20" s="4"/>
      <c r="J20" s="4"/>
      <c r="K20" s="5"/>
      <c r="L20" s="4"/>
      <c r="N20" s="4">
        <v>0</v>
      </c>
      <c r="O20" s="4">
        <v>1</v>
      </c>
      <c r="P20" s="1">
        <f t="shared" si="0"/>
        <v>9.476022372282582</v>
      </c>
      <c r="Q20" s="4">
        <v>89.795000000000002</v>
      </c>
      <c r="S20" s="22">
        <v>2</v>
      </c>
      <c r="T20" s="21">
        <v>8.0451227461114598</v>
      </c>
      <c r="V20">
        <v>0</v>
      </c>
      <c r="W20">
        <v>10.697569817486587</v>
      </c>
    </row>
    <row r="21" spans="1:23" x14ac:dyDescent="0.2">
      <c r="A21" s="4"/>
      <c r="B21" s="5"/>
      <c r="C21" s="4">
        <v>114.438</v>
      </c>
      <c r="D21" s="4"/>
      <c r="E21" s="5"/>
      <c r="F21" s="5">
        <v>120.41</v>
      </c>
      <c r="G21" s="4"/>
      <c r="H21" s="5"/>
      <c r="I21" s="4"/>
      <c r="J21" s="4"/>
      <c r="K21" s="5"/>
      <c r="L21" s="4"/>
      <c r="N21" s="4">
        <v>0</v>
      </c>
      <c r="O21" s="4">
        <v>1</v>
      </c>
      <c r="P21" s="1">
        <f t="shared" si="0"/>
        <v>10.203822813044139</v>
      </c>
      <c r="Q21" s="4">
        <v>104.11799999999999</v>
      </c>
      <c r="S21" s="22">
        <v>2</v>
      </c>
      <c r="T21" s="21">
        <v>10.370969096473097</v>
      </c>
      <c r="V21">
        <v>2</v>
      </c>
      <c r="W21">
        <v>14.575664650368434</v>
      </c>
    </row>
    <row r="22" spans="1:23" x14ac:dyDescent="0.2">
      <c r="A22" s="4"/>
      <c r="B22" s="5"/>
      <c r="C22" s="5"/>
      <c r="D22" s="5"/>
      <c r="E22" s="5"/>
      <c r="F22" s="5">
        <v>114.67400000000001</v>
      </c>
      <c r="G22" s="4"/>
      <c r="H22" s="5"/>
      <c r="I22" s="4"/>
      <c r="J22" s="4"/>
      <c r="K22" s="5"/>
      <c r="L22" s="5"/>
      <c r="N22" s="4">
        <v>0</v>
      </c>
      <c r="O22" s="4">
        <v>1</v>
      </c>
      <c r="P22" s="1">
        <f t="shared" si="0"/>
        <v>8.6903394640255573</v>
      </c>
      <c r="Q22" s="4">
        <v>75.522000000000006</v>
      </c>
      <c r="S22" s="22">
        <v>2</v>
      </c>
      <c r="T22" s="21">
        <v>8.776844535480846</v>
      </c>
      <c r="V22">
        <v>2</v>
      </c>
      <c r="W22">
        <v>7.3293928807234776</v>
      </c>
    </row>
    <row r="23" spans="1:23" x14ac:dyDescent="0.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4">
        <v>0</v>
      </c>
      <c r="O23" s="4">
        <v>1</v>
      </c>
      <c r="P23" s="1">
        <f t="shared" si="0"/>
        <v>9.3348808240919716</v>
      </c>
      <c r="Q23" s="4">
        <v>87.14</v>
      </c>
      <c r="S23" s="22">
        <v>2</v>
      </c>
      <c r="T23" s="21">
        <v>7.8510508850726479</v>
      </c>
      <c r="V23">
        <v>2</v>
      </c>
      <c r="W23">
        <v>11.034944494649713</v>
      </c>
    </row>
    <row r="24" spans="1:23" x14ac:dyDescent="0.2">
      <c r="A24" s="10" t="s">
        <v>8</v>
      </c>
      <c r="B24" s="11">
        <v>55.595777777777784</v>
      </c>
      <c r="C24" s="11">
        <v>81.222578947368419</v>
      </c>
      <c r="D24" s="5"/>
      <c r="E24" s="11">
        <v>72.701647058823539</v>
      </c>
      <c r="F24" s="11">
        <v>96.906647058823523</v>
      </c>
      <c r="G24" s="5"/>
      <c r="H24" s="11">
        <v>47.104428571428564</v>
      </c>
      <c r="I24" s="11">
        <v>55.504764705882351</v>
      </c>
      <c r="J24" s="5"/>
      <c r="K24" s="11">
        <v>52.202071428571436</v>
      </c>
      <c r="L24" s="11">
        <v>65.760687499999989</v>
      </c>
      <c r="N24" s="4">
        <v>0</v>
      </c>
      <c r="O24" s="4">
        <v>1</v>
      </c>
      <c r="P24" s="1">
        <f t="shared" si="0"/>
        <v>7.9623488996652236</v>
      </c>
      <c r="Q24" s="4">
        <v>63.399000000000001</v>
      </c>
      <c r="S24" s="22">
        <v>2</v>
      </c>
      <c r="T24" s="21">
        <v>6.6167968081240032</v>
      </c>
      <c r="V24">
        <v>2</v>
      </c>
      <c r="W24">
        <v>10.536602868097479</v>
      </c>
    </row>
    <row r="25" spans="1:23" x14ac:dyDescent="0.2">
      <c r="A25" s="10" t="s">
        <v>2</v>
      </c>
      <c r="B25" s="11">
        <v>27.430787103621054</v>
      </c>
      <c r="C25" s="11">
        <v>24.568097788066087</v>
      </c>
      <c r="D25" s="5"/>
      <c r="E25" s="11">
        <v>20.353007504854087</v>
      </c>
      <c r="F25" s="11">
        <v>42.499066349952244</v>
      </c>
      <c r="G25" s="5"/>
      <c r="H25" s="11">
        <v>18.595108329939862</v>
      </c>
      <c r="I25" s="11">
        <v>18.416321414472979</v>
      </c>
      <c r="J25" s="5"/>
      <c r="K25" s="11">
        <v>17.334840131340137</v>
      </c>
      <c r="L25" s="11">
        <v>21.879121264251811</v>
      </c>
      <c r="N25" s="4">
        <v>0</v>
      </c>
      <c r="O25" s="4">
        <v>1</v>
      </c>
      <c r="P25" s="1">
        <f t="shared" si="0"/>
        <v>6.9907081186386257</v>
      </c>
      <c r="Q25" s="4">
        <v>48.87</v>
      </c>
      <c r="S25" s="22">
        <v>2</v>
      </c>
      <c r="T25" s="21">
        <v>8.9057846369648974</v>
      </c>
      <c r="V25">
        <v>2</v>
      </c>
      <c r="W25">
        <v>7.441773982055623</v>
      </c>
    </row>
    <row r="26" spans="1:23" x14ac:dyDescent="0.2">
      <c r="A26" s="10" t="s">
        <v>9</v>
      </c>
      <c r="B26" s="11">
        <v>18</v>
      </c>
      <c r="C26" s="11">
        <v>19</v>
      </c>
      <c r="D26" s="5"/>
      <c r="E26" s="11">
        <v>17</v>
      </c>
      <c r="F26" s="11">
        <v>20</v>
      </c>
      <c r="G26" s="5"/>
      <c r="H26" s="11">
        <v>14</v>
      </c>
      <c r="I26" s="11">
        <v>17</v>
      </c>
      <c r="J26" s="5"/>
      <c r="K26" s="11">
        <v>14</v>
      </c>
      <c r="L26" s="11">
        <v>16</v>
      </c>
      <c r="N26" s="4">
        <v>0</v>
      </c>
      <c r="O26" s="4">
        <v>1</v>
      </c>
      <c r="P26" s="1">
        <f t="shared" si="0"/>
        <v>6.4299300151712382</v>
      </c>
      <c r="Q26" s="4">
        <v>41.344000000000001</v>
      </c>
      <c r="S26" s="22">
        <v>2</v>
      </c>
      <c r="T26" s="21">
        <v>7.5830073189995009</v>
      </c>
      <c r="V26">
        <v>2</v>
      </c>
      <c r="W26">
        <v>9.1471306976559603</v>
      </c>
    </row>
    <row r="27" spans="1:23" x14ac:dyDescent="0.2">
      <c r="A27" s="10" t="s">
        <v>1</v>
      </c>
      <c r="B27" s="11">
        <v>6.4654985247516477</v>
      </c>
      <c r="C27" s="11">
        <v>5.6363081838529059</v>
      </c>
      <c r="D27" s="5"/>
      <c r="E27" s="11">
        <v>4.9363293965589614</v>
      </c>
      <c r="F27" s="11">
        <v>9.5030801338767077</v>
      </c>
      <c r="G27" s="5"/>
      <c r="H27" s="11">
        <v>4.9697517457557954</v>
      </c>
      <c r="I27" s="11">
        <v>4.4666140251292079</v>
      </c>
      <c r="J27" s="5"/>
      <c r="K27" s="11">
        <v>4.6329309018552989</v>
      </c>
      <c r="L27" s="11">
        <v>5.4697803160629528</v>
      </c>
      <c r="N27" s="4">
        <v>0</v>
      </c>
      <c r="O27" s="4">
        <v>1</v>
      </c>
      <c r="P27" s="1">
        <f t="shared" si="0"/>
        <v>11.514599428551564</v>
      </c>
      <c r="Q27" s="4">
        <v>132.58600000000001</v>
      </c>
      <c r="S27" s="22">
        <v>2</v>
      </c>
      <c r="T27" s="21">
        <v>7.3257764093644031</v>
      </c>
      <c r="V27">
        <v>2</v>
      </c>
      <c r="W27">
        <v>7.9397732965116834</v>
      </c>
    </row>
    <row r="28" spans="1:23" x14ac:dyDescent="0.2">
      <c r="N28" s="4">
        <v>0</v>
      </c>
      <c r="O28" s="4">
        <v>1</v>
      </c>
      <c r="P28" s="1">
        <f t="shared" si="0"/>
        <v>7.5738365443149087</v>
      </c>
      <c r="Q28" s="4">
        <v>57.363</v>
      </c>
      <c r="S28" s="22">
        <v>2</v>
      </c>
      <c r="T28" s="21">
        <v>7.4396908537922455</v>
      </c>
      <c r="V28">
        <v>2</v>
      </c>
      <c r="W28">
        <v>7.9548727205405365</v>
      </c>
    </row>
    <row r="29" spans="1:23" x14ac:dyDescent="0.2">
      <c r="A29" s="2"/>
      <c r="B29" s="2"/>
      <c r="C29" s="31"/>
      <c r="D29" s="31"/>
      <c r="E29" s="31"/>
      <c r="F29" s="31"/>
      <c r="G29" s="31"/>
      <c r="H29" s="31"/>
      <c r="I29" s="31"/>
      <c r="J29" s="31"/>
      <c r="K29" s="2"/>
      <c r="L29" s="2"/>
      <c r="N29" s="4">
        <v>0</v>
      </c>
      <c r="O29" s="4">
        <v>1</v>
      </c>
      <c r="P29" s="1">
        <f t="shared" si="0"/>
        <v>9.2528914399770201</v>
      </c>
      <c r="Q29" s="4">
        <v>85.616</v>
      </c>
      <c r="S29" s="22">
        <v>2</v>
      </c>
      <c r="T29" s="21">
        <v>7.1495454400961744</v>
      </c>
      <c r="V29">
        <v>2</v>
      </c>
      <c r="W29">
        <v>9.7329337817535784</v>
      </c>
    </row>
    <row r="30" spans="1:23" x14ac:dyDescent="0.2">
      <c r="A30" s="2"/>
      <c r="B30" s="2"/>
      <c r="C30" s="3"/>
      <c r="D30" s="3"/>
      <c r="E30" s="3"/>
      <c r="F30" s="3"/>
      <c r="G30" s="3"/>
      <c r="H30" s="3"/>
      <c r="I30" s="3"/>
      <c r="J30" s="3"/>
      <c r="K30" s="2"/>
      <c r="L30" s="2"/>
      <c r="N30" s="4">
        <v>0</v>
      </c>
      <c r="O30" s="4">
        <v>1</v>
      </c>
      <c r="P30" s="1">
        <f t="shared" si="0"/>
        <v>9.8403251978783715</v>
      </c>
      <c r="Q30" s="4">
        <v>96.831999999999994</v>
      </c>
      <c r="S30" s="22">
        <v>2</v>
      </c>
      <c r="T30" s="21">
        <v>9.4482802667998786</v>
      </c>
      <c r="V30">
        <v>2</v>
      </c>
      <c r="W30">
        <v>8.9693923985964616</v>
      </c>
    </row>
    <row r="31" spans="1:23" x14ac:dyDescent="0.2">
      <c r="A31" s="2"/>
      <c r="B31" s="3"/>
      <c r="C31" s="2" t="s">
        <v>15</v>
      </c>
      <c r="D31" s="2" t="s">
        <v>16</v>
      </c>
      <c r="E31" s="2"/>
      <c r="F31" s="2"/>
      <c r="G31" s="2"/>
      <c r="H31" s="2"/>
      <c r="I31" s="2"/>
      <c r="J31" s="2"/>
      <c r="K31" s="2"/>
      <c r="L31" s="2"/>
      <c r="N31" s="4">
        <v>0</v>
      </c>
      <c r="O31" s="4">
        <v>1</v>
      </c>
      <c r="P31" s="1">
        <f t="shared" si="0"/>
        <v>9.9459036794049034</v>
      </c>
      <c r="Q31" s="4">
        <v>98.921000000000006</v>
      </c>
      <c r="S31" s="22">
        <v>2</v>
      </c>
      <c r="T31" s="21">
        <v>9.2382357623087312</v>
      </c>
      <c r="V31">
        <v>2</v>
      </c>
      <c r="W31">
        <v>10.362914647916387</v>
      </c>
    </row>
    <row r="32" spans="1:23" x14ac:dyDescent="0.2">
      <c r="A32" s="2"/>
      <c r="B32" s="3" t="s">
        <v>14</v>
      </c>
      <c r="C32" s="2">
        <v>55.595777777777784</v>
      </c>
      <c r="D32" s="2">
        <v>81.222578947368419</v>
      </c>
      <c r="E32" s="2">
        <v>6.4654985247516477</v>
      </c>
      <c r="F32" s="2">
        <v>5.6363081838529059</v>
      </c>
      <c r="G32" s="2"/>
      <c r="H32" s="2"/>
      <c r="I32" s="2"/>
      <c r="J32" s="2"/>
      <c r="K32" s="2"/>
      <c r="L32" s="2"/>
      <c r="N32" s="4">
        <v>0</v>
      </c>
      <c r="O32" s="4">
        <v>1</v>
      </c>
      <c r="P32" s="1">
        <f t="shared" si="0"/>
        <v>7.3979051088804866</v>
      </c>
      <c r="Q32" s="4">
        <v>54.728999999999999</v>
      </c>
      <c r="S32" s="22">
        <v>2</v>
      </c>
      <c r="T32" s="21">
        <v>10.762062999258088</v>
      </c>
      <c r="V32">
        <v>2</v>
      </c>
      <c r="W32">
        <v>6.4393322635192547</v>
      </c>
    </row>
    <row r="33" spans="1:23" x14ac:dyDescent="0.2">
      <c r="A33" s="2"/>
      <c r="B33" s="3" t="s">
        <v>10</v>
      </c>
      <c r="C33" s="2">
        <v>72.701647058823539</v>
      </c>
      <c r="D33" s="2">
        <v>96.906647058823523</v>
      </c>
      <c r="E33" s="2">
        <v>4.9363293965589614</v>
      </c>
      <c r="F33" s="2">
        <v>9.5030801338767077</v>
      </c>
      <c r="G33" s="2"/>
      <c r="H33" s="2"/>
      <c r="I33" s="2"/>
      <c r="J33" s="2"/>
      <c r="K33" s="2"/>
      <c r="L33" s="2"/>
      <c r="N33" s="4">
        <v>0</v>
      </c>
      <c r="O33" s="4">
        <v>1</v>
      </c>
      <c r="P33" s="1">
        <f t="shared" si="0"/>
        <v>6.8652749398694874</v>
      </c>
      <c r="Q33" s="4">
        <v>47.131999999999998</v>
      </c>
      <c r="S33" s="22">
        <v>2</v>
      </c>
      <c r="T33" s="21">
        <v>9.3894089270837497</v>
      </c>
      <c r="V33">
        <v>2</v>
      </c>
      <c r="W33">
        <v>11.535857141972588</v>
      </c>
    </row>
    <row r="34" spans="1:23" x14ac:dyDescent="0.2">
      <c r="A34" s="2"/>
      <c r="B34" s="3" t="s">
        <v>11</v>
      </c>
      <c r="C34" s="2">
        <v>47.104428571428564</v>
      </c>
      <c r="D34" s="2">
        <v>55.504764705882351</v>
      </c>
      <c r="E34" s="2">
        <v>4.9697517457557954</v>
      </c>
      <c r="F34" s="2">
        <v>4.4666140251292079</v>
      </c>
      <c r="G34" s="2"/>
      <c r="H34" s="2"/>
      <c r="I34" s="2"/>
      <c r="J34" s="2"/>
      <c r="K34" s="2"/>
      <c r="L34" s="2"/>
      <c r="N34" s="4">
        <v>0</v>
      </c>
      <c r="O34" s="4">
        <v>1</v>
      </c>
      <c r="P34" s="1">
        <f t="shared" ref="P34:P65" si="1">SQRT(Q34)</f>
        <v>8.9807015316176724</v>
      </c>
      <c r="Q34" s="4">
        <v>80.653000000000006</v>
      </c>
      <c r="S34" s="22">
        <v>2</v>
      </c>
      <c r="T34" s="21">
        <v>7.3614536607928196</v>
      </c>
      <c r="V34">
        <v>2</v>
      </c>
      <c r="W34">
        <v>8.420391914869521</v>
      </c>
    </row>
    <row r="35" spans="1:23" x14ac:dyDescent="0.2">
      <c r="B35" s="12" t="s">
        <v>12</v>
      </c>
      <c r="C35">
        <v>52.202071428571436</v>
      </c>
      <c r="D35">
        <v>65.760687499999989</v>
      </c>
      <c r="E35">
        <v>4.6329309018552989</v>
      </c>
      <c r="F35">
        <v>5.4697803160629528</v>
      </c>
      <c r="N35" s="4">
        <v>0</v>
      </c>
      <c r="O35" s="4">
        <v>1</v>
      </c>
      <c r="P35" s="1">
        <f t="shared" si="1"/>
        <v>10.148201811158467</v>
      </c>
      <c r="Q35" s="4">
        <v>102.986</v>
      </c>
      <c r="S35" s="22">
        <v>2</v>
      </c>
      <c r="T35" s="21">
        <v>8.3451782485456825</v>
      </c>
      <c r="V35">
        <v>2</v>
      </c>
      <c r="W35">
        <v>11.274040979169802</v>
      </c>
    </row>
    <row r="36" spans="1:23" x14ac:dyDescent="0.2">
      <c r="N36" s="4">
        <v>0</v>
      </c>
      <c r="O36" s="4">
        <v>1</v>
      </c>
      <c r="P36" s="1">
        <f t="shared" si="1"/>
        <v>8.8183898757086041</v>
      </c>
      <c r="Q36" s="4">
        <v>77.763999999999996</v>
      </c>
      <c r="S36" s="22">
        <v>2</v>
      </c>
      <c r="T36" s="21">
        <v>9.0451644540052456</v>
      </c>
      <c r="V36">
        <v>2</v>
      </c>
      <c r="W36">
        <v>12.470244584610199</v>
      </c>
    </row>
    <row r="37" spans="1:23" x14ac:dyDescent="0.2">
      <c r="N37" s="4">
        <v>0</v>
      </c>
      <c r="O37" s="4">
        <v>1</v>
      </c>
      <c r="P37" s="1">
        <f t="shared" si="1"/>
        <v>9.1662969622416224</v>
      </c>
      <c r="Q37" s="4">
        <v>84.021000000000001</v>
      </c>
      <c r="S37" s="22">
        <v>3</v>
      </c>
      <c r="T37" s="21">
        <v>6.0976224874946139</v>
      </c>
      <c r="V37">
        <v>2</v>
      </c>
      <c r="W37">
        <v>8.5122265007458537</v>
      </c>
    </row>
    <row r="38" spans="1:23" x14ac:dyDescent="0.2">
      <c r="N38" s="4">
        <v>0</v>
      </c>
      <c r="O38" s="4">
        <v>1</v>
      </c>
      <c r="P38" s="1">
        <f t="shared" si="1"/>
        <v>10.697569817486587</v>
      </c>
      <c r="Q38" s="4">
        <v>114.438</v>
      </c>
      <c r="S38" s="22">
        <v>3</v>
      </c>
      <c r="T38" s="21">
        <v>6.1681439671914271</v>
      </c>
      <c r="V38">
        <v>2</v>
      </c>
      <c r="W38">
        <v>9.2863340452516567</v>
      </c>
    </row>
    <row r="39" spans="1:23" x14ac:dyDescent="0.2">
      <c r="N39" s="4">
        <v>2</v>
      </c>
      <c r="O39" s="4">
        <v>0</v>
      </c>
      <c r="P39" s="1">
        <f t="shared" si="1"/>
        <v>8.0451227461114598</v>
      </c>
      <c r="Q39" s="5">
        <v>64.724000000000004</v>
      </c>
      <c r="S39" s="22">
        <v>3</v>
      </c>
      <c r="T39" s="21">
        <v>7.0300071123719352</v>
      </c>
      <c r="V39">
        <v>2</v>
      </c>
      <c r="W39">
        <v>10.973149046650191</v>
      </c>
    </row>
    <row r="40" spans="1:23" x14ac:dyDescent="0.2">
      <c r="N40" s="4">
        <v>2</v>
      </c>
      <c r="O40" s="4">
        <v>0</v>
      </c>
      <c r="P40" s="1">
        <f t="shared" si="1"/>
        <v>10.370969096473097</v>
      </c>
      <c r="Q40" s="5">
        <v>107.557</v>
      </c>
      <c r="S40" s="22">
        <v>3</v>
      </c>
      <c r="T40" s="21">
        <v>9.8393089188214837</v>
      </c>
      <c r="V40">
        <v>2</v>
      </c>
      <c r="W40">
        <v>10.70859467904169</v>
      </c>
    </row>
    <row r="41" spans="1:23" x14ac:dyDescent="0.2">
      <c r="N41" s="4">
        <v>2</v>
      </c>
      <c r="O41" s="4">
        <v>0</v>
      </c>
      <c r="P41" s="1">
        <f t="shared" si="1"/>
        <v>8.776844535480846</v>
      </c>
      <c r="Q41" s="5">
        <v>77.033000000000001</v>
      </c>
      <c r="S41" s="22">
        <v>3</v>
      </c>
      <c r="T41" s="21">
        <v>6.8619239284620459</v>
      </c>
      <c r="V41">
        <v>3</v>
      </c>
      <c r="W41">
        <v>7.1638676704696325</v>
      </c>
    </row>
    <row r="42" spans="1:23" x14ac:dyDescent="0.2">
      <c r="N42" s="4">
        <v>2</v>
      </c>
      <c r="O42" s="4">
        <v>0</v>
      </c>
      <c r="P42" s="1">
        <f t="shared" si="1"/>
        <v>7.8510508850726479</v>
      </c>
      <c r="Q42" s="5">
        <v>61.639000000000003</v>
      </c>
      <c r="S42" s="22">
        <v>3</v>
      </c>
      <c r="T42" s="21">
        <v>7.1128053537264746</v>
      </c>
      <c r="V42">
        <v>3</v>
      </c>
      <c r="W42">
        <v>5.9560053727309548</v>
      </c>
    </row>
    <row r="43" spans="1:23" x14ac:dyDescent="0.2">
      <c r="N43" s="4">
        <v>2</v>
      </c>
      <c r="O43" s="4">
        <v>0</v>
      </c>
      <c r="P43" s="1">
        <f t="shared" si="1"/>
        <v>6.6167968081240032</v>
      </c>
      <c r="Q43" s="5">
        <v>43.781999999999996</v>
      </c>
      <c r="S43" s="22">
        <v>3</v>
      </c>
      <c r="T43" s="21">
        <v>6.9321713769929261</v>
      </c>
      <c r="V43">
        <v>3</v>
      </c>
      <c r="W43">
        <v>6.0080778956335115</v>
      </c>
    </row>
    <row r="44" spans="1:23" x14ac:dyDescent="0.2">
      <c r="N44" s="4">
        <v>2</v>
      </c>
      <c r="O44" s="4">
        <v>0</v>
      </c>
      <c r="P44" s="1">
        <f t="shared" si="1"/>
        <v>8.9057846369648974</v>
      </c>
      <c r="Q44" s="5">
        <v>79.313000000000002</v>
      </c>
      <c r="S44" s="22">
        <v>3</v>
      </c>
      <c r="T44" s="21">
        <v>8.7713168908665029</v>
      </c>
      <c r="V44">
        <v>3</v>
      </c>
      <c r="W44">
        <v>9.2238820460801652</v>
      </c>
    </row>
    <row r="45" spans="1:23" x14ac:dyDescent="0.2">
      <c r="N45" s="4">
        <v>2</v>
      </c>
      <c r="O45" s="4">
        <v>0</v>
      </c>
      <c r="P45" s="1">
        <f t="shared" si="1"/>
        <v>7.5830073189995009</v>
      </c>
      <c r="Q45" s="5">
        <v>57.502000000000002</v>
      </c>
      <c r="S45" s="22">
        <v>3</v>
      </c>
      <c r="T45" s="21">
        <v>5.9229215763844119</v>
      </c>
      <c r="V45">
        <v>3</v>
      </c>
      <c r="W45">
        <v>6.0603630254300773</v>
      </c>
    </row>
    <row r="46" spans="1:23" x14ac:dyDescent="0.2">
      <c r="N46" s="4">
        <v>2</v>
      </c>
      <c r="O46" s="4">
        <v>0</v>
      </c>
      <c r="P46" s="1">
        <f t="shared" si="1"/>
        <v>7.3257764093644031</v>
      </c>
      <c r="Q46" s="5">
        <v>53.667000000000002</v>
      </c>
      <c r="S46" s="22">
        <v>3</v>
      </c>
      <c r="T46" s="21">
        <v>5.8893123537472523</v>
      </c>
      <c r="V46">
        <v>3</v>
      </c>
      <c r="W46">
        <v>7.2201108024738794</v>
      </c>
    </row>
    <row r="47" spans="1:23" x14ac:dyDescent="0.2">
      <c r="N47" s="4">
        <v>2</v>
      </c>
      <c r="O47" s="4">
        <v>0</v>
      </c>
      <c r="P47" s="1">
        <f t="shared" si="1"/>
        <v>7.4396908537922455</v>
      </c>
      <c r="Q47" s="5">
        <v>55.348999999999997</v>
      </c>
      <c r="S47" s="22">
        <v>3</v>
      </c>
      <c r="T47" s="21">
        <v>5.2027877142931747</v>
      </c>
      <c r="V47">
        <v>3</v>
      </c>
      <c r="W47">
        <v>7.774573943310334</v>
      </c>
    </row>
    <row r="48" spans="1:23" x14ac:dyDescent="0.2">
      <c r="N48" s="4">
        <v>2</v>
      </c>
      <c r="O48" s="4">
        <v>0</v>
      </c>
      <c r="P48" s="1">
        <f t="shared" si="1"/>
        <v>7.1495454400961744</v>
      </c>
      <c r="Q48" s="5">
        <v>51.116</v>
      </c>
      <c r="S48" s="22">
        <v>3</v>
      </c>
      <c r="T48" s="21">
        <v>6.5222695436481306</v>
      </c>
      <c r="V48">
        <v>3</v>
      </c>
      <c r="W48">
        <v>7.7213988369983841</v>
      </c>
    </row>
    <row r="49" spans="14:23" x14ac:dyDescent="0.2">
      <c r="N49" s="4">
        <v>2</v>
      </c>
      <c r="O49" s="4">
        <v>0</v>
      </c>
      <c r="P49" s="1">
        <f t="shared" si="1"/>
        <v>9.4482802667998786</v>
      </c>
      <c r="Q49" s="5">
        <v>89.27</v>
      </c>
      <c r="S49" s="22">
        <v>3</v>
      </c>
      <c r="T49" s="21">
        <v>5.7525646454429351</v>
      </c>
      <c r="V49">
        <v>3</v>
      </c>
      <c r="W49">
        <v>8.2569970328201041</v>
      </c>
    </row>
    <row r="50" spans="14:23" x14ac:dyDescent="0.2">
      <c r="N50" s="4">
        <v>2</v>
      </c>
      <c r="O50" s="4">
        <v>0</v>
      </c>
      <c r="P50" s="1">
        <f t="shared" si="1"/>
        <v>9.2382357623087312</v>
      </c>
      <c r="Q50" s="5">
        <v>85.344999999999999</v>
      </c>
      <c r="S50" s="22">
        <v>3</v>
      </c>
      <c r="T50" s="21">
        <v>6.5472895155170887</v>
      </c>
      <c r="V50">
        <v>3</v>
      </c>
      <c r="W50">
        <v>6.5962110336161928</v>
      </c>
    </row>
    <row r="51" spans="14:23" x14ac:dyDescent="0.2">
      <c r="N51" s="4">
        <v>2</v>
      </c>
      <c r="O51" s="4">
        <v>0</v>
      </c>
      <c r="P51" s="1">
        <f t="shared" si="1"/>
        <v>10.762062999258088</v>
      </c>
      <c r="Q51" s="5">
        <v>115.822</v>
      </c>
      <c r="S51" s="22">
        <v>4</v>
      </c>
      <c r="T51" s="21">
        <v>5.8583274063507238</v>
      </c>
      <c r="V51">
        <v>3</v>
      </c>
      <c r="W51">
        <v>6.5962110336161928</v>
      </c>
    </row>
    <row r="52" spans="14:23" x14ac:dyDescent="0.2">
      <c r="N52" s="4">
        <v>2</v>
      </c>
      <c r="O52" s="4">
        <v>0</v>
      </c>
      <c r="P52" s="1">
        <f t="shared" si="1"/>
        <v>9.3894089270837497</v>
      </c>
      <c r="Q52" s="5">
        <v>88.161000000000001</v>
      </c>
      <c r="S52" s="22">
        <v>4</v>
      </c>
      <c r="T52" s="21">
        <v>6.0858853094681304</v>
      </c>
      <c r="V52">
        <v>3</v>
      </c>
      <c r="W52">
        <v>7.5318656387378553</v>
      </c>
    </row>
    <row r="53" spans="14:23" x14ac:dyDescent="0.2">
      <c r="N53" s="4">
        <v>2</v>
      </c>
      <c r="O53" s="4">
        <v>0</v>
      </c>
      <c r="P53" s="1">
        <f t="shared" si="1"/>
        <v>7.3614536607928196</v>
      </c>
      <c r="Q53" s="5">
        <v>54.191000000000003</v>
      </c>
      <c r="S53" s="22">
        <v>4</v>
      </c>
      <c r="T53" s="21">
        <v>7.4254966163886973</v>
      </c>
      <c r="V53">
        <v>3</v>
      </c>
      <c r="W53">
        <v>5.6518138681311862</v>
      </c>
    </row>
    <row r="54" spans="14:23" x14ac:dyDescent="0.2">
      <c r="N54" s="4">
        <v>2</v>
      </c>
      <c r="O54" s="4">
        <v>0</v>
      </c>
      <c r="P54" s="1">
        <f t="shared" si="1"/>
        <v>8.3451782485456825</v>
      </c>
      <c r="Q54" s="5">
        <v>69.641999999999996</v>
      </c>
      <c r="S54" s="22">
        <v>4</v>
      </c>
      <c r="T54" s="21">
        <v>6.0768412847465418</v>
      </c>
      <c r="V54">
        <v>3</v>
      </c>
      <c r="W54">
        <v>6.4366140167016388</v>
      </c>
    </row>
    <row r="55" spans="14:23" x14ac:dyDescent="0.2">
      <c r="N55" s="4">
        <v>2</v>
      </c>
      <c r="O55" s="4">
        <v>0</v>
      </c>
      <c r="P55" s="1">
        <f t="shared" si="1"/>
        <v>9.0451644540052456</v>
      </c>
      <c r="Q55" s="5">
        <v>81.814999999999998</v>
      </c>
      <c r="S55" s="22">
        <v>4</v>
      </c>
      <c r="T55" s="21">
        <v>6.5610974691738884</v>
      </c>
      <c r="V55">
        <v>3</v>
      </c>
      <c r="W55">
        <v>8.5907508402932979</v>
      </c>
    </row>
    <row r="56" spans="14:23" x14ac:dyDescent="0.2">
      <c r="N56" s="4">
        <v>2</v>
      </c>
      <c r="O56" s="4">
        <v>1</v>
      </c>
      <c r="P56" s="1">
        <f t="shared" si="1"/>
        <v>14.575664650368434</v>
      </c>
      <c r="Q56" s="4">
        <v>212.45</v>
      </c>
      <c r="S56" s="22">
        <v>4</v>
      </c>
      <c r="T56" s="21">
        <v>7.2004860947022182</v>
      </c>
      <c r="V56">
        <v>3</v>
      </c>
      <c r="W56">
        <v>8.5718142770361041</v>
      </c>
    </row>
    <row r="57" spans="14:23" x14ac:dyDescent="0.2">
      <c r="N57" s="4">
        <v>2</v>
      </c>
      <c r="O57" s="4">
        <v>1</v>
      </c>
      <c r="P57" s="1">
        <f t="shared" si="1"/>
        <v>7.3293928807234776</v>
      </c>
      <c r="Q57" s="4">
        <v>53.72</v>
      </c>
      <c r="S57" s="22">
        <v>4</v>
      </c>
      <c r="T57" s="21">
        <v>7.0912622289688318</v>
      </c>
      <c r="V57">
        <v>3</v>
      </c>
      <c r="W57">
        <v>9.7010308730567392</v>
      </c>
    </row>
    <row r="58" spans="14:23" x14ac:dyDescent="0.2">
      <c r="N58" s="4">
        <v>2</v>
      </c>
      <c r="O58" s="4">
        <v>1</v>
      </c>
      <c r="P58" s="1">
        <f t="shared" si="1"/>
        <v>11.034944494649713</v>
      </c>
      <c r="Q58" s="4">
        <v>121.77</v>
      </c>
      <c r="S58" s="22">
        <v>4</v>
      </c>
      <c r="T58" s="21">
        <v>7.1461178271842121</v>
      </c>
      <c r="V58">
        <v>4</v>
      </c>
      <c r="W58">
        <v>7.9553755411042664</v>
      </c>
    </row>
    <row r="59" spans="14:23" x14ac:dyDescent="0.2">
      <c r="N59" s="4">
        <v>2</v>
      </c>
      <c r="O59" s="4">
        <v>1</v>
      </c>
      <c r="P59" s="1">
        <f t="shared" si="1"/>
        <v>10.536602868097479</v>
      </c>
      <c r="Q59" s="4">
        <v>111.02</v>
      </c>
      <c r="S59" s="22">
        <v>4</v>
      </c>
      <c r="T59" s="21">
        <v>5.1958637395528378</v>
      </c>
      <c r="V59">
        <v>4</v>
      </c>
      <c r="W59">
        <v>7.4915285489678274</v>
      </c>
    </row>
    <row r="60" spans="14:23" x14ac:dyDescent="0.2">
      <c r="N60" s="4">
        <v>2</v>
      </c>
      <c r="O60" s="4">
        <v>1</v>
      </c>
      <c r="P60" s="1">
        <f t="shared" si="1"/>
        <v>7.441773982055623</v>
      </c>
      <c r="Q60" s="4">
        <v>55.38</v>
      </c>
      <c r="S60" s="22">
        <v>4</v>
      </c>
      <c r="T60" s="21">
        <v>7.2772934529260258</v>
      </c>
      <c r="V60">
        <v>4</v>
      </c>
      <c r="W60">
        <v>7.392022727237789</v>
      </c>
    </row>
    <row r="61" spans="14:23" x14ac:dyDescent="0.2">
      <c r="N61" s="4">
        <v>2</v>
      </c>
      <c r="O61" s="4">
        <v>1</v>
      </c>
      <c r="P61" s="1">
        <f t="shared" si="1"/>
        <v>9.1471306976559603</v>
      </c>
      <c r="Q61" s="4">
        <v>83.67</v>
      </c>
      <c r="S61" s="22">
        <v>4</v>
      </c>
      <c r="T61" s="21">
        <v>7.2768812000746586</v>
      </c>
      <c r="V61">
        <v>4</v>
      </c>
      <c r="W61">
        <v>6.7749538743817288</v>
      </c>
    </row>
    <row r="62" spans="14:23" x14ac:dyDescent="0.2">
      <c r="N62" s="4">
        <v>2</v>
      </c>
      <c r="O62" s="4">
        <v>1</v>
      </c>
      <c r="P62" s="1">
        <f t="shared" si="1"/>
        <v>7.9397732965116834</v>
      </c>
      <c r="Q62" s="4">
        <v>63.04</v>
      </c>
      <c r="S62" s="22">
        <v>4</v>
      </c>
      <c r="T62" s="21">
        <v>8.4899941107164505</v>
      </c>
      <c r="V62">
        <v>4</v>
      </c>
      <c r="W62">
        <v>8.6731193926983394</v>
      </c>
    </row>
    <row r="63" spans="14:23" x14ac:dyDescent="0.2">
      <c r="N63" s="4">
        <v>2</v>
      </c>
      <c r="O63" s="4">
        <v>1</v>
      </c>
      <c r="P63" s="1">
        <f t="shared" si="1"/>
        <v>7.9548727205405365</v>
      </c>
      <c r="Q63" s="4">
        <v>63.28</v>
      </c>
      <c r="S63" s="22">
        <v>4</v>
      </c>
      <c r="T63" s="21">
        <v>9.4698996826787987</v>
      </c>
      <c r="V63">
        <v>4</v>
      </c>
      <c r="W63">
        <v>9.5249671915445457</v>
      </c>
    </row>
    <row r="64" spans="14:23" x14ac:dyDescent="0.2">
      <c r="N64" s="4">
        <v>2</v>
      </c>
      <c r="O64" s="4">
        <v>1</v>
      </c>
      <c r="P64" s="1">
        <f t="shared" si="1"/>
        <v>9.7329337817535784</v>
      </c>
      <c r="Q64" s="4">
        <v>94.73</v>
      </c>
      <c r="S64" s="22">
        <v>4</v>
      </c>
      <c r="T64" s="21">
        <v>8.7457989915158691</v>
      </c>
      <c r="V64">
        <v>4</v>
      </c>
      <c r="W64">
        <v>6.9838384861049017</v>
      </c>
    </row>
    <row r="65" spans="14:23" x14ac:dyDescent="0.2">
      <c r="N65" s="4">
        <v>2</v>
      </c>
      <c r="O65" s="4">
        <v>1</v>
      </c>
      <c r="P65" s="1">
        <f t="shared" si="1"/>
        <v>8.9693923985964616</v>
      </c>
      <c r="Q65" s="4">
        <v>80.45</v>
      </c>
      <c r="S65"/>
      <c r="T65"/>
      <c r="V65">
        <v>4</v>
      </c>
      <c r="W65">
        <v>8.8285899213860883</v>
      </c>
    </row>
    <row r="66" spans="14:23" x14ac:dyDescent="0.2">
      <c r="N66" s="4">
        <v>2</v>
      </c>
      <c r="O66" s="4">
        <v>1</v>
      </c>
      <c r="P66" s="1">
        <f t="shared" ref="P66:P97" si="2">SQRT(Q66)</f>
        <v>10.362914647916387</v>
      </c>
      <c r="Q66" s="4">
        <v>107.39</v>
      </c>
      <c r="S66"/>
      <c r="T66"/>
      <c r="V66">
        <v>4</v>
      </c>
      <c r="W66">
        <v>5.8779248038742375</v>
      </c>
    </row>
    <row r="67" spans="14:23" x14ac:dyDescent="0.2">
      <c r="N67" s="4">
        <v>2</v>
      </c>
      <c r="O67" s="4">
        <v>1</v>
      </c>
      <c r="P67" s="1">
        <f t="shared" si="2"/>
        <v>6.4393322635192547</v>
      </c>
      <c r="Q67" s="4">
        <v>41.465000000000003</v>
      </c>
      <c r="S67"/>
      <c r="T67"/>
      <c r="V67">
        <v>4</v>
      </c>
      <c r="W67">
        <v>8.6868291107860518</v>
      </c>
    </row>
    <row r="68" spans="14:23" x14ac:dyDescent="0.2">
      <c r="N68" s="4">
        <v>2</v>
      </c>
      <c r="O68" s="4">
        <v>1</v>
      </c>
      <c r="P68" s="1">
        <f t="shared" si="2"/>
        <v>11.535857141972588</v>
      </c>
      <c r="Q68" s="4">
        <v>133.07599999999999</v>
      </c>
      <c r="S68"/>
      <c r="T68"/>
      <c r="V68">
        <v>4</v>
      </c>
      <c r="W68">
        <v>7.2627818361837084</v>
      </c>
    </row>
    <row r="69" spans="14:23" x14ac:dyDescent="0.2">
      <c r="N69" s="4">
        <v>2</v>
      </c>
      <c r="O69" s="4">
        <v>1</v>
      </c>
      <c r="P69" s="1">
        <f t="shared" si="2"/>
        <v>8.420391914869521</v>
      </c>
      <c r="Q69" s="4">
        <v>70.903000000000006</v>
      </c>
      <c r="S69"/>
      <c r="T69"/>
      <c r="V69">
        <v>4</v>
      </c>
      <c r="W69">
        <v>6.2860162265142145</v>
      </c>
    </row>
    <row r="70" spans="14:23" x14ac:dyDescent="0.2">
      <c r="N70" s="4">
        <v>2</v>
      </c>
      <c r="O70" s="4">
        <v>1</v>
      </c>
      <c r="P70" s="1">
        <f t="shared" si="2"/>
        <v>11.274040979169802</v>
      </c>
      <c r="Q70" s="4">
        <v>127.104</v>
      </c>
      <c r="S70"/>
      <c r="T70"/>
      <c r="V70">
        <v>4</v>
      </c>
      <c r="W70">
        <v>9.6485232030606625</v>
      </c>
    </row>
    <row r="71" spans="14:23" x14ac:dyDescent="0.2">
      <c r="N71" s="4">
        <v>2</v>
      </c>
      <c r="O71" s="4">
        <v>1</v>
      </c>
      <c r="P71" s="1">
        <f t="shared" si="2"/>
        <v>12.470244584610199</v>
      </c>
      <c r="Q71" s="4">
        <v>155.50700000000001</v>
      </c>
      <c r="S71"/>
      <c r="T71"/>
      <c r="V71">
        <v>4</v>
      </c>
      <c r="W71">
        <v>10.851221129439764</v>
      </c>
    </row>
    <row r="72" spans="14:23" x14ac:dyDescent="0.2">
      <c r="N72" s="4">
        <v>2</v>
      </c>
      <c r="O72" s="4">
        <v>1</v>
      </c>
      <c r="P72" s="1">
        <f t="shared" si="2"/>
        <v>8.5122265007458537</v>
      </c>
      <c r="Q72" s="4">
        <v>72.457999999999998</v>
      </c>
      <c r="S72"/>
      <c r="T72"/>
      <c r="V72">
        <v>4</v>
      </c>
      <c r="W72">
        <v>8.1676189920931055</v>
      </c>
    </row>
    <row r="73" spans="14:23" x14ac:dyDescent="0.2">
      <c r="N73" s="4">
        <v>2</v>
      </c>
      <c r="O73" s="4">
        <v>1</v>
      </c>
      <c r="P73" s="1">
        <f t="shared" si="2"/>
        <v>9.2863340452516567</v>
      </c>
      <c r="Q73" s="4">
        <v>86.236000000000004</v>
      </c>
      <c r="S73"/>
      <c r="T73"/>
      <c r="V73">
        <v>4</v>
      </c>
      <c r="W73">
        <v>7.7282598300005416</v>
      </c>
    </row>
    <row r="74" spans="14:23" x14ac:dyDescent="0.2">
      <c r="N74" s="4">
        <v>2</v>
      </c>
      <c r="O74" s="4">
        <v>1</v>
      </c>
      <c r="P74" s="1">
        <f t="shared" si="2"/>
        <v>10.973149046650191</v>
      </c>
      <c r="Q74" s="5">
        <v>120.41</v>
      </c>
      <c r="S74"/>
      <c r="T74"/>
    </row>
    <row r="75" spans="14:23" x14ac:dyDescent="0.2">
      <c r="N75" s="4">
        <v>2</v>
      </c>
      <c r="O75" s="4">
        <v>1</v>
      </c>
      <c r="P75" s="1">
        <f t="shared" si="2"/>
        <v>10.70859467904169</v>
      </c>
      <c r="Q75" s="5">
        <v>114.67400000000001</v>
      </c>
      <c r="S75"/>
      <c r="T75"/>
    </row>
    <row r="76" spans="14:23" x14ac:dyDescent="0.2">
      <c r="N76" s="4">
        <v>3</v>
      </c>
      <c r="O76" s="4">
        <v>0</v>
      </c>
      <c r="P76" s="1">
        <f t="shared" si="2"/>
        <v>6.0976224874946139</v>
      </c>
      <c r="Q76" s="5">
        <v>37.180999999999997</v>
      </c>
      <c r="S76"/>
      <c r="T76"/>
    </row>
    <row r="77" spans="14:23" x14ac:dyDescent="0.2">
      <c r="N77" s="4">
        <v>3</v>
      </c>
      <c r="O77" s="4">
        <v>0</v>
      </c>
      <c r="P77" s="1">
        <f t="shared" si="2"/>
        <v>6.1681439671914271</v>
      </c>
      <c r="Q77" s="5">
        <v>38.045999999999999</v>
      </c>
      <c r="S77"/>
      <c r="T77"/>
    </row>
    <row r="78" spans="14:23" x14ac:dyDescent="0.2">
      <c r="N78" s="4">
        <v>3</v>
      </c>
      <c r="O78" s="4">
        <v>0</v>
      </c>
      <c r="P78" s="1">
        <f t="shared" si="2"/>
        <v>7.0300071123719352</v>
      </c>
      <c r="Q78" s="5">
        <v>49.420999999999999</v>
      </c>
      <c r="S78"/>
      <c r="T78"/>
    </row>
    <row r="79" spans="14:23" x14ac:dyDescent="0.2">
      <c r="N79" s="4">
        <v>3</v>
      </c>
      <c r="O79" s="4">
        <v>0</v>
      </c>
      <c r="P79" s="1">
        <f t="shared" si="2"/>
        <v>9.8393089188214837</v>
      </c>
      <c r="Q79" s="5">
        <v>96.811999999999998</v>
      </c>
      <c r="S79"/>
      <c r="T79"/>
    </row>
    <row r="80" spans="14:23" x14ac:dyDescent="0.2">
      <c r="N80" s="4">
        <v>3</v>
      </c>
      <c r="O80" s="4">
        <v>0</v>
      </c>
      <c r="P80" s="1">
        <f t="shared" si="2"/>
        <v>6.8619239284620459</v>
      </c>
      <c r="Q80" s="5">
        <v>47.085999999999999</v>
      </c>
      <c r="S80"/>
      <c r="T80"/>
    </row>
    <row r="81" spans="14:17" x14ac:dyDescent="0.2">
      <c r="N81" s="4">
        <v>3</v>
      </c>
      <c r="O81" s="4">
        <v>0</v>
      </c>
      <c r="P81" s="1">
        <f t="shared" si="2"/>
        <v>7.1128053537264746</v>
      </c>
      <c r="Q81" s="5">
        <v>50.591999999999999</v>
      </c>
    </row>
    <row r="82" spans="14:17" x14ac:dyDescent="0.2">
      <c r="N82" s="4">
        <v>3</v>
      </c>
      <c r="O82" s="4">
        <v>0</v>
      </c>
      <c r="P82" s="1">
        <f t="shared" si="2"/>
        <v>6.9321713769929261</v>
      </c>
      <c r="Q82" s="5">
        <v>48.055</v>
      </c>
    </row>
    <row r="83" spans="14:17" x14ac:dyDescent="0.2">
      <c r="N83" s="4">
        <v>3</v>
      </c>
      <c r="O83" s="4">
        <v>0</v>
      </c>
      <c r="P83" s="1">
        <f t="shared" si="2"/>
        <v>8.7713168908665029</v>
      </c>
      <c r="Q83" s="5">
        <v>76.936000000000007</v>
      </c>
    </row>
    <row r="84" spans="14:17" x14ac:dyDescent="0.2">
      <c r="N84" s="4">
        <v>3</v>
      </c>
      <c r="O84" s="4">
        <v>0</v>
      </c>
      <c r="P84" s="1">
        <f t="shared" si="2"/>
        <v>5.9229215763844119</v>
      </c>
      <c r="Q84" s="5">
        <v>35.081000000000003</v>
      </c>
    </row>
    <row r="85" spans="14:17" x14ac:dyDescent="0.2">
      <c r="N85" s="4">
        <v>3</v>
      </c>
      <c r="O85" s="4">
        <v>0</v>
      </c>
      <c r="P85" s="1">
        <f t="shared" si="2"/>
        <v>5.8893123537472523</v>
      </c>
      <c r="Q85" s="5">
        <v>34.683999999999997</v>
      </c>
    </row>
    <row r="86" spans="14:17" x14ac:dyDescent="0.2">
      <c r="N86" s="4">
        <v>3</v>
      </c>
      <c r="O86" s="4">
        <v>0</v>
      </c>
      <c r="P86" s="1">
        <f t="shared" si="2"/>
        <v>5.2027877142931747</v>
      </c>
      <c r="Q86" s="5">
        <v>27.068999999999999</v>
      </c>
    </row>
    <row r="87" spans="14:17" x14ac:dyDescent="0.2">
      <c r="N87" s="4">
        <v>3</v>
      </c>
      <c r="O87" s="4">
        <v>0</v>
      </c>
      <c r="P87" s="1">
        <f t="shared" si="2"/>
        <v>6.5222695436481306</v>
      </c>
      <c r="Q87" s="5">
        <v>42.54</v>
      </c>
    </row>
    <row r="88" spans="14:17" x14ac:dyDescent="0.2">
      <c r="N88" s="4">
        <v>3</v>
      </c>
      <c r="O88" s="4">
        <v>0</v>
      </c>
      <c r="P88" s="1">
        <f t="shared" si="2"/>
        <v>5.7525646454429351</v>
      </c>
      <c r="Q88" s="5">
        <v>33.091999999999999</v>
      </c>
    </row>
    <row r="89" spans="14:17" x14ac:dyDescent="0.2">
      <c r="N89" s="4">
        <v>3</v>
      </c>
      <c r="O89" s="4">
        <v>0</v>
      </c>
      <c r="P89" s="1">
        <f t="shared" si="2"/>
        <v>6.5472895155170887</v>
      </c>
      <c r="Q89" s="5">
        <v>42.866999999999997</v>
      </c>
    </row>
    <row r="90" spans="14:17" x14ac:dyDescent="0.2">
      <c r="N90" s="4">
        <v>3</v>
      </c>
      <c r="O90" s="4">
        <v>1</v>
      </c>
      <c r="P90" s="1">
        <f t="shared" si="2"/>
        <v>7.1638676704696325</v>
      </c>
      <c r="Q90" s="4">
        <v>51.320999999999998</v>
      </c>
    </row>
    <row r="91" spans="14:17" x14ac:dyDescent="0.2">
      <c r="N91" s="4">
        <v>3</v>
      </c>
      <c r="O91" s="4">
        <v>1</v>
      </c>
      <c r="P91" s="1">
        <f t="shared" si="2"/>
        <v>5.9560053727309548</v>
      </c>
      <c r="Q91" s="4">
        <v>35.473999999999997</v>
      </c>
    </row>
    <row r="92" spans="14:17" x14ac:dyDescent="0.2">
      <c r="N92" s="4">
        <v>3</v>
      </c>
      <c r="O92" s="4">
        <v>1</v>
      </c>
      <c r="P92" s="1">
        <f t="shared" si="2"/>
        <v>6.0080778956335115</v>
      </c>
      <c r="Q92" s="4">
        <v>36.097000000000001</v>
      </c>
    </row>
    <row r="93" spans="14:17" x14ac:dyDescent="0.2">
      <c r="N93" s="4">
        <v>3</v>
      </c>
      <c r="O93" s="4">
        <v>1</v>
      </c>
      <c r="P93" s="1">
        <f t="shared" si="2"/>
        <v>9.2238820460801652</v>
      </c>
      <c r="Q93" s="4">
        <v>85.08</v>
      </c>
    </row>
    <row r="94" spans="14:17" x14ac:dyDescent="0.2">
      <c r="N94" s="4">
        <v>3</v>
      </c>
      <c r="O94" s="4">
        <v>1</v>
      </c>
      <c r="P94" s="1">
        <f t="shared" si="2"/>
        <v>6.0603630254300773</v>
      </c>
      <c r="Q94" s="4">
        <v>36.728000000000002</v>
      </c>
    </row>
    <row r="95" spans="14:17" x14ac:dyDescent="0.2">
      <c r="N95" s="4">
        <v>3</v>
      </c>
      <c r="O95" s="4">
        <v>1</v>
      </c>
      <c r="P95" s="1">
        <f t="shared" si="2"/>
        <v>7.2201108024738794</v>
      </c>
      <c r="Q95" s="4">
        <v>52.13</v>
      </c>
    </row>
    <row r="96" spans="14:17" x14ac:dyDescent="0.2">
      <c r="N96" s="4">
        <v>3</v>
      </c>
      <c r="O96" s="4">
        <v>1</v>
      </c>
      <c r="P96" s="1">
        <f t="shared" si="2"/>
        <v>7.774573943310334</v>
      </c>
      <c r="Q96" s="4">
        <v>60.444000000000003</v>
      </c>
    </row>
    <row r="97" spans="14:17" x14ac:dyDescent="0.2">
      <c r="N97" s="4">
        <v>3</v>
      </c>
      <c r="O97" s="4">
        <v>1</v>
      </c>
      <c r="P97" s="1">
        <f t="shared" si="2"/>
        <v>7.7213988369983841</v>
      </c>
      <c r="Q97" s="4">
        <v>59.62</v>
      </c>
    </row>
    <row r="98" spans="14:17" x14ac:dyDescent="0.2">
      <c r="N98" s="4">
        <v>3</v>
      </c>
      <c r="O98" s="4">
        <v>1</v>
      </c>
      <c r="P98" s="1">
        <f t="shared" ref="P98:P129" si="3">SQRT(Q98)</f>
        <v>8.2569970328201041</v>
      </c>
      <c r="Q98" s="4">
        <v>68.177999999999997</v>
      </c>
    </row>
    <row r="99" spans="14:17" x14ac:dyDescent="0.2">
      <c r="N99" s="4">
        <v>3</v>
      </c>
      <c r="O99" s="4">
        <v>1</v>
      </c>
      <c r="P99" s="1">
        <f t="shared" si="3"/>
        <v>6.5962110336161928</v>
      </c>
      <c r="Q99" s="4">
        <v>43.51</v>
      </c>
    </row>
    <row r="100" spans="14:17" x14ac:dyDescent="0.2">
      <c r="N100" s="4">
        <v>3</v>
      </c>
      <c r="O100" s="4">
        <v>1</v>
      </c>
      <c r="P100" s="1">
        <f t="shared" si="3"/>
        <v>6.5962110336161928</v>
      </c>
      <c r="Q100" s="4">
        <v>43.51</v>
      </c>
    </row>
    <row r="101" spans="14:17" x14ac:dyDescent="0.2">
      <c r="N101" s="4">
        <v>3</v>
      </c>
      <c r="O101" s="4">
        <v>1</v>
      </c>
      <c r="P101" s="1">
        <f t="shared" si="3"/>
        <v>7.5318656387378553</v>
      </c>
      <c r="Q101" s="4">
        <v>56.728999999999999</v>
      </c>
    </row>
    <row r="102" spans="14:17" x14ac:dyDescent="0.2">
      <c r="N102" s="4">
        <v>3</v>
      </c>
      <c r="O102" s="4">
        <v>1</v>
      </c>
      <c r="P102" s="1">
        <f t="shared" si="3"/>
        <v>5.6518138681311862</v>
      </c>
      <c r="Q102" s="4">
        <v>31.943000000000001</v>
      </c>
    </row>
    <row r="103" spans="14:17" x14ac:dyDescent="0.2">
      <c r="N103" s="4">
        <v>3</v>
      </c>
      <c r="O103" s="4">
        <v>1</v>
      </c>
      <c r="P103" s="1">
        <f t="shared" si="3"/>
        <v>6.4366140167016388</v>
      </c>
      <c r="Q103" s="4">
        <v>41.43</v>
      </c>
    </row>
    <row r="104" spans="14:17" x14ac:dyDescent="0.2">
      <c r="N104" s="4">
        <v>3</v>
      </c>
      <c r="O104" s="4">
        <v>1</v>
      </c>
      <c r="P104" s="1">
        <f t="shared" si="3"/>
        <v>8.5907508402932979</v>
      </c>
      <c r="Q104" s="4">
        <v>73.801000000000002</v>
      </c>
    </row>
    <row r="105" spans="14:17" x14ac:dyDescent="0.2">
      <c r="N105" s="4">
        <v>3</v>
      </c>
      <c r="O105" s="4">
        <v>1</v>
      </c>
      <c r="P105" s="1">
        <f t="shared" si="3"/>
        <v>8.5718142770361041</v>
      </c>
      <c r="Q105" s="4">
        <v>73.475999999999999</v>
      </c>
    </row>
    <row r="106" spans="14:17" x14ac:dyDescent="0.2">
      <c r="N106" s="4">
        <v>3</v>
      </c>
      <c r="O106" s="4">
        <v>1</v>
      </c>
      <c r="P106" s="1">
        <f t="shared" si="3"/>
        <v>9.7010308730567392</v>
      </c>
      <c r="Q106" s="4">
        <v>94.11</v>
      </c>
    </row>
    <row r="107" spans="14:17" x14ac:dyDescent="0.2">
      <c r="N107" s="4">
        <v>4</v>
      </c>
      <c r="O107" s="4">
        <v>0</v>
      </c>
      <c r="P107" s="1">
        <f t="shared" si="3"/>
        <v>5.8583274063507238</v>
      </c>
      <c r="Q107" s="5">
        <v>34.32</v>
      </c>
    </row>
    <row r="108" spans="14:17" x14ac:dyDescent="0.2">
      <c r="N108" s="4">
        <v>4</v>
      </c>
      <c r="O108" s="4">
        <v>0</v>
      </c>
      <c r="P108" s="1">
        <f t="shared" si="3"/>
        <v>6.0858853094681304</v>
      </c>
      <c r="Q108" s="5">
        <v>37.037999999999997</v>
      </c>
    </row>
    <row r="109" spans="14:17" x14ac:dyDescent="0.2">
      <c r="N109" s="4">
        <v>4</v>
      </c>
      <c r="O109" s="4">
        <v>0</v>
      </c>
      <c r="P109" s="1">
        <f t="shared" si="3"/>
        <v>7.4254966163886973</v>
      </c>
      <c r="Q109" s="5">
        <v>55.137999999999998</v>
      </c>
    </row>
    <row r="110" spans="14:17" x14ac:dyDescent="0.2">
      <c r="N110" s="4">
        <v>4</v>
      </c>
      <c r="O110" s="4">
        <v>0</v>
      </c>
      <c r="P110" s="1">
        <f t="shared" si="3"/>
        <v>6.0768412847465418</v>
      </c>
      <c r="Q110" s="5">
        <v>36.927999999999997</v>
      </c>
    </row>
    <row r="111" spans="14:17" x14ac:dyDescent="0.2">
      <c r="N111" s="4">
        <v>4</v>
      </c>
      <c r="O111" s="4">
        <v>0</v>
      </c>
      <c r="P111" s="1">
        <f t="shared" si="3"/>
        <v>6.5610974691738884</v>
      </c>
      <c r="Q111" s="5">
        <v>43.048000000000002</v>
      </c>
    </row>
    <row r="112" spans="14:17" x14ac:dyDescent="0.2">
      <c r="N112" s="4">
        <v>4</v>
      </c>
      <c r="O112" s="4">
        <v>0</v>
      </c>
      <c r="P112" s="1">
        <f t="shared" si="3"/>
        <v>7.2004860947022182</v>
      </c>
      <c r="Q112" s="5">
        <v>51.847000000000001</v>
      </c>
    </row>
    <row r="113" spans="14:17" x14ac:dyDescent="0.2">
      <c r="N113" s="4">
        <v>4</v>
      </c>
      <c r="O113" s="4">
        <v>0</v>
      </c>
      <c r="P113" s="1">
        <f t="shared" si="3"/>
        <v>7.0912622289688318</v>
      </c>
      <c r="Q113" s="5">
        <v>50.286000000000001</v>
      </c>
    </row>
    <row r="114" spans="14:17" x14ac:dyDescent="0.2">
      <c r="N114" s="4">
        <v>4</v>
      </c>
      <c r="O114" s="4">
        <v>0</v>
      </c>
      <c r="P114" s="1">
        <f t="shared" si="3"/>
        <v>7.1461178271842121</v>
      </c>
      <c r="Q114" s="5">
        <v>51.067</v>
      </c>
    </row>
    <row r="115" spans="14:17" x14ac:dyDescent="0.2">
      <c r="N115" s="4">
        <v>4</v>
      </c>
      <c r="O115" s="4">
        <v>0</v>
      </c>
      <c r="P115" s="1">
        <f t="shared" si="3"/>
        <v>5.1958637395528378</v>
      </c>
      <c r="Q115" s="5">
        <v>26.997</v>
      </c>
    </row>
    <row r="116" spans="14:17" x14ac:dyDescent="0.2">
      <c r="N116" s="4">
        <v>4</v>
      </c>
      <c r="O116" s="4">
        <v>0</v>
      </c>
      <c r="P116" s="1">
        <f t="shared" si="3"/>
        <v>7.2772934529260258</v>
      </c>
      <c r="Q116" s="5">
        <v>52.959000000000003</v>
      </c>
    </row>
    <row r="117" spans="14:17" x14ac:dyDescent="0.2">
      <c r="N117" s="4">
        <v>4</v>
      </c>
      <c r="O117" s="4">
        <v>0</v>
      </c>
      <c r="P117" s="1">
        <f t="shared" si="3"/>
        <v>7.2768812000746586</v>
      </c>
      <c r="Q117" s="5">
        <v>52.953000000000003</v>
      </c>
    </row>
    <row r="118" spans="14:17" x14ac:dyDescent="0.2">
      <c r="N118" s="4">
        <v>4</v>
      </c>
      <c r="O118" s="4">
        <v>0</v>
      </c>
      <c r="P118" s="1">
        <f t="shared" si="3"/>
        <v>8.4899941107164505</v>
      </c>
      <c r="Q118" s="5">
        <v>72.08</v>
      </c>
    </row>
    <row r="119" spans="14:17" x14ac:dyDescent="0.2">
      <c r="N119" s="4">
        <v>4</v>
      </c>
      <c r="O119" s="4">
        <v>0</v>
      </c>
      <c r="P119" s="1">
        <f t="shared" si="3"/>
        <v>9.4698996826787987</v>
      </c>
      <c r="Q119" s="5">
        <v>89.679000000000002</v>
      </c>
    </row>
    <row r="120" spans="14:17" x14ac:dyDescent="0.2">
      <c r="N120" s="4">
        <v>4</v>
      </c>
      <c r="O120" s="4">
        <v>0</v>
      </c>
      <c r="P120" s="1">
        <f t="shared" si="3"/>
        <v>8.7457989915158691</v>
      </c>
      <c r="Q120" s="5">
        <v>76.489000000000004</v>
      </c>
    </row>
    <row r="121" spans="14:17" x14ac:dyDescent="0.2">
      <c r="N121" s="4">
        <v>4</v>
      </c>
      <c r="O121" s="4">
        <v>1</v>
      </c>
      <c r="P121" s="1">
        <f t="shared" si="3"/>
        <v>7.9553755411042664</v>
      </c>
      <c r="Q121" s="4">
        <v>63.287999999999997</v>
      </c>
    </row>
    <row r="122" spans="14:17" x14ac:dyDescent="0.2">
      <c r="N122" s="4">
        <v>4</v>
      </c>
      <c r="O122" s="4">
        <v>1</v>
      </c>
      <c r="P122" s="1">
        <f t="shared" si="3"/>
        <v>7.4915285489678274</v>
      </c>
      <c r="Q122" s="4">
        <v>56.122999999999998</v>
      </c>
    </row>
    <row r="123" spans="14:17" x14ac:dyDescent="0.2">
      <c r="N123" s="4">
        <v>4</v>
      </c>
      <c r="O123" s="4">
        <v>1</v>
      </c>
      <c r="P123" s="1">
        <f t="shared" si="3"/>
        <v>7.392022727237789</v>
      </c>
      <c r="Q123" s="4">
        <v>54.642000000000003</v>
      </c>
    </row>
    <row r="124" spans="14:17" x14ac:dyDescent="0.2">
      <c r="N124" s="4">
        <v>4</v>
      </c>
      <c r="O124" s="4">
        <v>1</v>
      </c>
      <c r="P124" s="1">
        <f t="shared" si="3"/>
        <v>6.7749538743817288</v>
      </c>
      <c r="Q124" s="4">
        <v>45.9</v>
      </c>
    </row>
    <row r="125" spans="14:17" x14ac:dyDescent="0.2">
      <c r="N125" s="4">
        <v>4</v>
      </c>
      <c r="O125" s="4">
        <v>1</v>
      </c>
      <c r="P125" s="1">
        <f t="shared" si="3"/>
        <v>8.6731193926983394</v>
      </c>
      <c r="Q125" s="4">
        <v>75.222999999999999</v>
      </c>
    </row>
    <row r="126" spans="14:17" x14ac:dyDescent="0.2">
      <c r="N126" s="4">
        <v>4</v>
      </c>
      <c r="O126" s="4">
        <v>1</v>
      </c>
      <c r="P126" s="1">
        <f t="shared" si="3"/>
        <v>9.5249671915445457</v>
      </c>
      <c r="Q126" s="4">
        <v>90.724999999999994</v>
      </c>
    </row>
    <row r="127" spans="14:17" x14ac:dyDescent="0.2">
      <c r="N127" s="4">
        <v>4</v>
      </c>
      <c r="O127" s="4">
        <v>1</v>
      </c>
      <c r="P127" s="1">
        <f t="shared" si="3"/>
        <v>6.9838384861049017</v>
      </c>
      <c r="Q127" s="4">
        <v>48.774000000000001</v>
      </c>
    </row>
    <row r="128" spans="14:17" x14ac:dyDescent="0.2">
      <c r="N128" s="4">
        <v>4</v>
      </c>
      <c r="O128" s="4">
        <v>1</v>
      </c>
      <c r="P128" s="1">
        <f t="shared" si="3"/>
        <v>8.8285899213860883</v>
      </c>
      <c r="Q128" s="4">
        <v>77.944000000000003</v>
      </c>
    </row>
    <row r="129" spans="14:17" x14ac:dyDescent="0.2">
      <c r="N129" s="4">
        <v>4</v>
      </c>
      <c r="O129" s="4">
        <v>1</v>
      </c>
      <c r="P129" s="1">
        <f t="shared" si="3"/>
        <v>5.8779248038742375</v>
      </c>
      <c r="Q129" s="4">
        <v>34.549999999999997</v>
      </c>
    </row>
    <row r="130" spans="14:17" x14ac:dyDescent="0.2">
      <c r="N130" s="4">
        <v>4</v>
      </c>
      <c r="O130" s="4">
        <v>1</v>
      </c>
      <c r="P130" s="1">
        <f t="shared" ref="P130:P136" si="4">SQRT(Q130)</f>
        <v>8.6868291107860518</v>
      </c>
      <c r="Q130" s="4">
        <v>75.460999999999999</v>
      </c>
    </row>
    <row r="131" spans="14:17" x14ac:dyDescent="0.2">
      <c r="N131" s="4">
        <v>4</v>
      </c>
      <c r="O131" s="4">
        <v>1</v>
      </c>
      <c r="P131" s="1">
        <f t="shared" si="4"/>
        <v>7.2627818361837084</v>
      </c>
      <c r="Q131" s="4">
        <v>52.747999999999998</v>
      </c>
    </row>
    <row r="132" spans="14:17" x14ac:dyDescent="0.2">
      <c r="N132" s="4">
        <v>4</v>
      </c>
      <c r="O132" s="4">
        <v>1</v>
      </c>
      <c r="P132" s="1">
        <f t="shared" si="4"/>
        <v>6.2860162265142145</v>
      </c>
      <c r="Q132" s="4">
        <v>39.514000000000003</v>
      </c>
    </row>
    <row r="133" spans="14:17" x14ac:dyDescent="0.2">
      <c r="N133" s="4">
        <v>4</v>
      </c>
      <c r="O133" s="4">
        <v>1</v>
      </c>
      <c r="P133" s="1">
        <f t="shared" si="4"/>
        <v>9.6485232030606625</v>
      </c>
      <c r="Q133" s="4">
        <v>93.093999999999994</v>
      </c>
    </row>
    <row r="134" spans="14:17" x14ac:dyDescent="0.2">
      <c r="N134" s="4">
        <v>4</v>
      </c>
      <c r="O134" s="4">
        <v>1</v>
      </c>
      <c r="P134" s="1">
        <f t="shared" si="4"/>
        <v>10.851221129439764</v>
      </c>
      <c r="Q134" s="4">
        <v>117.749</v>
      </c>
    </row>
    <row r="135" spans="14:17" x14ac:dyDescent="0.2">
      <c r="N135" s="4">
        <v>4</v>
      </c>
      <c r="O135" s="4">
        <v>1</v>
      </c>
      <c r="P135" s="1">
        <f t="shared" si="4"/>
        <v>8.1676189920931055</v>
      </c>
      <c r="Q135" s="4">
        <v>66.709999999999994</v>
      </c>
    </row>
    <row r="136" spans="14:17" x14ac:dyDescent="0.2">
      <c r="N136" s="4">
        <v>4</v>
      </c>
      <c r="O136" s="4">
        <v>1</v>
      </c>
      <c r="P136" s="1">
        <f t="shared" si="4"/>
        <v>7.7282598300005416</v>
      </c>
      <c r="Q136" s="4">
        <v>59.725999999999999</v>
      </c>
    </row>
  </sheetData>
  <mergeCells count="8">
    <mergeCell ref="K1:L1"/>
    <mergeCell ref="C29:D29"/>
    <mergeCell ref="E29:F29"/>
    <mergeCell ref="G29:H29"/>
    <mergeCell ref="I29:J29"/>
    <mergeCell ref="B1:C1"/>
    <mergeCell ref="E1:F1"/>
    <mergeCell ref="H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tabSelected="1" workbookViewId="0">
      <selection activeCell="E55" sqref="E55"/>
    </sheetView>
  </sheetViews>
  <sheetFormatPr baseColWidth="10" defaultColWidth="8.83203125" defaultRowHeight="15" x14ac:dyDescent="0.2"/>
  <cols>
    <col min="1" max="1" width="14.83203125" customWidth="1"/>
  </cols>
  <sheetData>
    <row r="1" spans="1:31" x14ac:dyDescent="0.2">
      <c r="A1" s="13"/>
      <c r="B1" s="32" t="s">
        <v>0</v>
      </c>
      <c r="C1" s="32"/>
      <c r="D1" s="13"/>
      <c r="E1" s="33" t="s">
        <v>10</v>
      </c>
      <c r="F1" s="33"/>
      <c r="G1" s="13"/>
      <c r="H1" s="34" t="s">
        <v>11</v>
      </c>
      <c r="I1" s="34"/>
      <c r="J1" s="13"/>
      <c r="K1" s="30" t="s">
        <v>12</v>
      </c>
      <c r="L1" s="30"/>
      <c r="M1" t="s">
        <v>19</v>
      </c>
      <c r="N1" s="32" t="s">
        <v>0</v>
      </c>
      <c r="O1" s="32"/>
      <c r="P1" s="22"/>
      <c r="Q1" s="33" t="s">
        <v>10</v>
      </c>
      <c r="R1" s="33"/>
      <c r="S1" s="22"/>
      <c r="T1" s="34" t="s">
        <v>11</v>
      </c>
      <c r="U1" s="34"/>
      <c r="V1" s="22"/>
      <c r="W1" s="30" t="s">
        <v>12</v>
      </c>
      <c r="X1" s="30"/>
      <c r="Z1" t="s">
        <v>17</v>
      </c>
      <c r="AA1">
        <v>8.9742966298200777</v>
      </c>
      <c r="AB1">
        <v>1</v>
      </c>
      <c r="AD1">
        <v>8.9850987751944054</v>
      </c>
      <c r="AE1">
        <v>1</v>
      </c>
    </row>
    <row r="2" spans="1:31" x14ac:dyDescent="0.2">
      <c r="A2" s="13"/>
      <c r="B2" s="15" t="s">
        <v>6</v>
      </c>
      <c r="C2" s="15" t="s">
        <v>7</v>
      </c>
      <c r="D2" s="13"/>
      <c r="E2" s="16" t="s">
        <v>6</v>
      </c>
      <c r="F2" s="16" t="s">
        <v>7</v>
      </c>
      <c r="G2" s="13"/>
      <c r="H2" s="17" t="s">
        <v>6</v>
      </c>
      <c r="I2" s="17" t="s">
        <v>7</v>
      </c>
      <c r="J2" s="13"/>
      <c r="K2" s="18" t="s">
        <v>6</v>
      </c>
      <c r="L2" s="18" t="s">
        <v>7</v>
      </c>
      <c r="N2" s="24" t="s">
        <v>6</v>
      </c>
      <c r="O2" s="24" t="s">
        <v>7</v>
      </c>
      <c r="P2" s="22"/>
      <c r="Q2" s="25" t="s">
        <v>6</v>
      </c>
      <c r="R2" s="25" t="s">
        <v>7</v>
      </c>
      <c r="S2" s="22"/>
      <c r="T2" s="26" t="s">
        <v>6</v>
      </c>
      <c r="U2" s="26" t="s">
        <v>7</v>
      </c>
      <c r="V2" s="22"/>
      <c r="W2" s="27" t="s">
        <v>6</v>
      </c>
      <c r="X2" s="27" t="s">
        <v>7</v>
      </c>
      <c r="AA2">
        <v>10.493235916532136</v>
      </c>
      <c r="AB2" s="21">
        <v>1</v>
      </c>
      <c r="AD2">
        <v>8.5560504907346129</v>
      </c>
      <c r="AE2" s="21">
        <v>1</v>
      </c>
    </row>
    <row r="3" spans="1:31" x14ac:dyDescent="0.2">
      <c r="A3" s="14"/>
      <c r="B3" s="13">
        <v>80.537999999999997</v>
      </c>
      <c r="C3" s="13">
        <v>80.731999999999999</v>
      </c>
      <c r="D3" s="13"/>
      <c r="E3" s="14">
        <v>96.07</v>
      </c>
      <c r="F3" s="13">
        <v>113.471</v>
      </c>
      <c r="G3" s="13"/>
      <c r="H3" s="14">
        <v>92.057000000000002</v>
      </c>
      <c r="I3" s="13">
        <v>71.513999999999996</v>
      </c>
      <c r="J3" s="13"/>
      <c r="K3" s="14">
        <v>36.646000000000001</v>
      </c>
      <c r="L3" s="13">
        <v>110.297</v>
      </c>
      <c r="N3">
        <f>SQRT(B3)</f>
        <v>8.9742966298200777</v>
      </c>
      <c r="O3" s="21">
        <f t="shared" ref="O3:X18" si="0">SQRT(C3)</f>
        <v>8.9850987751944054</v>
      </c>
      <c r="P3" s="21"/>
      <c r="Q3" s="21">
        <f t="shared" si="0"/>
        <v>9.801530492734285</v>
      </c>
      <c r="R3" s="21">
        <f t="shared" si="0"/>
        <v>10.65227675194369</v>
      </c>
      <c r="S3" s="21"/>
      <c r="T3" s="21">
        <f t="shared" si="0"/>
        <v>9.5946339169350274</v>
      </c>
      <c r="U3" s="21">
        <f t="shared" si="0"/>
        <v>8.456595059478726</v>
      </c>
      <c r="V3" s="21"/>
      <c r="W3" s="21">
        <f t="shared" si="0"/>
        <v>6.0535939738307523</v>
      </c>
      <c r="X3" s="21">
        <f t="shared" si="0"/>
        <v>10.502237856761766</v>
      </c>
      <c r="AA3">
        <v>5.067247773693329</v>
      </c>
      <c r="AB3" s="21">
        <v>1</v>
      </c>
      <c r="AD3">
        <v>9.2482971405551204</v>
      </c>
      <c r="AE3" s="21">
        <v>1</v>
      </c>
    </row>
    <row r="4" spans="1:31" x14ac:dyDescent="0.2">
      <c r="A4" s="14"/>
      <c r="B4" s="13">
        <v>110.108</v>
      </c>
      <c r="C4" s="13">
        <v>73.206000000000003</v>
      </c>
      <c r="D4" s="13"/>
      <c r="E4" s="14">
        <v>76.116</v>
      </c>
      <c r="F4" s="13">
        <v>52.320999999999998</v>
      </c>
      <c r="G4" s="13"/>
      <c r="H4" s="14">
        <v>35.933999999999997</v>
      </c>
      <c r="I4" s="13">
        <v>62.323999999999998</v>
      </c>
      <c r="J4" s="13"/>
      <c r="K4" s="14">
        <v>32.430999999999997</v>
      </c>
      <c r="L4" s="13">
        <v>66.466999999999999</v>
      </c>
      <c r="N4" s="21">
        <f t="shared" ref="N4:O20" si="1">SQRT(B4)</f>
        <v>10.493235916532136</v>
      </c>
      <c r="O4" s="21">
        <f t="shared" si="0"/>
        <v>8.5560504907346129</v>
      </c>
      <c r="Q4" s="21">
        <f t="shared" si="0"/>
        <v>8.7244484066329377</v>
      </c>
      <c r="R4" s="21">
        <f t="shared" si="0"/>
        <v>7.2333256528377037</v>
      </c>
      <c r="T4" s="21">
        <f t="shared" si="0"/>
        <v>5.9944974768532511</v>
      </c>
      <c r="U4" s="21">
        <f t="shared" si="0"/>
        <v>7.8945550856270552</v>
      </c>
      <c r="W4" s="21">
        <f t="shared" si="0"/>
        <v>5.6948222096918881</v>
      </c>
      <c r="X4" s="21">
        <f t="shared" si="0"/>
        <v>8.1527296042491191</v>
      </c>
      <c r="AA4">
        <v>6.6583030871236248</v>
      </c>
      <c r="AB4" s="21">
        <v>1</v>
      </c>
      <c r="AD4">
        <v>7.8227872270693899</v>
      </c>
      <c r="AE4" s="21">
        <v>1</v>
      </c>
    </row>
    <row r="5" spans="1:31" x14ac:dyDescent="0.2">
      <c r="A5" s="14"/>
      <c r="B5" s="13">
        <v>25.677</v>
      </c>
      <c r="C5" s="13">
        <v>85.531000000000006</v>
      </c>
      <c r="D5" s="13"/>
      <c r="E5" s="14">
        <v>19.643000000000001</v>
      </c>
      <c r="F5" s="13">
        <v>77.039000000000001</v>
      </c>
      <c r="G5" s="13"/>
      <c r="H5" s="14">
        <v>22.370999999999999</v>
      </c>
      <c r="I5" s="13">
        <v>48.055</v>
      </c>
      <c r="J5" s="13"/>
      <c r="K5" s="14">
        <v>27.492999999999999</v>
      </c>
      <c r="L5" s="13">
        <v>65.808000000000007</v>
      </c>
      <c r="N5" s="21">
        <f t="shared" si="1"/>
        <v>5.067247773693329</v>
      </c>
      <c r="O5" s="21">
        <f t="shared" si="0"/>
        <v>9.2482971405551204</v>
      </c>
      <c r="Q5" s="21">
        <f t="shared" si="0"/>
        <v>4.4320424185695693</v>
      </c>
      <c r="R5" s="21">
        <f t="shared" si="0"/>
        <v>8.7771863373179002</v>
      </c>
      <c r="T5" s="21">
        <f t="shared" si="0"/>
        <v>4.7297991500696943</v>
      </c>
      <c r="U5" s="21">
        <f t="shared" si="0"/>
        <v>6.9321713769929261</v>
      </c>
      <c r="W5" s="21">
        <f t="shared" si="0"/>
        <v>5.2433767745604545</v>
      </c>
      <c r="X5" s="21">
        <f t="shared" si="0"/>
        <v>8.1122130149546745</v>
      </c>
      <c r="AA5">
        <v>6.8905007074957911</v>
      </c>
      <c r="AB5" s="21">
        <v>1</v>
      </c>
      <c r="AD5">
        <v>7.5632003807911898</v>
      </c>
      <c r="AE5" s="21">
        <v>1</v>
      </c>
    </row>
    <row r="6" spans="1:31" x14ac:dyDescent="0.2">
      <c r="A6" s="14"/>
      <c r="B6" s="13">
        <v>44.332999999999998</v>
      </c>
      <c r="C6" s="13">
        <v>61.195999999999998</v>
      </c>
      <c r="D6" s="13"/>
      <c r="E6" s="14">
        <v>86.105000000000004</v>
      </c>
      <c r="F6" s="13">
        <v>169.822</v>
      </c>
      <c r="G6" s="13"/>
      <c r="H6" s="14">
        <v>30.611999999999998</v>
      </c>
      <c r="I6" s="13">
        <v>79.064999999999998</v>
      </c>
      <c r="J6" s="13"/>
      <c r="K6" s="14">
        <v>67.724000000000004</v>
      </c>
      <c r="L6" s="13">
        <v>73.846000000000004</v>
      </c>
      <c r="N6" s="21">
        <f t="shared" si="1"/>
        <v>6.6583030871236248</v>
      </c>
      <c r="O6" s="21">
        <f t="shared" si="0"/>
        <v>7.8227872270693899</v>
      </c>
      <c r="Q6" s="21">
        <f t="shared" si="0"/>
        <v>9.2792779891541137</v>
      </c>
      <c r="R6" s="21">
        <f t="shared" si="0"/>
        <v>13.031577034265654</v>
      </c>
      <c r="T6" s="21">
        <f t="shared" si="0"/>
        <v>5.5328112203472113</v>
      </c>
      <c r="U6" s="21">
        <f t="shared" si="0"/>
        <v>8.8918502011673581</v>
      </c>
      <c r="W6" s="21">
        <f t="shared" si="0"/>
        <v>8.2294592774981279</v>
      </c>
      <c r="X6" s="21">
        <f t="shared" si="0"/>
        <v>8.5933695370326078</v>
      </c>
      <c r="AA6">
        <v>5.8531188267452761</v>
      </c>
      <c r="AB6" s="21">
        <v>1</v>
      </c>
      <c r="AD6">
        <v>9.1840622820187789</v>
      </c>
      <c r="AE6" s="21">
        <v>1</v>
      </c>
    </row>
    <row r="7" spans="1:31" x14ac:dyDescent="0.2">
      <c r="A7" s="14"/>
      <c r="B7" s="13">
        <v>47.478999999999999</v>
      </c>
      <c r="C7" s="13">
        <v>57.201999999999998</v>
      </c>
      <c r="D7" s="13"/>
      <c r="E7" s="14">
        <v>93.997</v>
      </c>
      <c r="F7" s="13">
        <v>98.299000000000007</v>
      </c>
      <c r="G7" s="13"/>
      <c r="H7" s="14">
        <v>63.79</v>
      </c>
      <c r="I7" s="13">
        <v>64.62</v>
      </c>
      <c r="J7" s="13"/>
      <c r="K7" s="14">
        <v>25.693999999999999</v>
      </c>
      <c r="L7" s="13">
        <v>71.033000000000001</v>
      </c>
      <c r="N7" s="21">
        <f t="shared" si="1"/>
        <v>6.8905007074957911</v>
      </c>
      <c r="O7" s="21">
        <f t="shared" si="0"/>
        <v>7.5632003807911898</v>
      </c>
      <c r="Q7" s="21">
        <f t="shared" si="0"/>
        <v>9.6952050004112866</v>
      </c>
      <c r="R7" s="21">
        <f t="shared" si="0"/>
        <v>9.9145852157314174</v>
      </c>
      <c r="T7" s="21">
        <f t="shared" si="0"/>
        <v>7.9868642156981737</v>
      </c>
      <c r="U7" s="21">
        <f t="shared" si="0"/>
        <v>8.038656604184558</v>
      </c>
      <c r="W7" s="21">
        <f t="shared" si="0"/>
        <v>5.0689249353289894</v>
      </c>
      <c r="X7" s="21">
        <f t="shared" si="0"/>
        <v>8.4281077354291103</v>
      </c>
      <c r="AA7">
        <v>8.0144868831385576</v>
      </c>
      <c r="AB7" s="21">
        <v>1</v>
      </c>
      <c r="AD7">
        <v>9.5566730612698052</v>
      </c>
      <c r="AE7" s="21">
        <v>1</v>
      </c>
    </row>
    <row r="8" spans="1:31" x14ac:dyDescent="0.2">
      <c r="A8" s="14"/>
      <c r="B8" s="13">
        <v>34.259</v>
      </c>
      <c r="C8" s="13">
        <v>84.346999999999994</v>
      </c>
      <c r="D8" s="13"/>
      <c r="E8" s="14">
        <v>73.31</v>
      </c>
      <c r="F8" s="13">
        <v>80.224000000000004</v>
      </c>
      <c r="G8" s="13"/>
      <c r="H8" s="14">
        <v>63.040999999999997</v>
      </c>
      <c r="I8" s="13">
        <v>61.094999999999999</v>
      </c>
      <c r="J8" s="13"/>
      <c r="K8" s="14">
        <v>53.207999999999998</v>
      </c>
      <c r="L8" s="13">
        <v>74.86</v>
      </c>
      <c r="N8" s="21">
        <f t="shared" si="1"/>
        <v>5.8531188267452761</v>
      </c>
      <c r="O8" s="21">
        <f t="shared" si="0"/>
        <v>9.1840622820187789</v>
      </c>
      <c r="Q8" s="21">
        <f t="shared" si="0"/>
        <v>8.562125904236634</v>
      </c>
      <c r="R8" s="21">
        <f t="shared" si="0"/>
        <v>8.9567851375367944</v>
      </c>
      <c r="T8" s="21">
        <f t="shared" si="0"/>
        <v>7.9398362703521785</v>
      </c>
      <c r="U8" s="21">
        <f t="shared" si="0"/>
        <v>7.81632906165036</v>
      </c>
      <c r="W8" s="21">
        <f t="shared" si="0"/>
        <v>7.2943813994059834</v>
      </c>
      <c r="X8" s="21">
        <f t="shared" si="0"/>
        <v>8.6521673585293062</v>
      </c>
      <c r="AA8">
        <v>8.4353423167053521</v>
      </c>
      <c r="AB8" s="21">
        <v>1</v>
      </c>
      <c r="AD8">
        <v>6.8160839196711773</v>
      </c>
      <c r="AE8" s="21">
        <v>1</v>
      </c>
    </row>
    <row r="9" spans="1:31" x14ac:dyDescent="0.2">
      <c r="A9" s="14"/>
      <c r="B9" s="13">
        <v>64.231999999999999</v>
      </c>
      <c r="C9" s="13">
        <v>91.33</v>
      </c>
      <c r="D9" s="13"/>
      <c r="E9" s="14">
        <v>30.469000000000001</v>
      </c>
      <c r="F9" s="13">
        <v>99.370999999999995</v>
      </c>
      <c r="G9" s="13"/>
      <c r="H9" s="14">
        <v>30.39</v>
      </c>
      <c r="I9" s="13">
        <v>127.97199999999999</v>
      </c>
      <c r="J9" s="13"/>
      <c r="K9" s="14">
        <v>48.207999999999998</v>
      </c>
      <c r="L9" s="13">
        <v>100.58</v>
      </c>
      <c r="N9" s="21">
        <f t="shared" si="1"/>
        <v>8.0144868831385576</v>
      </c>
      <c r="O9" s="21">
        <f t="shared" si="0"/>
        <v>9.5566730612698052</v>
      </c>
      <c r="Q9" s="21">
        <f t="shared" si="0"/>
        <v>5.5198731869491349</v>
      </c>
      <c r="R9" s="21">
        <f t="shared" si="0"/>
        <v>9.9685003887244736</v>
      </c>
      <c r="T9" s="21">
        <f t="shared" si="0"/>
        <v>5.5127125809350881</v>
      </c>
      <c r="U9" s="21">
        <f t="shared" si="0"/>
        <v>11.312470994437952</v>
      </c>
      <c r="W9" s="21">
        <f t="shared" si="0"/>
        <v>6.9431981103811227</v>
      </c>
      <c r="X9" s="21">
        <f t="shared" si="0"/>
        <v>10.028958071504736</v>
      </c>
      <c r="AA9">
        <v>6.41903419526645</v>
      </c>
      <c r="AB9" s="21">
        <v>1</v>
      </c>
      <c r="AD9">
        <v>8.0430715525848715</v>
      </c>
      <c r="AE9" s="21">
        <v>1</v>
      </c>
    </row>
    <row r="10" spans="1:31" x14ac:dyDescent="0.2">
      <c r="A10" s="14"/>
      <c r="B10" s="13">
        <v>71.155000000000001</v>
      </c>
      <c r="C10" s="13">
        <v>46.459000000000003</v>
      </c>
      <c r="D10" s="13"/>
      <c r="E10" s="14">
        <v>100.339</v>
      </c>
      <c r="F10" s="13">
        <v>90.061000000000007</v>
      </c>
      <c r="G10" s="13"/>
      <c r="H10" s="14">
        <v>24.507000000000001</v>
      </c>
      <c r="I10" s="13">
        <v>68.209999999999994</v>
      </c>
      <c r="J10" s="13"/>
      <c r="K10" s="14">
        <v>43.972000000000001</v>
      </c>
      <c r="L10" s="13">
        <v>94.519000000000005</v>
      </c>
      <c r="N10" s="21">
        <f t="shared" si="1"/>
        <v>8.4353423167053521</v>
      </c>
      <c r="O10" s="21">
        <f t="shared" si="0"/>
        <v>6.8160839196711773</v>
      </c>
      <c r="Q10" s="21">
        <f t="shared" si="0"/>
        <v>10.01693565917242</v>
      </c>
      <c r="R10" s="21">
        <f t="shared" si="0"/>
        <v>9.4900474182166246</v>
      </c>
      <c r="T10" s="21">
        <f t="shared" si="0"/>
        <v>4.9504545245866058</v>
      </c>
      <c r="U10" s="21">
        <f t="shared" si="0"/>
        <v>8.2589345559823872</v>
      </c>
      <c r="W10" s="21">
        <f t="shared" si="0"/>
        <v>6.6311386654178781</v>
      </c>
      <c r="X10" s="21">
        <f t="shared" si="0"/>
        <v>9.7220882530452268</v>
      </c>
      <c r="AA10">
        <v>7.2978078900447905</v>
      </c>
      <c r="AB10" s="21">
        <v>1</v>
      </c>
      <c r="AD10">
        <v>10.971235117342076</v>
      </c>
      <c r="AE10" s="21">
        <v>1</v>
      </c>
    </row>
    <row r="11" spans="1:31" x14ac:dyDescent="0.2">
      <c r="A11" s="14"/>
      <c r="B11" s="13">
        <v>41.204000000000001</v>
      </c>
      <c r="C11" s="13">
        <v>64.691000000000003</v>
      </c>
      <c r="D11" s="13"/>
      <c r="E11" s="14">
        <v>109.128</v>
      </c>
      <c r="F11" s="13">
        <v>84.596999999999994</v>
      </c>
      <c r="G11" s="13"/>
      <c r="H11" s="14">
        <v>69.132000000000005</v>
      </c>
      <c r="I11" s="13">
        <v>61.445999999999998</v>
      </c>
      <c r="J11" s="13"/>
      <c r="K11" s="14">
        <v>38.243000000000002</v>
      </c>
      <c r="L11" s="13">
        <v>74.950999999999993</v>
      </c>
      <c r="N11" s="21">
        <f t="shared" si="1"/>
        <v>6.41903419526645</v>
      </c>
      <c r="O11" s="21">
        <f t="shared" si="0"/>
        <v>8.0430715525848715</v>
      </c>
      <c r="Q11" s="21">
        <f t="shared" si="0"/>
        <v>10.446434798532943</v>
      </c>
      <c r="R11" s="21">
        <f t="shared" si="0"/>
        <v>9.1976627465894829</v>
      </c>
      <c r="T11" s="21">
        <f t="shared" si="0"/>
        <v>8.3145655328465597</v>
      </c>
      <c r="U11" s="21">
        <f t="shared" si="0"/>
        <v>7.8387499003348742</v>
      </c>
      <c r="W11" s="21">
        <f t="shared" si="0"/>
        <v>6.1840924960741006</v>
      </c>
      <c r="X11" s="21">
        <f t="shared" si="0"/>
        <v>8.6574245593016865</v>
      </c>
      <c r="AA11">
        <v>7.9592085033626301</v>
      </c>
      <c r="AB11" s="21">
        <v>1</v>
      </c>
      <c r="AD11">
        <v>10.097078785470577</v>
      </c>
      <c r="AE11" s="21">
        <v>1</v>
      </c>
    </row>
    <row r="12" spans="1:31" x14ac:dyDescent="0.2">
      <c r="A12" s="14"/>
      <c r="B12" s="13">
        <v>53.258000000000003</v>
      </c>
      <c r="C12" s="13">
        <v>120.36799999999999</v>
      </c>
      <c r="D12" s="13"/>
      <c r="E12" s="14">
        <v>77.655000000000001</v>
      </c>
      <c r="F12" s="13">
        <v>97.641999999999996</v>
      </c>
      <c r="G12" s="13"/>
      <c r="H12" s="14">
        <v>42.189</v>
      </c>
      <c r="I12" s="13">
        <v>81.099999999999994</v>
      </c>
      <c r="J12" s="13"/>
      <c r="K12" s="14">
        <v>27.228999999999999</v>
      </c>
      <c r="L12" s="13">
        <v>77.307000000000002</v>
      </c>
      <c r="N12" s="21">
        <f t="shared" si="1"/>
        <v>7.2978078900447905</v>
      </c>
      <c r="O12" s="21">
        <f t="shared" si="0"/>
        <v>10.971235117342076</v>
      </c>
      <c r="Q12" s="21">
        <f t="shared" si="0"/>
        <v>8.812207441952328</v>
      </c>
      <c r="R12" s="21">
        <f t="shared" si="0"/>
        <v>9.8813966624156926</v>
      </c>
      <c r="T12" s="21">
        <f t="shared" si="0"/>
        <v>6.4953059974107452</v>
      </c>
      <c r="U12" s="21">
        <f t="shared" si="0"/>
        <v>9.0055538419355408</v>
      </c>
      <c r="W12" s="21">
        <f t="shared" si="0"/>
        <v>5.2181414315827048</v>
      </c>
      <c r="X12" s="21">
        <f t="shared" si="0"/>
        <v>8.7924399343981872</v>
      </c>
      <c r="AA12">
        <v>6.2299277684416214</v>
      </c>
      <c r="AB12" s="21">
        <v>1</v>
      </c>
      <c r="AD12">
        <v>9.7972955452002157</v>
      </c>
      <c r="AE12" s="21">
        <v>1</v>
      </c>
    </row>
    <row r="13" spans="1:31" x14ac:dyDescent="0.2">
      <c r="A13" s="14"/>
      <c r="B13" s="13">
        <v>63.348999999999997</v>
      </c>
      <c r="C13" s="13">
        <v>101.95099999999999</v>
      </c>
      <c r="D13" s="13"/>
      <c r="E13" s="14">
        <v>38.097999999999999</v>
      </c>
      <c r="F13" s="13">
        <v>151.93199999999999</v>
      </c>
      <c r="G13" s="13"/>
      <c r="H13" s="14">
        <v>24.417000000000002</v>
      </c>
      <c r="I13" s="13">
        <v>132.40100000000001</v>
      </c>
      <c r="J13" s="13"/>
      <c r="K13" s="14">
        <v>43.076000000000001</v>
      </c>
      <c r="L13" s="13">
        <v>70.081000000000003</v>
      </c>
      <c r="N13" s="21">
        <f t="shared" si="1"/>
        <v>7.9592085033626301</v>
      </c>
      <c r="O13" s="21">
        <f t="shared" si="0"/>
        <v>10.097078785470577</v>
      </c>
      <c r="Q13" s="21">
        <f t="shared" si="0"/>
        <v>6.172357734285983</v>
      </c>
      <c r="R13" s="21">
        <f t="shared" si="0"/>
        <v>12.326069933275569</v>
      </c>
      <c r="T13" s="21">
        <f t="shared" si="0"/>
        <v>4.9413560891722836</v>
      </c>
      <c r="U13" s="21">
        <f t="shared" si="0"/>
        <v>11.506563344456938</v>
      </c>
      <c r="W13" s="21">
        <f t="shared" si="0"/>
        <v>6.5632309116775707</v>
      </c>
      <c r="X13" s="21">
        <f t="shared" si="0"/>
        <v>8.3714395416797949</v>
      </c>
      <c r="AA13">
        <v>7.7187434210498278</v>
      </c>
      <c r="AB13" s="21">
        <v>1</v>
      </c>
      <c r="AD13">
        <v>9.9974496747920671</v>
      </c>
      <c r="AE13" s="21">
        <v>1</v>
      </c>
    </row>
    <row r="14" spans="1:31" x14ac:dyDescent="0.2">
      <c r="A14" s="14"/>
      <c r="B14" s="13">
        <v>38.811999999999998</v>
      </c>
      <c r="C14" s="13">
        <v>95.986999999999995</v>
      </c>
      <c r="D14" s="13"/>
      <c r="E14" s="14">
        <v>49.554000000000002</v>
      </c>
      <c r="F14" s="13">
        <v>129.22200000000001</v>
      </c>
      <c r="G14" s="13"/>
      <c r="H14" s="14">
        <v>79.495000000000005</v>
      </c>
      <c r="I14" s="13">
        <v>82.817999999999998</v>
      </c>
      <c r="J14" s="13"/>
      <c r="K14" s="14">
        <v>38.542000000000002</v>
      </c>
      <c r="L14" s="13">
        <v>68.572999999999993</v>
      </c>
      <c r="N14" s="21">
        <f t="shared" si="1"/>
        <v>6.2299277684416214</v>
      </c>
      <c r="O14" s="21">
        <f t="shared" si="0"/>
        <v>9.7972955452002157</v>
      </c>
      <c r="Q14" s="21">
        <f t="shared" si="0"/>
        <v>7.0394602065783429</v>
      </c>
      <c r="R14" s="21">
        <f t="shared" si="0"/>
        <v>11.367585495609875</v>
      </c>
      <c r="T14" s="21">
        <f t="shared" si="0"/>
        <v>8.9159968595777332</v>
      </c>
      <c r="U14" s="21">
        <f t="shared" si="0"/>
        <v>9.1004395498239532</v>
      </c>
      <c r="W14" s="21">
        <f t="shared" si="0"/>
        <v>6.2082203569138876</v>
      </c>
      <c r="X14" s="21">
        <f t="shared" si="0"/>
        <v>8.2808815955790589</v>
      </c>
      <c r="AA14">
        <v>7.0315716593091757</v>
      </c>
      <c r="AB14" s="21">
        <v>1</v>
      </c>
      <c r="AD14">
        <v>11.227421787748067</v>
      </c>
      <c r="AE14" s="21">
        <v>1</v>
      </c>
    </row>
    <row r="15" spans="1:31" x14ac:dyDescent="0.2">
      <c r="A15" s="14"/>
      <c r="B15" s="13">
        <v>59.579000000000001</v>
      </c>
      <c r="C15" s="13">
        <v>99.948999999999998</v>
      </c>
      <c r="D15" s="13"/>
      <c r="E15" s="14">
        <v>68.39</v>
      </c>
      <c r="F15" s="13">
        <v>89.188000000000002</v>
      </c>
      <c r="G15" s="13"/>
      <c r="H15" s="14">
        <v>72.64</v>
      </c>
      <c r="I15" s="13">
        <v>101.367</v>
      </c>
      <c r="J15" s="13"/>
      <c r="K15" s="14">
        <v>23.238</v>
      </c>
      <c r="L15" s="13">
        <v>65.100999999999999</v>
      </c>
      <c r="N15" s="21">
        <f t="shared" si="1"/>
        <v>7.7187434210498278</v>
      </c>
      <c r="O15" s="21">
        <f t="shared" si="0"/>
        <v>9.9974496747920671</v>
      </c>
      <c r="Q15" s="21">
        <f t="shared" si="0"/>
        <v>8.2698246656141379</v>
      </c>
      <c r="R15" s="21">
        <f t="shared" si="0"/>
        <v>9.4439398558017089</v>
      </c>
      <c r="T15" s="21">
        <f t="shared" si="0"/>
        <v>8.5229103010650071</v>
      </c>
      <c r="U15" s="21">
        <f t="shared" si="0"/>
        <v>10.068117996924748</v>
      </c>
      <c r="W15" s="21">
        <f t="shared" si="0"/>
        <v>4.8205808778610901</v>
      </c>
      <c r="X15" s="21">
        <f t="shared" si="0"/>
        <v>8.0685190710563486</v>
      </c>
      <c r="AA15">
        <v>7.8892331693264079</v>
      </c>
      <c r="AB15" s="21">
        <v>1</v>
      </c>
      <c r="AD15">
        <v>10.164546226959667</v>
      </c>
      <c r="AE15" s="21">
        <v>1</v>
      </c>
    </row>
    <row r="16" spans="1:31" x14ac:dyDescent="0.2">
      <c r="A16" s="14"/>
      <c r="B16" s="13">
        <v>49.442999999999998</v>
      </c>
      <c r="C16" s="13">
        <v>126.05500000000001</v>
      </c>
      <c r="D16" s="13"/>
      <c r="E16" s="14">
        <v>32.868000000000002</v>
      </c>
      <c r="F16" s="13">
        <v>58.472000000000001</v>
      </c>
      <c r="G16" s="13"/>
      <c r="H16" s="14">
        <v>31.561</v>
      </c>
      <c r="I16" s="13">
        <v>129.16900000000001</v>
      </c>
      <c r="J16" s="13"/>
      <c r="K16" s="14">
        <v>47.253999999999998</v>
      </c>
      <c r="L16" s="13">
        <v>94.715999999999994</v>
      </c>
      <c r="N16" s="21">
        <f t="shared" si="1"/>
        <v>7.0315716593091757</v>
      </c>
      <c r="O16" s="21">
        <f t="shared" si="0"/>
        <v>11.227421787748067</v>
      </c>
      <c r="Q16" s="21">
        <f t="shared" si="0"/>
        <v>5.7330620090838025</v>
      </c>
      <c r="R16" s="21">
        <f t="shared" si="0"/>
        <v>7.6466986340511678</v>
      </c>
      <c r="T16" s="21">
        <f t="shared" si="0"/>
        <v>5.6179177637270552</v>
      </c>
      <c r="U16" s="21">
        <f t="shared" si="0"/>
        <v>11.365254066671806</v>
      </c>
      <c r="W16" s="21">
        <f t="shared" si="0"/>
        <v>6.8741544934631778</v>
      </c>
      <c r="X16" s="21">
        <f t="shared" si="0"/>
        <v>9.7322145475734345</v>
      </c>
      <c r="AA16">
        <v>6.063992084427551</v>
      </c>
      <c r="AB16" s="21">
        <v>1</v>
      </c>
      <c r="AD16">
        <v>8.3646279056512736</v>
      </c>
      <c r="AE16" s="21">
        <v>1</v>
      </c>
    </row>
    <row r="17" spans="1:31" x14ac:dyDescent="0.2">
      <c r="A17" s="14"/>
      <c r="B17" s="13">
        <v>62.24</v>
      </c>
      <c r="C17" s="13">
        <v>103.318</v>
      </c>
      <c r="D17" s="13"/>
      <c r="E17" s="14">
        <v>118.878</v>
      </c>
      <c r="F17" s="13">
        <v>128.13200000000001</v>
      </c>
      <c r="G17" s="13"/>
      <c r="H17" s="14">
        <v>55.094000000000001</v>
      </c>
      <c r="I17" s="13">
        <v>76.816999999999993</v>
      </c>
      <c r="J17" s="13"/>
      <c r="K17" s="14">
        <v>99.33</v>
      </c>
      <c r="L17" s="13">
        <v>65.784999999999997</v>
      </c>
      <c r="N17" s="21">
        <f t="shared" si="1"/>
        <v>7.8892331693264079</v>
      </c>
      <c r="O17" s="21">
        <f t="shared" si="0"/>
        <v>10.164546226959667</v>
      </c>
      <c r="Q17" s="21">
        <f t="shared" si="0"/>
        <v>10.903118819860673</v>
      </c>
      <c r="R17" s="21">
        <f t="shared" si="0"/>
        <v>11.319540626721563</v>
      </c>
      <c r="T17" s="21">
        <f t="shared" si="0"/>
        <v>7.4225332602825027</v>
      </c>
      <c r="U17" s="21">
        <f t="shared" si="0"/>
        <v>8.7645307917765916</v>
      </c>
      <c r="W17" s="21">
        <f t="shared" si="0"/>
        <v>9.9664436987322613</v>
      </c>
      <c r="X17" s="21">
        <f t="shared" si="0"/>
        <v>8.1107952754338459</v>
      </c>
      <c r="AA17">
        <v>9.1375051299575212</v>
      </c>
      <c r="AB17" s="21">
        <v>1</v>
      </c>
      <c r="AD17">
        <v>11.346276922409395</v>
      </c>
      <c r="AE17" s="21">
        <v>1</v>
      </c>
    </row>
    <row r="18" spans="1:31" x14ac:dyDescent="0.2">
      <c r="A18" s="14"/>
      <c r="B18" s="13">
        <v>36.771999999999998</v>
      </c>
      <c r="C18" s="13">
        <v>69.966999999999999</v>
      </c>
      <c r="D18" s="13"/>
      <c r="E18" s="14">
        <v>121.70399999999999</v>
      </c>
      <c r="F18" s="13">
        <v>115.896</v>
      </c>
      <c r="G18" s="13"/>
      <c r="H18" s="14">
        <v>63.552</v>
      </c>
      <c r="I18" s="13">
        <v>85.683000000000007</v>
      </c>
      <c r="J18" s="13"/>
      <c r="K18" s="14">
        <v>81.17</v>
      </c>
      <c r="L18" s="13">
        <v>126.479</v>
      </c>
      <c r="N18" s="21">
        <f t="shared" si="1"/>
        <v>6.063992084427551</v>
      </c>
      <c r="O18" s="21">
        <f t="shared" si="0"/>
        <v>8.3646279056512736</v>
      </c>
      <c r="Q18" s="21">
        <f t="shared" si="0"/>
        <v>11.031953589460027</v>
      </c>
      <c r="R18" s="21">
        <f t="shared" si="0"/>
        <v>10.765500452835438</v>
      </c>
      <c r="T18" s="21">
        <f t="shared" si="0"/>
        <v>7.9719508277459914</v>
      </c>
      <c r="U18" s="21">
        <f t="shared" si="0"/>
        <v>9.2565112218373073</v>
      </c>
      <c r="W18" s="21">
        <f t="shared" si="0"/>
        <v>9.0094394942193823</v>
      </c>
      <c r="X18" s="21">
        <f t="shared" si="0"/>
        <v>11.246288276582634</v>
      </c>
      <c r="AA18">
        <v>6.3184650034640537</v>
      </c>
      <c r="AB18" s="21">
        <v>1</v>
      </c>
      <c r="AD18">
        <v>11.94156606145107</v>
      </c>
      <c r="AE18" s="21">
        <v>1</v>
      </c>
    </row>
    <row r="19" spans="1:31" x14ac:dyDescent="0.2">
      <c r="A19" s="14"/>
      <c r="B19" s="13">
        <v>83.494</v>
      </c>
      <c r="C19" s="13">
        <v>128.738</v>
      </c>
      <c r="D19" s="13"/>
      <c r="E19" s="14">
        <v>34.186999999999998</v>
      </c>
      <c r="F19" s="13">
        <v>127.667</v>
      </c>
      <c r="G19" s="13"/>
      <c r="H19" s="14">
        <v>62.244999999999997</v>
      </c>
      <c r="I19" s="13">
        <v>57.387999999999998</v>
      </c>
      <c r="J19" s="13"/>
      <c r="K19" s="14">
        <v>22.306999999999999</v>
      </c>
      <c r="L19" s="13">
        <v>69.254999999999995</v>
      </c>
      <c r="N19" s="21">
        <f t="shared" si="1"/>
        <v>9.1375051299575212</v>
      </c>
      <c r="O19" s="21">
        <f t="shared" si="1"/>
        <v>11.346276922409395</v>
      </c>
      <c r="Q19" s="21">
        <f t="shared" ref="Q19:R22" si="2">SQRT(E19)</f>
        <v>5.8469650246944349</v>
      </c>
      <c r="R19" s="21">
        <f t="shared" si="2"/>
        <v>11.298982255052886</v>
      </c>
      <c r="T19" s="21">
        <f t="shared" ref="T19:U22" si="3">SQRT(H19)</f>
        <v>7.8895500505415388</v>
      </c>
      <c r="U19" s="21">
        <f t="shared" si="3"/>
        <v>7.5754867830390937</v>
      </c>
      <c r="W19" s="21">
        <f t="shared" ref="W19:X22" si="4">SQRT(K19)</f>
        <v>4.7230286893052007</v>
      </c>
      <c r="X19" s="21">
        <f t="shared" si="4"/>
        <v>8.3219589040081186</v>
      </c>
      <c r="AA19">
        <v>9.801530492734285</v>
      </c>
      <c r="AB19">
        <v>2</v>
      </c>
      <c r="AD19">
        <v>10.997499715844507</v>
      </c>
      <c r="AE19" s="21">
        <v>1</v>
      </c>
    </row>
    <row r="20" spans="1:31" x14ac:dyDescent="0.2">
      <c r="A20" s="14"/>
      <c r="B20" s="13">
        <v>39.923000000000002</v>
      </c>
      <c r="C20" s="13">
        <v>142.601</v>
      </c>
      <c r="D20" s="13"/>
      <c r="E20" s="14">
        <v>82.611000000000004</v>
      </c>
      <c r="F20" s="13">
        <v>133.35400000000001</v>
      </c>
      <c r="G20" s="13"/>
      <c r="H20" s="14">
        <v>68.183999999999997</v>
      </c>
      <c r="I20" s="13">
        <v>93.513999999999996</v>
      </c>
      <c r="J20" s="13"/>
      <c r="K20" s="14">
        <v>99.41</v>
      </c>
      <c r="L20" s="13">
        <v>85.165999999999997</v>
      </c>
      <c r="N20" s="21">
        <f t="shared" si="1"/>
        <v>6.3184650034640537</v>
      </c>
      <c r="O20" s="21">
        <f t="shared" si="1"/>
        <v>11.94156606145107</v>
      </c>
      <c r="Q20" s="21">
        <f t="shared" si="2"/>
        <v>9.0890593572712461</v>
      </c>
      <c r="R20" s="21">
        <f t="shared" si="2"/>
        <v>11.547900242035347</v>
      </c>
      <c r="T20" s="21">
        <f t="shared" si="3"/>
        <v>8.2573603530426105</v>
      </c>
      <c r="U20" s="21">
        <f t="shared" si="3"/>
        <v>9.6702636985761661</v>
      </c>
      <c r="W20" s="21">
        <f t="shared" si="4"/>
        <v>9.9704563586628261</v>
      </c>
      <c r="X20" s="21">
        <f t="shared" si="4"/>
        <v>9.2285426801852086</v>
      </c>
      <c r="AA20">
        <v>8.7244484066329377</v>
      </c>
      <c r="AB20" s="21">
        <v>2</v>
      </c>
      <c r="AD20">
        <v>12.041677623985787</v>
      </c>
      <c r="AE20" s="21">
        <v>1</v>
      </c>
    </row>
    <row r="21" spans="1:31" x14ac:dyDescent="0.2">
      <c r="A21" s="13"/>
      <c r="B21" s="14"/>
      <c r="C21" s="13">
        <v>120.94499999999999</v>
      </c>
      <c r="D21" s="13"/>
      <c r="E21" s="14">
        <v>56.695</v>
      </c>
      <c r="F21" s="14"/>
      <c r="G21" s="13"/>
      <c r="H21" s="14">
        <v>69.141000000000005</v>
      </c>
      <c r="I21" s="13"/>
      <c r="J21" s="13"/>
      <c r="K21" s="14">
        <v>90.697000000000003</v>
      </c>
      <c r="L21" s="13">
        <v>59.631</v>
      </c>
      <c r="O21" s="21">
        <f t="shared" ref="O21:O22" si="5">SQRT(C21)</f>
        <v>10.997499715844507</v>
      </c>
      <c r="Q21" s="21">
        <f t="shared" si="2"/>
        <v>7.5296082235399204</v>
      </c>
      <c r="T21" s="21">
        <f t="shared" si="3"/>
        <v>8.3151067341315592</v>
      </c>
      <c r="U21" s="21"/>
      <c r="W21" s="21">
        <f t="shared" si="4"/>
        <v>9.5234972567854506</v>
      </c>
      <c r="X21" s="21">
        <f t="shared" si="4"/>
        <v>7.7221111103117392</v>
      </c>
      <c r="AA21">
        <v>4.4320424185695693</v>
      </c>
      <c r="AB21" s="21">
        <v>2</v>
      </c>
      <c r="AD21">
        <v>10.65227675194369</v>
      </c>
      <c r="AE21">
        <v>2</v>
      </c>
    </row>
    <row r="22" spans="1:31" x14ac:dyDescent="0.2">
      <c r="A22" s="13"/>
      <c r="B22" s="14"/>
      <c r="C22" s="14">
        <v>145.00200000000001</v>
      </c>
      <c r="D22" s="13"/>
      <c r="E22" s="14">
        <v>45.222999999999999</v>
      </c>
      <c r="F22" s="14"/>
      <c r="G22" s="13"/>
      <c r="H22" s="14">
        <v>34.686</v>
      </c>
      <c r="I22" s="13"/>
      <c r="J22" s="13"/>
      <c r="K22" s="14"/>
      <c r="L22" s="13">
        <v>73.840999999999994</v>
      </c>
      <c r="O22" s="21">
        <f t="shared" si="5"/>
        <v>12.041677623985787</v>
      </c>
      <c r="Q22" s="21">
        <f t="shared" si="2"/>
        <v>6.7248048298816823</v>
      </c>
      <c r="T22" s="21">
        <f t="shared" si="3"/>
        <v>5.8894821504101698</v>
      </c>
      <c r="X22" s="21">
        <f t="shared" si="4"/>
        <v>8.5930786101373471</v>
      </c>
      <c r="AA22">
        <v>9.2792779891541137</v>
      </c>
      <c r="AB22" s="21">
        <v>2</v>
      </c>
      <c r="AD22">
        <v>7.2333256528377037</v>
      </c>
      <c r="AE22" s="21">
        <v>2</v>
      </c>
    </row>
    <row r="23" spans="1:31" x14ac:dyDescent="0.2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AA23">
        <v>9.6952050004112866</v>
      </c>
      <c r="AB23" s="21">
        <v>2</v>
      </c>
      <c r="AD23">
        <v>8.7771863373179002</v>
      </c>
      <c r="AE23" s="21">
        <v>2</v>
      </c>
    </row>
    <row r="24" spans="1:31" x14ac:dyDescent="0.2">
      <c r="A24" s="19" t="s">
        <v>8</v>
      </c>
      <c r="B24" s="20">
        <v>55.880833333333335</v>
      </c>
      <c r="C24" s="20">
        <v>94.978750000000005</v>
      </c>
      <c r="D24" s="14"/>
      <c r="E24" s="20">
        <v>70.551999999999992</v>
      </c>
      <c r="F24" s="20">
        <v>105.37277777777778</v>
      </c>
      <c r="G24" s="14"/>
      <c r="H24" s="20">
        <v>51.751899999999999</v>
      </c>
      <c r="I24" s="20">
        <v>82.475444444444449</v>
      </c>
      <c r="J24" s="14"/>
      <c r="K24" s="20">
        <v>49.782736842105258</v>
      </c>
      <c r="L24" s="20">
        <v>79.414800000000014</v>
      </c>
      <c r="AA24">
        <v>8.562125904236634</v>
      </c>
      <c r="AB24" s="21">
        <v>2</v>
      </c>
      <c r="AD24">
        <v>13.031577034265654</v>
      </c>
      <c r="AE24" s="21">
        <v>2</v>
      </c>
    </row>
    <row r="25" spans="1:31" x14ac:dyDescent="0.2">
      <c r="A25" s="19" t="s">
        <v>2</v>
      </c>
      <c r="B25" s="20">
        <v>20.979790623779987</v>
      </c>
      <c r="C25" s="20">
        <v>28.742457672222002</v>
      </c>
      <c r="D25" s="14"/>
      <c r="E25" s="20">
        <v>31.015928622496403</v>
      </c>
      <c r="F25" s="20">
        <v>31.048183371231151</v>
      </c>
      <c r="G25" s="14"/>
      <c r="H25" s="20">
        <v>21.193780028211346</v>
      </c>
      <c r="I25" s="20">
        <v>25.483021667774402</v>
      </c>
      <c r="J25" s="14"/>
      <c r="K25" s="20">
        <v>25.578485464333561</v>
      </c>
      <c r="L25" s="20">
        <v>17.369413881575582</v>
      </c>
      <c r="AA25">
        <v>5.5198731869491349</v>
      </c>
      <c r="AB25" s="21">
        <v>2</v>
      </c>
      <c r="AD25">
        <v>9.9145852157314174</v>
      </c>
      <c r="AE25" s="21">
        <v>2</v>
      </c>
    </row>
    <row r="26" spans="1:31" x14ac:dyDescent="0.2">
      <c r="A26" s="19" t="s">
        <v>9</v>
      </c>
      <c r="B26" s="20">
        <v>18</v>
      </c>
      <c r="C26" s="20">
        <v>20</v>
      </c>
      <c r="D26" s="14"/>
      <c r="E26" s="20">
        <v>20</v>
      </c>
      <c r="F26" s="20">
        <v>18</v>
      </c>
      <c r="G26" s="14"/>
      <c r="H26" s="20">
        <v>20</v>
      </c>
      <c r="I26" s="20">
        <v>18</v>
      </c>
      <c r="J26" s="14"/>
      <c r="K26" s="20">
        <v>19</v>
      </c>
      <c r="L26" s="20">
        <v>20</v>
      </c>
      <c r="AA26">
        <v>10.01693565917242</v>
      </c>
      <c r="AB26" s="21">
        <v>2</v>
      </c>
      <c r="AD26">
        <v>8.9567851375367944</v>
      </c>
      <c r="AE26" s="21">
        <v>2</v>
      </c>
    </row>
    <row r="27" spans="1:31" x14ac:dyDescent="0.2">
      <c r="A27" s="19" t="s">
        <v>1</v>
      </c>
      <c r="B27" s="20">
        <v>4.9449840726495928</v>
      </c>
      <c r="C27" s="20">
        <v>6.4270089195498761</v>
      </c>
      <c r="D27" s="14"/>
      <c r="E27" s="20">
        <v>6.935372478518337</v>
      </c>
      <c r="F27" s="20">
        <v>7.3181270017736502</v>
      </c>
      <c r="G27" s="14"/>
      <c r="H27" s="20">
        <v>4.7390732843257979</v>
      </c>
      <c r="I27" s="20">
        <v>6.0064058088023353</v>
      </c>
      <c r="J27" s="14"/>
      <c r="K27" s="20">
        <v>5.8681070140975802</v>
      </c>
      <c r="L27" s="20">
        <v>3.8839190168531483</v>
      </c>
      <c r="AA27">
        <v>10.446434798532943</v>
      </c>
      <c r="AB27" s="21">
        <v>2</v>
      </c>
      <c r="AD27">
        <v>9.9685003887244736</v>
      </c>
      <c r="AE27" s="21">
        <v>2</v>
      </c>
    </row>
    <row r="28" spans="1:31" x14ac:dyDescent="0.2">
      <c r="AA28">
        <v>8.812207441952328</v>
      </c>
      <c r="AB28" s="21">
        <v>2</v>
      </c>
      <c r="AD28">
        <v>9.4900474182166246</v>
      </c>
      <c r="AE28" s="21">
        <v>2</v>
      </c>
    </row>
    <row r="29" spans="1:31" x14ac:dyDescent="0.2">
      <c r="AA29">
        <v>6.172357734285983</v>
      </c>
      <c r="AB29" s="21">
        <v>2</v>
      </c>
      <c r="AD29">
        <v>9.1976627465894829</v>
      </c>
      <c r="AE29" s="21">
        <v>2</v>
      </c>
    </row>
    <row r="30" spans="1:31" x14ac:dyDescent="0.2">
      <c r="AA30">
        <v>7.0394602065783429</v>
      </c>
      <c r="AB30" s="21">
        <v>2</v>
      </c>
      <c r="AD30">
        <v>9.8813966624156926</v>
      </c>
      <c r="AE30" s="21">
        <v>2</v>
      </c>
    </row>
    <row r="31" spans="1:31" x14ac:dyDescent="0.2">
      <c r="B31" s="12"/>
      <c r="AA31">
        <v>8.2698246656141379</v>
      </c>
      <c r="AB31" s="21">
        <v>2</v>
      </c>
      <c r="AD31">
        <v>12.326069933275569</v>
      </c>
      <c r="AE31" s="21">
        <v>2</v>
      </c>
    </row>
    <row r="32" spans="1:31" x14ac:dyDescent="0.2">
      <c r="B32" s="12" t="s">
        <v>14</v>
      </c>
      <c r="C32">
        <v>55.880833333333335</v>
      </c>
      <c r="D32">
        <v>94.978750000000005</v>
      </c>
      <c r="E32">
        <v>4.9449840726495928</v>
      </c>
      <c r="F32">
        <v>6.4270089195498761</v>
      </c>
      <c r="AA32">
        <v>5.7330620090838025</v>
      </c>
      <c r="AB32" s="21">
        <v>2</v>
      </c>
      <c r="AD32">
        <v>11.367585495609875</v>
      </c>
      <c r="AE32" s="21">
        <v>2</v>
      </c>
    </row>
    <row r="33" spans="2:31" x14ac:dyDescent="0.2">
      <c r="B33" s="12" t="s">
        <v>10</v>
      </c>
      <c r="C33">
        <v>70.551999999999992</v>
      </c>
      <c r="D33">
        <v>105.37277777777778</v>
      </c>
      <c r="E33">
        <v>6.935372478518337</v>
      </c>
      <c r="F33">
        <v>7.3181270017736502</v>
      </c>
      <c r="AA33">
        <v>10.903118819860673</v>
      </c>
      <c r="AB33" s="21">
        <v>2</v>
      </c>
      <c r="AD33">
        <v>9.4439398558017089</v>
      </c>
      <c r="AE33" s="21">
        <v>2</v>
      </c>
    </row>
    <row r="34" spans="2:31" x14ac:dyDescent="0.2">
      <c r="B34" s="12" t="s">
        <v>11</v>
      </c>
      <c r="C34">
        <v>51.751899999999999</v>
      </c>
      <c r="D34">
        <v>82.475444444444449</v>
      </c>
      <c r="E34">
        <v>4.7390732843257979</v>
      </c>
      <c r="F34">
        <v>6.0064058088023353</v>
      </c>
      <c r="AA34">
        <v>11.031953589460027</v>
      </c>
      <c r="AB34" s="21">
        <v>2</v>
      </c>
      <c r="AD34">
        <v>7.6466986340511678</v>
      </c>
      <c r="AE34" s="21">
        <v>2</v>
      </c>
    </row>
    <row r="35" spans="2:31" x14ac:dyDescent="0.2">
      <c r="B35" s="12" t="s">
        <v>12</v>
      </c>
      <c r="C35">
        <v>49.782736842105258</v>
      </c>
      <c r="D35">
        <v>79.414800000000014</v>
      </c>
      <c r="E35">
        <v>5.8681070140975802</v>
      </c>
      <c r="F35">
        <v>3.8839190168531483</v>
      </c>
      <c r="AA35">
        <v>5.8469650246944349</v>
      </c>
      <c r="AB35" s="21">
        <v>2</v>
      </c>
      <c r="AD35">
        <v>11.319540626721563</v>
      </c>
      <c r="AE35" s="21">
        <v>2</v>
      </c>
    </row>
    <row r="36" spans="2:31" x14ac:dyDescent="0.2">
      <c r="AA36">
        <v>9.0890593572712461</v>
      </c>
      <c r="AB36" s="21">
        <v>2</v>
      </c>
      <c r="AD36">
        <v>10.765500452835438</v>
      </c>
      <c r="AE36" s="21">
        <v>2</v>
      </c>
    </row>
    <row r="37" spans="2:31" x14ac:dyDescent="0.2">
      <c r="AA37">
        <v>7.5296082235399204</v>
      </c>
      <c r="AB37" s="21">
        <v>2</v>
      </c>
      <c r="AD37">
        <v>11.298982255052886</v>
      </c>
      <c r="AE37" s="21">
        <v>2</v>
      </c>
    </row>
    <row r="38" spans="2:31" x14ac:dyDescent="0.2">
      <c r="AA38">
        <v>6.7248048298816823</v>
      </c>
      <c r="AB38" s="21">
        <v>2</v>
      </c>
      <c r="AD38">
        <v>11.547900242035347</v>
      </c>
      <c r="AE38" s="21">
        <v>2</v>
      </c>
    </row>
    <row r="39" spans="2:31" x14ac:dyDescent="0.2">
      <c r="AA39">
        <v>9.5946339169350274</v>
      </c>
      <c r="AB39">
        <v>3</v>
      </c>
      <c r="AD39">
        <v>8.456595059478726</v>
      </c>
      <c r="AE39">
        <v>3</v>
      </c>
    </row>
    <row r="40" spans="2:31" x14ac:dyDescent="0.2">
      <c r="AA40">
        <v>5.9944974768532511</v>
      </c>
      <c r="AB40" s="21">
        <v>3</v>
      </c>
      <c r="AD40">
        <v>7.8945550856270552</v>
      </c>
      <c r="AE40" s="21">
        <v>3</v>
      </c>
    </row>
    <row r="41" spans="2:31" x14ac:dyDescent="0.2">
      <c r="C41">
        <v>55.880833333333335</v>
      </c>
      <c r="D41">
        <v>94.978750000000005</v>
      </c>
      <c r="E41">
        <v>4.9449840726495928</v>
      </c>
      <c r="F41">
        <v>6.4270089195498761</v>
      </c>
      <c r="AA41">
        <v>4.7297991500696943</v>
      </c>
      <c r="AB41" s="21">
        <v>3</v>
      </c>
      <c r="AD41">
        <v>6.9321713769929261</v>
      </c>
      <c r="AE41" s="21">
        <v>3</v>
      </c>
    </row>
    <row r="42" spans="2:31" x14ac:dyDescent="0.2">
      <c r="C42">
        <v>70.551999999999992</v>
      </c>
      <c r="D42">
        <v>105.37277777777778</v>
      </c>
      <c r="E42">
        <v>6.935372478518337</v>
      </c>
      <c r="F42">
        <v>7.3181270017736502</v>
      </c>
      <c r="AA42">
        <v>5.5328112203472113</v>
      </c>
      <c r="AB42" s="21">
        <v>3</v>
      </c>
      <c r="AD42">
        <v>8.8918502011673581</v>
      </c>
      <c r="AE42" s="21">
        <v>3</v>
      </c>
    </row>
    <row r="43" spans="2:31" x14ac:dyDescent="0.2">
      <c r="C43">
        <v>51.751899999999999</v>
      </c>
      <c r="D43">
        <v>82.475444444444449</v>
      </c>
      <c r="E43">
        <v>4.7390732843257979</v>
      </c>
      <c r="F43">
        <v>6.0064058088023353</v>
      </c>
      <c r="AA43">
        <v>7.9868642156981737</v>
      </c>
      <c r="AB43" s="21">
        <v>3</v>
      </c>
      <c r="AD43">
        <v>8.038656604184558</v>
      </c>
      <c r="AE43" s="21">
        <v>3</v>
      </c>
    </row>
    <row r="44" spans="2:31" x14ac:dyDescent="0.2">
      <c r="C44">
        <v>49.782736842105258</v>
      </c>
      <c r="D44">
        <v>79.414800000000014</v>
      </c>
      <c r="E44">
        <v>5.8681070140975802</v>
      </c>
      <c r="F44">
        <v>3.8839190168531483</v>
      </c>
      <c r="AA44">
        <v>7.9398362703521785</v>
      </c>
      <c r="AB44" s="21">
        <v>3</v>
      </c>
      <c r="AD44">
        <v>7.81632906165036</v>
      </c>
      <c r="AE44" s="21">
        <v>3</v>
      </c>
    </row>
    <row r="45" spans="2:31" x14ac:dyDescent="0.2">
      <c r="C45" t="s">
        <v>20</v>
      </c>
      <c r="D45" t="s">
        <v>21</v>
      </c>
      <c r="AA45">
        <v>5.5127125809350881</v>
      </c>
      <c r="AB45" s="21">
        <v>3</v>
      </c>
      <c r="AD45">
        <v>11.312470994437952</v>
      </c>
      <c r="AE45" s="21">
        <v>3</v>
      </c>
    </row>
    <row r="46" spans="2:31" x14ac:dyDescent="0.2">
      <c r="B46" t="s">
        <v>22</v>
      </c>
      <c r="C46">
        <f>C41/100</f>
        <v>0.55880833333333335</v>
      </c>
      <c r="D46" s="21">
        <f t="shared" ref="D46:F46" si="6">D41/100</f>
        <v>0.94978750000000001</v>
      </c>
      <c r="E46" s="21">
        <f t="shared" si="6"/>
        <v>4.9449840726495928E-2</v>
      </c>
      <c r="F46" s="21">
        <f t="shared" si="6"/>
        <v>6.4270089195498759E-2</v>
      </c>
      <c r="AA46">
        <v>4.9504545245866058</v>
      </c>
      <c r="AB46" s="21">
        <v>3</v>
      </c>
      <c r="AD46">
        <v>8.2589345559823872</v>
      </c>
      <c r="AE46" s="21">
        <v>3</v>
      </c>
    </row>
    <row r="47" spans="2:31" x14ac:dyDescent="0.2">
      <c r="B47" t="s">
        <v>23</v>
      </c>
      <c r="C47" s="21">
        <f t="shared" ref="C47:F47" si="7">C42/100</f>
        <v>0.70551999999999992</v>
      </c>
      <c r="D47" s="21">
        <f t="shared" si="7"/>
        <v>1.0537277777777778</v>
      </c>
      <c r="E47" s="21">
        <f t="shared" si="7"/>
        <v>6.9353724785183368E-2</v>
      </c>
      <c r="F47" s="21">
        <f t="shared" si="7"/>
        <v>7.3181270017736499E-2</v>
      </c>
      <c r="AA47">
        <v>8.3145655328465597</v>
      </c>
      <c r="AB47" s="21">
        <v>3</v>
      </c>
      <c r="AD47">
        <v>7.8387499003348742</v>
      </c>
      <c r="AE47" s="21">
        <v>3</v>
      </c>
    </row>
    <row r="48" spans="2:31" x14ac:dyDescent="0.2">
      <c r="B48" t="s">
        <v>24</v>
      </c>
      <c r="C48" s="21">
        <f t="shared" ref="C48:F48" si="8">C43/100</f>
        <v>0.51751899999999995</v>
      </c>
      <c r="D48" s="21">
        <f t="shared" si="8"/>
        <v>0.82475444444444446</v>
      </c>
      <c r="E48" s="21">
        <f t="shared" si="8"/>
        <v>4.7390732843257982E-2</v>
      </c>
      <c r="F48" s="21">
        <f t="shared" si="8"/>
        <v>6.0064058088023356E-2</v>
      </c>
      <c r="AA48">
        <v>6.4953059974107452</v>
      </c>
      <c r="AB48" s="21">
        <v>3</v>
      </c>
      <c r="AD48">
        <v>9.0055538419355408</v>
      </c>
      <c r="AE48" s="21">
        <v>3</v>
      </c>
    </row>
    <row r="49" spans="2:31" x14ac:dyDescent="0.2">
      <c r="B49" t="s">
        <v>25</v>
      </c>
      <c r="C49" s="21">
        <f t="shared" ref="C49:F49" si="9">C44/100</f>
        <v>0.49782736842105257</v>
      </c>
      <c r="D49" s="21">
        <f t="shared" si="9"/>
        <v>0.79414800000000019</v>
      </c>
      <c r="E49" s="21">
        <f t="shared" si="9"/>
        <v>5.8681070140975802E-2</v>
      </c>
      <c r="F49" s="21">
        <f t="shared" si="9"/>
        <v>3.8839190168531483E-2</v>
      </c>
      <c r="AA49">
        <v>4.9413560891722836</v>
      </c>
      <c r="AB49" s="21">
        <v>3</v>
      </c>
      <c r="AD49">
        <v>11.506563344456938</v>
      </c>
      <c r="AE49" s="21">
        <v>3</v>
      </c>
    </row>
    <row r="50" spans="2:31" x14ac:dyDescent="0.2">
      <c r="AA50">
        <v>8.9159968595777332</v>
      </c>
      <c r="AB50" s="21">
        <v>3</v>
      </c>
      <c r="AD50">
        <v>9.1004395498239532</v>
      </c>
      <c r="AE50" s="21">
        <v>3</v>
      </c>
    </row>
    <row r="51" spans="2:31" x14ac:dyDescent="0.2">
      <c r="AA51">
        <v>8.5229103010650071</v>
      </c>
      <c r="AB51" s="21">
        <v>3</v>
      </c>
      <c r="AD51">
        <v>10.068117996924748</v>
      </c>
      <c r="AE51" s="21">
        <v>3</v>
      </c>
    </row>
    <row r="52" spans="2:31" x14ac:dyDescent="0.2">
      <c r="AA52">
        <v>5.6179177637270552</v>
      </c>
      <c r="AB52" s="21">
        <v>3</v>
      </c>
      <c r="AD52">
        <v>11.365254066671806</v>
      </c>
      <c r="AE52" s="21">
        <v>3</v>
      </c>
    </row>
    <row r="53" spans="2:31" x14ac:dyDescent="0.2">
      <c r="AA53">
        <v>7.4225332602825027</v>
      </c>
      <c r="AB53" s="21">
        <v>3</v>
      </c>
      <c r="AD53">
        <v>8.7645307917765916</v>
      </c>
      <c r="AE53" s="21">
        <v>3</v>
      </c>
    </row>
    <row r="54" spans="2:31" x14ac:dyDescent="0.2">
      <c r="AA54">
        <v>7.9719508277459914</v>
      </c>
      <c r="AB54" s="21">
        <v>3</v>
      </c>
      <c r="AD54">
        <v>9.2565112218373073</v>
      </c>
      <c r="AE54" s="21">
        <v>3</v>
      </c>
    </row>
    <row r="55" spans="2:31" x14ac:dyDescent="0.2">
      <c r="AA55">
        <v>7.8895500505415388</v>
      </c>
      <c r="AB55" s="21">
        <v>3</v>
      </c>
      <c r="AD55">
        <v>7.5754867830390937</v>
      </c>
      <c r="AE55" s="21">
        <v>3</v>
      </c>
    </row>
    <row r="56" spans="2:31" x14ac:dyDescent="0.2">
      <c r="AA56">
        <v>8.2573603530426105</v>
      </c>
      <c r="AB56" s="21">
        <v>3</v>
      </c>
      <c r="AD56">
        <v>9.6702636985761661</v>
      </c>
      <c r="AE56" s="21">
        <v>3</v>
      </c>
    </row>
    <row r="57" spans="2:31" x14ac:dyDescent="0.2">
      <c r="AA57">
        <v>8.3151067341315592</v>
      </c>
      <c r="AB57" s="21">
        <v>3</v>
      </c>
      <c r="AD57">
        <v>10.502237856761766</v>
      </c>
      <c r="AE57">
        <v>4</v>
      </c>
    </row>
    <row r="58" spans="2:31" x14ac:dyDescent="0.2">
      <c r="AA58">
        <v>5.8894821504101698</v>
      </c>
      <c r="AB58" s="21">
        <v>3</v>
      </c>
      <c r="AD58">
        <v>8.1527296042491191</v>
      </c>
      <c r="AE58" s="21">
        <v>4</v>
      </c>
    </row>
    <row r="59" spans="2:31" x14ac:dyDescent="0.2">
      <c r="AA59">
        <v>6.0535939738307523</v>
      </c>
      <c r="AB59">
        <v>4</v>
      </c>
      <c r="AD59">
        <v>8.1122130149546745</v>
      </c>
      <c r="AE59" s="21">
        <v>4</v>
      </c>
    </row>
    <row r="60" spans="2:31" x14ac:dyDescent="0.2">
      <c r="AA60">
        <v>5.6948222096918881</v>
      </c>
      <c r="AB60" s="21">
        <v>4</v>
      </c>
      <c r="AD60">
        <v>8.5933695370326078</v>
      </c>
      <c r="AE60" s="21">
        <v>4</v>
      </c>
    </row>
    <row r="61" spans="2:31" x14ac:dyDescent="0.2">
      <c r="AA61">
        <v>5.2433767745604545</v>
      </c>
      <c r="AB61" s="21">
        <v>4</v>
      </c>
      <c r="AD61">
        <v>8.4281077354291103</v>
      </c>
      <c r="AE61" s="21">
        <v>4</v>
      </c>
    </row>
    <row r="62" spans="2:31" x14ac:dyDescent="0.2">
      <c r="AA62">
        <v>8.2294592774981279</v>
      </c>
      <c r="AB62" s="21">
        <v>4</v>
      </c>
      <c r="AD62">
        <v>8.6521673585293062</v>
      </c>
      <c r="AE62" s="21">
        <v>4</v>
      </c>
    </row>
    <row r="63" spans="2:31" x14ac:dyDescent="0.2">
      <c r="AA63">
        <v>5.0689249353289894</v>
      </c>
      <c r="AB63" s="21">
        <v>4</v>
      </c>
      <c r="AD63">
        <v>10.028958071504736</v>
      </c>
      <c r="AE63" s="21">
        <v>4</v>
      </c>
    </row>
    <row r="64" spans="2:31" x14ac:dyDescent="0.2">
      <c r="AA64">
        <v>7.2943813994059834</v>
      </c>
      <c r="AB64" s="21">
        <v>4</v>
      </c>
      <c r="AD64">
        <v>9.7220882530452268</v>
      </c>
      <c r="AE64" s="21">
        <v>4</v>
      </c>
    </row>
    <row r="65" spans="27:31" x14ac:dyDescent="0.2">
      <c r="AA65">
        <v>6.9431981103811227</v>
      </c>
      <c r="AB65" s="21">
        <v>4</v>
      </c>
      <c r="AD65">
        <v>8.6574245593016865</v>
      </c>
      <c r="AE65" s="21">
        <v>4</v>
      </c>
    </row>
    <row r="66" spans="27:31" x14ac:dyDescent="0.2">
      <c r="AA66">
        <v>6.6311386654178781</v>
      </c>
      <c r="AB66" s="21">
        <v>4</v>
      </c>
      <c r="AD66">
        <v>8.7924399343981872</v>
      </c>
      <c r="AE66" s="21">
        <v>4</v>
      </c>
    </row>
    <row r="67" spans="27:31" x14ac:dyDescent="0.2">
      <c r="AA67">
        <v>6.1840924960741006</v>
      </c>
      <c r="AB67" s="21">
        <v>4</v>
      </c>
      <c r="AD67">
        <v>8.3714395416797949</v>
      </c>
      <c r="AE67" s="21">
        <v>4</v>
      </c>
    </row>
    <row r="68" spans="27:31" x14ac:dyDescent="0.2">
      <c r="AA68">
        <v>5.2181414315827048</v>
      </c>
      <c r="AB68" s="21">
        <v>4</v>
      </c>
      <c r="AD68">
        <v>8.2808815955790589</v>
      </c>
      <c r="AE68" s="21">
        <v>4</v>
      </c>
    </row>
    <row r="69" spans="27:31" x14ac:dyDescent="0.2">
      <c r="AA69">
        <v>6.5632309116775707</v>
      </c>
      <c r="AB69" s="21">
        <v>4</v>
      </c>
      <c r="AD69">
        <v>8.0685190710563486</v>
      </c>
      <c r="AE69" s="21">
        <v>4</v>
      </c>
    </row>
    <row r="70" spans="27:31" x14ac:dyDescent="0.2">
      <c r="AA70">
        <v>6.2082203569138876</v>
      </c>
      <c r="AB70" s="21">
        <v>4</v>
      </c>
      <c r="AD70">
        <v>9.7322145475734345</v>
      </c>
      <c r="AE70" s="21">
        <v>4</v>
      </c>
    </row>
    <row r="71" spans="27:31" x14ac:dyDescent="0.2">
      <c r="AA71">
        <v>4.8205808778610901</v>
      </c>
      <c r="AB71" s="21">
        <v>4</v>
      </c>
      <c r="AD71">
        <v>8.1107952754338459</v>
      </c>
      <c r="AE71" s="21">
        <v>4</v>
      </c>
    </row>
    <row r="72" spans="27:31" x14ac:dyDescent="0.2">
      <c r="AA72">
        <v>6.8741544934631778</v>
      </c>
      <c r="AB72" s="21">
        <v>4</v>
      </c>
      <c r="AD72">
        <v>11.246288276582634</v>
      </c>
      <c r="AE72" s="21">
        <v>4</v>
      </c>
    </row>
    <row r="73" spans="27:31" x14ac:dyDescent="0.2">
      <c r="AA73">
        <v>9.9664436987322613</v>
      </c>
      <c r="AB73" s="21">
        <v>4</v>
      </c>
      <c r="AD73">
        <v>8.3219589040081186</v>
      </c>
      <c r="AE73" s="21">
        <v>4</v>
      </c>
    </row>
    <row r="74" spans="27:31" x14ac:dyDescent="0.2">
      <c r="AA74">
        <v>9.0094394942193823</v>
      </c>
      <c r="AB74" s="21">
        <v>4</v>
      </c>
      <c r="AD74">
        <v>9.2285426801852086</v>
      </c>
      <c r="AE74" s="21">
        <v>4</v>
      </c>
    </row>
    <row r="75" spans="27:31" x14ac:dyDescent="0.2">
      <c r="AA75">
        <v>4.7230286893052007</v>
      </c>
      <c r="AB75" s="21">
        <v>4</v>
      </c>
      <c r="AD75">
        <v>7.7221111103117392</v>
      </c>
      <c r="AE75" s="21">
        <v>4</v>
      </c>
    </row>
    <row r="76" spans="27:31" x14ac:dyDescent="0.2">
      <c r="AA76">
        <v>9.9704563586628261</v>
      </c>
      <c r="AB76" s="21">
        <v>4</v>
      </c>
      <c r="AD76">
        <v>8.5930786101373471</v>
      </c>
      <c r="AE76" s="21">
        <v>4</v>
      </c>
    </row>
    <row r="77" spans="27:31" x14ac:dyDescent="0.2">
      <c r="AA77">
        <v>9.5234972567854506</v>
      </c>
      <c r="AB77" s="21">
        <v>4</v>
      </c>
    </row>
  </sheetData>
  <mergeCells count="8">
    <mergeCell ref="Q1:R1"/>
    <mergeCell ref="T1:U1"/>
    <mergeCell ref="W1:X1"/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topLeftCell="A12" workbookViewId="0">
      <selection activeCell="AC1" sqref="AC1:AD1048576"/>
    </sheetView>
  </sheetViews>
  <sheetFormatPr baseColWidth="10" defaultColWidth="8.83203125" defaultRowHeight="15" x14ac:dyDescent="0.2"/>
  <sheetData>
    <row r="1" spans="1:30" x14ac:dyDescent="0.2">
      <c r="A1" s="22"/>
      <c r="B1" s="32" t="s">
        <v>0</v>
      </c>
      <c r="C1" s="32"/>
      <c r="D1" s="22"/>
      <c r="E1" s="33" t="s">
        <v>10</v>
      </c>
      <c r="F1" s="33"/>
      <c r="G1" s="22"/>
      <c r="H1" s="34" t="s">
        <v>11</v>
      </c>
      <c r="I1" s="34"/>
      <c r="J1" s="22"/>
      <c r="K1" s="30" t="s">
        <v>12</v>
      </c>
      <c r="L1" s="30"/>
      <c r="N1" s="32" t="s">
        <v>0</v>
      </c>
      <c r="O1" s="32"/>
      <c r="P1" s="22"/>
      <c r="Q1" s="33" t="s">
        <v>10</v>
      </c>
      <c r="R1" s="33"/>
      <c r="S1" s="22"/>
      <c r="T1" s="34" t="s">
        <v>11</v>
      </c>
      <c r="U1" s="34"/>
      <c r="V1" s="22"/>
      <c r="W1" s="30" t="s">
        <v>12</v>
      </c>
      <c r="X1" s="30"/>
      <c r="Y1" t="s">
        <v>17</v>
      </c>
      <c r="Z1">
        <v>10.791014780825758</v>
      </c>
      <c r="AA1">
        <v>1</v>
      </c>
      <c r="AB1" t="s">
        <v>18</v>
      </c>
      <c r="AC1">
        <v>11.863810517704673</v>
      </c>
      <c r="AD1">
        <v>1</v>
      </c>
    </row>
    <row r="2" spans="1:30" x14ac:dyDescent="0.2">
      <c r="A2" s="22"/>
      <c r="B2" s="24" t="s">
        <v>6</v>
      </c>
      <c r="C2" s="24" t="s">
        <v>7</v>
      </c>
      <c r="D2" s="22"/>
      <c r="E2" s="25" t="s">
        <v>6</v>
      </c>
      <c r="F2" s="25" t="s">
        <v>7</v>
      </c>
      <c r="G2" s="22"/>
      <c r="H2" s="26" t="s">
        <v>6</v>
      </c>
      <c r="I2" s="26" t="s">
        <v>7</v>
      </c>
      <c r="J2" s="22"/>
      <c r="K2" s="27" t="s">
        <v>6</v>
      </c>
      <c r="L2" s="27" t="s">
        <v>7</v>
      </c>
      <c r="N2" s="24" t="s">
        <v>6</v>
      </c>
      <c r="O2" s="24" t="s">
        <v>7</v>
      </c>
      <c r="P2" s="22"/>
      <c r="Q2" s="25" t="s">
        <v>6</v>
      </c>
      <c r="R2" s="25" t="s">
        <v>7</v>
      </c>
      <c r="S2" s="22"/>
      <c r="T2" s="26" t="s">
        <v>6</v>
      </c>
      <c r="U2" s="26" t="s">
        <v>7</v>
      </c>
      <c r="V2" s="22"/>
      <c r="W2" s="27" t="s">
        <v>6</v>
      </c>
      <c r="X2" s="27" t="s">
        <v>7</v>
      </c>
      <c r="Z2">
        <v>9.6169641779513775</v>
      </c>
      <c r="AA2" s="21">
        <v>1</v>
      </c>
      <c r="AC2">
        <v>8.273632817571734</v>
      </c>
      <c r="AD2" s="21">
        <v>1</v>
      </c>
    </row>
    <row r="3" spans="1:30" x14ac:dyDescent="0.2">
      <c r="A3" s="22"/>
      <c r="B3" s="23">
        <v>116.446</v>
      </c>
      <c r="C3" s="23">
        <v>140.75</v>
      </c>
      <c r="D3" s="22"/>
      <c r="E3" s="23">
        <v>75.040000000000006</v>
      </c>
      <c r="F3" s="23">
        <v>111.71</v>
      </c>
      <c r="G3" s="22"/>
      <c r="H3" s="23">
        <v>38.536999999999999</v>
      </c>
      <c r="I3" s="22">
        <v>54.481000000000002</v>
      </c>
      <c r="J3" s="22"/>
      <c r="K3" s="23">
        <v>121.21599999999999</v>
      </c>
      <c r="L3" s="22">
        <v>83.296999999999997</v>
      </c>
      <c r="N3">
        <f>SQRT(B3)</f>
        <v>10.791014780825758</v>
      </c>
      <c r="O3" s="21">
        <f t="shared" ref="O3:X18" si="0">SQRT(C3)</f>
        <v>11.863810517704673</v>
      </c>
      <c r="Q3" s="21">
        <f t="shared" si="0"/>
        <v>8.6625631310830862</v>
      </c>
      <c r="R3" s="21">
        <f t="shared" si="0"/>
        <v>10.56929515152264</v>
      </c>
      <c r="S3" s="21"/>
      <c r="T3" s="21">
        <f t="shared" si="0"/>
        <v>6.2078176519611139</v>
      </c>
      <c r="U3" s="21">
        <f t="shared" si="0"/>
        <v>7.3811245755643498</v>
      </c>
      <c r="V3" s="21"/>
      <c r="W3" s="21">
        <f t="shared" si="0"/>
        <v>11.009813804056815</v>
      </c>
      <c r="X3" s="21">
        <f t="shared" si="0"/>
        <v>9.1267190161634755</v>
      </c>
      <c r="Z3">
        <v>7.3689212236256134</v>
      </c>
      <c r="AA3" s="21">
        <v>1</v>
      </c>
      <c r="AC3">
        <v>7.7529994195794956</v>
      </c>
      <c r="AD3" s="21">
        <v>1</v>
      </c>
    </row>
    <row r="4" spans="1:30" x14ac:dyDescent="0.2">
      <c r="A4" s="22"/>
      <c r="B4" s="23">
        <v>92.486000000000004</v>
      </c>
      <c r="C4" s="23">
        <v>68.453000000000003</v>
      </c>
      <c r="D4" s="22"/>
      <c r="E4" s="23">
        <v>50.15</v>
      </c>
      <c r="F4" s="23">
        <v>114.19799999999999</v>
      </c>
      <c r="G4" s="22"/>
      <c r="H4" s="23">
        <v>31.541</v>
      </c>
      <c r="I4" s="22">
        <v>47.753999999999998</v>
      </c>
      <c r="J4" s="22"/>
      <c r="K4" s="23">
        <v>71.805000000000007</v>
      </c>
      <c r="L4" s="22">
        <v>113.276</v>
      </c>
      <c r="N4" s="21">
        <f t="shared" ref="N4:O22" si="1">SQRT(B4)</f>
        <v>9.6169641779513775</v>
      </c>
      <c r="O4" s="21">
        <f t="shared" si="0"/>
        <v>8.273632817571734</v>
      </c>
      <c r="Q4" s="21">
        <f t="shared" si="0"/>
        <v>7.0816664705420855</v>
      </c>
      <c r="R4" s="21">
        <f t="shared" si="0"/>
        <v>10.686346428971877</v>
      </c>
      <c r="T4" s="21">
        <f t="shared" si="0"/>
        <v>5.6161374627051286</v>
      </c>
      <c r="U4" s="21">
        <f t="shared" si="0"/>
        <v>6.9104269043236393</v>
      </c>
      <c r="W4" s="21">
        <f t="shared" si="0"/>
        <v>8.473783098474966</v>
      </c>
      <c r="X4" s="21">
        <f t="shared" si="0"/>
        <v>10.643119843354203</v>
      </c>
      <c r="Z4">
        <v>9.0040546422153618</v>
      </c>
      <c r="AA4" s="21">
        <v>1</v>
      </c>
      <c r="AC4">
        <v>8.273632817571734</v>
      </c>
      <c r="AD4" s="21">
        <v>1</v>
      </c>
    </row>
    <row r="5" spans="1:30" x14ac:dyDescent="0.2">
      <c r="A5" s="22"/>
      <c r="B5" s="23">
        <v>54.301000000000002</v>
      </c>
      <c r="C5" s="23">
        <v>60.109000000000002</v>
      </c>
      <c r="D5" s="22"/>
      <c r="E5" s="23">
        <v>58.85</v>
      </c>
      <c r="F5" s="23">
        <v>66.191000000000003</v>
      </c>
      <c r="G5" s="22"/>
      <c r="H5" s="23">
        <v>40.534999999999997</v>
      </c>
      <c r="I5" s="22">
        <v>60.872</v>
      </c>
      <c r="J5" s="22"/>
      <c r="K5" s="23">
        <v>70.287999999999997</v>
      </c>
      <c r="L5" s="22">
        <v>92.305999999999997</v>
      </c>
      <c r="N5" s="21">
        <f t="shared" si="1"/>
        <v>7.3689212236256134</v>
      </c>
      <c r="O5" s="21">
        <f t="shared" si="0"/>
        <v>7.7529994195794956</v>
      </c>
      <c r="Q5" s="21">
        <f t="shared" si="0"/>
        <v>7.6713753656042671</v>
      </c>
      <c r="R5" s="21">
        <f t="shared" si="0"/>
        <v>8.1357851495722286</v>
      </c>
      <c r="T5" s="21">
        <f t="shared" si="0"/>
        <v>6.3667102965346238</v>
      </c>
      <c r="U5" s="21">
        <f t="shared" si="0"/>
        <v>7.8020510123941129</v>
      </c>
      <c r="W5" s="21">
        <f t="shared" si="0"/>
        <v>8.3837938905963085</v>
      </c>
      <c r="X5" s="21">
        <f t="shared" si="0"/>
        <v>9.6076011574169744</v>
      </c>
      <c r="Z5">
        <v>7.8959483280984051</v>
      </c>
      <c r="AA5" s="21">
        <v>1</v>
      </c>
      <c r="AC5">
        <v>9.1957598924721822</v>
      </c>
      <c r="AD5" s="21">
        <v>1</v>
      </c>
    </row>
    <row r="6" spans="1:30" x14ac:dyDescent="0.2">
      <c r="A6" s="22"/>
      <c r="B6" s="23">
        <v>81.072999999999993</v>
      </c>
      <c r="C6" s="23">
        <v>68.453000000000003</v>
      </c>
      <c r="D6" s="22"/>
      <c r="E6" s="23">
        <v>53.18</v>
      </c>
      <c r="F6" s="23">
        <v>96.025999999999996</v>
      </c>
      <c r="G6" s="22"/>
      <c r="H6" s="23">
        <v>100.369</v>
      </c>
      <c r="I6" s="22">
        <v>90.331999999999994</v>
      </c>
      <c r="J6" s="22"/>
      <c r="K6" s="23">
        <v>120.797</v>
      </c>
      <c r="L6" s="22">
        <v>138.922</v>
      </c>
      <c r="N6" s="21">
        <f t="shared" si="1"/>
        <v>9.0040546422153618</v>
      </c>
      <c r="O6" s="21">
        <f t="shared" si="0"/>
        <v>8.273632817571734</v>
      </c>
      <c r="Q6" s="21">
        <f t="shared" si="0"/>
        <v>7.2924618614018133</v>
      </c>
      <c r="R6" s="21">
        <f t="shared" si="0"/>
        <v>9.7992856882529953</v>
      </c>
      <c r="T6" s="21">
        <f t="shared" si="0"/>
        <v>10.018433011204896</v>
      </c>
      <c r="U6" s="21">
        <f t="shared" si="0"/>
        <v>9.5043148096009524</v>
      </c>
      <c r="W6" s="21">
        <f t="shared" si="0"/>
        <v>10.990768853906445</v>
      </c>
      <c r="X6" s="21">
        <f t="shared" si="0"/>
        <v>11.786517721532514</v>
      </c>
      <c r="Z6">
        <v>10.822984800876327</v>
      </c>
      <c r="AA6" s="21">
        <v>1</v>
      </c>
      <c r="AC6">
        <v>10.109549940526533</v>
      </c>
      <c r="AD6" s="21">
        <v>1</v>
      </c>
    </row>
    <row r="7" spans="1:30" x14ac:dyDescent="0.2">
      <c r="A7" s="22"/>
      <c r="B7" s="23">
        <v>62.345999999999997</v>
      </c>
      <c r="C7" s="23">
        <v>84.561999999999998</v>
      </c>
      <c r="D7" s="22"/>
      <c r="E7" s="23">
        <v>108.69</v>
      </c>
      <c r="F7" s="23">
        <v>131.06100000000001</v>
      </c>
      <c r="G7" s="22"/>
      <c r="H7" s="23">
        <v>40.329000000000001</v>
      </c>
      <c r="I7" s="22">
        <v>55.838000000000001</v>
      </c>
      <c r="J7" s="22"/>
      <c r="K7" s="23">
        <v>67.451999999999998</v>
      </c>
      <c r="L7" s="22">
        <v>136.46600000000001</v>
      </c>
      <c r="N7" s="21">
        <f t="shared" si="1"/>
        <v>7.8959483280984051</v>
      </c>
      <c r="O7" s="21">
        <f t="shared" si="0"/>
        <v>9.1957598924721822</v>
      </c>
      <c r="Q7" s="21">
        <f t="shared" si="0"/>
        <v>10.425449630591478</v>
      </c>
      <c r="R7" s="21">
        <f t="shared" si="0"/>
        <v>11.448187629489658</v>
      </c>
      <c r="T7" s="21">
        <f t="shared" si="0"/>
        <v>6.3505117903992589</v>
      </c>
      <c r="U7" s="21">
        <f t="shared" si="0"/>
        <v>7.4724828537775849</v>
      </c>
      <c r="W7" s="21">
        <f t="shared" si="0"/>
        <v>8.2129166560972724</v>
      </c>
      <c r="X7" s="21">
        <f t="shared" si="0"/>
        <v>11.681866289253614</v>
      </c>
      <c r="Z7">
        <v>10.705279071560909</v>
      </c>
      <c r="AA7" s="21">
        <v>1</v>
      </c>
      <c r="AC7">
        <v>12.456805368953951</v>
      </c>
      <c r="AD7" s="21">
        <v>1</v>
      </c>
    </row>
    <row r="8" spans="1:30" x14ac:dyDescent="0.2">
      <c r="A8" s="22"/>
      <c r="B8" s="23">
        <v>117.137</v>
      </c>
      <c r="C8" s="23">
        <v>102.203</v>
      </c>
      <c r="D8" s="22"/>
      <c r="E8" s="23">
        <v>53.93</v>
      </c>
      <c r="F8" s="23">
        <v>101.203</v>
      </c>
      <c r="G8" s="22"/>
      <c r="H8" s="23">
        <v>48.936999999999998</v>
      </c>
      <c r="I8" s="22">
        <v>78.483000000000004</v>
      </c>
      <c r="J8" s="22"/>
      <c r="K8" s="23">
        <v>67.272000000000006</v>
      </c>
      <c r="L8" s="22">
        <v>102.45699999999999</v>
      </c>
      <c r="N8" s="21">
        <f t="shared" si="1"/>
        <v>10.822984800876327</v>
      </c>
      <c r="O8" s="21">
        <f t="shared" si="0"/>
        <v>10.109549940526533</v>
      </c>
      <c r="Q8" s="21">
        <f t="shared" si="0"/>
        <v>7.3437047870948629</v>
      </c>
      <c r="R8" s="21">
        <f t="shared" si="0"/>
        <v>10.059970178882242</v>
      </c>
      <c r="T8" s="21">
        <f t="shared" si="0"/>
        <v>6.995498552640834</v>
      </c>
      <c r="U8" s="21">
        <f t="shared" si="0"/>
        <v>8.8590631558873092</v>
      </c>
      <c r="W8" s="21">
        <f t="shared" si="0"/>
        <v>8.2019509874175665</v>
      </c>
      <c r="X8" s="21">
        <f t="shared" si="0"/>
        <v>10.122104524257789</v>
      </c>
      <c r="Z8">
        <v>10.113950761201085</v>
      </c>
      <c r="AA8" s="21">
        <v>1</v>
      </c>
      <c r="AC8">
        <v>9.3190128232554752</v>
      </c>
      <c r="AD8" s="21">
        <v>1</v>
      </c>
    </row>
    <row r="9" spans="1:30" x14ac:dyDescent="0.2">
      <c r="A9" s="22"/>
      <c r="B9" s="23">
        <v>114.60299999999999</v>
      </c>
      <c r="C9" s="23">
        <v>155.172</v>
      </c>
      <c r="D9" s="22"/>
      <c r="E9" s="23">
        <v>53.72</v>
      </c>
      <c r="F9" s="23">
        <v>40.366</v>
      </c>
      <c r="G9" s="22"/>
      <c r="H9" s="23">
        <v>34.868000000000002</v>
      </c>
      <c r="I9" s="22">
        <v>93.045000000000002</v>
      </c>
      <c r="J9" s="22"/>
      <c r="K9" s="23">
        <v>39.845999999999997</v>
      </c>
      <c r="L9" s="22">
        <v>73.986999999999995</v>
      </c>
      <c r="N9" s="21">
        <f t="shared" si="1"/>
        <v>10.705279071560909</v>
      </c>
      <c r="O9" s="21">
        <f t="shared" si="0"/>
        <v>12.456805368953951</v>
      </c>
      <c r="Q9" s="21">
        <f t="shared" si="0"/>
        <v>7.3293928807234776</v>
      </c>
      <c r="R9" s="21">
        <f t="shared" si="0"/>
        <v>6.3534242735709068</v>
      </c>
      <c r="T9" s="21">
        <f t="shared" si="0"/>
        <v>5.9049132085069633</v>
      </c>
      <c r="U9" s="21">
        <f t="shared" si="0"/>
        <v>9.6459836201395248</v>
      </c>
      <c r="W9" s="21">
        <f t="shared" si="0"/>
        <v>6.3123688105179658</v>
      </c>
      <c r="X9" s="21">
        <f t="shared" si="0"/>
        <v>8.6015696242023179</v>
      </c>
      <c r="Z9">
        <v>5.7526515625405299</v>
      </c>
      <c r="AA9" s="21">
        <v>1</v>
      </c>
      <c r="AC9">
        <v>9.0458830414725124</v>
      </c>
      <c r="AD9" s="21">
        <v>1</v>
      </c>
    </row>
    <row r="10" spans="1:30" x14ac:dyDescent="0.2">
      <c r="A10" s="22"/>
      <c r="B10" s="23">
        <v>102.292</v>
      </c>
      <c r="C10" s="23">
        <v>86.843999999999994</v>
      </c>
      <c r="D10" s="22"/>
      <c r="E10" s="23">
        <v>76.12</v>
      </c>
      <c r="F10" s="23">
        <v>90.070999999999998</v>
      </c>
      <c r="G10" s="22"/>
      <c r="H10" s="23">
        <v>41.323999999999998</v>
      </c>
      <c r="I10" s="22">
        <v>54.545999999999999</v>
      </c>
      <c r="J10" s="22"/>
      <c r="K10" s="23">
        <v>70.376999999999995</v>
      </c>
      <c r="L10" s="22">
        <v>64.546999999999997</v>
      </c>
      <c r="N10" s="21">
        <f t="shared" si="1"/>
        <v>10.113950761201085</v>
      </c>
      <c r="O10" s="21">
        <f t="shared" si="0"/>
        <v>9.3190128232554752</v>
      </c>
      <c r="Q10" s="21">
        <f t="shared" si="0"/>
        <v>8.7246776444748946</v>
      </c>
      <c r="R10" s="21">
        <f t="shared" si="0"/>
        <v>9.490574271349443</v>
      </c>
      <c r="T10" s="21">
        <f t="shared" si="0"/>
        <v>6.4283746001613808</v>
      </c>
      <c r="U10" s="21">
        <f t="shared" si="0"/>
        <v>7.3855263861149396</v>
      </c>
      <c r="W10" s="21">
        <f t="shared" si="0"/>
        <v>8.389100070925366</v>
      </c>
      <c r="X10" s="21">
        <f t="shared" si="0"/>
        <v>8.0341147614407404</v>
      </c>
      <c r="Z10">
        <v>5.7434310303162865</v>
      </c>
      <c r="AA10" s="21">
        <v>1</v>
      </c>
      <c r="AC10">
        <v>8.7338994727441186</v>
      </c>
      <c r="AD10" s="21">
        <v>1</v>
      </c>
    </row>
    <row r="11" spans="1:30" x14ac:dyDescent="0.2">
      <c r="A11" s="22"/>
      <c r="B11" s="23">
        <v>33.093000000000004</v>
      </c>
      <c r="C11" s="23">
        <v>81.828000000000003</v>
      </c>
      <c r="D11" s="22"/>
      <c r="E11" s="23">
        <v>56.1</v>
      </c>
      <c r="F11" s="23">
        <v>71.58</v>
      </c>
      <c r="G11" s="22"/>
      <c r="H11" s="23">
        <v>46.552999999999997</v>
      </c>
      <c r="I11" s="22">
        <v>114.062</v>
      </c>
      <c r="J11" s="22"/>
      <c r="K11" s="23">
        <v>112.93899999999999</v>
      </c>
      <c r="L11" s="22">
        <v>182.06899999999999</v>
      </c>
      <c r="N11" s="21">
        <f t="shared" si="1"/>
        <v>5.7526515625405299</v>
      </c>
      <c r="O11" s="21">
        <f t="shared" si="0"/>
        <v>9.0458830414725124</v>
      </c>
      <c r="Q11" s="21">
        <f t="shared" si="0"/>
        <v>7.4899933244296024</v>
      </c>
      <c r="R11" s="21">
        <f t="shared" si="0"/>
        <v>8.4604964393349871</v>
      </c>
      <c r="T11" s="21">
        <f t="shared" si="0"/>
        <v>6.8229758903282072</v>
      </c>
      <c r="U11" s="21">
        <f t="shared" si="0"/>
        <v>10.679981273391821</v>
      </c>
      <c r="W11" s="21">
        <f t="shared" si="0"/>
        <v>10.627276226766668</v>
      </c>
      <c r="X11" s="21">
        <f t="shared" si="0"/>
        <v>13.49329463103804</v>
      </c>
      <c r="Z11">
        <v>8.252999454743712</v>
      </c>
      <c r="AA11" s="21">
        <v>1</v>
      </c>
      <c r="AC11">
        <v>11.961521642332968</v>
      </c>
      <c r="AD11" s="21">
        <v>1</v>
      </c>
    </row>
    <row r="12" spans="1:30" x14ac:dyDescent="0.2">
      <c r="A12" s="22"/>
      <c r="B12" s="23">
        <v>32.987000000000002</v>
      </c>
      <c r="C12" s="23">
        <v>76.281000000000006</v>
      </c>
      <c r="D12" s="22"/>
      <c r="E12" s="23">
        <v>82.302999999999997</v>
      </c>
      <c r="F12" s="23">
        <v>166.02600000000001</v>
      </c>
      <c r="G12" s="22"/>
      <c r="H12" s="23">
        <v>83.513000000000005</v>
      </c>
      <c r="I12" s="22">
        <v>90.266999999999996</v>
      </c>
      <c r="J12" s="22"/>
      <c r="K12" s="23">
        <v>73.522000000000006</v>
      </c>
      <c r="L12" s="22">
        <v>117.80200000000001</v>
      </c>
      <c r="N12" s="21">
        <f t="shared" si="1"/>
        <v>5.7434310303162865</v>
      </c>
      <c r="O12" s="21">
        <f t="shared" si="0"/>
        <v>8.7338994727441186</v>
      </c>
      <c r="Q12" s="21">
        <f t="shared" si="0"/>
        <v>9.0721000876313092</v>
      </c>
      <c r="R12" s="21">
        <f t="shared" si="0"/>
        <v>12.88510768290277</v>
      </c>
      <c r="T12" s="21">
        <f t="shared" si="0"/>
        <v>9.1385447419159682</v>
      </c>
      <c r="U12" s="21">
        <f t="shared" si="0"/>
        <v>9.5008946947116506</v>
      </c>
      <c r="W12" s="21">
        <f t="shared" si="0"/>
        <v>8.574497069799488</v>
      </c>
      <c r="X12" s="21">
        <f t="shared" si="0"/>
        <v>10.853662976156944</v>
      </c>
      <c r="Z12">
        <v>5.3856290254713981</v>
      </c>
      <c r="AA12" s="21">
        <v>1</v>
      </c>
      <c r="AC12">
        <v>8.8091997366389645</v>
      </c>
      <c r="AD12" s="21">
        <v>1</v>
      </c>
    </row>
    <row r="13" spans="1:30" x14ac:dyDescent="0.2">
      <c r="A13" s="22"/>
      <c r="B13" s="23">
        <v>68.111999999999995</v>
      </c>
      <c r="C13" s="23">
        <v>143.078</v>
      </c>
      <c r="D13" s="22"/>
      <c r="E13" s="23">
        <v>175.92</v>
      </c>
      <c r="F13" s="23">
        <v>98.738</v>
      </c>
      <c r="G13" s="22"/>
      <c r="H13" s="23">
        <v>83.936999999999998</v>
      </c>
      <c r="I13" s="22">
        <v>162.066</v>
      </c>
      <c r="J13" s="22"/>
      <c r="K13" s="23">
        <v>74.536000000000001</v>
      </c>
      <c r="L13" s="22">
        <v>105.21599999999999</v>
      </c>
      <c r="N13" s="21">
        <f t="shared" si="1"/>
        <v>8.252999454743712</v>
      </c>
      <c r="O13" s="21">
        <f t="shared" si="0"/>
        <v>11.961521642332968</v>
      </c>
      <c r="Q13" s="21">
        <f t="shared" si="0"/>
        <v>13.263483705271401</v>
      </c>
      <c r="R13" s="21">
        <f t="shared" si="0"/>
        <v>9.9366996533054177</v>
      </c>
      <c r="T13" s="21">
        <f t="shared" si="0"/>
        <v>9.1617138134739839</v>
      </c>
      <c r="U13" s="21">
        <f t="shared" si="0"/>
        <v>12.730514522202157</v>
      </c>
      <c r="W13" s="21">
        <f t="shared" si="0"/>
        <v>8.6334234229533759</v>
      </c>
      <c r="X13" s="21">
        <f t="shared" si="0"/>
        <v>10.257485071887748</v>
      </c>
      <c r="Z13">
        <v>7.5258222142168627</v>
      </c>
      <c r="AA13" s="21">
        <v>1</v>
      </c>
      <c r="AC13">
        <v>14.492135798425297</v>
      </c>
      <c r="AD13" s="21">
        <v>1</v>
      </c>
    </row>
    <row r="14" spans="1:30" x14ac:dyDescent="0.2">
      <c r="A14" s="22"/>
      <c r="B14" s="23">
        <v>29.004999999999999</v>
      </c>
      <c r="C14" s="23">
        <v>77.602000000000004</v>
      </c>
      <c r="D14" s="22"/>
      <c r="E14" s="23">
        <v>52.243000000000002</v>
      </c>
      <c r="F14" s="23">
        <v>131.69800000000001</v>
      </c>
      <c r="G14" s="22"/>
      <c r="H14" s="23">
        <v>60.1</v>
      </c>
      <c r="I14" s="22">
        <v>83.897999999999996</v>
      </c>
      <c r="J14" s="22"/>
      <c r="K14" s="23">
        <v>91.353999999999999</v>
      </c>
      <c r="L14" s="22">
        <v>71.509</v>
      </c>
      <c r="N14" s="21">
        <f t="shared" si="1"/>
        <v>5.3856290254713981</v>
      </c>
      <c r="O14" s="21">
        <f t="shared" si="0"/>
        <v>8.8091997366389645</v>
      </c>
      <c r="Q14" s="21">
        <f t="shared" si="0"/>
        <v>7.2279319310574586</v>
      </c>
      <c r="R14" s="21">
        <f t="shared" si="0"/>
        <v>11.475974904120347</v>
      </c>
      <c r="T14" s="21">
        <f t="shared" si="0"/>
        <v>7.7524189773257222</v>
      </c>
      <c r="U14" s="21">
        <f t="shared" si="0"/>
        <v>9.1595851434439979</v>
      </c>
      <c r="W14" s="21">
        <f t="shared" si="0"/>
        <v>9.5579286458939414</v>
      </c>
      <c r="X14" s="21">
        <f t="shared" si="0"/>
        <v>8.4562994270543665</v>
      </c>
      <c r="Z14">
        <v>9.3901544183256114</v>
      </c>
      <c r="AA14" s="21">
        <v>1</v>
      </c>
      <c r="AC14">
        <v>11.523975008650444</v>
      </c>
      <c r="AD14" s="21">
        <v>1</v>
      </c>
    </row>
    <row r="15" spans="1:30" x14ac:dyDescent="0.2">
      <c r="A15" s="22"/>
      <c r="B15" s="23">
        <v>56.637999999999998</v>
      </c>
      <c r="C15" s="23">
        <v>210.02199999999999</v>
      </c>
      <c r="D15" s="22"/>
      <c r="E15" s="23">
        <v>99.575000000000003</v>
      </c>
      <c r="F15" s="23">
        <v>64.459999999999994</v>
      </c>
      <c r="G15" s="22"/>
      <c r="H15" s="23">
        <v>73.884</v>
      </c>
      <c r="I15" s="22">
        <v>74.063999999999993</v>
      </c>
      <c r="J15" s="22"/>
      <c r="K15" s="23">
        <v>127.126</v>
      </c>
      <c r="L15" s="22">
        <v>99.266999999999996</v>
      </c>
      <c r="N15" s="21">
        <f t="shared" si="1"/>
        <v>7.5258222142168627</v>
      </c>
      <c r="O15" s="21">
        <f t="shared" si="0"/>
        <v>14.492135798425297</v>
      </c>
      <c r="Q15" s="21">
        <f t="shared" si="0"/>
        <v>9.9787273737686615</v>
      </c>
      <c r="R15" s="21">
        <f t="shared" si="0"/>
        <v>8.0286985246676181</v>
      </c>
      <c r="T15" s="21">
        <f t="shared" si="0"/>
        <v>8.5955802596450699</v>
      </c>
      <c r="U15" s="21">
        <f t="shared" si="0"/>
        <v>8.6060443875220631</v>
      </c>
      <c r="W15" s="21">
        <f t="shared" si="0"/>
        <v>11.275016629699488</v>
      </c>
      <c r="X15" s="21">
        <f t="shared" si="0"/>
        <v>9.9632825915960037</v>
      </c>
      <c r="Z15">
        <v>12.057611703815976</v>
      </c>
      <c r="AA15" s="21">
        <v>1</v>
      </c>
      <c r="AC15">
        <v>11.043595429025821</v>
      </c>
      <c r="AD15" s="21">
        <v>1</v>
      </c>
    </row>
    <row r="16" spans="1:30" x14ac:dyDescent="0.2">
      <c r="A16" s="22"/>
      <c r="B16" s="23">
        <v>88.174999999999997</v>
      </c>
      <c r="C16" s="23">
        <v>132.80199999999999</v>
      </c>
      <c r="D16" s="22"/>
      <c r="E16" s="23">
        <v>143.51</v>
      </c>
      <c r="F16" s="23">
        <v>96.35</v>
      </c>
      <c r="G16" s="22"/>
      <c r="H16" s="23">
        <v>102.2</v>
      </c>
      <c r="I16" s="22">
        <v>91.795000000000002</v>
      </c>
      <c r="J16" s="22"/>
      <c r="K16" s="23">
        <v>80.932000000000002</v>
      </c>
      <c r="L16" s="22">
        <v>44.252000000000002</v>
      </c>
      <c r="N16" s="21">
        <f t="shared" si="1"/>
        <v>9.3901544183256114</v>
      </c>
      <c r="O16" s="21">
        <f t="shared" si="0"/>
        <v>11.523975008650444</v>
      </c>
      <c r="Q16" s="21">
        <f t="shared" si="0"/>
        <v>11.97956593537512</v>
      </c>
      <c r="R16" s="21">
        <f t="shared" si="0"/>
        <v>9.8158035840169493</v>
      </c>
      <c r="T16" s="21">
        <f t="shared" si="0"/>
        <v>10.109401564880089</v>
      </c>
      <c r="U16" s="21">
        <f t="shared" si="0"/>
        <v>9.5809707232618138</v>
      </c>
      <c r="W16" s="21">
        <f t="shared" si="0"/>
        <v>8.9962214290222988</v>
      </c>
      <c r="X16" s="21">
        <f t="shared" si="0"/>
        <v>6.6522176753320394</v>
      </c>
      <c r="Z16">
        <v>7.8322410585987461</v>
      </c>
      <c r="AA16" s="21">
        <v>1</v>
      </c>
      <c r="AC16">
        <v>11.4376133874161</v>
      </c>
      <c r="AD16" s="21">
        <v>1</v>
      </c>
    </row>
    <row r="17" spans="1:30" x14ac:dyDescent="0.2">
      <c r="A17" s="22"/>
      <c r="B17" s="23">
        <v>145.386</v>
      </c>
      <c r="C17" s="23">
        <v>121.961</v>
      </c>
      <c r="D17" s="22"/>
      <c r="E17" s="23">
        <v>91.847999999999999</v>
      </c>
      <c r="F17" s="23">
        <v>92.95</v>
      </c>
      <c r="G17" s="22"/>
      <c r="H17" s="23">
        <v>89.756</v>
      </c>
      <c r="I17" s="22">
        <v>120.66</v>
      </c>
      <c r="J17" s="22"/>
      <c r="K17" s="23">
        <v>49.459000000000003</v>
      </c>
      <c r="L17" s="22">
        <v>54.320999999999998</v>
      </c>
      <c r="N17" s="21">
        <f t="shared" si="1"/>
        <v>12.057611703815976</v>
      </c>
      <c r="O17" s="21">
        <f t="shared" si="0"/>
        <v>11.043595429025821</v>
      </c>
      <c r="Q17" s="21">
        <f t="shared" si="0"/>
        <v>9.5837362234151673</v>
      </c>
      <c r="R17" s="21">
        <f t="shared" si="0"/>
        <v>9.6410580332243612</v>
      </c>
      <c r="T17" s="21">
        <f t="shared" si="0"/>
        <v>9.4739643233442674</v>
      </c>
      <c r="U17" s="21">
        <f t="shared" si="0"/>
        <v>10.984534582766809</v>
      </c>
      <c r="W17" s="21">
        <f t="shared" si="0"/>
        <v>7.0327092930107673</v>
      </c>
      <c r="X17" s="21">
        <f t="shared" si="0"/>
        <v>7.3702781494323535</v>
      </c>
      <c r="Z17">
        <v>8.9024154025747411</v>
      </c>
      <c r="AA17" s="21">
        <v>1</v>
      </c>
      <c r="AC17">
        <v>13.063996325780256</v>
      </c>
      <c r="AD17" s="21">
        <v>1</v>
      </c>
    </row>
    <row r="18" spans="1:30" x14ac:dyDescent="0.2">
      <c r="A18" s="22"/>
      <c r="B18" s="23">
        <v>61.344000000000001</v>
      </c>
      <c r="C18" s="23">
        <v>130.81899999999999</v>
      </c>
      <c r="D18" s="22"/>
      <c r="E18" s="23">
        <v>193.16800000000001</v>
      </c>
      <c r="F18" s="23">
        <v>137.22</v>
      </c>
      <c r="G18" s="22"/>
      <c r="H18" s="23">
        <v>65.474000000000004</v>
      </c>
      <c r="I18" s="22">
        <v>71.945999999999998</v>
      </c>
      <c r="J18" s="22"/>
      <c r="K18" s="23">
        <v>56.122999999999998</v>
      </c>
      <c r="L18" s="22">
        <v>58.179000000000002</v>
      </c>
      <c r="N18" s="21">
        <f t="shared" si="1"/>
        <v>7.8322410585987461</v>
      </c>
      <c r="O18" s="21">
        <f t="shared" si="0"/>
        <v>11.4376133874161</v>
      </c>
      <c r="Q18" s="21">
        <f t="shared" si="0"/>
        <v>13.898489126520191</v>
      </c>
      <c r="R18" s="21">
        <f t="shared" si="0"/>
        <v>11.714094075087496</v>
      </c>
      <c r="T18" s="21">
        <f t="shared" si="0"/>
        <v>8.0916005833209539</v>
      </c>
      <c r="U18" s="21">
        <f t="shared" si="0"/>
        <v>8.4820987968780468</v>
      </c>
      <c r="W18" s="21">
        <f t="shared" si="0"/>
        <v>7.4915285489678274</v>
      </c>
      <c r="X18" s="21">
        <f t="shared" si="0"/>
        <v>7.6275159783510125</v>
      </c>
      <c r="Z18">
        <v>10.815082061639661</v>
      </c>
      <c r="AA18" s="21">
        <v>1</v>
      </c>
      <c r="AC18">
        <v>14.777076842190407</v>
      </c>
      <c r="AD18" s="21">
        <v>1</v>
      </c>
    </row>
    <row r="19" spans="1:30" x14ac:dyDescent="0.2">
      <c r="A19" s="22"/>
      <c r="B19" s="23">
        <v>79.253</v>
      </c>
      <c r="C19" s="23">
        <v>170.66800000000001</v>
      </c>
      <c r="D19" s="22"/>
      <c r="E19" s="23">
        <v>48.744</v>
      </c>
      <c r="F19" s="23">
        <v>175.79</v>
      </c>
      <c r="G19" s="22"/>
      <c r="H19" s="23">
        <v>86.304000000000002</v>
      </c>
      <c r="I19" s="23"/>
      <c r="J19" s="22"/>
      <c r="K19" s="23">
        <v>50.573</v>
      </c>
      <c r="L19" s="22">
        <v>108.526</v>
      </c>
      <c r="N19" s="21">
        <f t="shared" si="1"/>
        <v>8.9024154025747411</v>
      </c>
      <c r="O19" s="21">
        <f t="shared" si="1"/>
        <v>13.063996325780256</v>
      </c>
      <c r="Q19" s="21">
        <f t="shared" ref="Q19:R22" si="2">SQRT(E19)</f>
        <v>6.9816903397386509</v>
      </c>
      <c r="R19" s="21">
        <f t="shared" si="2"/>
        <v>13.258582126305965</v>
      </c>
      <c r="T19" s="21">
        <f t="shared" ref="T19" si="3">SQRT(H19)</f>
        <v>9.2899946178671176</v>
      </c>
      <c r="W19" s="21">
        <f t="shared" ref="W19:X21" si="4">SQRT(K19)</f>
        <v>7.1114696090189407</v>
      </c>
      <c r="X19" s="21">
        <f t="shared" si="4"/>
        <v>10.417581293179333</v>
      </c>
      <c r="Z19">
        <v>8.8994381845147963</v>
      </c>
      <c r="AA19" s="21">
        <v>1</v>
      </c>
      <c r="AC19">
        <v>9.9340324138790699</v>
      </c>
      <c r="AD19" s="21">
        <v>1</v>
      </c>
    </row>
    <row r="20" spans="1:30" x14ac:dyDescent="0.2">
      <c r="A20" s="22"/>
      <c r="B20" s="23">
        <v>116.96599999999999</v>
      </c>
      <c r="C20" s="23">
        <v>218.36199999999999</v>
      </c>
      <c r="D20" s="22"/>
      <c r="E20" s="23"/>
      <c r="F20" s="23">
        <v>111.98</v>
      </c>
      <c r="G20" s="22"/>
      <c r="H20" s="23"/>
      <c r="I20" s="23"/>
      <c r="J20" s="22"/>
      <c r="K20" s="23">
        <v>41.847000000000001</v>
      </c>
      <c r="L20" s="22">
        <v>135.47499999999999</v>
      </c>
      <c r="N20" s="21">
        <f t="shared" si="1"/>
        <v>10.815082061639661</v>
      </c>
      <c r="O20" s="21">
        <f t="shared" si="1"/>
        <v>14.777076842190407</v>
      </c>
      <c r="R20" s="21">
        <f t="shared" si="2"/>
        <v>10.582060290888538</v>
      </c>
      <c r="W20" s="21">
        <f t="shared" si="4"/>
        <v>6.468925722250952</v>
      </c>
      <c r="X20" s="21">
        <f t="shared" si="4"/>
        <v>11.639372835337822</v>
      </c>
      <c r="Z20">
        <v>11.761462494094856</v>
      </c>
      <c r="AA20" s="21">
        <v>1</v>
      </c>
      <c r="AC20">
        <v>10.56929515152264</v>
      </c>
      <c r="AD20">
        <v>2</v>
      </c>
    </row>
    <row r="21" spans="1:30" x14ac:dyDescent="0.2">
      <c r="A21" s="22"/>
      <c r="B21" s="23">
        <v>79.2</v>
      </c>
      <c r="C21" s="23">
        <v>98.685000000000002</v>
      </c>
      <c r="D21" s="22"/>
      <c r="E21" s="23"/>
      <c r="F21" s="23">
        <v>50.02</v>
      </c>
      <c r="G21" s="22"/>
      <c r="H21" s="23"/>
      <c r="I21" s="23"/>
      <c r="J21" s="22"/>
      <c r="K21" s="23">
        <v>43.765999999999998</v>
      </c>
      <c r="L21" s="22">
        <v>78.453000000000003</v>
      </c>
      <c r="N21" s="21">
        <f t="shared" si="1"/>
        <v>8.8994381845147963</v>
      </c>
      <c r="O21" s="21">
        <f t="shared" si="1"/>
        <v>9.9340324138790699</v>
      </c>
      <c r="R21" s="21">
        <f t="shared" si="2"/>
        <v>7.0724818840347696</v>
      </c>
      <c r="W21" s="21">
        <f t="shared" si="4"/>
        <v>6.6155876534137157</v>
      </c>
      <c r="X21" s="21">
        <f t="shared" si="4"/>
        <v>8.8573698127604459</v>
      </c>
      <c r="Z21">
        <v>8.6625631310830862</v>
      </c>
      <c r="AA21">
        <v>2</v>
      </c>
      <c r="AC21">
        <v>10.686346428971877</v>
      </c>
      <c r="AD21" s="21">
        <v>2</v>
      </c>
    </row>
    <row r="22" spans="1:30" x14ac:dyDescent="0.2">
      <c r="A22" s="22"/>
      <c r="B22" s="23">
        <v>138.33199999999999</v>
      </c>
      <c r="C22" s="23"/>
      <c r="D22" s="23"/>
      <c r="E22" s="23"/>
      <c r="F22" s="23">
        <v>102.15</v>
      </c>
      <c r="G22" s="22"/>
      <c r="H22" s="23"/>
      <c r="I22" s="23"/>
      <c r="J22" s="22"/>
      <c r="K22" s="23"/>
      <c r="L22" s="23"/>
      <c r="N22" s="21">
        <f t="shared" si="1"/>
        <v>11.761462494094856</v>
      </c>
      <c r="R22" s="21">
        <f t="shared" si="2"/>
        <v>10.106928316753811</v>
      </c>
      <c r="Z22">
        <v>7.0816664705420855</v>
      </c>
      <c r="AA22" s="21">
        <v>2</v>
      </c>
      <c r="AC22">
        <v>8.1357851495722286</v>
      </c>
      <c r="AD22" s="21">
        <v>2</v>
      </c>
    </row>
    <row r="23" spans="1:30" x14ac:dyDescent="0.2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Z23">
        <v>7.6713753656042671</v>
      </c>
      <c r="AA23" s="21">
        <v>2</v>
      </c>
      <c r="AC23">
        <v>9.7992856882529953</v>
      </c>
      <c r="AD23" s="21">
        <v>2</v>
      </c>
    </row>
    <row r="24" spans="1:30" x14ac:dyDescent="0.2">
      <c r="A24" s="28" t="s">
        <v>8</v>
      </c>
      <c r="B24" s="29">
        <v>83.458749999999981</v>
      </c>
      <c r="C24" s="29">
        <v>117.29757894736842</v>
      </c>
      <c r="D24" s="23"/>
      <c r="E24" s="29">
        <v>86.652411764705889</v>
      </c>
      <c r="F24" s="29">
        <v>102.4894</v>
      </c>
      <c r="G24" s="23"/>
      <c r="H24" s="29">
        <v>62.833000000000006</v>
      </c>
      <c r="I24" s="29">
        <v>84.006812500000009</v>
      </c>
      <c r="J24" s="23"/>
      <c r="K24" s="29">
        <v>75.327894736842111</v>
      </c>
      <c r="L24" s="29">
        <v>97.911947368421039</v>
      </c>
      <c r="Z24">
        <v>7.2924618614018133</v>
      </c>
      <c r="AA24" s="21">
        <v>2</v>
      </c>
      <c r="AC24">
        <v>11.448187629489658</v>
      </c>
      <c r="AD24" s="21">
        <v>2</v>
      </c>
    </row>
    <row r="25" spans="1:30" x14ac:dyDescent="0.2">
      <c r="A25" s="28" t="s">
        <v>2</v>
      </c>
      <c r="B25" s="29">
        <v>34.374302783934091</v>
      </c>
      <c r="C25" s="29">
        <v>47.073194044919468</v>
      </c>
      <c r="D25" s="23"/>
      <c r="E25" s="29">
        <v>45.018750085462727</v>
      </c>
      <c r="F25" s="29">
        <v>34.996116675395484</v>
      </c>
      <c r="G25" s="23"/>
      <c r="H25" s="29">
        <v>24.39260769680028</v>
      </c>
      <c r="I25" s="29">
        <v>29.686223456273989</v>
      </c>
      <c r="J25" s="23"/>
      <c r="K25" s="29">
        <v>27.667768857352009</v>
      </c>
      <c r="L25" s="29">
        <v>34.83810275398298</v>
      </c>
      <c r="Z25">
        <v>10.425449630591478</v>
      </c>
      <c r="AA25" s="21">
        <v>2</v>
      </c>
      <c r="AC25">
        <v>10.059970178882242</v>
      </c>
      <c r="AD25" s="21">
        <v>2</v>
      </c>
    </row>
    <row r="26" spans="1:30" x14ac:dyDescent="0.2">
      <c r="A26" s="28" t="s">
        <v>9</v>
      </c>
      <c r="B26" s="29">
        <v>20</v>
      </c>
      <c r="C26" s="29">
        <v>19</v>
      </c>
      <c r="D26" s="23"/>
      <c r="E26" s="29">
        <v>17</v>
      </c>
      <c r="F26" s="29">
        <v>20</v>
      </c>
      <c r="G26" s="23"/>
      <c r="H26" s="29">
        <v>17</v>
      </c>
      <c r="I26" s="29">
        <v>16</v>
      </c>
      <c r="J26" s="23"/>
      <c r="K26" s="29">
        <v>19</v>
      </c>
      <c r="L26" s="29">
        <v>19</v>
      </c>
      <c r="Z26">
        <v>7.3437047870948629</v>
      </c>
      <c r="AA26" s="21">
        <v>2</v>
      </c>
      <c r="AC26">
        <v>6.3534242735709068</v>
      </c>
      <c r="AD26" s="21">
        <v>2</v>
      </c>
    </row>
    <row r="27" spans="1:30" x14ac:dyDescent="0.2">
      <c r="A27" s="28" t="s">
        <v>1</v>
      </c>
      <c r="B27" s="29">
        <v>7.6863277704036888</v>
      </c>
      <c r="C27" s="29">
        <v>10.799331357446556</v>
      </c>
      <c r="D27" s="23"/>
      <c r="E27" s="29">
        <v>10.918650690332171</v>
      </c>
      <c r="F27" s="29">
        <v>7.8253695834698238</v>
      </c>
      <c r="G27" s="23"/>
      <c r="H27" s="29">
        <v>5.9160763540095225</v>
      </c>
      <c r="I27" s="29">
        <v>7.4215558640684973</v>
      </c>
      <c r="J27" s="23"/>
      <c r="K27" s="29">
        <v>6.347421496970485</v>
      </c>
      <c r="L27" s="29">
        <v>7.9924089099630438</v>
      </c>
      <c r="Z27">
        <v>7.3293928807234776</v>
      </c>
      <c r="AA27" s="21">
        <v>2</v>
      </c>
      <c r="AC27">
        <v>9.490574271349443</v>
      </c>
      <c r="AD27" s="21">
        <v>2</v>
      </c>
    </row>
    <row r="28" spans="1:30" x14ac:dyDescent="0.2">
      <c r="Z28">
        <v>8.7246776444748946</v>
      </c>
      <c r="AA28" s="21">
        <v>2</v>
      </c>
      <c r="AC28">
        <v>8.4604964393349871</v>
      </c>
      <c r="AD28" s="21">
        <v>2</v>
      </c>
    </row>
    <row r="29" spans="1:30" x14ac:dyDescent="0.2">
      <c r="Z29">
        <v>7.4899933244296024</v>
      </c>
      <c r="AA29" s="21">
        <v>2</v>
      </c>
      <c r="AC29">
        <v>12.88510768290277</v>
      </c>
      <c r="AD29" s="21">
        <v>2</v>
      </c>
    </row>
    <row r="30" spans="1:30" x14ac:dyDescent="0.2">
      <c r="B30" s="12" t="s">
        <v>14</v>
      </c>
      <c r="C30">
        <v>83.458749999999981</v>
      </c>
      <c r="D30">
        <v>117.29757894736842</v>
      </c>
      <c r="E30" s="29">
        <v>7.6863277704036888</v>
      </c>
      <c r="F30" s="29">
        <v>10.799331357446556</v>
      </c>
      <c r="Z30">
        <v>9.0721000876313092</v>
      </c>
      <c r="AA30" s="21">
        <v>2</v>
      </c>
      <c r="AC30">
        <v>9.9366996533054177</v>
      </c>
      <c r="AD30" s="21">
        <v>2</v>
      </c>
    </row>
    <row r="31" spans="1:30" x14ac:dyDescent="0.2">
      <c r="B31" s="12" t="s">
        <v>10</v>
      </c>
      <c r="C31">
        <v>86.652411764705889</v>
      </c>
      <c r="D31">
        <v>102.4894</v>
      </c>
      <c r="E31" s="29">
        <v>10.918650690332171</v>
      </c>
      <c r="F31" s="29">
        <v>7.8253695834698238</v>
      </c>
      <c r="Z31">
        <v>13.263483705271401</v>
      </c>
      <c r="AA31" s="21">
        <v>2</v>
      </c>
      <c r="AC31">
        <v>11.475974904120347</v>
      </c>
      <c r="AD31" s="21">
        <v>2</v>
      </c>
    </row>
    <row r="32" spans="1:30" x14ac:dyDescent="0.2">
      <c r="B32" s="12" t="s">
        <v>11</v>
      </c>
      <c r="C32">
        <v>62.833000000000006</v>
      </c>
      <c r="D32">
        <v>84.006812500000009</v>
      </c>
      <c r="E32" s="29">
        <v>5.9160763540095225</v>
      </c>
      <c r="F32" s="29">
        <v>7.4215558640684973</v>
      </c>
      <c r="Z32">
        <v>7.2279319310574586</v>
      </c>
      <c r="AA32" s="21">
        <v>2</v>
      </c>
      <c r="AC32">
        <v>8.0286985246676181</v>
      </c>
      <c r="AD32" s="21">
        <v>2</v>
      </c>
    </row>
    <row r="33" spans="2:30" x14ac:dyDescent="0.2">
      <c r="B33" s="12" t="s">
        <v>12</v>
      </c>
      <c r="C33" s="29">
        <v>75.327894736842111</v>
      </c>
      <c r="D33" s="29">
        <v>97.911947368421039</v>
      </c>
      <c r="E33" s="29">
        <v>6.347421496970485</v>
      </c>
      <c r="F33" s="29">
        <v>7.9924089099630438</v>
      </c>
      <c r="Z33">
        <v>9.9787273737686615</v>
      </c>
      <c r="AA33" s="21">
        <v>2</v>
      </c>
      <c r="AC33">
        <v>9.8158035840169493</v>
      </c>
      <c r="AD33" s="21">
        <v>2</v>
      </c>
    </row>
    <row r="34" spans="2:30" x14ac:dyDescent="0.2">
      <c r="Z34">
        <v>11.97956593537512</v>
      </c>
      <c r="AA34" s="21">
        <v>2</v>
      </c>
      <c r="AC34">
        <v>9.6410580332243612</v>
      </c>
      <c r="AD34" s="21">
        <v>2</v>
      </c>
    </row>
    <row r="35" spans="2:30" x14ac:dyDescent="0.2">
      <c r="Z35">
        <v>9.5837362234151673</v>
      </c>
      <c r="AA35" s="21">
        <v>2</v>
      </c>
      <c r="AC35">
        <v>11.714094075087496</v>
      </c>
      <c r="AD35" s="21">
        <v>2</v>
      </c>
    </row>
    <row r="36" spans="2:30" x14ac:dyDescent="0.2">
      <c r="Z36">
        <v>13.898489126520191</v>
      </c>
      <c r="AA36" s="21">
        <v>2</v>
      </c>
      <c r="AC36">
        <v>13.258582126305965</v>
      </c>
      <c r="AD36" s="21">
        <v>2</v>
      </c>
    </row>
    <row r="37" spans="2:30" x14ac:dyDescent="0.2">
      <c r="Z37">
        <v>6.9816903397386509</v>
      </c>
      <c r="AA37" s="21">
        <v>2</v>
      </c>
      <c r="AC37">
        <v>10.582060290888538</v>
      </c>
      <c r="AD37" s="21">
        <v>2</v>
      </c>
    </row>
    <row r="38" spans="2:30" x14ac:dyDescent="0.2">
      <c r="Z38">
        <v>6.2078176519611139</v>
      </c>
      <c r="AA38">
        <v>3</v>
      </c>
      <c r="AC38">
        <v>7.0724818840347696</v>
      </c>
      <c r="AD38" s="21">
        <v>2</v>
      </c>
    </row>
    <row r="39" spans="2:30" x14ac:dyDescent="0.2">
      <c r="Z39">
        <v>5.6161374627051286</v>
      </c>
      <c r="AA39" s="21">
        <v>3</v>
      </c>
      <c r="AC39">
        <v>10.106928316753811</v>
      </c>
      <c r="AD39" s="21">
        <v>2</v>
      </c>
    </row>
    <row r="40" spans="2:30" x14ac:dyDescent="0.2">
      <c r="Z40">
        <v>6.3667102965346238</v>
      </c>
      <c r="AA40" s="21">
        <v>3</v>
      </c>
      <c r="AC40">
        <v>7.3811245755643498</v>
      </c>
      <c r="AD40">
        <v>3</v>
      </c>
    </row>
    <row r="41" spans="2:30" x14ac:dyDescent="0.2">
      <c r="Z41">
        <v>10.018433011204896</v>
      </c>
      <c r="AA41" s="21">
        <v>3</v>
      </c>
      <c r="AC41">
        <v>6.9104269043236393</v>
      </c>
      <c r="AD41" s="21">
        <v>3</v>
      </c>
    </row>
    <row r="42" spans="2:30" x14ac:dyDescent="0.2">
      <c r="Z42">
        <v>6.3505117903992589</v>
      </c>
      <c r="AA42" s="21">
        <v>3</v>
      </c>
      <c r="AC42">
        <v>7.8020510123941129</v>
      </c>
      <c r="AD42" s="21">
        <v>3</v>
      </c>
    </row>
    <row r="43" spans="2:30" x14ac:dyDescent="0.2">
      <c r="Z43">
        <v>6.995498552640834</v>
      </c>
      <c r="AA43" s="21">
        <v>3</v>
      </c>
      <c r="AC43">
        <v>9.5043148096009524</v>
      </c>
      <c r="AD43" s="21">
        <v>3</v>
      </c>
    </row>
    <row r="44" spans="2:30" x14ac:dyDescent="0.2">
      <c r="Z44">
        <v>5.9049132085069633</v>
      </c>
      <c r="AA44" s="21">
        <v>3</v>
      </c>
      <c r="AC44">
        <v>7.4724828537775849</v>
      </c>
      <c r="AD44" s="21">
        <v>3</v>
      </c>
    </row>
    <row r="45" spans="2:30" x14ac:dyDescent="0.2">
      <c r="Z45">
        <v>6.4283746001613808</v>
      </c>
      <c r="AA45" s="21">
        <v>3</v>
      </c>
      <c r="AC45">
        <v>8.8590631558873092</v>
      </c>
      <c r="AD45" s="21">
        <v>3</v>
      </c>
    </row>
    <row r="46" spans="2:30" x14ac:dyDescent="0.2">
      <c r="Z46">
        <v>6.8229758903282072</v>
      </c>
      <c r="AA46" s="21">
        <v>3</v>
      </c>
      <c r="AC46">
        <v>9.6459836201395248</v>
      </c>
      <c r="AD46" s="21">
        <v>3</v>
      </c>
    </row>
    <row r="47" spans="2:30" x14ac:dyDescent="0.2">
      <c r="Z47">
        <v>9.1385447419159682</v>
      </c>
      <c r="AA47" s="21">
        <v>3</v>
      </c>
      <c r="AC47">
        <v>7.3855263861149396</v>
      </c>
      <c r="AD47" s="21">
        <v>3</v>
      </c>
    </row>
    <row r="48" spans="2:30" x14ac:dyDescent="0.2">
      <c r="Z48">
        <v>9.1617138134739839</v>
      </c>
      <c r="AA48" s="21">
        <v>3</v>
      </c>
      <c r="AC48">
        <v>10.679981273391821</v>
      </c>
      <c r="AD48" s="21">
        <v>3</v>
      </c>
    </row>
    <row r="49" spans="26:30" x14ac:dyDescent="0.2">
      <c r="Z49">
        <v>7.7524189773257222</v>
      </c>
      <c r="AA49" s="21">
        <v>3</v>
      </c>
      <c r="AC49">
        <v>9.5008946947116506</v>
      </c>
      <c r="AD49" s="21">
        <v>3</v>
      </c>
    </row>
    <row r="50" spans="26:30" x14ac:dyDescent="0.2">
      <c r="Z50">
        <v>8.5955802596450699</v>
      </c>
      <c r="AA50" s="21">
        <v>3</v>
      </c>
      <c r="AC50">
        <v>12.730514522202157</v>
      </c>
      <c r="AD50" s="21">
        <v>3</v>
      </c>
    </row>
    <row r="51" spans="26:30" x14ac:dyDescent="0.2">
      <c r="Z51">
        <v>10.109401564880089</v>
      </c>
      <c r="AA51" s="21">
        <v>3</v>
      </c>
      <c r="AC51">
        <v>9.1595851434439979</v>
      </c>
      <c r="AD51" s="21">
        <v>3</v>
      </c>
    </row>
    <row r="52" spans="26:30" x14ac:dyDescent="0.2">
      <c r="Z52">
        <v>9.4739643233442674</v>
      </c>
      <c r="AA52" s="21">
        <v>3</v>
      </c>
      <c r="AC52">
        <v>8.6060443875220631</v>
      </c>
      <c r="AD52" s="21">
        <v>3</v>
      </c>
    </row>
    <row r="53" spans="26:30" x14ac:dyDescent="0.2">
      <c r="Z53">
        <v>8.0916005833209539</v>
      </c>
      <c r="AA53" s="21">
        <v>3</v>
      </c>
      <c r="AC53">
        <v>9.5809707232618138</v>
      </c>
      <c r="AD53" s="21">
        <v>3</v>
      </c>
    </row>
    <row r="54" spans="26:30" x14ac:dyDescent="0.2">
      <c r="Z54">
        <v>9.2899946178671176</v>
      </c>
      <c r="AA54" s="21">
        <v>3</v>
      </c>
      <c r="AC54">
        <v>10.984534582766809</v>
      </c>
      <c r="AD54" s="21">
        <v>3</v>
      </c>
    </row>
    <row r="55" spans="26:30" x14ac:dyDescent="0.2">
      <c r="Z55">
        <v>11.009813804056815</v>
      </c>
      <c r="AA55">
        <v>4</v>
      </c>
      <c r="AC55">
        <v>8.4820987968780468</v>
      </c>
      <c r="AD55" s="21">
        <v>3</v>
      </c>
    </row>
    <row r="56" spans="26:30" x14ac:dyDescent="0.2">
      <c r="Z56">
        <v>8.473783098474966</v>
      </c>
      <c r="AA56" s="21">
        <v>4</v>
      </c>
      <c r="AC56">
        <v>9.1267190161634755</v>
      </c>
      <c r="AD56">
        <v>4</v>
      </c>
    </row>
    <row r="57" spans="26:30" x14ac:dyDescent="0.2">
      <c r="Z57">
        <v>8.3837938905963085</v>
      </c>
      <c r="AA57" s="21">
        <v>4</v>
      </c>
      <c r="AC57">
        <v>10.643119843354203</v>
      </c>
      <c r="AD57" s="21">
        <v>4</v>
      </c>
    </row>
    <row r="58" spans="26:30" x14ac:dyDescent="0.2">
      <c r="Z58">
        <v>10.990768853906445</v>
      </c>
      <c r="AA58" s="21">
        <v>4</v>
      </c>
      <c r="AC58">
        <v>9.6076011574169744</v>
      </c>
      <c r="AD58" s="21">
        <v>4</v>
      </c>
    </row>
    <row r="59" spans="26:30" x14ac:dyDescent="0.2">
      <c r="Z59">
        <v>8.2129166560972724</v>
      </c>
      <c r="AA59" s="21">
        <v>4</v>
      </c>
      <c r="AC59">
        <v>11.786517721532514</v>
      </c>
      <c r="AD59" s="21">
        <v>4</v>
      </c>
    </row>
    <row r="60" spans="26:30" x14ac:dyDescent="0.2">
      <c r="Z60">
        <v>8.2019509874175665</v>
      </c>
      <c r="AA60" s="21">
        <v>4</v>
      </c>
      <c r="AC60">
        <v>11.681866289253614</v>
      </c>
      <c r="AD60" s="21">
        <v>4</v>
      </c>
    </row>
    <row r="61" spans="26:30" x14ac:dyDescent="0.2">
      <c r="Z61">
        <v>6.3123688105179658</v>
      </c>
      <c r="AA61" s="21">
        <v>4</v>
      </c>
      <c r="AC61">
        <v>10.122104524257789</v>
      </c>
      <c r="AD61" s="21">
        <v>4</v>
      </c>
    </row>
    <row r="62" spans="26:30" x14ac:dyDescent="0.2">
      <c r="Z62">
        <v>8.389100070925366</v>
      </c>
      <c r="AA62" s="21">
        <v>4</v>
      </c>
      <c r="AC62">
        <v>8.6015696242023179</v>
      </c>
      <c r="AD62" s="21">
        <v>4</v>
      </c>
    </row>
    <row r="63" spans="26:30" x14ac:dyDescent="0.2">
      <c r="Z63">
        <v>10.627276226766668</v>
      </c>
      <c r="AA63" s="21">
        <v>4</v>
      </c>
      <c r="AC63">
        <v>8.0341147614407404</v>
      </c>
      <c r="AD63" s="21">
        <v>4</v>
      </c>
    </row>
    <row r="64" spans="26:30" x14ac:dyDescent="0.2">
      <c r="Z64">
        <v>8.574497069799488</v>
      </c>
      <c r="AA64" s="21">
        <v>4</v>
      </c>
      <c r="AC64">
        <v>13.49329463103804</v>
      </c>
      <c r="AD64" s="21">
        <v>4</v>
      </c>
    </row>
    <row r="65" spans="26:30" x14ac:dyDescent="0.2">
      <c r="Z65">
        <v>8.6334234229533759</v>
      </c>
      <c r="AA65" s="21">
        <v>4</v>
      </c>
      <c r="AC65">
        <v>10.853662976156944</v>
      </c>
      <c r="AD65" s="21">
        <v>4</v>
      </c>
    </row>
    <row r="66" spans="26:30" x14ac:dyDescent="0.2">
      <c r="Z66">
        <v>9.5579286458939414</v>
      </c>
      <c r="AA66" s="21">
        <v>4</v>
      </c>
      <c r="AC66">
        <v>10.257485071887748</v>
      </c>
      <c r="AD66" s="21">
        <v>4</v>
      </c>
    </row>
    <row r="67" spans="26:30" x14ac:dyDescent="0.2">
      <c r="Z67">
        <v>11.275016629699488</v>
      </c>
      <c r="AA67" s="21">
        <v>4</v>
      </c>
      <c r="AC67">
        <v>8.4562994270543665</v>
      </c>
      <c r="AD67" s="21">
        <v>4</v>
      </c>
    </row>
    <row r="68" spans="26:30" x14ac:dyDescent="0.2">
      <c r="Z68">
        <v>8.9962214290222988</v>
      </c>
      <c r="AA68" s="21">
        <v>4</v>
      </c>
      <c r="AC68">
        <v>9.9632825915960037</v>
      </c>
      <c r="AD68" s="21">
        <v>4</v>
      </c>
    </row>
    <row r="69" spans="26:30" x14ac:dyDescent="0.2">
      <c r="Z69">
        <v>7.0327092930107673</v>
      </c>
      <c r="AA69" s="21">
        <v>4</v>
      </c>
      <c r="AC69">
        <v>6.6522176753320394</v>
      </c>
      <c r="AD69" s="21">
        <v>4</v>
      </c>
    </row>
    <row r="70" spans="26:30" x14ac:dyDescent="0.2">
      <c r="Z70">
        <v>7.4915285489678274</v>
      </c>
      <c r="AA70" s="21">
        <v>4</v>
      </c>
      <c r="AC70">
        <v>7.3702781494323535</v>
      </c>
      <c r="AD70" s="21">
        <v>4</v>
      </c>
    </row>
    <row r="71" spans="26:30" x14ac:dyDescent="0.2">
      <c r="Z71">
        <v>7.1114696090189407</v>
      </c>
      <c r="AA71" s="21">
        <v>4</v>
      </c>
      <c r="AC71">
        <v>7.6275159783510125</v>
      </c>
      <c r="AD71" s="21">
        <v>4</v>
      </c>
    </row>
    <row r="72" spans="26:30" x14ac:dyDescent="0.2">
      <c r="Z72">
        <v>6.468925722250952</v>
      </c>
      <c r="AA72" s="21">
        <v>4</v>
      </c>
      <c r="AC72">
        <v>10.417581293179333</v>
      </c>
      <c r="AD72" s="21">
        <v>4</v>
      </c>
    </row>
    <row r="73" spans="26:30" x14ac:dyDescent="0.2">
      <c r="Z73">
        <v>6.6155876534137157</v>
      </c>
      <c r="AA73" s="21">
        <v>4</v>
      </c>
      <c r="AC73">
        <v>11.639372835337822</v>
      </c>
      <c r="AD73" s="21">
        <v>4</v>
      </c>
    </row>
    <row r="74" spans="26:30" x14ac:dyDescent="0.2">
      <c r="AC74">
        <v>8.8573698127604459</v>
      </c>
      <c r="AD74" s="21">
        <v>4</v>
      </c>
    </row>
  </sheetData>
  <mergeCells count="8">
    <mergeCell ref="Q1:R1"/>
    <mergeCell ref="T1:U1"/>
    <mergeCell ref="W1:X1"/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myc dko 1</vt:lpstr>
      <vt:lpstr>myc dko 2</vt:lpstr>
      <vt:lpstr>myc dko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Rageema</dc:creator>
  <cp:lastModifiedBy>Microsoft Office User</cp:lastModifiedBy>
  <dcterms:created xsi:type="dcterms:W3CDTF">2017-01-23T09:42:37Z</dcterms:created>
  <dcterms:modified xsi:type="dcterms:W3CDTF">2017-03-01T15:12:59Z</dcterms:modified>
</cp:coreProperties>
</file>