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6" i="1" l="1"/>
  <c r="C28" i="1" s="1"/>
  <c r="E26" i="1"/>
  <c r="E28" i="1" s="1"/>
  <c r="F26" i="1"/>
  <c r="F28" i="1" s="1"/>
  <c r="B26" i="1"/>
  <c r="B28" i="1" s="1"/>
  <c r="E25" i="1"/>
  <c r="F25" i="1"/>
  <c r="C25" i="1"/>
  <c r="B25" i="1"/>
</calcChain>
</file>

<file path=xl/sharedStrings.xml><?xml version="1.0" encoding="utf-8"?>
<sst xmlns="http://schemas.openxmlformats.org/spreadsheetml/2006/main" count="18" uniqueCount="15">
  <si>
    <t>Col-0</t>
  </si>
  <si>
    <t>myc4 GK K_O</t>
  </si>
  <si>
    <t>geno</t>
  </si>
  <si>
    <t>lesion</t>
  </si>
  <si>
    <t>sqrt</t>
  </si>
  <si>
    <t>subjective dawn</t>
  </si>
  <si>
    <t>subjective midnight</t>
  </si>
  <si>
    <t>mean lesion area (mm2)</t>
  </si>
  <si>
    <t>SD</t>
  </si>
  <si>
    <t>n</t>
  </si>
  <si>
    <t>SEM</t>
  </si>
  <si>
    <t>Dawn</t>
  </si>
  <si>
    <t>MN</t>
  </si>
  <si>
    <t>Col</t>
  </si>
  <si>
    <t>myc4 gabi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</si>
</sst>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ill="1"/>
    <xf numFmtId="0" fontId="1" fillId="2" borderId="0" xfId="0" applyFont="1" applyFill="1"/>
    <xf numFmtId="0" fontId="0" fillId="2" borderId="0" xfId="0" applyFill="1"/>
    <xf numFmtId="164" fontId="3" fillId="2" borderId="0" xfId="1" applyNumberFormat="1" applyFont="1" applyFill="1" applyAlignment="1">
      <alignment horizontal="right" vertical="center"/>
    </xf>
    <xf numFmtId="165" fontId="3" fillId="2" borderId="0" xfId="1" applyNumberFormat="1" applyFont="1" applyFill="1" applyAlignment="1">
      <alignment horizontal="right" vertical="center"/>
    </xf>
  </cellXfs>
  <cellStyles count="2">
    <cellStyle name="Normal" xfId="0" builtinId="0"/>
    <cellStyle name="Normal_raw dat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Dawn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Sheet1!$D$32:$D$33</c:f>
                <c:numCache>
                  <c:formatCode>General</c:formatCode>
                  <c:ptCount val="2"/>
                  <c:pt idx="0">
                    <c:v>3.7252448984921114</c:v>
                  </c:pt>
                  <c:pt idx="1">
                    <c:v>4.3707137261249569</c:v>
                  </c:pt>
                </c:numCache>
              </c:numRef>
            </c:plus>
            <c:minus>
              <c:numRef>
                <c:f>Sheet1!$D$32:$D$33</c:f>
                <c:numCache>
                  <c:formatCode>General</c:formatCode>
                  <c:ptCount val="2"/>
                  <c:pt idx="0">
                    <c:v>3.7252448984921114</c:v>
                  </c:pt>
                  <c:pt idx="1">
                    <c:v>4.3707137261249569</c:v>
                  </c:pt>
                </c:numCache>
              </c:numRef>
            </c:minus>
          </c:errBars>
          <c:cat>
            <c:strRef>
              <c:f>Sheet1!$A$32:$A$33</c:f>
              <c:strCache>
                <c:ptCount val="2"/>
                <c:pt idx="0">
                  <c:v>Col</c:v>
                </c:pt>
                <c:pt idx="1">
                  <c:v>myc4 gabi</c:v>
                </c:pt>
              </c:strCache>
            </c:strRef>
          </c:cat>
          <c:val>
            <c:numRef>
              <c:f>Sheet1!$B$32:$B$33</c:f>
              <c:numCache>
                <c:formatCode>General</c:formatCode>
                <c:ptCount val="2"/>
                <c:pt idx="0">
                  <c:v>38.257857142857148</c:v>
                </c:pt>
                <c:pt idx="1">
                  <c:v>61.751761904761885</c:v>
                </c:pt>
              </c:numCache>
            </c:numRef>
          </c:val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MN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Sheet1!$E$32:$E$33</c:f>
                <c:numCache>
                  <c:formatCode>General</c:formatCode>
                  <c:ptCount val="2"/>
                  <c:pt idx="0">
                    <c:v>5.1301566275619255</c:v>
                  </c:pt>
                  <c:pt idx="1">
                    <c:v>4.1830296819354098</c:v>
                  </c:pt>
                </c:numCache>
              </c:numRef>
            </c:plus>
            <c:minus>
              <c:numRef>
                <c:f>Sheet1!$E$32:$E$33</c:f>
                <c:numCache>
                  <c:formatCode>General</c:formatCode>
                  <c:ptCount val="2"/>
                  <c:pt idx="0">
                    <c:v>5.1301566275619255</c:v>
                  </c:pt>
                  <c:pt idx="1">
                    <c:v>4.1830296819354098</c:v>
                  </c:pt>
                </c:numCache>
              </c:numRef>
            </c:minus>
          </c:errBars>
          <c:cat>
            <c:strRef>
              <c:f>Sheet1!$A$32:$A$33</c:f>
              <c:strCache>
                <c:ptCount val="2"/>
                <c:pt idx="0">
                  <c:v>Col</c:v>
                </c:pt>
                <c:pt idx="1">
                  <c:v>myc4 gabi</c:v>
                </c:pt>
              </c:strCache>
            </c:strRef>
          </c:cat>
          <c:val>
            <c:numRef>
              <c:f>Sheet1!$C$32:$C$33</c:f>
              <c:numCache>
                <c:formatCode>General</c:formatCode>
                <c:ptCount val="2"/>
                <c:pt idx="0">
                  <c:v>58.756681818181825</c:v>
                </c:pt>
                <c:pt idx="1">
                  <c:v>88.211909090909103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10496"/>
        <c:axId val="54824960"/>
      </c:barChart>
      <c:catAx>
        <c:axId val="5481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54824960"/>
        <c:crosses val="autoZero"/>
        <c:auto val="1"/>
        <c:lblAlgn val="ctr"/>
        <c:lblOffset val="100"/>
        <c:noMultiLvlLbl val="0"/>
      </c:catAx>
      <c:valAx>
        <c:axId val="5482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1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15</xdr:row>
      <xdr:rowOff>100012</xdr:rowOff>
    </xdr:from>
    <xdr:to>
      <xdr:col>7</xdr:col>
      <xdr:colOff>542925</xdr:colOff>
      <xdr:row>29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topLeftCell="A65" workbookViewId="0">
      <selection activeCell="I66" sqref="I66:J87"/>
    </sheetView>
  </sheetViews>
  <sheetFormatPr defaultRowHeight="15" x14ac:dyDescent="0.25"/>
  <cols>
    <col min="2" max="2" width="9.5703125" bestFit="1" customWidth="1"/>
  </cols>
  <sheetData>
    <row r="1" spans="2:12" x14ac:dyDescent="0.25">
      <c r="B1" s="1" t="s">
        <v>0</v>
      </c>
      <c r="C1" s="1"/>
      <c r="D1" s="2"/>
      <c r="E1" s="1" t="s">
        <v>1</v>
      </c>
      <c r="F1" s="1"/>
      <c r="I1" t="s">
        <v>2</v>
      </c>
      <c r="J1" t="s">
        <v>4</v>
      </c>
      <c r="K1" t="s">
        <v>3</v>
      </c>
      <c r="L1" t="s">
        <v>3</v>
      </c>
    </row>
    <row r="2" spans="2:12" x14ac:dyDescent="0.25">
      <c r="B2" s="3" t="s">
        <v>5</v>
      </c>
      <c r="C2" s="3" t="s">
        <v>6</v>
      </c>
      <c r="D2" s="2"/>
      <c r="E2" s="3" t="s">
        <v>5</v>
      </c>
      <c r="F2" s="3" t="s">
        <v>6</v>
      </c>
      <c r="I2">
        <v>0</v>
      </c>
      <c r="J2">
        <v>5.6179177637270552</v>
      </c>
      <c r="K2">
        <v>31.561</v>
      </c>
      <c r="L2">
        <v>0</v>
      </c>
    </row>
    <row r="3" spans="2:12" x14ac:dyDescent="0.25">
      <c r="B3">
        <v>31.561</v>
      </c>
      <c r="C3">
        <v>104.398</v>
      </c>
      <c r="D3" s="2"/>
      <c r="E3">
        <v>61.317999999999998</v>
      </c>
      <c r="F3">
        <v>106.417</v>
      </c>
      <c r="I3">
        <v>0</v>
      </c>
      <c r="J3">
        <v>4.8412808222618109</v>
      </c>
      <c r="K3">
        <v>23.437999999999999</v>
      </c>
      <c r="L3">
        <v>0</v>
      </c>
    </row>
    <row r="4" spans="2:12" x14ac:dyDescent="0.25">
      <c r="B4">
        <v>23.437999999999999</v>
      </c>
      <c r="C4">
        <v>49.383000000000003</v>
      </c>
      <c r="D4" s="2"/>
      <c r="E4">
        <v>77.936999999999998</v>
      </c>
      <c r="F4">
        <v>62.889000000000003</v>
      </c>
      <c r="I4">
        <v>0</v>
      </c>
      <c r="J4">
        <v>7.4914618066169165</v>
      </c>
      <c r="K4">
        <v>56.122</v>
      </c>
      <c r="L4">
        <v>0</v>
      </c>
    </row>
    <row r="5" spans="2:12" x14ac:dyDescent="0.25">
      <c r="B5">
        <v>56.122</v>
      </c>
      <c r="C5">
        <v>57.484999999999999</v>
      </c>
      <c r="D5" s="2"/>
      <c r="E5">
        <v>75.171000000000006</v>
      </c>
      <c r="F5">
        <v>56.360999999999997</v>
      </c>
      <c r="I5">
        <v>0</v>
      </c>
      <c r="J5">
        <v>3.9406852196033118</v>
      </c>
      <c r="K5">
        <v>15.529</v>
      </c>
      <c r="L5">
        <v>0</v>
      </c>
    </row>
    <row r="6" spans="2:12" x14ac:dyDescent="0.25">
      <c r="B6">
        <v>15.529</v>
      </c>
      <c r="C6">
        <v>92.13</v>
      </c>
      <c r="D6" s="2"/>
      <c r="E6">
        <v>53.502000000000002</v>
      </c>
      <c r="F6">
        <v>69.832999999999998</v>
      </c>
      <c r="I6">
        <v>0</v>
      </c>
      <c r="J6">
        <v>9.3167590931610977</v>
      </c>
      <c r="K6">
        <v>86.802000000000007</v>
      </c>
      <c r="L6">
        <v>0</v>
      </c>
    </row>
    <row r="7" spans="2:12" x14ac:dyDescent="0.25">
      <c r="B7">
        <v>86.802000000000007</v>
      </c>
      <c r="C7">
        <v>38.348999999999997</v>
      </c>
      <c r="D7" s="2"/>
      <c r="E7">
        <v>86.07</v>
      </c>
      <c r="F7">
        <v>78.332999999999998</v>
      </c>
      <c r="I7">
        <v>0</v>
      </c>
      <c r="J7">
        <v>5.6624199773595034</v>
      </c>
      <c r="K7">
        <v>32.063000000000002</v>
      </c>
      <c r="L7">
        <v>0</v>
      </c>
    </row>
    <row r="8" spans="2:12" x14ac:dyDescent="0.25">
      <c r="B8">
        <v>32.063000000000002</v>
      </c>
      <c r="C8">
        <v>83.525999999999996</v>
      </c>
      <c r="D8" s="2"/>
      <c r="E8">
        <v>99.811999999999998</v>
      </c>
      <c r="F8">
        <v>66.694000000000003</v>
      </c>
      <c r="I8">
        <v>0</v>
      </c>
      <c r="J8">
        <v>7.1962490229285425</v>
      </c>
      <c r="K8">
        <v>51.786000000000001</v>
      </c>
      <c r="L8">
        <v>0</v>
      </c>
    </row>
    <row r="9" spans="2:12" x14ac:dyDescent="0.25">
      <c r="B9">
        <v>51.786000000000001</v>
      </c>
      <c r="C9">
        <v>59.798999999999999</v>
      </c>
      <c r="D9" s="2"/>
      <c r="E9">
        <v>78.706999999999994</v>
      </c>
      <c r="F9">
        <v>83.805999999999997</v>
      </c>
      <c r="I9">
        <v>0</v>
      </c>
      <c r="J9">
        <v>6.4297744906022949</v>
      </c>
      <c r="K9">
        <v>41.341999999999999</v>
      </c>
      <c r="L9">
        <v>0</v>
      </c>
    </row>
    <row r="10" spans="2:12" x14ac:dyDescent="0.25">
      <c r="B10">
        <v>41.341999999999999</v>
      </c>
      <c r="C10">
        <v>29.398</v>
      </c>
      <c r="D10" s="2"/>
      <c r="E10">
        <v>65.186000000000007</v>
      </c>
      <c r="F10">
        <v>93.055999999999997</v>
      </c>
      <c r="I10">
        <v>0</v>
      </c>
      <c r="J10">
        <v>5.4258639865002145</v>
      </c>
      <c r="K10">
        <v>29.44</v>
      </c>
      <c r="L10">
        <v>0</v>
      </c>
    </row>
    <row r="11" spans="2:12" x14ac:dyDescent="0.25">
      <c r="B11">
        <v>29.44</v>
      </c>
      <c r="C11">
        <v>74.382999999999996</v>
      </c>
      <c r="D11" s="2"/>
      <c r="E11">
        <v>63.408000000000001</v>
      </c>
      <c r="F11">
        <v>83.75</v>
      </c>
      <c r="I11">
        <v>0</v>
      </c>
      <c r="J11">
        <v>5.6179177637270552</v>
      </c>
      <c r="K11">
        <v>31.561</v>
      </c>
      <c r="L11">
        <v>0</v>
      </c>
    </row>
    <row r="12" spans="2:12" x14ac:dyDescent="0.25">
      <c r="B12">
        <v>31.561</v>
      </c>
      <c r="C12">
        <v>72.067999999999998</v>
      </c>
      <c r="D12" s="2"/>
      <c r="E12">
        <v>73.930000000000007</v>
      </c>
      <c r="F12">
        <v>100.694</v>
      </c>
      <c r="I12">
        <v>0</v>
      </c>
      <c r="J12">
        <v>7.3323256883474563</v>
      </c>
      <c r="K12">
        <v>53.762999999999998</v>
      </c>
      <c r="L12">
        <v>0</v>
      </c>
    </row>
    <row r="13" spans="2:12" x14ac:dyDescent="0.25">
      <c r="B13">
        <v>53.762999999999998</v>
      </c>
      <c r="C13">
        <v>99.555999999999997</v>
      </c>
      <c r="D13" s="2"/>
      <c r="E13">
        <v>33.622</v>
      </c>
      <c r="F13">
        <v>78.332999999999998</v>
      </c>
      <c r="I13">
        <v>0</v>
      </c>
      <c r="J13">
        <v>5.7656742884072116</v>
      </c>
      <c r="K13">
        <v>33.243000000000002</v>
      </c>
      <c r="L13">
        <v>0</v>
      </c>
    </row>
    <row r="14" spans="2:12" x14ac:dyDescent="0.25">
      <c r="B14">
        <v>33.243000000000002</v>
      </c>
      <c r="C14">
        <v>66.106999999999999</v>
      </c>
      <c r="D14" s="2"/>
      <c r="E14">
        <v>82.911000000000001</v>
      </c>
      <c r="F14">
        <v>112.556</v>
      </c>
      <c r="I14">
        <v>0</v>
      </c>
      <c r="J14">
        <v>6.1392996343231205</v>
      </c>
      <c r="K14">
        <v>37.691000000000003</v>
      </c>
      <c r="L14">
        <v>0</v>
      </c>
    </row>
    <row r="15" spans="2:12" x14ac:dyDescent="0.25">
      <c r="B15">
        <v>37.691000000000003</v>
      </c>
      <c r="C15">
        <v>52.93</v>
      </c>
      <c r="D15" s="2"/>
      <c r="E15">
        <v>36.798999999999999</v>
      </c>
      <c r="F15">
        <v>76.765000000000001</v>
      </c>
      <c r="I15">
        <v>0</v>
      </c>
      <c r="J15">
        <v>4.5228309718582231</v>
      </c>
      <c r="K15">
        <v>20.456</v>
      </c>
      <c r="L15">
        <v>0</v>
      </c>
    </row>
    <row r="16" spans="2:12" x14ac:dyDescent="0.25">
      <c r="B16">
        <v>20.456</v>
      </c>
      <c r="C16">
        <v>43.603999999999999</v>
      </c>
      <c r="D16" s="2"/>
      <c r="E16">
        <v>36.823</v>
      </c>
      <c r="F16">
        <v>126.25</v>
      </c>
      <c r="I16">
        <v>0</v>
      </c>
      <c r="J16">
        <v>5.1993268795104619</v>
      </c>
      <c r="K16">
        <v>27.033000000000001</v>
      </c>
      <c r="L16">
        <v>0</v>
      </c>
    </row>
    <row r="17" spans="1:12" x14ac:dyDescent="0.25">
      <c r="B17">
        <v>27.033000000000001</v>
      </c>
      <c r="C17">
        <v>42.48</v>
      </c>
      <c r="D17" s="2"/>
      <c r="E17">
        <v>85.698999999999998</v>
      </c>
      <c r="F17">
        <v>109.85299999999999</v>
      </c>
      <c r="I17">
        <v>0</v>
      </c>
      <c r="J17">
        <v>6.7827722945710036</v>
      </c>
      <c r="K17">
        <v>46.006</v>
      </c>
      <c r="L17">
        <v>0</v>
      </c>
    </row>
    <row r="18" spans="1:12" x14ac:dyDescent="0.25">
      <c r="B18">
        <v>46.006</v>
      </c>
      <c r="C18">
        <v>28.613</v>
      </c>
      <c r="D18" s="2"/>
      <c r="E18">
        <v>37.85</v>
      </c>
      <c r="F18">
        <v>95.734999999999999</v>
      </c>
      <c r="I18">
        <v>0</v>
      </c>
      <c r="J18">
        <v>6.3103090257134005</v>
      </c>
      <c r="K18">
        <v>39.82</v>
      </c>
      <c r="L18">
        <v>0</v>
      </c>
    </row>
    <row r="19" spans="1:12" x14ac:dyDescent="0.25">
      <c r="B19">
        <v>39.82</v>
      </c>
      <c r="C19">
        <v>19.335999999999999</v>
      </c>
      <c r="D19" s="2"/>
      <c r="E19">
        <v>55.024000000000001</v>
      </c>
      <c r="F19">
        <v>54.631999999999998</v>
      </c>
      <c r="I19">
        <v>0</v>
      </c>
      <c r="J19">
        <v>5.1615889026539108</v>
      </c>
      <c r="K19">
        <v>26.641999999999999</v>
      </c>
      <c r="L19">
        <v>0</v>
      </c>
    </row>
    <row r="20" spans="1:12" x14ac:dyDescent="0.25">
      <c r="B20">
        <v>26.641999999999999</v>
      </c>
      <c r="C20">
        <v>73.34</v>
      </c>
      <c r="D20" s="2"/>
      <c r="E20">
        <v>28.312000000000001</v>
      </c>
      <c r="F20">
        <v>117.5</v>
      </c>
      <c r="I20">
        <v>0</v>
      </c>
      <c r="J20">
        <v>5.7794463402647835</v>
      </c>
      <c r="K20" s="2">
        <v>33.402000000000001</v>
      </c>
      <c r="L20">
        <v>0</v>
      </c>
    </row>
    <row r="21" spans="1:12" x14ac:dyDescent="0.25">
      <c r="A21" s="2"/>
      <c r="B21" s="2">
        <v>33.402000000000001</v>
      </c>
      <c r="C21">
        <v>24.902000000000001</v>
      </c>
      <c r="D21" s="2"/>
      <c r="E21" s="2">
        <v>48.018000000000001</v>
      </c>
      <c r="F21" s="2">
        <v>96.837999999999994</v>
      </c>
      <c r="I21">
        <v>0</v>
      </c>
      <c r="J21">
        <v>4.4705704334010887</v>
      </c>
      <c r="K21" s="2">
        <v>19.986000000000001</v>
      </c>
      <c r="L21">
        <v>0</v>
      </c>
    </row>
    <row r="22" spans="1:12" x14ac:dyDescent="0.25">
      <c r="A22" s="2"/>
      <c r="B22" s="2">
        <v>19.986000000000001</v>
      </c>
      <c r="C22">
        <v>44.433999999999997</v>
      </c>
      <c r="D22" s="2"/>
      <c r="E22" s="2">
        <v>55.215000000000003</v>
      </c>
      <c r="F22" s="2">
        <v>98.382000000000005</v>
      </c>
      <c r="I22">
        <v>0</v>
      </c>
      <c r="J22">
        <v>8.1073423512270661</v>
      </c>
      <c r="K22" s="2">
        <v>65.728999999999999</v>
      </c>
      <c r="L22">
        <v>0</v>
      </c>
    </row>
    <row r="23" spans="1:12" x14ac:dyDescent="0.25">
      <c r="A23" s="2"/>
      <c r="B23" s="2">
        <v>65.728999999999999</v>
      </c>
      <c r="C23">
        <v>60.938000000000002</v>
      </c>
      <c r="D23" s="2"/>
      <c r="E23" s="2">
        <v>61.472999999999999</v>
      </c>
      <c r="F23" s="2">
        <v>88.602999999999994</v>
      </c>
      <c r="I23">
        <v>0</v>
      </c>
      <c r="J23">
        <v>10.217533949050525</v>
      </c>
      <c r="K23">
        <v>104.398</v>
      </c>
      <c r="L23">
        <v>1</v>
      </c>
    </row>
    <row r="24" spans="1:12" x14ac:dyDescent="0.25">
      <c r="A24" s="2"/>
      <c r="B24" s="2"/>
      <c r="C24">
        <v>75.488</v>
      </c>
      <c r="D24" s="2"/>
      <c r="E24" s="2"/>
      <c r="F24" s="2">
        <v>83.382000000000005</v>
      </c>
      <c r="I24">
        <v>0</v>
      </c>
      <c r="J24">
        <v>7.0273038926746301</v>
      </c>
      <c r="K24">
        <v>49.383000000000003</v>
      </c>
      <c r="L24">
        <v>1</v>
      </c>
    </row>
    <row r="25" spans="1:12" x14ac:dyDescent="0.25">
      <c r="A25" s="3" t="s">
        <v>7</v>
      </c>
      <c r="B25" s="4">
        <f>AVERAGE(B3:B24)</f>
        <v>38.257857142857148</v>
      </c>
      <c r="C25" s="4">
        <f>AVERAGE(C3:C24)</f>
        <v>58.756681818181825</v>
      </c>
      <c r="D25" s="4"/>
      <c r="E25" s="4">
        <f t="shared" ref="E25:F25" si="0">AVERAGE(E3:E24)</f>
        <v>61.751761904761885</v>
      </c>
      <c r="F25" s="4">
        <f t="shared" si="0"/>
        <v>88.211909090909103</v>
      </c>
      <c r="I25">
        <v>0</v>
      </c>
      <c r="J25">
        <v>7.5818863088284303</v>
      </c>
      <c r="K25">
        <v>57.484999999999999</v>
      </c>
      <c r="L25">
        <v>1</v>
      </c>
    </row>
    <row r="26" spans="1:12" x14ac:dyDescent="0.25">
      <c r="A26" s="3" t="s">
        <v>8</v>
      </c>
      <c r="B26" s="5">
        <f>STDEV(B3:B24)</f>
        <v>17.071216729588183</v>
      </c>
      <c r="C26" s="6">
        <f t="shared" ref="C26:F26" si="1">STDEV(C3:C24)</f>
        <v>24.062567496279073</v>
      </c>
      <c r="D26" s="6"/>
      <c r="E26" s="6">
        <f t="shared" si="1"/>
        <v>20.029126490950102</v>
      </c>
      <c r="F26" s="6">
        <f t="shared" si="1"/>
        <v>19.620148343959034</v>
      </c>
      <c r="I26">
        <v>0</v>
      </c>
      <c r="J26">
        <v>9.5984373728227244</v>
      </c>
      <c r="K26">
        <v>92.13</v>
      </c>
      <c r="L26">
        <v>1</v>
      </c>
    </row>
    <row r="27" spans="1:12" x14ac:dyDescent="0.25">
      <c r="A27" s="3" t="s">
        <v>9</v>
      </c>
      <c r="B27" s="4">
        <v>21</v>
      </c>
      <c r="C27" s="4">
        <v>22</v>
      </c>
      <c r="D27" s="2"/>
      <c r="E27" s="4">
        <v>21</v>
      </c>
      <c r="F27" s="4">
        <v>22</v>
      </c>
      <c r="I27">
        <v>0</v>
      </c>
      <c r="J27">
        <v>6.1926569418949731</v>
      </c>
      <c r="K27">
        <v>38.348999999999997</v>
      </c>
      <c r="L27">
        <v>1</v>
      </c>
    </row>
    <row r="28" spans="1:12" x14ac:dyDescent="0.25">
      <c r="A28" s="3" t="s">
        <v>10</v>
      </c>
      <c r="B28" s="4">
        <f>B26/SQRT(B27)</f>
        <v>3.7252448984921114</v>
      </c>
      <c r="C28" s="4">
        <f>C26/SQRT(C27)</f>
        <v>5.1301566275619255</v>
      </c>
      <c r="D28" s="4"/>
      <c r="E28" s="4">
        <f t="shared" ref="E28:F28" si="2">E26/SQRT(E27)</f>
        <v>4.3707137261249569</v>
      </c>
      <c r="F28" s="4">
        <f t="shared" si="2"/>
        <v>4.1830296819354098</v>
      </c>
      <c r="I28">
        <v>0</v>
      </c>
      <c r="J28">
        <v>9.1392559872234678</v>
      </c>
      <c r="K28">
        <v>83.525999999999996</v>
      </c>
      <c r="L28">
        <v>1</v>
      </c>
    </row>
    <row r="29" spans="1:12" x14ac:dyDescent="0.25">
      <c r="I29">
        <v>0</v>
      </c>
      <c r="J29">
        <v>7.7329813138271577</v>
      </c>
      <c r="K29">
        <v>59.798999999999999</v>
      </c>
      <c r="L29">
        <v>1</v>
      </c>
    </row>
    <row r="30" spans="1:12" x14ac:dyDescent="0.25">
      <c r="I30">
        <v>0</v>
      </c>
      <c r="J30">
        <v>5.4219922537753593</v>
      </c>
      <c r="K30">
        <v>29.398</v>
      </c>
      <c r="L30">
        <v>1</v>
      </c>
    </row>
    <row r="31" spans="1:12" x14ac:dyDescent="0.25">
      <c r="B31" t="s">
        <v>11</v>
      </c>
      <c r="C31" t="s">
        <v>12</v>
      </c>
      <c r="I31">
        <v>0</v>
      </c>
      <c r="J31">
        <v>8.6245579596869764</v>
      </c>
      <c r="K31">
        <v>74.382999999999996</v>
      </c>
      <c r="L31">
        <v>1</v>
      </c>
    </row>
    <row r="32" spans="1:12" x14ac:dyDescent="0.25">
      <c r="A32" t="s">
        <v>13</v>
      </c>
      <c r="B32">
        <v>38.257857142857148</v>
      </c>
      <c r="C32">
        <v>58.756681818181825</v>
      </c>
      <c r="D32">
        <v>3.7252448984921114</v>
      </c>
      <c r="E32">
        <v>5.1301566275619255</v>
      </c>
      <c r="I32">
        <v>0</v>
      </c>
      <c r="J32">
        <v>8.4892873670291067</v>
      </c>
      <c r="K32">
        <v>72.067999999999998</v>
      </c>
      <c r="L32">
        <v>1</v>
      </c>
    </row>
    <row r="33" spans="1:12" x14ac:dyDescent="0.25">
      <c r="A33" t="s">
        <v>14</v>
      </c>
      <c r="B33">
        <v>61.751761904761885</v>
      </c>
      <c r="C33">
        <v>88.211909090909103</v>
      </c>
      <c r="D33">
        <v>4.3707137261249569</v>
      </c>
      <c r="E33">
        <v>4.1830296819354098</v>
      </c>
      <c r="I33">
        <v>0</v>
      </c>
      <c r="J33">
        <v>9.9777753031424794</v>
      </c>
      <c r="K33">
        <v>99.555999999999997</v>
      </c>
      <c r="L33">
        <v>1</v>
      </c>
    </row>
    <row r="34" spans="1:12" x14ac:dyDescent="0.25">
      <c r="I34">
        <v>0</v>
      </c>
      <c r="J34">
        <v>8.1306211324842828</v>
      </c>
      <c r="K34">
        <v>66.106999999999999</v>
      </c>
      <c r="L34">
        <v>1</v>
      </c>
    </row>
    <row r="35" spans="1:12" x14ac:dyDescent="0.25">
      <c r="I35">
        <v>0</v>
      </c>
      <c r="J35">
        <v>7.2753006810715393</v>
      </c>
      <c r="K35">
        <v>52.93</v>
      </c>
      <c r="L35">
        <v>1</v>
      </c>
    </row>
    <row r="36" spans="1:12" x14ac:dyDescent="0.25">
      <c r="I36">
        <v>0</v>
      </c>
      <c r="J36">
        <v>6.6033324920073504</v>
      </c>
      <c r="K36">
        <v>43.603999999999999</v>
      </c>
      <c r="L36">
        <v>1</v>
      </c>
    </row>
    <row r="37" spans="1:12" x14ac:dyDescent="0.25">
      <c r="I37">
        <v>0</v>
      </c>
      <c r="J37">
        <v>6.5176682947201288</v>
      </c>
      <c r="K37">
        <v>42.48</v>
      </c>
      <c r="L37">
        <v>1</v>
      </c>
    </row>
    <row r="38" spans="1:12" x14ac:dyDescent="0.25">
      <c r="I38">
        <v>0</v>
      </c>
      <c r="J38">
        <v>5.3491120758495985</v>
      </c>
      <c r="K38">
        <v>28.613</v>
      </c>
      <c r="L38">
        <v>1</v>
      </c>
    </row>
    <row r="39" spans="1:12" x14ac:dyDescent="0.25">
      <c r="I39">
        <v>0</v>
      </c>
      <c r="J39">
        <v>4.3972718815192673</v>
      </c>
      <c r="K39">
        <v>19.335999999999999</v>
      </c>
      <c r="L39">
        <v>1</v>
      </c>
    </row>
    <row r="40" spans="1:12" x14ac:dyDescent="0.25">
      <c r="I40">
        <v>0</v>
      </c>
      <c r="J40">
        <v>8.5638776264026575</v>
      </c>
      <c r="K40">
        <v>73.34</v>
      </c>
      <c r="L40">
        <v>1</v>
      </c>
    </row>
    <row r="41" spans="1:12" x14ac:dyDescent="0.25">
      <c r="I41">
        <v>0</v>
      </c>
      <c r="J41">
        <v>4.990190377129915</v>
      </c>
      <c r="K41">
        <v>24.902000000000001</v>
      </c>
      <c r="L41">
        <v>1</v>
      </c>
    </row>
    <row r="42" spans="1:12" x14ac:dyDescent="0.25">
      <c r="I42">
        <v>0</v>
      </c>
      <c r="J42">
        <v>6.6658832873070919</v>
      </c>
      <c r="K42">
        <v>44.433999999999997</v>
      </c>
      <c r="L42">
        <v>1</v>
      </c>
    </row>
    <row r="43" spans="1:12" x14ac:dyDescent="0.25">
      <c r="I43">
        <v>0</v>
      </c>
      <c r="J43">
        <v>7.8062795235630658</v>
      </c>
      <c r="K43">
        <v>60.938000000000002</v>
      </c>
      <c r="L43">
        <v>1</v>
      </c>
    </row>
    <row r="44" spans="1:12" x14ac:dyDescent="0.25">
      <c r="I44">
        <v>0</v>
      </c>
      <c r="J44">
        <v>8.6883830486460489</v>
      </c>
      <c r="K44">
        <v>75.488</v>
      </c>
      <c r="L44">
        <v>1</v>
      </c>
    </row>
    <row r="45" spans="1:12" x14ac:dyDescent="0.25">
      <c r="I45">
        <v>2</v>
      </c>
      <c r="J45">
        <v>7.8305810767784019</v>
      </c>
      <c r="K45">
        <v>61.317999999999998</v>
      </c>
      <c r="L45">
        <v>0</v>
      </c>
    </row>
    <row r="46" spans="1:12" x14ac:dyDescent="0.25">
      <c r="I46">
        <v>2</v>
      </c>
      <c r="J46">
        <v>8.8281934731857792</v>
      </c>
      <c r="K46">
        <v>77.936999999999998</v>
      </c>
      <c r="L46">
        <v>0</v>
      </c>
    </row>
    <row r="47" spans="1:12" x14ac:dyDescent="0.25">
      <c r="I47">
        <v>2</v>
      </c>
      <c r="J47">
        <v>8.6701211064206021</v>
      </c>
      <c r="K47">
        <v>75.171000000000006</v>
      </c>
      <c r="L47">
        <v>0</v>
      </c>
    </row>
    <row r="48" spans="1:12" x14ac:dyDescent="0.25">
      <c r="I48">
        <v>2</v>
      </c>
      <c r="J48">
        <v>7.3145061350715954</v>
      </c>
      <c r="K48">
        <v>53.502000000000002</v>
      </c>
      <c r="L48">
        <v>0</v>
      </c>
    </row>
    <row r="49" spans="9:12" x14ac:dyDescent="0.25">
      <c r="I49">
        <v>2</v>
      </c>
      <c r="J49">
        <v>9.27739187487518</v>
      </c>
      <c r="K49">
        <v>86.07</v>
      </c>
      <c r="L49">
        <v>0</v>
      </c>
    </row>
    <row r="50" spans="9:12" x14ac:dyDescent="0.25">
      <c r="I50">
        <v>2</v>
      </c>
      <c r="J50">
        <v>9.9905955778421944</v>
      </c>
      <c r="K50">
        <v>99.811999999999998</v>
      </c>
      <c r="L50">
        <v>0</v>
      </c>
    </row>
    <row r="51" spans="9:12" x14ac:dyDescent="0.25">
      <c r="I51">
        <v>2</v>
      </c>
      <c r="J51">
        <v>8.8716965683007896</v>
      </c>
      <c r="K51">
        <v>78.706999999999994</v>
      </c>
      <c r="L51">
        <v>0</v>
      </c>
    </row>
    <row r="52" spans="9:12" x14ac:dyDescent="0.25">
      <c r="I52">
        <v>2</v>
      </c>
      <c r="J52">
        <v>8.073784738274858</v>
      </c>
      <c r="K52">
        <v>65.186000000000007</v>
      </c>
      <c r="L52">
        <v>0</v>
      </c>
    </row>
    <row r="53" spans="9:12" x14ac:dyDescent="0.25">
      <c r="I53">
        <v>2</v>
      </c>
      <c r="J53">
        <v>7.9629140394707267</v>
      </c>
      <c r="K53">
        <v>63.408000000000001</v>
      </c>
      <c r="L53">
        <v>0</v>
      </c>
    </row>
    <row r="54" spans="9:12" x14ac:dyDescent="0.25">
      <c r="I54">
        <v>2</v>
      </c>
      <c r="J54">
        <v>8.598255637046389</v>
      </c>
      <c r="K54">
        <v>73.930000000000007</v>
      </c>
      <c r="L54">
        <v>0</v>
      </c>
    </row>
    <row r="55" spans="9:12" x14ac:dyDescent="0.25">
      <c r="I55">
        <v>2</v>
      </c>
      <c r="J55">
        <v>5.7984480682334301</v>
      </c>
      <c r="K55">
        <v>33.622</v>
      </c>
      <c r="L55">
        <v>0</v>
      </c>
    </row>
    <row r="56" spans="9:12" x14ac:dyDescent="0.25">
      <c r="I56">
        <v>2</v>
      </c>
      <c r="J56">
        <v>9.1055477594705962</v>
      </c>
      <c r="K56">
        <v>82.911000000000001</v>
      </c>
      <c r="L56">
        <v>0</v>
      </c>
    </row>
    <row r="57" spans="9:12" x14ac:dyDescent="0.25">
      <c r="I57">
        <v>2</v>
      </c>
      <c r="J57">
        <v>6.0662179321221226</v>
      </c>
      <c r="K57">
        <v>36.798999999999999</v>
      </c>
      <c r="L57">
        <v>0</v>
      </c>
    </row>
    <row r="58" spans="9:12" x14ac:dyDescent="0.25">
      <c r="I58">
        <v>2</v>
      </c>
      <c r="J58">
        <v>6.0681957779887092</v>
      </c>
      <c r="K58">
        <v>36.823</v>
      </c>
      <c r="L58">
        <v>0</v>
      </c>
    </row>
    <row r="59" spans="9:12" x14ac:dyDescent="0.25">
      <c r="I59">
        <v>2</v>
      </c>
      <c r="J59">
        <v>9.2573754379953712</v>
      </c>
      <c r="K59">
        <v>85.698999999999998</v>
      </c>
      <c r="L59">
        <v>0</v>
      </c>
    </row>
    <row r="60" spans="9:12" x14ac:dyDescent="0.25">
      <c r="I60">
        <v>2</v>
      </c>
      <c r="J60">
        <v>6.1522353661088101</v>
      </c>
      <c r="K60">
        <v>37.85</v>
      </c>
      <c r="L60">
        <v>0</v>
      </c>
    </row>
    <row r="61" spans="9:12" x14ac:dyDescent="0.25">
      <c r="I61">
        <v>2</v>
      </c>
      <c r="J61">
        <v>7.417816390286295</v>
      </c>
      <c r="K61">
        <v>55.024000000000001</v>
      </c>
      <c r="L61">
        <v>0</v>
      </c>
    </row>
    <row r="62" spans="9:12" x14ac:dyDescent="0.25">
      <c r="I62">
        <v>2</v>
      </c>
      <c r="J62">
        <v>5.3209021791421804</v>
      </c>
      <c r="K62">
        <v>28.312000000000001</v>
      </c>
      <c r="L62">
        <v>0</v>
      </c>
    </row>
    <row r="63" spans="9:12" x14ac:dyDescent="0.25">
      <c r="I63">
        <v>2</v>
      </c>
      <c r="J63">
        <v>6.9295021466191926</v>
      </c>
      <c r="K63" s="2">
        <v>48.018000000000001</v>
      </c>
      <c r="L63">
        <v>0</v>
      </c>
    </row>
    <row r="64" spans="9:12" x14ac:dyDescent="0.25">
      <c r="I64">
        <v>2</v>
      </c>
      <c r="J64">
        <v>7.4306796459005016</v>
      </c>
      <c r="K64" s="2">
        <v>55.215000000000003</v>
      </c>
      <c r="L64">
        <v>0</v>
      </c>
    </row>
    <row r="65" spans="9:12" x14ac:dyDescent="0.25">
      <c r="I65">
        <v>2</v>
      </c>
      <c r="J65">
        <v>7.8404719245718875</v>
      </c>
      <c r="K65" s="2">
        <v>61.472999999999999</v>
      </c>
      <c r="L65">
        <v>0</v>
      </c>
    </row>
    <row r="66" spans="9:12" x14ac:dyDescent="0.25">
      <c r="I66">
        <v>2</v>
      </c>
      <c r="J66">
        <v>10.315861573324838</v>
      </c>
      <c r="K66">
        <v>106.417</v>
      </c>
      <c r="L66">
        <v>1</v>
      </c>
    </row>
    <row r="67" spans="9:12" x14ac:dyDescent="0.25">
      <c r="I67">
        <v>2</v>
      </c>
      <c r="J67">
        <v>7.9302585077663137</v>
      </c>
      <c r="K67">
        <v>62.889000000000003</v>
      </c>
      <c r="L67">
        <v>1</v>
      </c>
    </row>
    <row r="68" spans="9:12" x14ac:dyDescent="0.25">
      <c r="I68">
        <v>2</v>
      </c>
      <c r="J68">
        <v>7.507396352930888</v>
      </c>
      <c r="K68">
        <v>56.360999999999997</v>
      </c>
      <c r="L68">
        <v>1</v>
      </c>
    </row>
    <row r="69" spans="9:12" x14ac:dyDescent="0.25">
      <c r="I69">
        <v>2</v>
      </c>
      <c r="J69">
        <v>8.3566141468898749</v>
      </c>
      <c r="K69">
        <v>69.832999999999998</v>
      </c>
      <c r="L69">
        <v>1</v>
      </c>
    </row>
    <row r="70" spans="9:12" x14ac:dyDescent="0.25">
      <c r="I70">
        <v>2</v>
      </c>
      <c r="J70">
        <v>8.8505932004583734</v>
      </c>
      <c r="K70">
        <v>78.332999999999998</v>
      </c>
      <c r="L70">
        <v>1</v>
      </c>
    </row>
    <row r="71" spans="9:12" x14ac:dyDescent="0.25">
      <c r="I71">
        <v>2</v>
      </c>
      <c r="J71">
        <v>8.1666394557369806</v>
      </c>
      <c r="K71">
        <v>66.694000000000003</v>
      </c>
      <c r="L71">
        <v>1</v>
      </c>
    </row>
    <row r="72" spans="9:12" x14ac:dyDescent="0.25">
      <c r="I72">
        <v>2</v>
      </c>
      <c r="J72">
        <v>9.1545617044181853</v>
      </c>
      <c r="K72">
        <v>83.805999999999997</v>
      </c>
      <c r="L72">
        <v>1</v>
      </c>
    </row>
    <row r="73" spans="9:12" x14ac:dyDescent="0.25">
      <c r="I73">
        <v>2</v>
      </c>
      <c r="J73">
        <v>9.6465537887890296</v>
      </c>
      <c r="K73">
        <v>93.055999999999997</v>
      </c>
      <c r="L73">
        <v>1</v>
      </c>
    </row>
    <row r="74" spans="9:12" x14ac:dyDescent="0.25">
      <c r="I74">
        <v>2</v>
      </c>
      <c r="J74">
        <v>9.1515026088615627</v>
      </c>
      <c r="K74">
        <v>83.75</v>
      </c>
      <c r="L74">
        <v>1</v>
      </c>
    </row>
    <row r="75" spans="9:12" x14ac:dyDescent="0.25">
      <c r="I75">
        <v>2</v>
      </c>
      <c r="J75">
        <v>10.03464000350785</v>
      </c>
      <c r="K75">
        <v>100.694</v>
      </c>
      <c r="L75">
        <v>1</v>
      </c>
    </row>
    <row r="76" spans="9:12" x14ac:dyDescent="0.25">
      <c r="I76">
        <v>2</v>
      </c>
      <c r="J76">
        <v>8.8505932004583734</v>
      </c>
      <c r="K76">
        <v>78.332999999999998</v>
      </c>
      <c r="L76">
        <v>1</v>
      </c>
    </row>
    <row r="77" spans="9:12" x14ac:dyDescent="0.25">
      <c r="I77">
        <v>2</v>
      </c>
      <c r="J77">
        <v>10.609241254679809</v>
      </c>
      <c r="K77">
        <v>112.556</v>
      </c>
      <c r="L77">
        <v>1</v>
      </c>
    </row>
    <row r="78" spans="9:12" x14ac:dyDescent="0.25">
      <c r="I78">
        <v>2</v>
      </c>
      <c r="J78">
        <v>8.7615637873612489</v>
      </c>
      <c r="K78">
        <v>76.765000000000001</v>
      </c>
      <c r="L78">
        <v>1</v>
      </c>
    </row>
    <row r="79" spans="9:12" x14ac:dyDescent="0.25">
      <c r="I79">
        <v>2</v>
      </c>
      <c r="J79">
        <v>11.236102527122116</v>
      </c>
      <c r="K79">
        <v>126.25</v>
      </c>
      <c r="L79">
        <v>1</v>
      </c>
    </row>
    <row r="80" spans="9:12" x14ac:dyDescent="0.25">
      <c r="I80">
        <v>2</v>
      </c>
      <c r="J80">
        <v>10.481078188812447</v>
      </c>
      <c r="K80">
        <v>109.85299999999999</v>
      </c>
      <c r="L80">
        <v>1</v>
      </c>
    </row>
    <row r="81" spans="9:12" x14ac:dyDescent="0.25">
      <c r="I81">
        <v>2</v>
      </c>
      <c r="J81">
        <v>9.7844264011744713</v>
      </c>
      <c r="K81">
        <v>95.734999999999999</v>
      </c>
      <c r="L81">
        <v>1</v>
      </c>
    </row>
    <row r="82" spans="9:12" x14ac:dyDescent="0.25">
      <c r="I82">
        <v>2</v>
      </c>
      <c r="J82">
        <v>7.391346291441093</v>
      </c>
      <c r="K82">
        <v>54.631999999999998</v>
      </c>
      <c r="L82">
        <v>1</v>
      </c>
    </row>
    <row r="83" spans="9:12" x14ac:dyDescent="0.25">
      <c r="I83">
        <v>2</v>
      </c>
      <c r="J83">
        <v>10.8397416943394</v>
      </c>
      <c r="K83">
        <v>117.5</v>
      </c>
      <c r="L83">
        <v>1</v>
      </c>
    </row>
    <row r="84" spans="9:12" x14ac:dyDescent="0.25">
      <c r="I84">
        <v>2</v>
      </c>
      <c r="J84">
        <v>9.8406300611292163</v>
      </c>
      <c r="K84" s="2">
        <v>96.837999999999994</v>
      </c>
      <c r="L84">
        <v>1</v>
      </c>
    </row>
    <row r="85" spans="9:12" x14ac:dyDescent="0.25">
      <c r="I85">
        <v>2</v>
      </c>
      <c r="J85">
        <v>9.9187700850458267</v>
      </c>
      <c r="K85" s="2">
        <v>98.382000000000005</v>
      </c>
      <c r="L85">
        <v>1</v>
      </c>
    </row>
    <row r="86" spans="9:12" x14ac:dyDescent="0.25">
      <c r="I86">
        <v>2</v>
      </c>
      <c r="J86">
        <v>9.4129166574447041</v>
      </c>
      <c r="K86" s="2">
        <v>88.602999999999994</v>
      </c>
      <c r="L86">
        <v>1</v>
      </c>
    </row>
    <row r="87" spans="9:12" x14ac:dyDescent="0.25">
      <c r="I87">
        <v>2</v>
      </c>
      <c r="J87">
        <v>9.1313744858044235</v>
      </c>
      <c r="K87" s="2">
        <v>83.382000000000005</v>
      </c>
      <c r="L87">
        <v>1</v>
      </c>
    </row>
  </sheetData>
  <mergeCells count="2">
    <mergeCell ref="B1:C1"/>
    <mergeCell ref="E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Cape Town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Ingle</dc:creator>
  <cp:lastModifiedBy>Robert Ingle</cp:lastModifiedBy>
  <cp:lastPrinted>2017-01-30T13:01:12Z</cp:lastPrinted>
  <dcterms:created xsi:type="dcterms:W3CDTF">2017-01-30T12:56:44Z</dcterms:created>
  <dcterms:modified xsi:type="dcterms:W3CDTF">2017-01-30T13:10:04Z</dcterms:modified>
</cp:coreProperties>
</file>