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K2" i="1"/>
  <c r="J2"/>
  <c r="A8" i="6"/>
  <c r="A9"/>
  <c r="N2" i="1"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<sst xmlns="http://schemas.openxmlformats.org/spreadsheetml/2006/main" count="393" uniqueCount="293">
  <si>
    <t>Date</t>
  </si>
  <si>
    <t>On Blocks</t>
  </si>
  <si>
    <t>Off Blocks</t>
  </si>
  <si>
    <t>Beaufort range</t>
  </si>
  <si>
    <t>Time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</si>
  <si>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</si>
  <si>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</si>
  <si>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</si>
  <si>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</si>
  <si>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</si>
  <si>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</si>
  <si>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</si>
  <si>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</si>
  <si>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</si>
  <si>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</si>
  <si>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</si>
  <si>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</si>
  <si>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</si>
  <si>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</si>
  <si>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</si>
  <si>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</si>
  <si>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</si>
  <si>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</si>
  <si>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</si>
  <si>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</si>
  <si>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</si>
  <si>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</si>
  <si>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</si>
  <si>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</si>
  <si>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</si>
  <si>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</si>
  <si>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</si>
  <si>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</si>
  <si>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</si>
  <si>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</si>
  <si>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</si>
  <si>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</si>
  <si>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</si>
  <si>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</si>
  <si>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</si>
  <si>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</si>
  <si>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</si>
  <si>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</si>
  <si>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</si>
  <si>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</si>
  <si>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</si>
  <si>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</si>
  <si>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</si>
  <si>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</si>
  <si>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</si>
  <si>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</si>
  <si>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</si>
  <si>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</si>
  <si>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</si>
  <si>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</si>
  <si>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</si>
  <si>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</si>
  <si>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</si>
  <si>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</si>
  <si>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</si>
  <si>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</si>
  <si>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</si>
  <si>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</si>
  <si>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</si>
  <si>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</si>
  <si>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</si>
  <si>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</si>
  <si>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</si>
  <si>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</si>
  <si>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</si>
  <si>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</si>
  <si>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</si>
  <si>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</si>
  <si>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</si>
  <si>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</si>
  <si>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</si>
  <si>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</si>
  <si>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</si>
  <si>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</si>
  <si>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</si>
  <si>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</si>
  <si>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</si>
  <si>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</si>
  <si>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</si>
  <si>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</si>
  <si>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</si>
  <si>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</si>
  <si>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</si>
  <si>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</si>
  <si>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</si>
  <si>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</si>
  <si>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</si>
  <si>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</si>
  <si>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</si>
  <si>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</si>
  <si>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</si>
  <si>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</si>
  <si>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</si>
  <si>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</si>
  <si>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</si>
  <si>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</si>
  <si>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</si>
  <si>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</si>
  <si>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</si>
  <si>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</si>
  <si>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</si>
  <si>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</si>
  <si>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</si>
  <si>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</si>
  <si>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</si>
  <si>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</si>
  <si>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</si>
  <si>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</si>
  <si>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</si>
  <si>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</si>
  <si>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</si>
  <si>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</si>
  <si>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</si>
  <si>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</si>
  <si>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</si>
  <si>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</si>
  <si>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</si>
  <si>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</si>
  <si>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</si>
  <si>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</si>
  <si>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</si>
  <si>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</si>
  <si>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</si>
  <si>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</si>
  <si>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</si>
  <si>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</si>
  <si>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</si>
  <si>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</si>
  <si>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</si>
  <si>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</si>
  <si>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</si>
  <si>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</si>
  <si>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</si>
  <si>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</si>
  <si>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</si>
  <si>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</si>
  <si>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</si>
  <si>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</si>
  <si>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</si>
  <si>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</si>
  <si>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</si>
  <si>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</si>
  <si>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</si>
  <si>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</si>
  <si>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</si>
  <si>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</si>
  <si>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</si>
  <si>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</si>
  <si>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</si>
  <si>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</si>
  <si>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</si>
  <si>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</si>
  <si>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</si>
  <si>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</si>
  <si>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</si>
  <si>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</si>
  <si>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</si>
  <si>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</si>
  <si>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</si>
  <si>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</si>
  <si>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</si>
  <si>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</si>
  <si>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</si>
  <si>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</si>
  <si>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</si>
  <si>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</si>
  <si>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</si>
  <si>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</si>
  <si>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</si>
  <si>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</si>
  <si>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</si>
  <si>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</si>
  <si>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</si>
  <si>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</si>
  <si>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</si>
  <si>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</si>
  <si>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</si>
  <si>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</si>
  <si>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</si>
  <si>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</si>
  <si>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</si>
  <si>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</si>
  <si>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</si>
  <si>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</si>
  <si>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</si>
  <si>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</si>
  <si>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</si>
  <si>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</si>
  <si>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</si>
  <si>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</si>
  <si>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</si>
  <si>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</si>
  <si>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</si>
  <si>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</si>
  <si>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</si>
  <si>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</si>
  <si>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</si>
  <si>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</si>
  <si>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</si>
  <si>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</si>
  <si>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</si>
  <si>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</si>
  <si>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</si>
  <si>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</si>
  <si>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</si>
  <si>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</si>
  <si>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</si>
  <si>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</si>
  <si>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</si>
  <si>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</si>
  <si>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</si>
  <si>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</si>
  <si>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</si>
  <si>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</si>
  <si>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</si>
  <si>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</si>
  <si>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</si>
  <si>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</si>
  <si>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</si>
  <si>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</si>
  <si>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</si>
  <si>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</si>
  <si>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</si>
  <si>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</si>
  <si>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</si>
  <si>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</si>
  <si>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</si>
  <si>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</si>
  <si>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</si>
  <si>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</si>
  <si>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</si>
  <si>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</si>
  <si>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</si>
  <si>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</si>
  <si>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</si>
  <si>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</si>
  <si>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</si>
  <si>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</si>
  <si>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</si>
  <si>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</si>
  <si>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</si>
  <si>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</si>
  <si>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</si>
  <si>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</si>
  <si>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</si>
  <si>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</si>
  <si>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</si>
  <si>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</si>
  <si>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</si>
  <si>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</si>
  <si>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</si>
  <si>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</si>
  <si>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</si>
  <si>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</si>
  <si>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</si>
  <si>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</si>
  <si>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</si>
  <si>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</si>
  <si>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</si>
  <si>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</si>
  <si>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</si>
  <si>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</si>
  <si>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</si>
  <si>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</si>
  <si>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</si>
  <si>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</si>
  <si>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</si>
  <si>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</si>
  <si>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</si>
  <si>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</si>
  <si>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</si>
  <si>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</si>
  <si>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</si>
  <si>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 xml:space="preserve"> blue whale,</t>
  </si>
  <si>
    <t>leatherback turtles</t>
  </si>
  <si>
    <t>bm</t>
  </si>
  <si>
    <t>K.Schnieder</t>
  </si>
  <si>
    <t>M.Foster</t>
  </si>
  <si>
    <t>D.Morin</t>
  </si>
  <si>
    <t>Directed over basins</t>
  </si>
  <si>
    <t>Y</t>
  </si>
  <si>
    <t>1250, 2000,Tv</t>
  </si>
  <si>
    <t>R.de Triquet</t>
  </si>
  <si>
    <t>Eastern Scotian Shelf</t>
  </si>
  <si>
    <t>4-6</t>
  </si>
  <si>
    <t>few pcs seen</t>
  </si>
  <si>
    <t>2 minke whales, 57 common dolphins and 90 Atlantic white-sided dolphins</t>
  </si>
  <si>
    <t>Partial survey of western lines between fog to west and high winds to east.</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</si>
</sst>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7">
    <font>
      <sz val="10"/>
      <name val="Arial"/>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s>
  <borders count="20">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3" borderId="1" xfId="0" applyNumberFormat="1" applyFont="1" applyFill="1" applyBorder="1" applyAlignment="1">
      <alignment horizontal="left" wrapText="1"/>
    </xf>
    <xf numFmtId="20" fontId="3" fillId="3" borderId="1" xfId="0" applyNumberFormat="1" applyFont="1" applyFill="1" applyBorder="1" applyAlignment="1">
      <alignment horizontal="left" wrapText="1"/>
    </xf>
    <xf numFmtId="165" fontId="3" fillId="3"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0" fontId="4" fillId="0" borderId="0" xfId="0" applyFont="1" applyFill="1" applyBorder="1" applyAlignment="1">
      <alignment horizontal="left"/>
    </xf>
    <xf numFmtId="0" fontId="4" fillId="0" borderId="0" xfId="0" applyNumberFormat="1" applyFont="1" applyFill="1" applyBorder="1"/>
    <xf numFmtId="20" fontId="4" fillId="0" borderId="0" xfId="0" applyNumberFormat="1" applyFont="1" applyFill="1" applyBorder="1"/>
    <xf numFmtId="165" fontId="4" fillId="0" borderId="0" xfId="0" applyNumberFormat="1" applyFont="1" applyFill="1" applyBorder="1" applyAlignment="1">
      <alignment horizontal="center"/>
    </xf>
    <xf numFmtId="49" fontId="4" fillId="0" borderId="0" xfId="0" applyNumberFormat="1" applyFont="1" applyFill="1" applyBorder="1"/>
    <xf numFmtId="0" fontId="4" fillId="0" borderId="0" xfId="0" applyNumberFormat="1" applyFont="1" applyFill="1" applyBorder="1" applyAlignment="1">
      <alignment horizontal="right"/>
    </xf>
    <xf numFmtId="0" fontId="4" fillId="0" borderId="0" xfId="0" applyNumberFormat="1" applyFont="1" applyFill="1" applyBorder="1" applyAlignment="1">
      <alignment horizontal="center"/>
    </xf>
    <xf numFmtId="20" fontId="4" fillId="0" borderId="0" xfId="0" applyNumberFormat="1" applyFont="1" applyFill="1" applyBorder="1" applyAlignment="1">
      <alignment horizontal="center"/>
    </xf>
    <xf numFmtId="0" fontId="4"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4" fillId="0" borderId="0" xfId="0" applyFont="1" applyFill="1" applyBorder="1"/>
    <xf numFmtId="165" fontId="4" fillId="0" borderId="0" xfId="0" applyNumberFormat="1" applyFont="1" applyFill="1" applyBorder="1"/>
    <xf numFmtId="0" fontId="4" fillId="0" borderId="11" xfId="0" applyNumberFormat="1" applyFont="1" applyFill="1" applyBorder="1"/>
    <xf numFmtId="0" fontId="4" fillId="0" borderId="1" xfId="0" applyNumberFormat="1" applyFont="1" applyFill="1" applyBorder="1"/>
    <xf numFmtId="0" fontId="4" fillId="0" borderId="1" xfId="0" applyFont="1" applyFill="1" applyBorder="1"/>
    <xf numFmtId="0" fontId="4" fillId="0" borderId="0" xfId="0" applyFont="1" applyFill="1"/>
    <xf numFmtId="49" fontId="4" fillId="0" borderId="0" xfId="0" applyNumberFormat="1" applyFont="1" applyFill="1"/>
    <xf numFmtId="0" fontId="4" fillId="0" borderId="2" xfId="0" applyFont="1" applyFill="1" applyBorder="1"/>
    <xf numFmtId="0" fontId="5" fillId="0" borderId="0" xfId="0" applyFont="1" applyFill="1"/>
    <xf numFmtId="0" fontId="4" fillId="0" borderId="3"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9" xfId="0" applyFont="1" applyFill="1" applyBorder="1"/>
    <xf numFmtId="0" fontId="4" fillId="0" borderId="0" xfId="0" applyFont="1"/>
    <xf numFmtId="0" fontId="4" fillId="0" borderId="0" xfId="0" applyFont="1" applyBorder="1"/>
    <xf numFmtId="0" fontId="4" fillId="0" borderId="11" xfId="0" applyFont="1" applyBorder="1"/>
    <xf numFmtId="0" fontId="4" fillId="0" borderId="1" xfId="0" applyFont="1" applyBorder="1"/>
    <xf numFmtId="0" fontId="4" fillId="0" borderId="13" xfId="0" applyFont="1" applyBorder="1"/>
    <xf numFmtId="0" fontId="3" fillId="3" borderId="15" xfId="0" applyNumberFormat="1" applyFont="1" applyFill="1" applyBorder="1" applyAlignment="1">
      <alignment horizontal="left" wrapText="1"/>
    </xf>
    <xf numFmtId="0" fontId="3" fillId="3" borderId="15" xfId="0" applyNumberFormat="1" applyFont="1" applyFill="1" applyBorder="1" applyAlignment="1">
      <alignment horizontal="left"/>
    </xf>
    <xf numFmtId="0" fontId="3" fillId="3" borderId="16" xfId="0" applyNumberFormat="1" applyFont="1" applyFill="1" applyBorder="1" applyAlignment="1">
      <alignment horizontal="left"/>
    </xf>
    <xf numFmtId="0" fontId="4" fillId="0" borderId="0" xfId="0" applyNumberFormat="1" applyFont="1"/>
    <xf numFmtId="20" fontId="4" fillId="0" borderId="0" xfId="0" applyNumberFormat="1" applyFont="1"/>
    <xf numFmtId="0" fontId="4" fillId="0" borderId="0" xfId="0" quotePrefix="1" applyNumberFormat="1" applyFont="1"/>
    <xf numFmtId="0" fontId="4" fillId="0" borderId="0" xfId="0" applyFont="1" applyBorder="1" applyAlignment="1">
      <alignment horizontal="left"/>
    </xf>
    <xf numFmtId="49" fontId="3" fillId="2" borderId="1" xfId="0" applyNumberFormat="1" applyFont="1" applyFill="1" applyBorder="1" applyAlignment="1">
      <alignment horizontal="left" wrapText="1"/>
    </xf>
    <xf numFmtId="0" fontId="3" fillId="0" borderId="0" xfId="0" applyFont="1" applyBorder="1" applyAlignment="1">
      <alignment horizontal="left"/>
    </xf>
    <xf numFmtId="0" fontId="4" fillId="3" borderId="0" xfId="0" applyFont="1" applyFill="1"/>
    <xf numFmtId="0" fontId="4" fillId="4" borderId="0" xfId="0" applyFont="1" applyFill="1"/>
    <xf numFmtId="0" fontId="6" fillId="0" borderId="0" xfId="0" applyFont="1"/>
    <xf numFmtId="0" fontId="1" fillId="0" borderId="0" xfId="0" applyFont="1"/>
    <xf numFmtId="14" fontId="3" fillId="3" borderId="14" xfId="0" applyNumberFormat="1" applyFont="1" applyFill="1" applyBorder="1" applyAlignment="1">
      <alignment horizontal="left" wrapText="1"/>
    </xf>
    <xf numFmtId="14" fontId="4" fillId="0" borderId="10" xfId="0" applyNumberFormat="1" applyFont="1" applyBorder="1"/>
    <xf numFmtId="14" fontId="4" fillId="0" borderId="12" xfId="0" applyNumberFormat="1" applyFont="1" applyBorder="1"/>
    <xf numFmtId="14" fontId="4" fillId="0" borderId="0" xfId="0" applyNumberFormat="1" applyFont="1"/>
    <xf numFmtId="0" fontId="4" fillId="0" borderId="0" xfId="0" applyNumberFormat="1" applyFont="1" applyAlignment="1">
      <alignment horizontal="right"/>
    </xf>
    <xf numFmtId="167" fontId="3" fillId="3" borderId="15" xfId="0" applyNumberFormat="1" applyFont="1" applyFill="1" applyBorder="1" applyAlignment="1">
      <alignment horizontal="left" wrapText="1"/>
    </xf>
    <xf numFmtId="167" fontId="4" fillId="0" borderId="0" xfId="0" applyNumberFormat="1" applyFont="1" applyFill="1" applyBorder="1" applyAlignment="1">
      <alignment horizontal="right"/>
    </xf>
    <xf numFmtId="167" fontId="4" fillId="0" borderId="0" xfId="0" applyNumberFormat="1" applyFont="1" applyFill="1" applyBorder="1"/>
    <xf numFmtId="167" fontId="4" fillId="0" borderId="1" xfId="0" applyNumberFormat="1" applyFont="1" applyFill="1" applyBorder="1"/>
    <xf numFmtId="167" fontId="4" fillId="0" borderId="0" xfId="0" applyNumberFormat="1" applyFont="1"/>
    <xf numFmtId="20" fontId="4" fillId="0" borderId="0" xfId="0" applyNumberFormat="1" applyFont="1" applyBorder="1"/>
    <xf numFmtId="164" fontId="4" fillId="0" borderId="0" xfId="0" applyNumberFormat="1" applyFont="1" applyBorder="1" applyAlignment="1">
      <alignment horizontal="center"/>
    </xf>
    <xf numFmtId="165" fontId="4" fillId="0" borderId="0" xfId="0" applyNumberFormat="1" applyFont="1" applyBorder="1" applyAlignment="1">
      <alignment horizontal="center"/>
    </xf>
    <xf numFmtId="0" fontId="4" fillId="0" borderId="0" xfId="0" applyNumberFormat="1" applyFont="1" applyBorder="1" applyAlignment="1">
      <alignment horizontal="left"/>
    </xf>
    <xf numFmtId="49" fontId="4" fillId="0" borderId="0" xfId="0" applyNumberFormat="1" applyFont="1"/>
    <xf numFmtId="0" fontId="4" fillId="0" borderId="0" xfId="0" applyNumberFormat="1" applyFont="1" applyBorder="1"/>
    <xf numFmtId="166" fontId="4" fillId="0" borderId="0" xfId="0" applyNumberFormat="1" applyFont="1" applyBorder="1"/>
    <xf numFmtId="165" fontId="4" fillId="0" borderId="0" xfId="0" applyNumberFormat="1" applyFont="1"/>
    <xf numFmtId="166" fontId="4" fillId="0" borderId="0" xfId="0" applyNumberFormat="1" applyFont="1"/>
    <xf numFmtId="0" fontId="4" fillId="0" borderId="0" xfId="0" applyNumberFormat="1" applyFont="1" applyFill="1" applyBorder="1" applyAlignment="1">
      <alignment horizontal="left" wrapText="1"/>
    </xf>
    <xf numFmtId="0" fontId="4" fillId="3" borderId="2" xfId="0" applyNumberFormat="1" applyFont="1" applyFill="1" applyBorder="1" applyAlignment="1">
      <alignment horizontal="left"/>
    </xf>
    <xf numFmtId="0" fontId="4" fillId="3" borderId="2" xfId="0" applyNumberFormat="1" applyFont="1" applyFill="1" applyBorder="1"/>
    <xf numFmtId="20" fontId="4" fillId="3" borderId="2" xfId="0" applyNumberFormat="1" applyFont="1" applyFill="1" applyBorder="1"/>
    <xf numFmtId="20" fontId="4" fillId="3" borderId="2" xfId="0" applyNumberFormat="1" applyFont="1" applyFill="1" applyBorder="1" applyAlignment="1">
      <alignment horizontal="center"/>
    </xf>
    <xf numFmtId="165" fontId="4" fillId="3" borderId="2" xfId="0" applyNumberFormat="1" applyFont="1" applyFill="1" applyBorder="1" applyAlignment="1">
      <alignment horizontal="center"/>
    </xf>
    <xf numFmtId="49" fontId="4" fillId="3" borderId="2" xfId="0" applyNumberFormat="1" applyFont="1" applyFill="1" applyBorder="1"/>
    <xf numFmtId="166" fontId="4" fillId="3" borderId="2" xfId="0" applyNumberFormat="1" applyFont="1" applyFill="1" applyBorder="1"/>
    <xf numFmtId="0" fontId="4" fillId="3" borderId="17" xfId="0" applyNumberFormat="1" applyFont="1" applyFill="1" applyBorder="1"/>
    <xf numFmtId="0" fontId="4" fillId="3" borderId="18" xfId="0" applyNumberFormat="1" applyFont="1" applyFill="1" applyBorder="1"/>
    <xf numFmtId="0" fontId="4" fillId="3" borderId="19" xfId="0" applyNumberFormat="1" applyFont="1" applyFill="1" applyBorder="1"/>
    <xf numFmtId="164" fontId="4" fillId="0" borderId="0" xfId="0" applyNumberFormat="1" applyFont="1"/>
    <xf numFmtId="20" fontId="4" fillId="0" borderId="0" xfId="0" applyNumberFormat="1" applyFont="1" applyFill="1" applyBorder="1" applyAlignment="1">
      <alignment horizontal="right"/>
    </xf>
    <xf numFmtId="168" fontId="3" fillId="3" borderId="1" xfId="0" applyNumberFormat="1" applyFont="1" applyFill="1" applyBorder="1" applyAlignment="1">
      <alignment horizontal="left" wrapText="1"/>
    </xf>
    <xf numFmtId="168" fontId="4" fillId="0" borderId="0" xfId="0" applyNumberFormat="1" applyFont="1"/>
    <xf numFmtId="168" fontId="4" fillId="0" borderId="0" xfId="0" applyNumberFormat="1" applyFont="1" applyFill="1" applyBorder="1"/>
    <xf numFmtId="168" fontId="4" fillId="3" borderId="2" xfId="0" applyNumberFormat="1" applyFont="1" applyFill="1" applyBorder="1" applyAlignment="1">
      <alignment horizontal="left"/>
    </xf>
    <xf numFmtId="20" fontId="3" fillId="2" borderId="0" xfId="0" applyNumberFormat="1" applyFont="1" applyFill="1" applyBorder="1" applyAlignment="1">
      <alignment horizontal="left" wrapText="1"/>
    </xf>
    <xf numFmtId="20" fontId="3" fillId="2" borderId="1" xfId="0" applyNumberFormat="1" applyFont="1" applyFill="1" applyBorder="1" applyAlignment="1">
      <alignment horizontal="left" wrapText="1"/>
    </xf>
    <xf numFmtId="49" fontId="3" fillId="2"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zoomScale="85" zoomScaleNormal="85" workbookViewId="0">
      <selection activeCell="A2" sqref="A2"/>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7</v>
      </c>
      <c r="C1" s="1" t="s">
        <v>163</v>
      </c>
      <c r="D1" s="1" t="s">
        <v>164</v>
      </c>
      <c r="E1" s="1" t="s">
        <v>165</v>
      </c>
      <c r="F1" s="1" t="s">
        <v>166</v>
      </c>
      <c r="G1" s="1" t="s">
        <v>167</v>
      </c>
      <c r="H1" s="2" t="s">
        <v>2</v>
      </c>
      <c r="I1" s="2" t="s">
        <v>1</v>
      </c>
      <c r="J1" s="2" t="s">
        <v>6</v>
      </c>
      <c r="K1" s="3" t="s">
        <v>39</v>
      </c>
      <c r="L1" s="1" t="s">
        <v>15</v>
      </c>
      <c r="M1" s="1" t="s">
        <v>37</v>
      </c>
      <c r="N1" s="1" t="s">
        <v>22</v>
      </c>
      <c r="O1" s="1" t="s">
        <v>23</v>
      </c>
      <c r="P1" s="1" t="s">
        <v>24</v>
      </c>
      <c r="Q1" s="1" t="s">
        <v>25</v>
      </c>
      <c r="R1" s="4" t="s">
        <v>3</v>
      </c>
      <c r="S1" s="1" t="s">
        <v>169</v>
      </c>
      <c r="T1" s="1" t="s">
        <v>28</v>
      </c>
      <c r="U1" s="1" t="s">
        <v>32</v>
      </c>
      <c r="V1" s="1" t="s">
        <v>5</v>
      </c>
      <c r="W1" s="1" t="s">
        <v>33</v>
      </c>
      <c r="X1" s="1" t="s">
        <v>34</v>
      </c>
      <c r="Y1" s="1" t="s">
        <v>35</v>
      </c>
      <c r="Z1" s="1" t="s">
        <v>233</v>
      </c>
    </row>
    <row r="2" spans="1:26">
      <c r="A2" s="82">
        <v>42231</v>
      </c>
      <c r="B2" s="39" t="s">
        <v>185</v>
      </c>
      <c r="C2" s="6" t="s">
        <v>281</v>
      </c>
      <c r="D2" s="6" t="s">
        <v>287</v>
      </c>
      <c r="E2" s="39" t="s">
        <v>282</v>
      </c>
      <c r="F2" s="64" t="s">
        <v>283</v>
      </c>
      <c r="G2" s="39" t="s">
        <v>178</v>
      </c>
      <c r="H2" s="59">
        <v>0.4916666666666667</v>
      </c>
      <c r="I2" s="59">
        <v>0.63263888888888886</v>
      </c>
      <c r="J2" s="60">
        <f>I2-H2</f>
        <v>0.14097222222222217</v>
      </c>
      <c r="K2" s="61">
        <f>(HOUR(J2))+((MINUTE(J2))/60)</f>
        <v>3.3833333333333333</v>
      </c>
      <c r="L2" s="5" t="s">
        <v>288</v>
      </c>
      <c r="M2" s="31" t="s">
        <v>284</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289</v>
      </c>
      <c r="S2" s="6" t="s">
        <v>291</v>
      </c>
      <c r="T2" s="6" t="s">
        <v>290</v>
      </c>
      <c r="U2" s="6" t="s">
        <v>262</v>
      </c>
      <c r="V2" s="6" t="s">
        <v>292</v>
      </c>
      <c r="W2" s="64" t="s">
        <v>285</v>
      </c>
      <c r="X2" s="65" t="s">
        <v>285</v>
      </c>
      <c r="Y2" s="64" t="s">
        <v>286</v>
      </c>
      <c r="Z2" s="11" t="s">
        <v>260</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221</v>
      </c>
      <c r="B11" s="69"/>
      <c r="H11" s="71"/>
      <c r="I11" s="71"/>
      <c r="J11" s="72"/>
      <c r="K11" s="73"/>
      <c r="L11" s="69" t="s">
        <v>222</v>
      </c>
      <c r="M11" s="69" t="s">
        <v>222</v>
      </c>
      <c r="N11" s="76" t="s">
        <v>220</v>
      </c>
      <c r="O11" s="77"/>
      <c r="P11" s="77"/>
      <c r="Q11" s="78"/>
      <c r="R11" s="74"/>
      <c r="V11" s="75"/>
      <c r="X11" s="75"/>
    </row>
    <row r="12" spans="1:26" s="39" customFormat="1">
      <c r="A12" s="82" t="s">
        <v>251</v>
      </c>
      <c r="B12" s="39" t="s">
        <v>177</v>
      </c>
      <c r="C12" s="6" t="s">
        <v>237</v>
      </c>
      <c r="D12" s="64"/>
      <c r="E12" s="64" t="s">
        <v>178</v>
      </c>
      <c r="F12" s="64"/>
      <c r="H12" s="40"/>
      <c r="I12" s="40"/>
      <c r="J12" s="40"/>
      <c r="K12" s="66"/>
      <c r="L12" s="62" t="s">
        <v>216</v>
      </c>
      <c r="M12" s="31" t="s">
        <v>180</v>
      </c>
      <c r="R12" s="63"/>
      <c r="S12" s="64"/>
      <c r="T12" s="64"/>
      <c r="U12" s="64" t="s">
        <v>262</v>
      </c>
      <c r="V12" s="65"/>
      <c r="W12" s="64" t="s">
        <v>211</v>
      </c>
      <c r="X12" s="65" t="s">
        <v>211</v>
      </c>
      <c r="Y12" s="64" t="s">
        <v>234</v>
      </c>
      <c r="Z12" s="11" t="s">
        <v>260</v>
      </c>
    </row>
    <row r="13" spans="1:26" s="39" customFormat="1">
      <c r="A13" s="82"/>
      <c r="B13" s="39" t="s">
        <v>181</v>
      </c>
      <c r="C13" s="6" t="s">
        <v>238</v>
      </c>
      <c r="E13" s="39" t="s">
        <v>182</v>
      </c>
      <c r="H13" s="40"/>
      <c r="I13" s="40"/>
      <c r="J13" s="40"/>
      <c r="K13" s="66"/>
      <c r="L13" s="5" t="s">
        <v>179</v>
      </c>
      <c r="M13" s="31" t="s">
        <v>184</v>
      </c>
      <c r="Q13" s="53"/>
      <c r="R13" s="63"/>
      <c r="V13" s="67"/>
      <c r="X13" s="67"/>
    </row>
    <row r="14" spans="1:26" s="39" customFormat="1">
      <c r="A14" s="82"/>
      <c r="B14" s="39" t="s">
        <v>185</v>
      </c>
      <c r="C14" s="6" t="s">
        <v>249</v>
      </c>
      <c r="E14" s="39" t="s">
        <v>186</v>
      </c>
      <c r="H14" s="40"/>
      <c r="I14" s="40"/>
      <c r="J14" s="40"/>
      <c r="K14" s="66"/>
      <c r="L14" s="39" t="s">
        <v>217</v>
      </c>
      <c r="M14" s="31" t="s">
        <v>188</v>
      </c>
      <c r="Q14" s="53"/>
      <c r="R14" s="63"/>
      <c r="V14" s="67"/>
      <c r="X14" s="67"/>
    </row>
    <row r="15" spans="1:26" s="39" customFormat="1">
      <c r="A15" s="82"/>
      <c r="C15" s="64" t="s">
        <v>250</v>
      </c>
      <c r="E15" s="39" t="s">
        <v>189</v>
      </c>
      <c r="H15" s="40"/>
      <c r="I15" s="40"/>
      <c r="J15" s="40"/>
      <c r="K15" s="66"/>
      <c r="L15" s="5" t="s">
        <v>183</v>
      </c>
      <c r="M15" s="31" t="s">
        <v>191</v>
      </c>
      <c r="R15" s="63"/>
      <c r="V15" s="67"/>
      <c r="X15" s="67"/>
    </row>
    <row r="16" spans="1:26" s="39" customFormat="1">
      <c r="A16" s="82"/>
      <c r="C16" s="39" t="s">
        <v>252</v>
      </c>
      <c r="E16" s="39" t="s">
        <v>192</v>
      </c>
      <c r="H16" s="40"/>
      <c r="I16" s="40"/>
      <c r="J16" s="40"/>
      <c r="K16" s="66"/>
      <c r="L16" s="5" t="s">
        <v>187</v>
      </c>
      <c r="M16" s="31" t="s">
        <v>194</v>
      </c>
      <c r="R16" s="63"/>
      <c r="V16" s="67"/>
      <c r="X16" s="67"/>
    </row>
    <row r="17" spans="1:24" s="39" customFormat="1">
      <c r="A17" s="82"/>
      <c r="C17" s="39" t="s">
        <v>253</v>
      </c>
      <c r="E17" s="39" t="s">
        <v>240</v>
      </c>
      <c r="H17" s="40"/>
      <c r="I17" s="40"/>
      <c r="J17" s="40"/>
      <c r="K17" s="66"/>
      <c r="L17" s="5" t="s">
        <v>190</v>
      </c>
      <c r="M17" s="31" t="s">
        <v>196</v>
      </c>
      <c r="R17" s="63"/>
      <c r="V17" s="67"/>
      <c r="X17" s="67"/>
    </row>
    <row r="18" spans="1:24" s="39" customFormat="1">
      <c r="A18" s="82"/>
      <c r="C18" s="6" t="s">
        <v>276</v>
      </c>
      <c r="E18" s="39" t="s">
        <v>241</v>
      </c>
      <c r="H18" s="40"/>
      <c r="I18" s="40"/>
      <c r="J18" s="40"/>
      <c r="K18" s="66"/>
      <c r="L18" s="5" t="s">
        <v>193</v>
      </c>
      <c r="M18" s="31" t="s">
        <v>198</v>
      </c>
      <c r="R18" s="63"/>
      <c r="V18" s="67"/>
      <c r="X18" s="67"/>
    </row>
    <row r="19" spans="1:24" s="39" customFormat="1">
      <c r="A19" s="82"/>
      <c r="C19" s="39" t="s">
        <v>277</v>
      </c>
      <c r="E19" s="39" t="s">
        <v>239</v>
      </c>
      <c r="H19" s="40"/>
      <c r="I19" s="40"/>
      <c r="J19" s="40"/>
      <c r="K19" s="66"/>
      <c r="L19" s="5" t="s">
        <v>195</v>
      </c>
      <c r="M19" s="31" t="s">
        <v>200</v>
      </c>
      <c r="R19" s="63"/>
      <c r="V19" s="67"/>
      <c r="X19" s="67"/>
    </row>
    <row r="20" spans="1:24" s="39" customFormat="1">
      <c r="A20" s="82"/>
      <c r="E20" s="39" t="s">
        <v>242</v>
      </c>
      <c r="H20" s="40"/>
      <c r="I20" s="40"/>
      <c r="J20" s="40"/>
      <c r="K20" s="66"/>
      <c r="L20" s="5" t="s">
        <v>197</v>
      </c>
      <c r="M20" s="31" t="s">
        <v>207</v>
      </c>
      <c r="R20" s="63"/>
      <c r="V20" s="67"/>
      <c r="X20" s="67"/>
    </row>
    <row r="21" spans="1:24" s="39" customFormat="1">
      <c r="A21" s="82"/>
      <c r="H21" s="40"/>
      <c r="I21" s="40"/>
      <c r="J21" s="40"/>
      <c r="K21" s="66"/>
      <c r="L21" s="5" t="s">
        <v>199</v>
      </c>
      <c r="M21" s="31"/>
      <c r="R21" s="63"/>
      <c r="V21" s="67"/>
      <c r="X21" s="67"/>
    </row>
    <row r="22" spans="1:24" s="39" customFormat="1">
      <c r="A22" s="82"/>
      <c r="H22" s="40"/>
      <c r="I22" s="40"/>
      <c r="J22" s="40"/>
      <c r="K22" s="66"/>
      <c r="L22" s="5" t="s">
        <v>201</v>
      </c>
      <c r="M22" s="15"/>
      <c r="R22" s="63"/>
      <c r="V22" s="67"/>
      <c r="X22" s="67"/>
    </row>
    <row r="23" spans="1:24" s="39" customFormat="1">
      <c r="A23" s="82"/>
      <c r="H23" s="40"/>
      <c r="I23" s="40"/>
      <c r="J23" s="40"/>
      <c r="K23" s="66"/>
      <c r="L23" s="5" t="s">
        <v>202</v>
      </c>
      <c r="M23" s="15"/>
      <c r="R23" s="63"/>
      <c r="V23" s="67"/>
      <c r="X23" s="67"/>
    </row>
    <row r="24" spans="1:24" s="39" customFormat="1">
      <c r="A24" s="82"/>
      <c r="H24" s="40"/>
      <c r="I24" s="40"/>
      <c r="J24" s="40"/>
      <c r="K24" s="66"/>
      <c r="L24" s="5" t="s">
        <v>203</v>
      </c>
      <c r="M24" s="15"/>
      <c r="R24" s="63"/>
      <c r="V24" s="67"/>
      <c r="X24" s="67"/>
    </row>
    <row r="25" spans="1:24" s="39" customFormat="1">
      <c r="A25" s="83"/>
      <c r="B25" s="6"/>
      <c r="C25" s="6"/>
      <c r="D25" s="6"/>
      <c r="E25" s="6"/>
      <c r="F25" s="6"/>
      <c r="G25" s="6"/>
      <c r="H25" s="7"/>
      <c r="I25" s="7"/>
      <c r="J25" s="7"/>
      <c r="K25" s="16"/>
      <c r="L25" s="5" t="s">
        <v>218</v>
      </c>
      <c r="M25" s="15"/>
      <c r="R25" s="63"/>
      <c r="V25" s="67"/>
      <c r="X25" s="67"/>
    </row>
    <row r="26" spans="1:24">
      <c r="J26" s="7"/>
      <c r="K26" s="16"/>
      <c r="L26" s="5" t="s">
        <v>219</v>
      </c>
      <c r="N26" s="6"/>
      <c r="O26" s="6"/>
      <c r="P26" s="6"/>
    </row>
    <row r="27" spans="1:24">
      <c r="J27" s="7"/>
      <c r="K27" s="16"/>
      <c r="L27" s="5" t="s">
        <v>204</v>
      </c>
      <c r="N27" s="6"/>
      <c r="O27" s="6"/>
      <c r="P27" s="6"/>
    </row>
    <row r="28" spans="1:24">
      <c r="J28" s="7"/>
      <c r="K28" s="16"/>
      <c r="L28" s="13" t="s">
        <v>254</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A2" sqref="A2:H2"/>
    </sheetView>
  </sheetViews>
  <sheetFormatPr defaultColWidth="8.85546875" defaultRowHeight="12.75"/>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25.5">
      <c r="A1" s="49" t="s">
        <v>176</v>
      </c>
      <c r="B1" s="36" t="s">
        <v>168</v>
      </c>
      <c r="C1" s="37" t="s">
        <v>4</v>
      </c>
      <c r="D1" s="36" t="s">
        <v>172</v>
      </c>
      <c r="E1" s="54" t="s">
        <v>173</v>
      </c>
      <c r="F1" s="36" t="s">
        <v>171</v>
      </c>
      <c r="G1" s="54" t="s">
        <v>174</v>
      </c>
      <c r="H1" s="38" t="s">
        <v>36</v>
      </c>
    </row>
    <row r="2" spans="1:8">
      <c r="A2" s="50"/>
      <c r="B2" s="10"/>
      <c r="C2" s="80"/>
      <c r="D2" s="10"/>
      <c r="E2" s="55"/>
      <c r="F2" s="10"/>
      <c r="G2" s="55"/>
      <c r="H2" s="17"/>
    </row>
    <row r="3" spans="1:8">
      <c r="A3" s="50"/>
      <c r="B3" s="6"/>
      <c r="C3" s="6"/>
      <c r="D3" s="6"/>
      <c r="E3" s="56"/>
      <c r="F3" s="6"/>
      <c r="G3" s="56"/>
      <c r="H3" s="17"/>
    </row>
    <row r="4" spans="1:8">
      <c r="A4" s="50"/>
      <c r="B4" s="6"/>
      <c r="C4" s="6"/>
      <c r="D4" s="6"/>
      <c r="E4" s="56"/>
      <c r="F4" s="6"/>
      <c r="G4" s="56"/>
      <c r="H4" s="17"/>
    </row>
    <row r="5" spans="1:8">
      <c r="A5" s="50"/>
      <c r="B5" s="6"/>
      <c r="C5" s="6"/>
      <c r="D5" s="6"/>
      <c r="E5" s="56"/>
      <c r="F5" s="6"/>
      <c r="G5" s="56"/>
      <c r="H5" s="17"/>
    </row>
    <row r="6" spans="1:8">
      <c r="A6" s="50"/>
      <c r="B6" s="6"/>
      <c r="C6" s="6"/>
      <c r="D6" s="6"/>
      <c r="E6" s="56"/>
      <c r="F6" s="6"/>
      <c r="G6" s="56"/>
      <c r="H6" s="17"/>
    </row>
    <row r="7" spans="1:8">
      <c r="A7" s="50"/>
      <c r="B7" s="6"/>
      <c r="C7" s="6"/>
      <c r="D7" s="6"/>
      <c r="E7" s="56"/>
      <c r="F7" s="6"/>
      <c r="G7" s="56"/>
      <c r="H7" s="17"/>
    </row>
    <row r="8" spans="1:8">
      <c r="A8" s="50"/>
      <c r="B8" s="6"/>
      <c r="C8" s="6"/>
      <c r="D8" s="6"/>
      <c r="E8" s="56"/>
      <c r="F8" s="6"/>
      <c r="G8" s="56"/>
      <c r="H8" s="17"/>
    </row>
    <row r="9" spans="1:8">
      <c r="A9" s="50"/>
      <c r="B9" s="6"/>
      <c r="C9" s="6"/>
      <c r="D9" s="6"/>
      <c r="E9" s="56"/>
      <c r="F9" s="6"/>
      <c r="G9" s="56"/>
      <c r="H9" s="17"/>
    </row>
    <row r="10" spans="1:8">
      <c r="A10" s="50"/>
      <c r="B10" s="6"/>
      <c r="C10" s="32"/>
      <c r="D10" s="6"/>
      <c r="E10" s="56"/>
      <c r="F10" s="6"/>
      <c r="G10" s="56"/>
      <c r="H10" s="33"/>
    </row>
    <row r="11" spans="1:8" ht="13.5" thickBot="1">
      <c r="A11" s="51"/>
      <c r="B11" s="18"/>
      <c r="C11" s="34"/>
      <c r="D11" s="18"/>
      <c r="E11" s="57"/>
      <c r="F11" s="18"/>
      <c r="G11" s="57"/>
      <c r="H11" s="35"/>
    </row>
    <row r="14" spans="1:8">
      <c r="C14" s="31" t="s">
        <v>170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42231</v>
      </c>
    </row>
    <row r="2" spans="1:2" ht="12.95" customHeight="1">
      <c r="A2" s="39" t="s">
        <v>29</v>
      </c>
      <c r="B2" s="39" t="str">
        <f>'all fields'!B2</f>
        <v>Twin Otter NOAA57</v>
      </c>
    </row>
    <row r="3" spans="1:2" ht="12.95" customHeight="1">
      <c r="A3" s="39" t="s">
        <v>9</v>
      </c>
      <c r="B3" s="40">
        <f>'all fields'!J2</f>
        <v>0.14097222222222217</v>
      </c>
    </row>
    <row r="4" spans="1:2" ht="12.95" customHeight="1">
      <c r="A4" s="39" t="s">
        <v>10</v>
      </c>
      <c r="B4" s="39" t="str">
        <f>'all fields'!L2</f>
        <v>Eastern Scotian Shelf</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4-6</v>
      </c>
    </row>
    <row r="12" spans="1:2" ht="12.95" customHeight="1"/>
    <row r="13" spans="1:2" ht="12.95" customHeight="1">
      <c r="A13" s="39" t="s">
        <v>13</v>
      </c>
      <c r="B13" s="39" t="str">
        <f>'all fields'!S2</f>
        <v>2 minke whales, 57 common dolphins and 90 Atlantic white-sided dolphins</v>
      </c>
    </row>
    <row r="14" spans="1:2" ht="12.95" customHeight="1">
      <c r="A14" s="39" t="s">
        <v>14</v>
      </c>
      <c r="B14" s="39" t="str">
        <f>'all fields'!V2</f>
        <v>Partial survey of western lines between fog to west and high winds to east.</v>
      </c>
    </row>
    <row r="15" spans="1:2" ht="12.95" customHeight="1"/>
    <row r="16" spans="1:2" ht="12.95" customHeight="1">
      <c r="A16" s="39" t="s">
        <v>26</v>
      </c>
    </row>
    <row r="17" spans="1:10" ht="12.95" customHeight="1">
      <c r="A17" s="53">
        <f>egs!B2</f>
        <v>0</v>
      </c>
      <c r="B17" s="79">
        <f>egs!C2</f>
        <v>0</v>
      </c>
      <c r="C17" s="41" t="s">
        <v>27</v>
      </c>
      <c r="D17" s="39">
        <f>egs!D2</f>
        <v>0</v>
      </c>
      <c r="E17" s="58">
        <f>egs!E2</f>
        <v>0</v>
      </c>
      <c r="F17" s="39" t="s">
        <v>20</v>
      </c>
      <c r="G17" s="39">
        <f>egs!F2</f>
        <v>0</v>
      </c>
      <c r="H17" s="58">
        <f>egs!G2</f>
        <v>0</v>
      </c>
      <c r="I17" s="39" t="s">
        <v>21</v>
      </c>
      <c r="J17" s="39">
        <f>egs!H2</f>
        <v>0</v>
      </c>
    </row>
    <row r="18" spans="1:10" ht="12.95" customHeight="1">
      <c r="A18" s="53">
        <f>egs!B3</f>
        <v>0</v>
      </c>
      <c r="B18" s="79">
        <f>egs!C3</f>
        <v>0</v>
      </c>
      <c r="C18" s="41" t="s">
        <v>27</v>
      </c>
      <c r="D18" s="39">
        <f>egs!D3</f>
        <v>0</v>
      </c>
      <c r="E18" s="58">
        <f>egs!E3</f>
        <v>0</v>
      </c>
      <c r="F18" s="39" t="s">
        <v>20</v>
      </c>
      <c r="G18" s="39">
        <f>egs!F3</f>
        <v>0</v>
      </c>
      <c r="H18" s="58">
        <f>egs!G3</f>
        <v>0</v>
      </c>
      <c r="I18" s="39" t="s">
        <v>21</v>
      </c>
      <c r="J18" s="39">
        <f>egs!H3</f>
        <v>0</v>
      </c>
    </row>
    <row r="19" spans="1:10" ht="12.95" customHeight="1">
      <c r="A19" s="53">
        <f>egs!B4</f>
        <v>0</v>
      </c>
      <c r="B19" s="79">
        <f>egs!C4</f>
        <v>0</v>
      </c>
      <c r="C19" s="41" t="s">
        <v>27</v>
      </c>
      <c r="D19" s="39">
        <f>egs!D4</f>
        <v>0</v>
      </c>
      <c r="E19" s="58">
        <f>egs!E4</f>
        <v>0</v>
      </c>
      <c r="F19" s="39" t="s">
        <v>20</v>
      </c>
      <c r="G19" s="39">
        <f>egs!F4</f>
        <v>0</v>
      </c>
      <c r="H19" s="58">
        <f>egs!G4</f>
        <v>0</v>
      </c>
      <c r="I19" s="39" t="s">
        <v>21</v>
      </c>
      <c r="J19" s="39">
        <f>egs!H4</f>
        <v>0</v>
      </c>
    </row>
    <row r="20" spans="1:10" ht="12.95" customHeight="1">
      <c r="A20" s="53">
        <f>egs!B5</f>
        <v>0</v>
      </c>
      <c r="B20" s="79">
        <f>egs!C5</f>
        <v>0</v>
      </c>
      <c r="C20" s="41" t="s">
        <v>27</v>
      </c>
      <c r="D20" s="39">
        <f>egs!D5</f>
        <v>0</v>
      </c>
      <c r="E20" s="58">
        <f>egs!E5</f>
        <v>0</v>
      </c>
      <c r="F20" s="39" t="s">
        <v>20</v>
      </c>
      <c r="G20" s="39">
        <f>egs!F5</f>
        <v>0</v>
      </c>
      <c r="H20" s="58">
        <f>egs!G5</f>
        <v>0</v>
      </c>
      <c r="I20" s="39" t="s">
        <v>21</v>
      </c>
      <c r="J20" s="39">
        <f>egs!H5</f>
        <v>0</v>
      </c>
    </row>
    <row r="21" spans="1:10" ht="12.95" customHeight="1">
      <c r="A21" s="53">
        <f>egs!B6</f>
        <v>0</v>
      </c>
      <c r="B21" s="79">
        <f>egs!C6</f>
        <v>0</v>
      </c>
      <c r="C21" s="41" t="s">
        <v>27</v>
      </c>
      <c r="D21" s="39">
        <f>egs!D6</f>
        <v>0</v>
      </c>
      <c r="E21" s="58">
        <f>egs!E6</f>
        <v>0</v>
      </c>
      <c r="F21" s="39" t="s">
        <v>20</v>
      </c>
      <c r="G21" s="39">
        <f>egs!F6</f>
        <v>0</v>
      </c>
      <c r="H21" s="58">
        <f>egs!G6</f>
        <v>0</v>
      </c>
      <c r="I21" s="39" t="s">
        <v>21</v>
      </c>
      <c r="J21" s="39">
        <f>egs!H6</f>
        <v>0</v>
      </c>
    </row>
    <row r="22" spans="1:10" ht="12.95" customHeight="1">
      <c r="A22" s="53">
        <f>egs!B7</f>
        <v>0</v>
      </c>
      <c r="B22" s="79">
        <f>egs!C7</f>
        <v>0</v>
      </c>
      <c r="C22" s="41" t="s">
        <v>27</v>
      </c>
      <c r="D22" s="39">
        <f>egs!D7</f>
        <v>0</v>
      </c>
      <c r="E22" s="58">
        <f>egs!E7</f>
        <v>0</v>
      </c>
      <c r="F22" s="39" t="s">
        <v>20</v>
      </c>
      <c r="G22" s="39">
        <f>egs!F7</f>
        <v>0</v>
      </c>
      <c r="H22" s="58">
        <f>egs!G7</f>
        <v>0</v>
      </c>
      <c r="I22" s="39" t="s">
        <v>21</v>
      </c>
      <c r="J22" s="39">
        <f>egs!H7</f>
        <v>0</v>
      </c>
    </row>
    <row r="23" spans="1:10" ht="12.95" customHeight="1">
      <c r="A23" s="53">
        <f>egs!B8</f>
        <v>0</v>
      </c>
      <c r="B23" s="79">
        <f>egs!C8</f>
        <v>0</v>
      </c>
      <c r="C23" s="41" t="s">
        <v>27</v>
      </c>
      <c r="D23" s="39">
        <f>egs!D8</f>
        <v>0</v>
      </c>
      <c r="E23" s="58">
        <f>egs!E8</f>
        <v>0</v>
      </c>
      <c r="F23" s="39" t="s">
        <v>20</v>
      </c>
      <c r="G23" s="39">
        <f>egs!F8</f>
        <v>0</v>
      </c>
      <c r="H23" s="58">
        <f>egs!G8</f>
        <v>0</v>
      </c>
      <c r="I23" s="39" t="s">
        <v>21</v>
      </c>
      <c r="J23" s="39">
        <f>egs!H8</f>
        <v>0</v>
      </c>
    </row>
    <row r="24" spans="1:10" ht="12.95" customHeight="1">
      <c r="A24" s="53">
        <f>egs!B9</f>
        <v>0</v>
      </c>
      <c r="B24" s="79">
        <f>egs!C9</f>
        <v>0</v>
      </c>
      <c r="C24" s="41" t="s">
        <v>27</v>
      </c>
      <c r="D24" s="39">
        <f>egs!D9</f>
        <v>0</v>
      </c>
      <c r="E24" s="58">
        <f>egs!E9</f>
        <v>0</v>
      </c>
      <c r="F24" s="39" t="s">
        <v>20</v>
      </c>
      <c r="G24" s="39">
        <f>egs!F9</f>
        <v>0</v>
      </c>
      <c r="H24" s="58">
        <f>egs!G9</f>
        <v>0</v>
      </c>
      <c r="I24" s="39" t="s">
        <v>21</v>
      </c>
      <c r="J24" s="39">
        <f>egs!H9</f>
        <v>0</v>
      </c>
    </row>
    <row r="25" spans="1:10" ht="12.95" customHeight="1">
      <c r="A25" s="53">
        <f>egs!B10</f>
        <v>0</v>
      </c>
      <c r="B25" s="79">
        <f>egs!C10</f>
        <v>0</v>
      </c>
      <c r="C25" s="41" t="s">
        <v>27</v>
      </c>
      <c r="D25" s="39">
        <f>egs!D10</f>
        <v>0</v>
      </c>
      <c r="E25" s="58">
        <f>egs!E10</f>
        <v>0</v>
      </c>
      <c r="F25" s="39" t="s">
        <v>20</v>
      </c>
      <c r="G25" s="39">
        <f>egs!F10</f>
        <v>0</v>
      </c>
      <c r="H25" s="58">
        <f>egs!G10</f>
        <v>0</v>
      </c>
      <c r="I25" s="39" t="s">
        <v>21</v>
      </c>
      <c r="J25" s="39">
        <f>egs!H10</f>
        <v>0</v>
      </c>
    </row>
    <row r="26" spans="1:10" ht="12.95" customHeight="1">
      <c r="A26" s="53">
        <f>egs!B11</f>
        <v>0</v>
      </c>
      <c r="B26" s="79">
        <f>egs!C11</f>
        <v>0</v>
      </c>
      <c r="C26" s="41" t="s">
        <v>27</v>
      </c>
      <c r="D26" s="39">
        <f>egs!D11</f>
        <v>0</v>
      </c>
      <c r="E26" s="58">
        <f>egs!E11</f>
        <v>0</v>
      </c>
      <c r="F26" s="39" t="s">
        <v>20</v>
      </c>
      <c r="G26" s="39">
        <f>egs!F11</f>
        <v>0</v>
      </c>
      <c r="H26" s="58">
        <f>egs!G11</f>
        <v>0</v>
      </c>
      <c r="I26" s="39" t="s">
        <v>21</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sqref="A1:B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42231</v>
      </c>
    </row>
    <row r="2" spans="1:2" ht="12.95" customHeight="1">
      <c r="A2" s="39" t="s">
        <v>29</v>
      </c>
      <c r="B2" s="39" t="str">
        <f>'all fields'!B2</f>
        <v>Twin Otter NOAA57</v>
      </c>
    </row>
    <row r="3" spans="1:2" ht="12.95" customHeight="1">
      <c r="A3" s="39" t="s">
        <v>9</v>
      </c>
      <c r="B3" s="40">
        <f>'all fields'!J2</f>
        <v>0.14097222222222217</v>
      </c>
    </row>
    <row r="4" spans="1:2" ht="12.95" customHeight="1">
      <c r="A4" s="39" t="s">
        <v>10</v>
      </c>
      <c r="B4" s="39" t="str">
        <f>'all fields'!L2</f>
        <v>Eastern Scotian Shelf</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4-6</v>
      </c>
    </row>
    <row r="12" spans="1:2" ht="12.95" customHeight="1"/>
    <row r="13" spans="1:2" ht="12.95" customHeight="1">
      <c r="A13" s="39" t="s">
        <v>13</v>
      </c>
      <c r="B13" s="39" t="str">
        <f>'all fields'!S2</f>
        <v>2 minke whales, 57 common dolphins and 90 Atlantic white-sided dolphins</v>
      </c>
    </row>
    <row r="14" spans="1:2" ht="12.95" customHeight="1">
      <c r="A14" s="39" t="s">
        <v>30</v>
      </c>
      <c r="B14" s="39" t="str">
        <f>'all fields'!T2</f>
        <v>few pcs seen</v>
      </c>
    </row>
    <row r="15" spans="1:2" ht="12.95" customHeight="1">
      <c r="A15" s="39" t="s">
        <v>14</v>
      </c>
      <c r="B15" s="39" t="str">
        <f>'all fields'!V2</f>
        <v>Partial survey of western lines between fog to west and high winds to east.</v>
      </c>
    </row>
    <row r="16" spans="1:2" ht="12.95" customHeight="1"/>
    <row r="17" spans="1:10" ht="12.95" customHeight="1">
      <c r="A17" s="39" t="s">
        <v>26</v>
      </c>
    </row>
    <row r="18" spans="1:10" ht="12.95" customHeight="1">
      <c r="A18" s="39">
        <f>egs!B2</f>
        <v>0</v>
      </c>
      <c r="B18" s="79">
        <f>egs!C2</f>
        <v>0</v>
      </c>
      <c r="C18" s="41" t="s">
        <v>27</v>
      </c>
      <c r="D18" s="39">
        <f>egs!D2</f>
        <v>0</v>
      </c>
      <c r="E18" s="58">
        <f>egs!E2</f>
        <v>0</v>
      </c>
      <c r="F18" s="39" t="s">
        <v>20</v>
      </c>
      <c r="G18" s="39">
        <f>egs!F2</f>
        <v>0</v>
      </c>
      <c r="H18" s="58">
        <f>egs!G2</f>
        <v>0</v>
      </c>
      <c r="I18" s="39" t="s">
        <v>21</v>
      </c>
      <c r="J18" s="39">
        <f>egs!H2</f>
        <v>0</v>
      </c>
    </row>
    <row r="19" spans="1:10" ht="12.95" customHeight="1">
      <c r="A19" s="39">
        <f>egs!B3</f>
        <v>0</v>
      </c>
      <c r="B19" s="79">
        <f>egs!C3</f>
        <v>0</v>
      </c>
      <c r="C19" s="41" t="s">
        <v>27</v>
      </c>
      <c r="D19" s="39">
        <f>egs!D3</f>
        <v>0</v>
      </c>
      <c r="E19" s="58">
        <f>egs!E3</f>
        <v>0</v>
      </c>
      <c r="F19" s="39" t="s">
        <v>20</v>
      </c>
      <c r="G19" s="39">
        <f>egs!F3</f>
        <v>0</v>
      </c>
      <c r="H19" s="58">
        <f>egs!G3</f>
        <v>0</v>
      </c>
      <c r="I19" s="39" t="s">
        <v>21</v>
      </c>
      <c r="J19" s="39">
        <f>egs!H3</f>
        <v>0</v>
      </c>
    </row>
    <row r="20" spans="1:10" ht="12.95" customHeight="1">
      <c r="A20" s="39">
        <f>egs!B4</f>
        <v>0</v>
      </c>
      <c r="B20" s="79">
        <f>egs!C4</f>
        <v>0</v>
      </c>
      <c r="C20" s="41" t="s">
        <v>27</v>
      </c>
      <c r="D20" s="39">
        <f>egs!D4</f>
        <v>0</v>
      </c>
      <c r="E20" s="58">
        <f>egs!E4</f>
        <v>0</v>
      </c>
      <c r="F20" s="39" t="s">
        <v>20</v>
      </c>
      <c r="G20" s="39">
        <f>egs!F4</f>
        <v>0</v>
      </c>
      <c r="H20" s="58">
        <f>egs!G4</f>
        <v>0</v>
      </c>
      <c r="I20" s="39" t="s">
        <v>21</v>
      </c>
      <c r="J20" s="39">
        <f>egs!H4</f>
        <v>0</v>
      </c>
    </row>
    <row r="21" spans="1:10" ht="12.95" customHeight="1">
      <c r="A21" s="39">
        <f>egs!B5</f>
        <v>0</v>
      </c>
      <c r="B21" s="79">
        <f>egs!C5</f>
        <v>0</v>
      </c>
      <c r="C21" s="41" t="s">
        <v>27</v>
      </c>
      <c r="D21" s="39">
        <f>egs!D5</f>
        <v>0</v>
      </c>
      <c r="E21" s="58">
        <f>egs!E5</f>
        <v>0</v>
      </c>
      <c r="F21" s="39" t="s">
        <v>20</v>
      </c>
      <c r="G21" s="39">
        <f>egs!F5</f>
        <v>0</v>
      </c>
      <c r="H21" s="58">
        <f>egs!G5</f>
        <v>0</v>
      </c>
      <c r="I21" s="39" t="s">
        <v>21</v>
      </c>
      <c r="J21" s="39">
        <f>egs!H5</f>
        <v>0</v>
      </c>
    </row>
    <row r="22" spans="1:10" ht="12.95" customHeight="1">
      <c r="A22" s="39">
        <f>egs!B6</f>
        <v>0</v>
      </c>
      <c r="B22" s="79">
        <f>egs!C6</f>
        <v>0</v>
      </c>
      <c r="C22" s="41" t="s">
        <v>27</v>
      </c>
      <c r="D22" s="39">
        <f>egs!D6</f>
        <v>0</v>
      </c>
      <c r="E22" s="58">
        <f>egs!E6</f>
        <v>0</v>
      </c>
      <c r="F22" s="39" t="s">
        <v>20</v>
      </c>
      <c r="G22" s="39">
        <f>egs!F6</f>
        <v>0</v>
      </c>
      <c r="H22" s="58">
        <f>egs!G6</f>
        <v>0</v>
      </c>
      <c r="I22" s="39" t="s">
        <v>21</v>
      </c>
      <c r="J22" s="39">
        <f>egs!H6</f>
        <v>0</v>
      </c>
    </row>
    <row r="23" spans="1:10" ht="12.95" customHeight="1">
      <c r="A23" s="39">
        <f>egs!B7</f>
        <v>0</v>
      </c>
      <c r="B23" s="79">
        <f>egs!C7</f>
        <v>0</v>
      </c>
      <c r="C23" s="41" t="s">
        <v>27</v>
      </c>
      <c r="D23" s="39">
        <f>egs!D7</f>
        <v>0</v>
      </c>
      <c r="E23" s="58">
        <f>egs!E7</f>
        <v>0</v>
      </c>
      <c r="F23" s="39" t="s">
        <v>20</v>
      </c>
      <c r="G23" s="39">
        <f>egs!F7</f>
        <v>0</v>
      </c>
      <c r="H23" s="58">
        <f>egs!G7</f>
        <v>0</v>
      </c>
      <c r="I23" s="39" t="s">
        <v>21</v>
      </c>
      <c r="J23" s="39">
        <f>egs!H7</f>
        <v>0</v>
      </c>
    </row>
    <row r="24" spans="1:10" ht="12.95" customHeight="1">
      <c r="A24" s="39">
        <f>egs!B8</f>
        <v>0</v>
      </c>
      <c r="B24" s="79">
        <f>egs!C8</f>
        <v>0</v>
      </c>
      <c r="C24" s="41" t="s">
        <v>27</v>
      </c>
      <c r="D24" s="39">
        <f>egs!D8</f>
        <v>0</v>
      </c>
      <c r="E24" s="58">
        <f>egs!E8</f>
        <v>0</v>
      </c>
      <c r="F24" s="39" t="s">
        <v>20</v>
      </c>
      <c r="G24" s="39">
        <f>egs!F8</f>
        <v>0</v>
      </c>
      <c r="H24" s="58">
        <f>egs!G8</f>
        <v>0</v>
      </c>
      <c r="I24" s="39" t="s">
        <v>21</v>
      </c>
      <c r="J24" s="39">
        <f>egs!H8</f>
        <v>0</v>
      </c>
    </row>
    <row r="25" spans="1:10" ht="12.95" customHeight="1">
      <c r="A25" s="39">
        <f>egs!B9</f>
        <v>0</v>
      </c>
      <c r="B25" s="79">
        <f>egs!C9</f>
        <v>0</v>
      </c>
      <c r="C25" s="41" t="s">
        <v>27</v>
      </c>
      <c r="D25" s="39">
        <f>egs!D9</f>
        <v>0</v>
      </c>
      <c r="E25" s="58">
        <f>egs!E9</f>
        <v>0</v>
      </c>
      <c r="F25" s="39" t="s">
        <v>20</v>
      </c>
      <c r="G25" s="39">
        <f>egs!F9</f>
        <v>0</v>
      </c>
      <c r="H25" s="58">
        <f>egs!G9</f>
        <v>0</v>
      </c>
      <c r="I25" s="39" t="s">
        <v>21</v>
      </c>
      <c r="J25" s="39">
        <f>egs!H9</f>
        <v>0</v>
      </c>
    </row>
    <row r="26" spans="1:10" ht="12.95" customHeight="1">
      <c r="A26" s="39">
        <f>egs!B10</f>
        <v>0</v>
      </c>
      <c r="B26" s="79">
        <f>egs!C10</f>
        <v>0</v>
      </c>
      <c r="C26" s="41" t="s">
        <v>27</v>
      </c>
      <c r="D26" s="39">
        <f>egs!D10</f>
        <v>0</v>
      </c>
      <c r="E26" s="58">
        <f>egs!E10</f>
        <v>0</v>
      </c>
      <c r="F26" s="39" t="s">
        <v>20</v>
      </c>
      <c r="G26" s="39">
        <f>egs!F10</f>
        <v>0</v>
      </c>
      <c r="H26" s="58">
        <f>egs!G10</f>
        <v>0</v>
      </c>
      <c r="I26" s="39" t="s">
        <v>21</v>
      </c>
      <c r="J26" s="39">
        <f>egs!H10</f>
        <v>0</v>
      </c>
    </row>
    <row r="27" spans="1:10" ht="12.95" customHeight="1">
      <c r="A27" s="39">
        <f>egs!B11</f>
        <v>0</v>
      </c>
      <c r="B27" s="79">
        <f>egs!C11</f>
        <v>0</v>
      </c>
      <c r="C27" s="41" t="s">
        <v>27</v>
      </c>
      <c r="D27" s="39">
        <f>egs!D11</f>
        <v>0</v>
      </c>
      <c r="E27" s="58">
        <f>egs!E11</f>
        <v>0</v>
      </c>
      <c r="F27" s="39" t="s">
        <v>20</v>
      </c>
      <c r="G27" s="39">
        <f>egs!F11</f>
        <v>0</v>
      </c>
      <c r="H27" s="58">
        <f>egs!G11</f>
        <v>0</v>
      </c>
      <c r="I27" s="39" t="s">
        <v>21</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5" t="s">
        <v>15</v>
      </c>
      <c r="B1" s="87" t="s">
        <v>38</v>
      </c>
      <c r="C1" s="87"/>
      <c r="D1" s="87"/>
      <c r="E1" s="87"/>
    </row>
    <row r="2" spans="1:10" s="44" customFormat="1" ht="13.5" thickBot="1">
      <c r="A2" s="86"/>
      <c r="B2" s="43" t="s">
        <v>22</v>
      </c>
      <c r="C2" s="43" t="s">
        <v>23</v>
      </c>
      <c r="D2" s="43" t="s">
        <v>24</v>
      </c>
      <c r="E2" s="43" t="s">
        <v>25</v>
      </c>
    </row>
    <row r="3" spans="1:10" ht="22.15" customHeight="1">
      <c r="A3" s="62" t="s">
        <v>216</v>
      </c>
      <c r="B3" s="68">
        <v>7107</v>
      </c>
      <c r="C3" s="68">
        <v>6955</v>
      </c>
      <c r="D3" s="68">
        <v>4015</v>
      </c>
      <c r="E3" s="68">
        <v>3955</v>
      </c>
    </row>
    <row r="4" spans="1:10" ht="22.15" customHeight="1">
      <c r="A4" s="5" t="s">
        <v>179</v>
      </c>
      <c r="B4" s="5">
        <v>6940</v>
      </c>
      <c r="C4" s="5">
        <v>6850</v>
      </c>
      <c r="D4" s="5">
        <v>4306</v>
      </c>
      <c r="E4" s="5">
        <v>4230</v>
      </c>
    </row>
    <row r="5" spans="1:10" ht="22.15" customHeight="1">
      <c r="A5" s="39" t="s">
        <v>217</v>
      </c>
      <c r="B5" s="5">
        <v>6820</v>
      </c>
      <c r="C5" s="5">
        <v>6700</v>
      </c>
      <c r="D5" s="5">
        <v>4430</v>
      </c>
      <c r="E5" s="5">
        <v>4530</v>
      </c>
    </row>
    <row r="6" spans="1:10" ht="22.15" customHeight="1">
      <c r="A6" s="5" t="s">
        <v>183</v>
      </c>
      <c r="B6" s="5">
        <v>6834</v>
      </c>
      <c r="C6" s="5">
        <v>6714</v>
      </c>
      <c r="D6" s="5">
        <v>4224</v>
      </c>
      <c r="E6" s="5">
        <v>4148</v>
      </c>
    </row>
    <row r="7" spans="1:10" ht="22.15" customHeight="1">
      <c r="A7" s="5" t="s">
        <v>187</v>
      </c>
      <c r="B7" s="5">
        <v>6724</v>
      </c>
      <c r="C7" s="5">
        <v>6604</v>
      </c>
      <c r="D7" s="5">
        <v>4224</v>
      </c>
      <c r="E7" s="5">
        <v>4206</v>
      </c>
    </row>
    <row r="8" spans="1:10" ht="22.15" customHeight="1">
      <c r="A8" s="5" t="s">
        <v>190</v>
      </c>
      <c r="B8" s="5">
        <v>6806</v>
      </c>
      <c r="C8" s="5">
        <v>6716</v>
      </c>
      <c r="D8" s="5">
        <v>4136</v>
      </c>
      <c r="E8" s="5">
        <v>4109</v>
      </c>
    </row>
    <row r="9" spans="1:10" ht="22.15" customHeight="1">
      <c r="A9" s="5" t="s">
        <v>193</v>
      </c>
      <c r="B9" s="5">
        <v>6924</v>
      </c>
      <c r="C9" s="5">
        <v>6814</v>
      </c>
      <c r="D9" s="5">
        <v>4230</v>
      </c>
      <c r="E9" s="5">
        <v>4206</v>
      </c>
    </row>
    <row r="10" spans="1:10" ht="22.15" customHeight="1">
      <c r="A10" s="5" t="s">
        <v>195</v>
      </c>
      <c r="B10" s="5">
        <v>7030</v>
      </c>
      <c r="C10" s="5">
        <v>6936</v>
      </c>
      <c r="D10" s="5">
        <v>4315</v>
      </c>
      <c r="E10" s="5">
        <v>4230</v>
      </c>
      <c r="G10" s="5"/>
      <c r="H10" s="5"/>
      <c r="I10" s="5"/>
      <c r="J10" s="5"/>
    </row>
    <row r="11" spans="1:10" ht="22.15" customHeight="1">
      <c r="A11" s="5" t="s">
        <v>197</v>
      </c>
      <c r="B11" s="5">
        <v>6854</v>
      </c>
      <c r="C11" s="5">
        <v>6754</v>
      </c>
      <c r="D11" s="5">
        <v>4345</v>
      </c>
      <c r="E11" s="5">
        <v>4257</v>
      </c>
    </row>
    <row r="12" spans="1:10" ht="22.15" customHeight="1">
      <c r="A12" s="5" t="s">
        <v>199</v>
      </c>
      <c r="B12" s="5">
        <v>6854</v>
      </c>
      <c r="C12" s="5">
        <v>6730</v>
      </c>
      <c r="D12" s="5">
        <v>4357</v>
      </c>
      <c r="E12" s="5">
        <v>4257</v>
      </c>
    </row>
    <row r="13" spans="1:10" ht="22.15" customHeight="1">
      <c r="A13" s="5" t="s">
        <v>201</v>
      </c>
      <c r="B13" s="5">
        <v>6800</v>
      </c>
      <c r="C13" s="5">
        <v>6730</v>
      </c>
      <c r="D13" s="5">
        <v>4314</v>
      </c>
      <c r="E13" s="5">
        <v>4224</v>
      </c>
    </row>
    <row r="14" spans="1:10" ht="22.15" customHeight="1">
      <c r="A14" s="5" t="s">
        <v>202</v>
      </c>
      <c r="B14" s="5">
        <v>7030</v>
      </c>
      <c r="C14" s="5">
        <v>6924</v>
      </c>
      <c r="D14" s="5">
        <v>4230</v>
      </c>
      <c r="E14" s="5">
        <v>4154</v>
      </c>
    </row>
    <row r="15" spans="1:10" ht="22.15" customHeight="1">
      <c r="A15" s="5" t="s">
        <v>218</v>
      </c>
      <c r="B15" s="5">
        <v>6957</v>
      </c>
      <c r="C15" s="5">
        <v>6828</v>
      </c>
      <c r="D15" s="5">
        <v>4223</v>
      </c>
      <c r="E15" s="5">
        <v>4124</v>
      </c>
    </row>
    <row r="16" spans="1:10" ht="21.75" customHeight="1">
      <c r="A16" s="5" t="s">
        <v>219</v>
      </c>
      <c r="B16" s="5">
        <v>6942</v>
      </c>
      <c r="C16" s="5">
        <v>6807</v>
      </c>
      <c r="D16" s="5">
        <v>4156</v>
      </c>
      <c r="E16" s="5">
        <v>4057</v>
      </c>
    </row>
    <row r="17" spans="1:5" ht="21.75" customHeight="1">
      <c r="A17" s="5" t="s">
        <v>203</v>
      </c>
      <c r="B17" s="42">
        <v>7137</v>
      </c>
      <c r="C17" s="42">
        <v>7043</v>
      </c>
      <c r="D17" s="42">
        <v>4123</v>
      </c>
      <c r="E17" s="42">
        <v>4058</v>
      </c>
    </row>
    <row r="18" spans="1:5">
      <c r="A18" s="42" t="s">
        <v>254</v>
      </c>
      <c r="B18" s="5">
        <v>7112</v>
      </c>
      <c r="C18" s="5">
        <v>7010</v>
      </c>
      <c r="D18" s="5">
        <v>4115</v>
      </c>
      <c r="E18" s="5">
        <v>4050</v>
      </c>
    </row>
    <row r="19" spans="1:5">
      <c r="A19" s="42" t="s">
        <v>263</v>
      </c>
      <c r="B19" s="42">
        <v>6824</v>
      </c>
      <c r="C19" s="42">
        <v>6626</v>
      </c>
      <c r="D19" s="42">
        <v>4420</v>
      </c>
      <c r="E19" s="42">
        <v>4350</v>
      </c>
    </row>
  </sheetData>
  <mergeCells count="2">
    <mergeCell ref="A1:A2"/>
    <mergeCell ref="B1:E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 xml:space="preserve"> humpback whales,  fin whales,  blue whale,2 minke whales, pilot whales,0 bottlenose dolphins,0 risso's dolphins,57 common dolphins,90 Atlantic white-sided dolphins,  harbor porpoise,  basking sharks, and leatherback turtles</v>
      </c>
    </row>
    <row r="2" spans="1:43" s="19" customFormat="1" ht="25.5" customHeight="1" thickBot="1">
      <c r="A2" s="19" t="s">
        <v>41</v>
      </c>
      <c r="B2" s="19" t="s">
        <v>42</v>
      </c>
      <c r="C2" s="19" t="s">
        <v>87</v>
      </c>
      <c r="D2" s="19" t="s">
        <v>43</v>
      </c>
      <c r="E2" s="19" t="s">
        <v>44</v>
      </c>
      <c r="F2" s="19" t="s">
        <v>45</v>
      </c>
      <c r="G2" s="19" t="s">
        <v>46</v>
      </c>
      <c r="H2" s="19" t="s">
        <v>47</v>
      </c>
      <c r="I2" s="19" t="s">
        <v>48</v>
      </c>
      <c r="J2" s="19" t="s">
        <v>49</v>
      </c>
      <c r="K2" s="19" t="s">
        <v>50</v>
      </c>
      <c r="L2" s="19" t="s">
        <v>51</v>
      </c>
      <c r="M2" s="19" t="s">
        <v>52</v>
      </c>
      <c r="N2" s="19" t="s">
        <v>53</v>
      </c>
      <c r="O2" s="19" t="s">
        <v>54</v>
      </c>
      <c r="P2" s="19" t="s">
        <v>55</v>
      </c>
      <c r="Q2" s="19" t="s">
        <v>56</v>
      </c>
      <c r="R2" s="19" t="s">
        <v>57</v>
      </c>
      <c r="S2" s="19" t="s">
        <v>58</v>
      </c>
      <c r="T2" s="19" t="s">
        <v>59</v>
      </c>
      <c r="U2" s="19" t="s">
        <v>60</v>
      </c>
      <c r="V2" s="19" t="s">
        <v>61</v>
      </c>
      <c r="W2" s="19" t="s">
        <v>62</v>
      </c>
      <c r="X2" s="19" t="s">
        <v>63</v>
      </c>
      <c r="Y2" s="19" t="s">
        <v>64</v>
      </c>
      <c r="Z2" s="19" t="s">
        <v>65</v>
      </c>
      <c r="AA2" s="19" t="s">
        <v>66</v>
      </c>
      <c r="AB2" s="19" t="s">
        <v>67</v>
      </c>
      <c r="AC2" s="19" t="s">
        <v>68</v>
      </c>
      <c r="AD2" s="19" t="s">
        <v>69</v>
      </c>
      <c r="AE2" s="19" t="s">
        <v>70</v>
      </c>
      <c r="AF2" s="19" t="s">
        <v>71</v>
      </c>
      <c r="AG2" s="19" t="s">
        <v>72</v>
      </c>
      <c r="AH2" s="19" t="s">
        <v>73</v>
      </c>
      <c r="AI2" s="19" t="s">
        <v>74</v>
      </c>
      <c r="AJ2" s="19" t="s">
        <v>75</v>
      </c>
      <c r="AK2" s="19" t="s">
        <v>76</v>
      </c>
      <c r="AL2" s="19" t="s">
        <v>77</v>
      </c>
      <c r="AM2" s="19" t="s">
        <v>78</v>
      </c>
      <c r="AN2" s="19" t="s">
        <v>79</v>
      </c>
      <c r="AO2" s="19" t="s">
        <v>80</v>
      </c>
      <c r="AP2" s="19" t="s">
        <v>81</v>
      </c>
      <c r="AQ2" s="19" t="s">
        <v>82</v>
      </c>
    </row>
    <row r="3" spans="1:43">
      <c r="B3" s="21" t="s">
        <v>257</v>
      </c>
      <c r="C3" s="20" t="s">
        <v>40</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B4" s="21" t="s">
        <v>258</v>
      </c>
      <c r="C4" s="20" t="s">
        <v>90</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B5" s="21" t="s">
        <v>278</v>
      </c>
      <c r="C5" s="20" t="s">
        <v>280</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2</v>
      </c>
      <c r="B6" s="21" t="s">
        <v>264</v>
      </c>
      <c r="C6" s="20" t="s">
        <v>270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B7" s="21" t="s">
        <v>265</v>
      </c>
      <c r="C7" s="20" t="s">
        <v>271</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A8" s="20">
        <f t="shared" ref="A8:A9" si="0">SUM(D8:AQ8)</f>
        <v>0</v>
      </c>
      <c r="B8" s="21" t="s">
        <v>266</v>
      </c>
      <c r="C8" s="20" t="s">
        <v>272</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A9" s="20">
        <f t="shared" si="0"/>
        <v>0</v>
      </c>
      <c r="B9" s="21" t="s">
        <v>267</v>
      </c>
      <c r="C9" s="20" t="s">
        <v>273</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A10" s="20">
        <v>57</v>
      </c>
      <c r="B10" s="21" t="s">
        <v>269</v>
      </c>
      <c r="C10" s="20" t="s">
        <v>274</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A11" s="20">
        <v>90</v>
      </c>
      <c r="B11" s="21" t="s">
        <v>231</v>
      </c>
      <c r="C11" s="20" t="s">
        <v>232</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B12" s="21" t="s">
        <v>268</v>
      </c>
      <c r="C12" s="20" t="s">
        <v>275</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B13" s="21" t="s">
        <v>259</v>
      </c>
      <c r="C13" s="20" t="s">
        <v>230</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B14" s="21" t="s">
        <v>279</v>
      </c>
      <c r="C14" s="20" t="s">
        <v>107</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85</v>
      </c>
    </row>
    <row r="17" spans="1:3">
      <c r="A17" s="20" t="s">
        <v>84</v>
      </c>
    </row>
    <row r="18" spans="1:3">
      <c r="A18" s="20" t="s">
        <v>89</v>
      </c>
    </row>
    <row r="19" spans="1:3">
      <c r="A19" s="20" t="s">
        <v>175</v>
      </c>
    </row>
    <row r="20" spans="1:3">
      <c r="A20" s="20" t="s">
        <v>88</v>
      </c>
    </row>
    <row r="21" spans="1:3">
      <c r="A21" s="20" t="s">
        <v>91</v>
      </c>
    </row>
    <row r="23" spans="1:3">
      <c r="A23" s="20" t="s">
        <v>86</v>
      </c>
    </row>
    <row r="25" spans="1:3">
      <c r="A25" s="24"/>
      <c r="B25" s="25"/>
      <c r="C25" s="26"/>
    </row>
    <row r="26" spans="1:3">
      <c r="A26" s="27" t="s">
        <v>92</v>
      </c>
      <c r="B26" s="15"/>
      <c r="C26" s="28"/>
    </row>
    <row r="27" spans="1:3">
      <c r="A27" s="29"/>
      <c r="B27" s="22"/>
      <c r="C27" s="30"/>
    </row>
  </sheetData>
  <phoneticPr fontId="2"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212</v>
      </c>
      <c r="B1" s="48" t="s">
        <v>213</v>
      </c>
    </row>
    <row r="2" spans="1:2">
      <c r="A2" s="47" t="s">
        <v>93</v>
      </c>
      <c r="B2" s="47" t="s">
        <v>94</v>
      </c>
    </row>
    <row r="3" spans="1:2">
      <c r="A3" s="47" t="s">
        <v>95</v>
      </c>
      <c r="B3" s="47" t="s">
        <v>96</v>
      </c>
    </row>
    <row r="4" spans="1:2">
      <c r="A4" s="47" t="s">
        <v>97</v>
      </c>
      <c r="B4" s="47" t="s">
        <v>98</v>
      </c>
    </row>
    <row r="5" spans="1:2">
      <c r="A5" s="47" t="s">
        <v>229</v>
      </c>
      <c r="B5" s="47" t="s">
        <v>261</v>
      </c>
    </row>
    <row r="6" spans="1:2">
      <c r="A6" s="47" t="s">
        <v>99</v>
      </c>
      <c r="B6" s="47" t="s">
        <v>100</v>
      </c>
    </row>
    <row r="7" spans="1:2">
      <c r="A7" s="47" t="s">
        <v>243</v>
      </c>
      <c r="B7" s="47" t="s">
        <v>244</v>
      </c>
    </row>
    <row r="8" spans="1:2">
      <c r="A8" s="47" t="s">
        <v>101</v>
      </c>
      <c r="B8" s="47" t="s">
        <v>102</v>
      </c>
    </row>
    <row r="9" spans="1:2">
      <c r="A9" s="47" t="s">
        <v>103</v>
      </c>
      <c r="B9" s="47" t="s">
        <v>104</v>
      </c>
    </row>
    <row r="10" spans="1:2">
      <c r="A10" s="47" t="s">
        <v>105</v>
      </c>
      <c r="B10" s="47" t="s">
        <v>106</v>
      </c>
    </row>
    <row r="11" spans="1:2">
      <c r="A11" s="47" t="s">
        <v>107</v>
      </c>
      <c r="B11" s="47" t="s">
        <v>108</v>
      </c>
    </row>
    <row r="12" spans="1:2">
      <c r="A12" s="47" t="s">
        <v>109</v>
      </c>
      <c r="B12" s="47" t="s">
        <v>110</v>
      </c>
    </row>
    <row r="13" spans="1:2">
      <c r="A13" s="47" t="s">
        <v>111</v>
      </c>
      <c r="B13" s="47" t="s">
        <v>112</v>
      </c>
    </row>
    <row r="14" spans="1:2">
      <c r="A14" s="47" t="s">
        <v>113</v>
      </c>
      <c r="B14" s="47" t="s">
        <v>114</v>
      </c>
    </row>
    <row r="15" spans="1:2">
      <c r="A15" s="47" t="s">
        <v>115</v>
      </c>
      <c r="B15" s="47" t="s">
        <v>116</v>
      </c>
    </row>
    <row r="16" spans="1:2">
      <c r="A16" s="47" t="s">
        <v>227</v>
      </c>
      <c r="B16" s="47" t="s">
        <v>228</v>
      </c>
    </row>
    <row r="17" spans="1:2">
      <c r="A17" s="47" t="s">
        <v>214</v>
      </c>
      <c r="B17" s="6" t="s">
        <v>215</v>
      </c>
    </row>
    <row r="18" spans="1:2">
      <c r="A18" s="47" t="s">
        <v>117</v>
      </c>
      <c r="B18" s="47" t="s">
        <v>118</v>
      </c>
    </row>
    <row r="19" spans="1:2">
      <c r="A19" s="47" t="s">
        <v>119</v>
      </c>
      <c r="B19" s="47" t="s">
        <v>120</v>
      </c>
    </row>
    <row r="20" spans="1:2">
      <c r="A20" s="47" t="s">
        <v>121</v>
      </c>
      <c r="B20" s="47" t="s">
        <v>122</v>
      </c>
    </row>
    <row r="21" spans="1:2">
      <c r="A21" s="47" t="s">
        <v>123</v>
      </c>
      <c r="B21" s="47" t="s">
        <v>124</v>
      </c>
    </row>
    <row r="22" spans="1:2">
      <c r="A22" s="47" t="s">
        <v>125</v>
      </c>
      <c r="B22" s="47" t="s">
        <v>126</v>
      </c>
    </row>
    <row r="23" spans="1:2">
      <c r="A23" s="47" t="s">
        <v>127</v>
      </c>
      <c r="B23" s="47" t="s">
        <v>128</v>
      </c>
    </row>
    <row r="24" spans="1:2">
      <c r="A24" s="47" t="s">
        <v>235</v>
      </c>
      <c r="B24" s="47" t="s">
        <v>236</v>
      </c>
    </row>
    <row r="25" spans="1:2">
      <c r="A25" s="47" t="s">
        <v>129</v>
      </c>
      <c r="B25" s="47" t="s">
        <v>130</v>
      </c>
    </row>
    <row r="26" spans="1:2">
      <c r="A26" s="47" t="s">
        <v>131</v>
      </c>
      <c r="B26" s="47" t="s">
        <v>132</v>
      </c>
    </row>
    <row r="27" spans="1:2">
      <c r="A27" s="47" t="s">
        <v>225</v>
      </c>
      <c r="B27" s="47" t="s">
        <v>226</v>
      </c>
    </row>
    <row r="28" spans="1:2">
      <c r="A28" s="47" t="s">
        <v>133</v>
      </c>
      <c r="B28" s="47" t="s">
        <v>134</v>
      </c>
    </row>
    <row r="29" spans="1:2">
      <c r="A29" s="47" t="s">
        <v>245</v>
      </c>
      <c r="B29" s="47" t="s">
        <v>246</v>
      </c>
    </row>
    <row r="30" spans="1:2">
      <c r="A30" s="47" t="s">
        <v>135</v>
      </c>
      <c r="B30" s="47" t="s">
        <v>136</v>
      </c>
    </row>
    <row r="31" spans="1:2">
      <c r="A31" s="47" t="s">
        <v>255</v>
      </c>
      <c r="B31" s="47" t="s">
        <v>256</v>
      </c>
    </row>
    <row r="32" spans="1:2">
      <c r="A32" s="47" t="s">
        <v>208</v>
      </c>
      <c r="B32" s="47" t="s">
        <v>209</v>
      </c>
    </row>
    <row r="33" spans="1:2">
      <c r="A33" s="47" t="s">
        <v>247</v>
      </c>
      <c r="B33" s="47" t="s">
        <v>248</v>
      </c>
    </row>
    <row r="34" spans="1:2">
      <c r="A34" s="47" t="s">
        <v>137</v>
      </c>
      <c r="B34" s="47" t="s">
        <v>138</v>
      </c>
    </row>
    <row r="35" spans="1:2">
      <c r="A35" s="47" t="s">
        <v>206</v>
      </c>
      <c r="B35" s="47" t="s">
        <v>205</v>
      </c>
    </row>
    <row r="36" spans="1:2">
      <c r="A36" s="47" t="s">
        <v>83</v>
      </c>
      <c r="B36" s="47" t="s">
        <v>210</v>
      </c>
    </row>
    <row r="37" spans="1:2">
      <c r="A37" s="47" t="s">
        <v>139</v>
      </c>
      <c r="B37" s="47" t="s">
        <v>140</v>
      </c>
    </row>
    <row r="38" spans="1:2">
      <c r="A38" s="47" t="s">
        <v>141</v>
      </c>
      <c r="B38" s="47" t="s">
        <v>142</v>
      </c>
    </row>
    <row r="39" spans="1:2">
      <c r="A39" s="47" t="s">
        <v>143</v>
      </c>
      <c r="B39" s="47" t="s">
        <v>144</v>
      </c>
    </row>
    <row r="40" spans="1:2">
      <c r="A40" s="47" t="s">
        <v>145</v>
      </c>
      <c r="B40" s="47" t="s">
        <v>146</v>
      </c>
    </row>
    <row r="41" spans="1:2">
      <c r="A41" s="47" t="s">
        <v>147</v>
      </c>
      <c r="B41" s="47" t="s">
        <v>148</v>
      </c>
    </row>
    <row r="42" spans="1:2">
      <c r="A42" s="47" t="s">
        <v>149</v>
      </c>
      <c r="B42" s="47" t="s">
        <v>150</v>
      </c>
    </row>
    <row r="43" spans="1:2">
      <c r="A43" s="47" t="s">
        <v>151</v>
      </c>
      <c r="B43" s="47" t="s">
        <v>152</v>
      </c>
    </row>
    <row r="44" spans="1:2">
      <c r="A44" s="47" t="s">
        <v>153</v>
      </c>
      <c r="B44" s="47" t="s">
        <v>154</v>
      </c>
    </row>
    <row r="45" spans="1:2">
      <c r="A45" s="47" t="s">
        <v>155</v>
      </c>
      <c r="B45" s="47" t="s">
        <v>156</v>
      </c>
    </row>
    <row r="46" spans="1:2">
      <c r="A46" s="47" t="s">
        <v>157</v>
      </c>
      <c r="B46" s="47" t="s">
        <v>158</v>
      </c>
    </row>
    <row r="47" spans="1:2">
      <c r="A47" s="47" t="s">
        <v>159</v>
      </c>
      <c r="B47" s="47" t="s">
        <v>160</v>
      </c>
    </row>
    <row r="48" spans="1:2">
      <c r="A48" s="47" t="s">
        <v>161</v>
      </c>
      <c r="B48" s="47" t="s">
        <v>162</v>
      </c>
    </row>
    <row r="49" spans="1:2">
      <c r="A49" s="47" t="s">
        <v>223</v>
      </c>
      <c r="B49" s="47" t="s">
        <v>224</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tim.cole</cp:lastModifiedBy>
  <cp:lastPrinted>2002-05-14T17:48:20Z</cp:lastPrinted>
  <dcterms:created xsi:type="dcterms:W3CDTF">2002-05-14T15:48:15Z</dcterms:created>
  <dcterms:modified xsi:type="dcterms:W3CDTF">2015-08-16T21:05:20Z</dcterms:modified>
</cp:coreProperties>
</file>