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R:\block1_sfo2\curation\3.Reviewed\Jennifer_Duan_21096184\v01\DATA\"/>
    </mc:Choice>
  </mc:AlternateContent>
  <xr:revisionPtr revIDLastSave="0" documentId="13_ncr:1_{5546ABCE-163A-4505-8DA9-12EFF5A53AEE}" xr6:coauthVersionLast="47" xr6:coauthVersionMax="47" xr10:uidLastSave="{00000000-0000-0000-0000-000000000000}"/>
  <bookViews>
    <workbookView xWindow="4470" yWindow="3840" windowWidth="20280" windowHeight="12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3" i="1"/>
  <c r="M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Gundy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Gundy:</t>
        </r>
        <r>
          <rPr>
            <sz val="9"/>
            <color indexed="81"/>
            <rFont val="Tahoma"/>
            <family val="2"/>
          </rPr>
          <t xml:space="preserve">
Yuma samples 006-020 air temp and humidity retrieved from SIRI as the hygrometer was broken</t>
        </r>
      </text>
    </comment>
  </commentList>
</comments>
</file>

<file path=xl/sharedStrings.xml><?xml version="1.0" encoding="utf-8"?>
<sst xmlns="http://schemas.openxmlformats.org/spreadsheetml/2006/main" count="23" uniqueCount="22">
  <si>
    <t>Sample ID</t>
  </si>
  <si>
    <t>Date</t>
  </si>
  <si>
    <t>Location</t>
  </si>
  <si>
    <t>Site #</t>
  </si>
  <si>
    <t>Water
Temp
(°C)</t>
  </si>
  <si>
    <t xml:space="preserve">pH
</t>
  </si>
  <si>
    <t xml:space="preserve">Turbidity (NTU)
</t>
  </si>
  <si>
    <t>Relative Humidity (%)</t>
  </si>
  <si>
    <t xml:space="preserve">Conductivity (µS/cm)
</t>
  </si>
  <si>
    <t>Salinity (ppm)</t>
  </si>
  <si>
    <t>TDS: Total Dissolved Solids (ppm)</t>
  </si>
  <si>
    <t xml:space="preserve">Air
Temp (⁰C)
</t>
  </si>
  <si>
    <t>Depth (m)</t>
  </si>
  <si>
    <t>V (m/s)</t>
  </si>
  <si>
    <t>τ*</t>
  </si>
  <si>
    <t>Total Coliforms
MPN/100gm total dry solids</t>
  </si>
  <si>
    <t>Total Coliforms (MPN/100 ml)</t>
  </si>
  <si>
    <t>E. coli_water
(MPN/100 ml)</t>
  </si>
  <si>
    <t>y</t>
  </si>
  <si>
    <t>D50 (mm)</t>
  </si>
  <si>
    <t>sediment</t>
  </si>
  <si>
    <t>E. coli
MPN/100gm total dry 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</si>
</sst>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"/>
  <sheetViews>
    <sheetView tabSelected="1" zoomScale="90" zoomScaleNormal="90" workbookViewId="0">
      <selection activeCell="A3" sqref="A3:A78"/>
    </sheetView>
  </sheetViews>
  <sheetFormatPr defaultRowHeight="15" x14ac:dyDescent="0.25"/>
  <cols>
    <col min="1" max="1" width="9.140625" style="11" customWidth="1"/>
    <col min="2" max="2" width="12.5703125" style="11" customWidth="1"/>
    <col min="3" max="3" width="9.140625" style="11" customWidth="1"/>
    <col min="4" max="4" width="9.140625" customWidth="1"/>
    <col min="5" max="15" width="10.7109375" customWidth="1"/>
    <col min="16" max="17" width="9.140625" customWidth="1"/>
    <col min="19" max="20" width="9.140625" customWidth="1"/>
  </cols>
  <sheetData>
    <row r="1" spans="1:22" ht="15.75" thickBot="1" x14ac:dyDescent="0.3">
      <c r="A1" s="1"/>
      <c r="B1" s="2"/>
      <c r="C1" s="2"/>
      <c r="D1" s="2"/>
      <c r="E1" s="13">
        <v>0</v>
      </c>
      <c r="F1" s="13">
        <v>1</v>
      </c>
      <c r="G1" s="13">
        <v>2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  <c r="P1" s="13" t="s">
        <v>20</v>
      </c>
      <c r="Q1" s="13">
        <v>11</v>
      </c>
      <c r="R1" s="12">
        <v>12</v>
      </c>
      <c r="S1" s="12" t="s">
        <v>18</v>
      </c>
      <c r="T1" s="12" t="s">
        <v>18</v>
      </c>
    </row>
    <row r="2" spans="1:22" ht="10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4" t="s">
        <v>13</v>
      </c>
      <c r="O2" s="5" t="s">
        <v>14</v>
      </c>
      <c r="P2" s="6" t="s">
        <v>15</v>
      </c>
      <c r="Q2" s="7" t="s">
        <v>21</v>
      </c>
      <c r="R2" s="14" t="s">
        <v>19</v>
      </c>
      <c r="S2" s="6" t="s">
        <v>16</v>
      </c>
      <c r="T2" s="7" t="s">
        <v>17</v>
      </c>
    </row>
    <row r="3" spans="1:22" x14ac:dyDescent="0.25">
      <c r="A3" s="8"/>
      <c r="B3" s="9"/>
      <c r="C3" s="8"/>
      <c r="D3" s="8"/>
      <c r="E3" s="8">
        <v>19.100000000000001</v>
      </c>
      <c r="F3" s="8">
        <v>8.33</v>
      </c>
      <c r="G3" s="8">
        <v>3.73</v>
      </c>
      <c r="H3" s="8">
        <v>19</v>
      </c>
      <c r="I3" s="8">
        <v>1155</v>
      </c>
      <c r="J3" s="8">
        <v>570</v>
      </c>
      <c r="K3" s="8">
        <v>822</v>
      </c>
      <c r="L3" s="8">
        <v>22.8</v>
      </c>
      <c r="M3" s="8">
        <v>1.1299999999999999</v>
      </c>
      <c r="N3" s="16">
        <v>0.28000000000000003</v>
      </c>
      <c r="O3" s="8">
        <v>2.2098539798450355E-2</v>
      </c>
      <c r="P3" s="10">
        <v>7088.5201660800003</v>
      </c>
      <c r="Q3" s="10">
        <v>417.47153400000002</v>
      </c>
      <c r="R3" s="15">
        <v>0.32435060170237751</v>
      </c>
      <c r="S3" s="10">
        <v>2419.6</v>
      </c>
      <c r="T3" s="10">
        <v>3.1</v>
      </c>
      <c r="V3" s="10"/>
    </row>
    <row r="4" spans="1:22" x14ac:dyDescent="0.25">
      <c r="A4" s="8"/>
      <c r="B4" s="9"/>
      <c r="C4" s="8"/>
      <c r="D4" s="8"/>
      <c r="E4" s="8">
        <v>19.5</v>
      </c>
      <c r="F4" s="8">
        <v>8.34</v>
      </c>
      <c r="G4" s="8">
        <v>4.78</v>
      </c>
      <c r="H4" s="8">
        <v>13</v>
      </c>
      <c r="I4" s="8">
        <v>1174</v>
      </c>
      <c r="J4" s="8">
        <v>579</v>
      </c>
      <c r="K4" s="8">
        <v>833</v>
      </c>
      <c r="L4" s="8">
        <v>28.9</v>
      </c>
      <c r="M4" s="8">
        <v>0.66</v>
      </c>
      <c r="N4" s="16">
        <v>0.37</v>
      </c>
      <c r="O4" s="8">
        <v>0.15220609190508338</v>
      </c>
      <c r="P4" s="10">
        <v>5800.0521951999999</v>
      </c>
      <c r="Q4" s="10">
        <v>43.3877272</v>
      </c>
      <c r="R4" s="15">
        <v>6.8507600986755818E-2</v>
      </c>
      <c r="S4" s="10">
        <v>2419.6</v>
      </c>
      <c r="T4" s="10">
        <v>4.0999999999999996</v>
      </c>
      <c r="V4" s="10"/>
    </row>
    <row r="5" spans="1:22" x14ac:dyDescent="0.25">
      <c r="A5" s="8"/>
      <c r="B5" s="9"/>
      <c r="C5" s="8"/>
      <c r="D5" s="8"/>
      <c r="E5" s="8">
        <v>19.899999999999999</v>
      </c>
      <c r="F5" s="8">
        <v>8.35</v>
      </c>
      <c r="G5" s="8">
        <v>5.23</v>
      </c>
      <c r="H5" s="8">
        <v>12</v>
      </c>
      <c r="I5" s="8">
        <v>1230</v>
      </c>
      <c r="J5" s="8">
        <v>609</v>
      </c>
      <c r="K5" s="8">
        <v>874</v>
      </c>
      <c r="L5" s="8">
        <v>27.8</v>
      </c>
      <c r="M5" s="8">
        <v>1.83</v>
      </c>
      <c r="N5" s="16">
        <v>0.39</v>
      </c>
      <c r="O5" s="8">
        <v>7.0879758762751655E-2</v>
      </c>
      <c r="P5" s="10">
        <v>7120.6398721600008</v>
      </c>
      <c r="Q5" s="10">
        <v>45.614943800000013</v>
      </c>
      <c r="R5" s="15">
        <v>0.15848313886679041</v>
      </c>
      <c r="S5" s="10">
        <v>2419.6</v>
      </c>
      <c r="T5" s="10">
        <v>3</v>
      </c>
      <c r="V5" s="10"/>
    </row>
    <row r="6" spans="1:22" x14ac:dyDescent="0.25">
      <c r="A6" s="8"/>
      <c r="B6" s="9"/>
      <c r="C6" s="8"/>
      <c r="D6" s="8"/>
      <c r="E6" s="8">
        <v>20.7</v>
      </c>
      <c r="F6" s="8">
        <v>8.39</v>
      </c>
      <c r="G6" s="8">
        <v>5.5</v>
      </c>
      <c r="H6" s="8">
        <v>11</v>
      </c>
      <c r="I6" s="8">
        <v>1221</v>
      </c>
      <c r="J6" s="8">
        <v>607</v>
      </c>
      <c r="K6" s="8">
        <v>872</v>
      </c>
      <c r="L6" s="8">
        <v>30</v>
      </c>
      <c r="M6" s="8">
        <v>1.05</v>
      </c>
      <c r="N6" s="16">
        <v>0.43</v>
      </c>
      <c r="O6" s="8">
        <v>0.24550386660635273</v>
      </c>
      <c r="P6" s="10">
        <v>6915.703236383999</v>
      </c>
      <c r="Q6" s="10">
        <v>54.019999655999996</v>
      </c>
      <c r="R6" s="15">
        <v>5.0479344497278103E-2</v>
      </c>
      <c r="S6" s="10">
        <v>2419.6</v>
      </c>
      <c r="T6" s="10">
        <v>3.1</v>
      </c>
      <c r="V6" s="10"/>
    </row>
    <row r="7" spans="1:22" x14ac:dyDescent="0.25">
      <c r="A7" s="8"/>
      <c r="B7" s="9"/>
      <c r="C7" s="8"/>
      <c r="D7" s="8"/>
      <c r="E7" s="8">
        <v>20.5</v>
      </c>
      <c r="F7" s="8">
        <v>8.42</v>
      </c>
      <c r="G7" s="8">
        <v>3.66</v>
      </c>
      <c r="H7" s="8">
        <v>9</v>
      </c>
      <c r="I7" s="8">
        <v>1235</v>
      </c>
      <c r="J7" s="8">
        <v>611</v>
      </c>
      <c r="K7" s="8">
        <v>875</v>
      </c>
      <c r="L7" s="8">
        <v>30.55</v>
      </c>
      <c r="M7" s="8">
        <v>1.19</v>
      </c>
      <c r="N7" s="16">
        <v>0.74</v>
      </c>
      <c r="O7" s="8">
        <v>0.49701677242407333</v>
      </c>
      <c r="P7" s="10">
        <v>5783.122253999999</v>
      </c>
      <c r="Q7" s="10">
        <v>91.063381499999991</v>
      </c>
      <c r="R7" s="15">
        <v>7.7607936507936515E-2</v>
      </c>
      <c r="S7" s="10">
        <v>2419.6</v>
      </c>
      <c r="T7" s="10">
        <v>6.3</v>
      </c>
      <c r="V7" s="10"/>
    </row>
    <row r="8" spans="1:22" x14ac:dyDescent="0.25">
      <c r="A8" s="8"/>
      <c r="B8" s="9"/>
      <c r="C8" s="8"/>
      <c r="D8" s="8"/>
      <c r="E8" s="8">
        <v>21.1</v>
      </c>
      <c r="F8" s="8">
        <v>8.3000000000000007</v>
      </c>
      <c r="G8" s="8">
        <v>3.85</v>
      </c>
      <c r="H8" s="10">
        <v>9</v>
      </c>
      <c r="I8" s="8">
        <v>1199</v>
      </c>
      <c r="J8" s="8">
        <v>591</v>
      </c>
      <c r="K8" s="8">
        <v>852</v>
      </c>
      <c r="L8" s="8">
        <v>31.7</v>
      </c>
      <c r="M8" s="8">
        <v>1.7</v>
      </c>
      <c r="N8" s="16">
        <v>0.46</v>
      </c>
      <c r="O8" s="8">
        <v>1.1571879958185347E-2</v>
      </c>
      <c r="P8" s="10">
        <v>4174.9551966800009</v>
      </c>
      <c r="Q8" s="10">
        <v>29.16049877</v>
      </c>
      <c r="R8" s="15">
        <v>2.288014527845037</v>
      </c>
      <c r="S8" s="10">
        <v>2419.6</v>
      </c>
      <c r="T8" s="10">
        <v>15.6</v>
      </c>
      <c r="V8" s="10"/>
    </row>
    <row r="9" spans="1:22" x14ac:dyDescent="0.25">
      <c r="A9" s="8"/>
      <c r="B9" s="9"/>
      <c r="C9" s="8"/>
      <c r="D9" s="8"/>
      <c r="E9" s="8">
        <v>20</v>
      </c>
      <c r="F9" s="8">
        <v>8.17</v>
      </c>
      <c r="G9" s="8">
        <v>2.78</v>
      </c>
      <c r="H9" s="10">
        <v>8</v>
      </c>
      <c r="I9" s="8">
        <v>1204</v>
      </c>
      <c r="J9" s="8">
        <v>594</v>
      </c>
      <c r="K9" s="8">
        <v>853</v>
      </c>
      <c r="L9" s="8">
        <v>31.67</v>
      </c>
      <c r="M9" s="8">
        <f>0.3048</f>
        <v>0.30480000000000002</v>
      </c>
      <c r="N9" s="16">
        <v>9.9999999999999995E-7</v>
      </c>
      <c r="O9" s="8">
        <v>9.9999999999999995E-7</v>
      </c>
      <c r="P9" s="10">
        <v>4754.2277129279992</v>
      </c>
      <c r="Q9" s="10">
        <v>4754.2277129279992</v>
      </c>
      <c r="R9" s="15">
        <v>1.7348144444059591E-2</v>
      </c>
      <c r="S9" s="10">
        <v>2419.6</v>
      </c>
      <c r="T9" s="10">
        <v>4.0999999999999996</v>
      </c>
      <c r="V9" s="10"/>
    </row>
    <row r="10" spans="1:22" x14ac:dyDescent="0.25">
      <c r="A10" s="8"/>
      <c r="B10" s="9"/>
      <c r="C10" s="8"/>
      <c r="D10" s="8"/>
      <c r="E10" s="8">
        <v>21.3</v>
      </c>
      <c r="F10" s="8">
        <v>8.43</v>
      </c>
      <c r="G10" s="8">
        <v>2.79</v>
      </c>
      <c r="H10" s="10">
        <v>8</v>
      </c>
      <c r="I10" s="8">
        <v>1141</v>
      </c>
      <c r="J10" s="8">
        <v>562</v>
      </c>
      <c r="K10" s="8">
        <v>809</v>
      </c>
      <c r="L10" s="8">
        <v>31.67</v>
      </c>
      <c r="M10" s="8">
        <v>0.7</v>
      </c>
      <c r="N10" s="16">
        <v>0.41</v>
      </c>
      <c r="O10" s="8">
        <v>0.17988130964762211</v>
      </c>
      <c r="P10" s="10">
        <v>5317.7341639679998</v>
      </c>
      <c r="Q10" s="10">
        <v>95.163617663999986</v>
      </c>
      <c r="R10" s="15">
        <v>7.0876015854008226E-2</v>
      </c>
      <c r="S10" s="10">
        <v>2419.6</v>
      </c>
      <c r="T10" s="10">
        <v>3.1</v>
      </c>
      <c r="V10" s="10"/>
    </row>
    <row r="11" spans="1:22" x14ac:dyDescent="0.25">
      <c r="A11" s="8"/>
      <c r="B11" s="9"/>
      <c r="C11" s="8"/>
      <c r="D11" s="8"/>
      <c r="E11" s="8">
        <v>21.6</v>
      </c>
      <c r="F11" s="8">
        <v>8.3000000000000007</v>
      </c>
      <c r="G11" s="8">
        <v>4.9000000000000004</v>
      </c>
      <c r="H11" s="10">
        <v>8</v>
      </c>
      <c r="I11" s="8">
        <v>1143</v>
      </c>
      <c r="J11" s="8">
        <v>566</v>
      </c>
      <c r="K11" s="8">
        <v>814</v>
      </c>
      <c r="L11" s="8">
        <v>32.78</v>
      </c>
      <c r="M11" s="8">
        <v>1.62</v>
      </c>
      <c r="N11" s="16">
        <v>0.67</v>
      </c>
      <c r="O11" s="8">
        <v>0.42083794722723544</v>
      </c>
      <c r="P11" s="10">
        <v>4783.0917504240006</v>
      </c>
      <c r="Q11" s="10">
        <v>109.91068826400002</v>
      </c>
      <c r="R11" s="15">
        <v>7.0335646569531146E-2</v>
      </c>
      <c r="S11" s="10">
        <v>2419.6</v>
      </c>
      <c r="T11" s="10">
        <v>4.0999999999999996</v>
      </c>
      <c r="V11" s="10"/>
    </row>
    <row r="12" spans="1:22" x14ac:dyDescent="0.25">
      <c r="A12" s="8"/>
      <c r="B12" s="9"/>
      <c r="C12" s="8"/>
      <c r="D12" s="8"/>
      <c r="E12" s="8">
        <v>21.8</v>
      </c>
      <c r="F12" s="8">
        <v>8.26</v>
      </c>
      <c r="G12" s="8">
        <v>2.8</v>
      </c>
      <c r="H12" s="10">
        <v>9</v>
      </c>
      <c r="I12" s="8">
        <v>1104</v>
      </c>
      <c r="J12" s="8">
        <v>546</v>
      </c>
      <c r="K12" s="8">
        <v>785</v>
      </c>
      <c r="L12" s="8">
        <v>31.67</v>
      </c>
      <c r="M12" s="8">
        <v>2.4500000000000002</v>
      </c>
      <c r="N12" s="16">
        <v>0.56000000000000005</v>
      </c>
      <c r="O12" s="8">
        <v>0.16237324675050943</v>
      </c>
      <c r="P12" s="10">
        <v>7036.0736423599974</v>
      </c>
      <c r="Q12" s="10">
        <v>57.28659726999998</v>
      </c>
      <c r="R12" s="15">
        <v>0.1318269841269841</v>
      </c>
      <c r="S12" s="10">
        <v>2419.6</v>
      </c>
      <c r="T12" s="10">
        <v>7.4</v>
      </c>
      <c r="V12" s="10"/>
    </row>
    <row r="13" spans="1:22" x14ac:dyDescent="0.25">
      <c r="A13" s="8"/>
      <c r="B13" s="9"/>
      <c r="C13" s="8"/>
      <c r="D13" s="8"/>
      <c r="E13" s="8">
        <v>22.3</v>
      </c>
      <c r="F13" s="8">
        <v>8.34</v>
      </c>
      <c r="G13" s="8">
        <v>1.43</v>
      </c>
      <c r="H13" s="8">
        <v>8</v>
      </c>
      <c r="I13" s="8">
        <v>1099</v>
      </c>
      <c r="J13" s="8">
        <v>545</v>
      </c>
      <c r="K13" s="8">
        <v>781</v>
      </c>
      <c r="L13" s="8">
        <v>32.78</v>
      </c>
      <c r="M13" s="8">
        <v>1.5</v>
      </c>
      <c r="N13" s="16">
        <v>0.38</v>
      </c>
      <c r="O13" s="8">
        <v>4.1675038687986242E-2</v>
      </c>
      <c r="P13" s="10">
        <v>5911.1519521680002</v>
      </c>
      <c r="Q13" s="10">
        <v>14.902474337999999</v>
      </c>
      <c r="R13" s="15">
        <v>0.29550167224080259</v>
      </c>
      <c r="S13" s="10">
        <v>2419.6</v>
      </c>
      <c r="T13" s="10">
        <v>3.1</v>
      </c>
      <c r="V13" s="10"/>
    </row>
    <row r="14" spans="1:22" x14ac:dyDescent="0.25">
      <c r="A14" s="8"/>
      <c r="B14" s="9"/>
      <c r="C14" s="8"/>
      <c r="D14" s="8"/>
      <c r="E14" s="8">
        <v>22.3</v>
      </c>
      <c r="F14" s="8">
        <v>8.23</v>
      </c>
      <c r="G14" s="8">
        <v>1.61</v>
      </c>
      <c r="H14" s="8">
        <v>9</v>
      </c>
      <c r="I14" s="8">
        <v>1107</v>
      </c>
      <c r="J14" s="8">
        <v>550</v>
      </c>
      <c r="K14" s="8">
        <v>785</v>
      </c>
      <c r="L14" s="8">
        <v>30.56</v>
      </c>
      <c r="M14" s="8">
        <v>0.30480000000000002</v>
      </c>
      <c r="N14" s="16">
        <v>9.9999999999999995E-7</v>
      </c>
      <c r="O14" s="8">
        <v>9.9999999999999995E-7</v>
      </c>
      <c r="P14" s="10">
        <v>7566.5674097439987</v>
      </c>
      <c r="Q14" s="10">
        <v>7566.5674097439987</v>
      </c>
      <c r="R14" s="15">
        <v>2.0210418155825591</v>
      </c>
      <c r="S14" s="10">
        <v>2419.6</v>
      </c>
      <c r="T14" s="10">
        <v>91</v>
      </c>
      <c r="V14" s="10"/>
    </row>
    <row r="15" spans="1:22" x14ac:dyDescent="0.25">
      <c r="A15" s="8"/>
      <c r="B15" s="9"/>
      <c r="C15" s="8"/>
      <c r="D15" s="8"/>
      <c r="E15" s="8">
        <v>21.5</v>
      </c>
      <c r="F15" s="8">
        <v>8.32</v>
      </c>
      <c r="G15" s="8">
        <v>2.2999999999999998</v>
      </c>
      <c r="H15" s="8">
        <v>10</v>
      </c>
      <c r="I15" s="8">
        <v>1107</v>
      </c>
      <c r="J15" s="8">
        <v>547</v>
      </c>
      <c r="K15" s="8">
        <v>787</v>
      </c>
      <c r="L15" s="8">
        <v>30.56</v>
      </c>
      <c r="M15" s="8">
        <v>1.9</v>
      </c>
      <c r="N15" s="16">
        <v>9.9999999999999995E-7</v>
      </c>
      <c r="O15" s="8">
        <v>9.9999999999999995E-7</v>
      </c>
      <c r="P15" s="10">
        <v>6111.5530477439997</v>
      </c>
      <c r="Q15" s="10">
        <v>6111.5530477439997</v>
      </c>
      <c r="R15" s="15">
        <v>7.4594495132136729E-2</v>
      </c>
      <c r="S15" s="10">
        <v>1986.3</v>
      </c>
      <c r="T15" s="10">
        <v>10.9</v>
      </c>
      <c r="V15" s="10"/>
    </row>
    <row r="16" spans="1:22" x14ac:dyDescent="0.25">
      <c r="A16" s="8"/>
      <c r="B16" s="9"/>
      <c r="C16" s="8"/>
      <c r="D16" s="8"/>
      <c r="E16" s="8">
        <v>21.6</v>
      </c>
      <c r="F16" s="8">
        <v>8.34</v>
      </c>
      <c r="G16" s="8">
        <v>1.61</v>
      </c>
      <c r="H16" s="8">
        <v>10</v>
      </c>
      <c r="I16" s="8">
        <v>1091</v>
      </c>
      <c r="J16" s="8">
        <v>537</v>
      </c>
      <c r="K16" s="8">
        <v>773</v>
      </c>
      <c r="L16" s="8">
        <v>30.56</v>
      </c>
      <c r="M16" s="8">
        <v>1.93</v>
      </c>
      <c r="N16" s="16">
        <v>0.37</v>
      </c>
      <c r="O16" s="8">
        <v>0.22799747599584561</v>
      </c>
      <c r="P16" s="10">
        <v>4189.4309376000001</v>
      </c>
      <c r="Q16" s="10">
        <v>4189.4309376000001</v>
      </c>
      <c r="R16" s="15">
        <v>3.4598724218475548E-2</v>
      </c>
      <c r="S16" s="10">
        <v>2419.6</v>
      </c>
      <c r="T16" s="10">
        <v>8.6</v>
      </c>
      <c r="V16" s="10"/>
    </row>
    <row r="17" spans="1:22" x14ac:dyDescent="0.25">
      <c r="A17" s="8"/>
      <c r="B17" s="9"/>
      <c r="C17" s="8"/>
      <c r="D17" s="8"/>
      <c r="E17" s="8">
        <v>21.6</v>
      </c>
      <c r="F17" s="8">
        <v>8.3800000000000008</v>
      </c>
      <c r="G17" s="8">
        <v>2.4500000000000002</v>
      </c>
      <c r="H17" s="8">
        <v>11</v>
      </c>
      <c r="I17" s="8">
        <v>1083</v>
      </c>
      <c r="J17" s="8">
        <v>536</v>
      </c>
      <c r="K17" s="8">
        <v>770</v>
      </c>
      <c r="L17" s="8">
        <v>30.56</v>
      </c>
      <c r="M17" s="8">
        <v>2.4500000000000002</v>
      </c>
      <c r="N17" s="16">
        <v>0.35</v>
      </c>
      <c r="O17" s="8">
        <v>1.7344924397271453E-2</v>
      </c>
      <c r="P17" s="10">
        <v>8079.2385003119998</v>
      </c>
      <c r="Q17" s="10">
        <v>714.89707510199992</v>
      </c>
      <c r="R17" s="15">
        <v>0.6343859649122805</v>
      </c>
      <c r="S17" s="10">
        <v>2419.6</v>
      </c>
      <c r="T17" s="10">
        <v>13.5</v>
      </c>
      <c r="V17" s="10"/>
    </row>
    <row r="18" spans="1:22" x14ac:dyDescent="0.25">
      <c r="A18" s="8"/>
      <c r="B18" s="9"/>
      <c r="C18" s="8"/>
      <c r="D18" s="8"/>
      <c r="E18" s="8">
        <v>10</v>
      </c>
      <c r="F18" s="8">
        <v>8.73</v>
      </c>
      <c r="G18" s="8">
        <v>14.3</v>
      </c>
      <c r="H18" s="8">
        <v>65.22</v>
      </c>
      <c r="I18" s="8">
        <v>1383</v>
      </c>
      <c r="J18" s="8">
        <v>667</v>
      </c>
      <c r="K18" s="8">
        <v>974</v>
      </c>
      <c r="L18" s="8">
        <v>8.09</v>
      </c>
      <c r="M18" s="8">
        <v>0.98</v>
      </c>
      <c r="N18" s="16">
        <v>0.09</v>
      </c>
      <c r="O18" s="8">
        <v>3.5257492111432304E-3</v>
      </c>
      <c r="P18" s="10">
        <v>5518.0091015999997</v>
      </c>
      <c r="Q18" s="10">
        <v>1575.8572860000002</v>
      </c>
      <c r="R18" s="15">
        <v>0.1969599856579419</v>
      </c>
      <c r="S18" s="10">
        <v>344.8</v>
      </c>
      <c r="T18" s="10">
        <v>1</v>
      </c>
      <c r="V18" s="10"/>
    </row>
    <row r="19" spans="1:22" x14ac:dyDescent="0.25">
      <c r="A19" s="8"/>
      <c r="B19" s="9"/>
      <c r="C19" s="8"/>
      <c r="D19" s="8"/>
      <c r="E19" s="8">
        <v>11.2</v>
      </c>
      <c r="F19" s="8">
        <v>8.64</v>
      </c>
      <c r="G19" s="8">
        <v>7.46</v>
      </c>
      <c r="H19" s="8">
        <v>48.44</v>
      </c>
      <c r="I19" s="8">
        <v>1255</v>
      </c>
      <c r="J19" s="8">
        <v>609</v>
      </c>
      <c r="K19" s="8">
        <v>896</v>
      </c>
      <c r="L19" s="8">
        <v>12.2</v>
      </c>
      <c r="M19" s="8">
        <v>0.43</v>
      </c>
      <c r="N19" s="16">
        <v>0.01</v>
      </c>
      <c r="O19" s="8">
        <v>9.1688638598704685E-5</v>
      </c>
      <c r="P19" s="10">
        <v>4545.4646249280004</v>
      </c>
      <c r="Q19" s="10">
        <v>4545.4646249280004</v>
      </c>
      <c r="R19" s="15">
        <v>9.5164297341291365E-2</v>
      </c>
      <c r="S19" s="10">
        <v>2419.6</v>
      </c>
      <c r="T19" s="10">
        <v>1</v>
      </c>
      <c r="V19" s="10"/>
    </row>
    <row r="20" spans="1:22" x14ac:dyDescent="0.25">
      <c r="A20" s="8"/>
      <c r="B20" s="9"/>
      <c r="C20" s="8"/>
      <c r="D20" s="8"/>
      <c r="E20" s="8">
        <v>12.9</v>
      </c>
      <c r="F20" s="8">
        <v>8.69</v>
      </c>
      <c r="G20" s="8">
        <v>6.28</v>
      </c>
      <c r="H20" s="8">
        <v>42.69</v>
      </c>
      <c r="I20" s="8">
        <v>1385</v>
      </c>
      <c r="J20" s="8">
        <v>675</v>
      </c>
      <c r="K20" s="8">
        <v>980</v>
      </c>
      <c r="L20" s="8">
        <v>14.44</v>
      </c>
      <c r="M20" s="8">
        <v>1.77</v>
      </c>
      <c r="N20" s="16">
        <v>0.28999999999999998</v>
      </c>
      <c r="O20" s="8">
        <v>5.0058550872478853E-2</v>
      </c>
      <c r="P20" s="10">
        <v>4193.7637637119997</v>
      </c>
      <c r="Q20" s="10">
        <v>1.7332467200000001</v>
      </c>
      <c r="R20" s="15">
        <v>0.1191528517860667</v>
      </c>
      <c r="S20" s="10">
        <v>360.9</v>
      </c>
      <c r="T20" s="10">
        <v>1</v>
      </c>
      <c r="V20" s="10"/>
    </row>
    <row r="21" spans="1:22" x14ac:dyDescent="0.25">
      <c r="A21" s="8"/>
      <c r="B21" s="9"/>
      <c r="C21" s="8"/>
      <c r="D21" s="8"/>
      <c r="E21" s="8">
        <v>13.1</v>
      </c>
      <c r="F21" s="8">
        <v>8.68</v>
      </c>
      <c r="G21" s="8">
        <v>10</v>
      </c>
      <c r="H21" s="8">
        <v>37.700000000000003</v>
      </c>
      <c r="I21" s="8">
        <v>1376</v>
      </c>
      <c r="J21" s="8">
        <v>673</v>
      </c>
      <c r="K21" s="8">
        <v>975</v>
      </c>
      <c r="L21" s="8">
        <v>13.79</v>
      </c>
      <c r="M21" s="8">
        <v>0.9</v>
      </c>
      <c r="N21" s="16">
        <v>0.33</v>
      </c>
      <c r="O21" s="8">
        <v>0.11623534163433498</v>
      </c>
      <c r="P21" s="10">
        <v>4019.4704908799995</v>
      </c>
      <c r="Q21" s="10">
        <v>4019.4704908799995</v>
      </c>
      <c r="R21" s="15">
        <v>6.7681265760183212E-2</v>
      </c>
      <c r="S21" s="10">
        <v>579.4</v>
      </c>
      <c r="T21" s="10">
        <v>51.2</v>
      </c>
      <c r="V21" s="10"/>
    </row>
    <row r="22" spans="1:22" x14ac:dyDescent="0.25">
      <c r="A22" s="8"/>
      <c r="B22" s="9"/>
      <c r="C22" s="8"/>
      <c r="D22" s="8"/>
      <c r="E22" s="8">
        <v>14.3</v>
      </c>
      <c r="F22" s="8">
        <v>8.7100000000000009</v>
      </c>
      <c r="G22" s="8">
        <v>7.92</v>
      </c>
      <c r="H22" s="8">
        <v>28.28</v>
      </c>
      <c r="I22" s="8">
        <v>1355</v>
      </c>
      <c r="J22" s="8">
        <v>664</v>
      </c>
      <c r="K22" s="8">
        <v>961</v>
      </c>
      <c r="L22" s="8">
        <v>14.91</v>
      </c>
      <c r="M22" s="8">
        <v>1.04</v>
      </c>
      <c r="N22" s="16">
        <v>0.42</v>
      </c>
      <c r="O22" s="8">
        <v>0.1526269683071429</v>
      </c>
      <c r="P22" s="10">
        <v>4617.8666060799997</v>
      </c>
      <c r="Q22" s="10">
        <v>4617.8666060799997</v>
      </c>
      <c r="R22" s="15">
        <v>8.4597420606916024E-2</v>
      </c>
      <c r="S22" s="10">
        <v>344.8</v>
      </c>
      <c r="T22" s="10">
        <v>2</v>
      </c>
      <c r="V22" s="10"/>
    </row>
    <row r="23" spans="1:22" x14ac:dyDescent="0.25">
      <c r="A23" s="8"/>
      <c r="B23" s="9"/>
      <c r="C23" s="8"/>
      <c r="D23" s="8"/>
      <c r="E23" s="8">
        <v>13.2</v>
      </c>
      <c r="F23" s="8">
        <v>8.57</v>
      </c>
      <c r="G23" s="8">
        <v>4.34</v>
      </c>
      <c r="H23" s="8">
        <v>31.22</v>
      </c>
      <c r="I23" s="8">
        <v>1416</v>
      </c>
      <c r="J23" s="8">
        <v>691</v>
      </c>
      <c r="K23" s="8">
        <v>1000</v>
      </c>
      <c r="L23" s="8">
        <v>15.31</v>
      </c>
      <c r="M23" s="8">
        <v>1.61</v>
      </c>
      <c r="N23" s="16">
        <v>0.23</v>
      </c>
      <c r="O23" s="8">
        <v>1.9756100320480814E-2</v>
      </c>
      <c r="P23" s="10">
        <v>6033.2295311199996</v>
      </c>
      <c r="Q23" s="10">
        <v>15.708937860000001</v>
      </c>
      <c r="R23" s="15">
        <v>0.2130628611984183</v>
      </c>
      <c r="S23" s="10">
        <v>1203.3</v>
      </c>
      <c r="T23" s="10">
        <v>64.5</v>
      </c>
      <c r="V23" s="10"/>
    </row>
    <row r="24" spans="1:22" x14ac:dyDescent="0.25">
      <c r="A24" s="8"/>
      <c r="B24" s="9"/>
      <c r="C24" s="8"/>
      <c r="D24" s="8"/>
      <c r="E24" s="8">
        <v>14.7</v>
      </c>
      <c r="F24" s="8">
        <v>8.9600000000000009</v>
      </c>
      <c r="G24" s="8">
        <v>6.76</v>
      </c>
      <c r="H24" s="8">
        <v>29.44</v>
      </c>
      <c r="I24" s="8">
        <v>1282</v>
      </c>
      <c r="J24" s="8">
        <v>628</v>
      </c>
      <c r="K24" s="8">
        <v>909</v>
      </c>
      <c r="L24" s="8">
        <v>16.239999999999998</v>
      </c>
      <c r="M24" s="8">
        <v>0.64</v>
      </c>
      <c r="N24" s="16">
        <v>0.13</v>
      </c>
      <c r="O24" s="8">
        <v>2.0220715809992729E-2</v>
      </c>
      <c r="P24" s="10">
        <v>2896.995016288</v>
      </c>
      <c r="Q24" s="10">
        <v>2896.995016288</v>
      </c>
      <c r="R24" s="15">
        <v>6.3222958748464869E-2</v>
      </c>
      <c r="S24" s="10">
        <v>344.8</v>
      </c>
      <c r="T24" s="10">
        <v>14.6</v>
      </c>
      <c r="V24" s="10"/>
    </row>
    <row r="25" spans="1:22" x14ac:dyDescent="0.25">
      <c r="A25" s="8"/>
      <c r="B25" s="9"/>
      <c r="C25" s="8"/>
      <c r="D25" s="8"/>
      <c r="E25" s="8">
        <v>14.7</v>
      </c>
      <c r="F25" s="8">
        <v>8.85</v>
      </c>
      <c r="G25" s="8">
        <v>2.68</v>
      </c>
      <c r="H25" s="8">
        <v>28.07</v>
      </c>
      <c r="I25" s="8">
        <v>1275</v>
      </c>
      <c r="J25" s="8">
        <v>624</v>
      </c>
      <c r="K25" s="8">
        <v>906</v>
      </c>
      <c r="L25" s="8">
        <v>16.149999999999999</v>
      </c>
      <c r="M25" s="8">
        <v>0.79</v>
      </c>
      <c r="N25" s="16">
        <v>0.23</v>
      </c>
      <c r="O25" s="8">
        <v>4.5132735690913417E-2</v>
      </c>
      <c r="P25" s="10">
        <v>8480.3905172319992</v>
      </c>
      <c r="Q25" s="10">
        <v>8480.3905172319992</v>
      </c>
      <c r="R25" s="15">
        <v>9.1045718338921833E-2</v>
      </c>
      <c r="S25" s="10">
        <v>579.4</v>
      </c>
      <c r="T25" s="10">
        <v>9.6</v>
      </c>
      <c r="V25" s="10"/>
    </row>
    <row r="26" spans="1:22" x14ac:dyDescent="0.25">
      <c r="A26" s="8"/>
      <c r="B26" s="9"/>
      <c r="C26" s="8"/>
      <c r="D26" s="8"/>
      <c r="E26" s="8">
        <v>14.8</v>
      </c>
      <c r="F26" s="8">
        <v>8.83</v>
      </c>
      <c r="G26" s="8">
        <v>3.94</v>
      </c>
      <c r="H26" s="8">
        <v>16.62</v>
      </c>
      <c r="I26" s="8">
        <v>1300</v>
      </c>
      <c r="J26" s="8">
        <v>635</v>
      </c>
      <c r="K26" s="8">
        <v>921</v>
      </c>
      <c r="L26" s="8">
        <v>17.23</v>
      </c>
      <c r="M26" s="8">
        <v>1.75</v>
      </c>
      <c r="N26" s="16">
        <v>0.27</v>
      </c>
      <c r="O26" s="8">
        <v>4.0243197961143611E-2</v>
      </c>
      <c r="P26" s="10">
        <v>5148.3015771840001</v>
      </c>
      <c r="Q26" s="10">
        <v>5148.3015771840001</v>
      </c>
      <c r="R26" s="15">
        <v>0.1307142686993806</v>
      </c>
      <c r="S26" s="10">
        <v>261.3</v>
      </c>
      <c r="T26" s="10">
        <v>9.6999999999999993</v>
      </c>
      <c r="V26" s="10"/>
    </row>
    <row r="27" spans="1:22" x14ac:dyDescent="0.25">
      <c r="A27" s="8"/>
      <c r="B27" s="9"/>
      <c r="C27" s="8"/>
      <c r="D27" s="8"/>
      <c r="E27" s="8">
        <v>15</v>
      </c>
      <c r="F27" s="8">
        <v>8.82</v>
      </c>
      <c r="G27" s="8">
        <v>3.36</v>
      </c>
      <c r="H27" s="8">
        <v>17.23</v>
      </c>
      <c r="I27" s="8">
        <v>1271</v>
      </c>
      <c r="J27" s="8">
        <v>622</v>
      </c>
      <c r="K27" s="8">
        <v>903</v>
      </c>
      <c r="L27" s="8">
        <v>16.55</v>
      </c>
      <c r="M27" s="8">
        <v>2.42</v>
      </c>
      <c r="N27" s="16">
        <v>0.44</v>
      </c>
      <c r="O27" s="8">
        <v>1.5870270698876612E-2</v>
      </c>
      <c r="P27" s="10">
        <v>5030.4052606000005</v>
      </c>
      <c r="Q27" s="10">
        <v>5030.4052606000005</v>
      </c>
      <c r="R27" s="15">
        <v>1.251812200956939</v>
      </c>
      <c r="S27" s="10">
        <v>209.8</v>
      </c>
      <c r="T27" s="10">
        <v>5.2</v>
      </c>
      <c r="V27" s="10"/>
    </row>
    <row r="28" spans="1:22" x14ac:dyDescent="0.25">
      <c r="A28" s="8"/>
      <c r="B28" s="9"/>
      <c r="C28" s="8"/>
      <c r="D28" s="8"/>
      <c r="E28" s="8">
        <v>15.2</v>
      </c>
      <c r="F28" s="8">
        <v>8.82</v>
      </c>
      <c r="G28" s="8">
        <v>3.08</v>
      </c>
      <c r="H28" s="8">
        <v>20.440000000000001</v>
      </c>
      <c r="I28" s="8">
        <v>1278</v>
      </c>
      <c r="J28" s="8">
        <v>622</v>
      </c>
      <c r="K28" s="8">
        <v>903</v>
      </c>
      <c r="L28" s="8">
        <v>16.649999999999999</v>
      </c>
      <c r="M28" s="8">
        <v>1.53</v>
      </c>
      <c r="N28" s="16">
        <v>0.41</v>
      </c>
      <c r="O28" s="8">
        <v>5.8609612492564245E-2</v>
      </c>
      <c r="P28" s="10">
        <v>11483.110342656</v>
      </c>
      <c r="Q28" s="10">
        <v>479.33300736000007</v>
      </c>
      <c r="R28" s="15">
        <v>0.23414222873900289</v>
      </c>
      <c r="S28" s="10">
        <v>198.9</v>
      </c>
      <c r="T28" s="10">
        <v>14.5</v>
      </c>
      <c r="V28" s="10"/>
    </row>
    <row r="29" spans="1:22" x14ac:dyDescent="0.25">
      <c r="A29" s="8"/>
      <c r="B29" s="9"/>
      <c r="C29" s="8"/>
      <c r="D29" s="8"/>
      <c r="E29" s="8">
        <v>14.5</v>
      </c>
      <c r="F29" s="8">
        <v>8.6999999999999993</v>
      </c>
      <c r="G29" s="8">
        <v>1.9</v>
      </c>
      <c r="H29" s="8">
        <v>16.190000000000001</v>
      </c>
      <c r="I29" s="8">
        <v>1353</v>
      </c>
      <c r="J29" s="8">
        <v>663</v>
      </c>
      <c r="K29" s="8">
        <v>958</v>
      </c>
      <c r="L29" s="8">
        <v>17</v>
      </c>
      <c r="M29" s="8">
        <v>0.76</v>
      </c>
      <c r="N29" s="16">
        <v>0.71</v>
      </c>
      <c r="O29" s="8">
        <v>0.39965090723684943</v>
      </c>
      <c r="P29" s="10">
        <v>8553.1686977919999</v>
      </c>
      <c r="Q29" s="10">
        <v>8553.1686977919999</v>
      </c>
      <c r="R29" s="15">
        <v>0.1003221226373236</v>
      </c>
      <c r="S29" s="10">
        <v>387.3</v>
      </c>
      <c r="T29" s="10">
        <v>65.7</v>
      </c>
      <c r="V29" s="10"/>
    </row>
    <row r="30" spans="1:22" x14ac:dyDescent="0.25">
      <c r="B30" s="9"/>
      <c r="D30" s="11"/>
      <c r="E30" s="11">
        <v>14.1</v>
      </c>
      <c r="F30" s="11">
        <v>8.7899999999999991</v>
      </c>
      <c r="G30" s="11">
        <v>2.2000000000000002</v>
      </c>
      <c r="H30" s="11">
        <v>18.739999999999998</v>
      </c>
      <c r="I30" s="11">
        <v>1354</v>
      </c>
      <c r="J30" s="11">
        <v>663</v>
      </c>
      <c r="K30" s="11">
        <v>962</v>
      </c>
      <c r="L30" s="11">
        <v>15.47</v>
      </c>
      <c r="M30" s="11">
        <v>0.49</v>
      </c>
      <c r="N30" s="17">
        <v>0.72</v>
      </c>
      <c r="O30" s="11">
        <v>0.67249316861143293</v>
      </c>
      <c r="P30" s="11">
        <v>8982.5828525120014</v>
      </c>
      <c r="Q30" s="10">
        <v>1623.8145725280001</v>
      </c>
      <c r="R30" s="15">
        <v>6.0620454455674842E-2</v>
      </c>
      <c r="S30" s="11">
        <v>920.8</v>
      </c>
      <c r="T30" s="11">
        <v>125.9</v>
      </c>
      <c r="V30" s="10"/>
    </row>
    <row r="31" spans="1:22" x14ac:dyDescent="0.25">
      <c r="B31" s="9"/>
      <c r="D31" s="11"/>
      <c r="E31" s="11">
        <v>14.4</v>
      </c>
      <c r="F31" s="11">
        <v>8.77</v>
      </c>
      <c r="G31" s="11">
        <v>1.54</v>
      </c>
      <c r="H31" s="11">
        <v>21.83</v>
      </c>
      <c r="I31" s="11">
        <v>1349</v>
      </c>
      <c r="J31" s="11">
        <v>662</v>
      </c>
      <c r="K31" s="11">
        <v>958</v>
      </c>
      <c r="L31" s="11">
        <v>14.42</v>
      </c>
      <c r="M31" s="11">
        <v>1.9</v>
      </c>
      <c r="N31" s="17">
        <v>0.18</v>
      </c>
      <c r="O31" s="11">
        <v>2.7110203677830496E-2</v>
      </c>
      <c r="P31" s="11">
        <v>3388.3933223999993</v>
      </c>
      <c r="Q31" s="10">
        <v>3388.3933223999993</v>
      </c>
      <c r="R31" s="15">
        <v>7.8274466824644548E-2</v>
      </c>
      <c r="S31" s="11">
        <v>285.10000000000002</v>
      </c>
      <c r="T31" s="11">
        <v>30.9</v>
      </c>
      <c r="V31" s="10"/>
    </row>
    <row r="32" spans="1:22" x14ac:dyDescent="0.25">
      <c r="B32" s="9"/>
      <c r="D32" s="11"/>
      <c r="E32" s="11">
        <v>14.7</v>
      </c>
      <c r="F32" s="11">
        <v>8.83</v>
      </c>
      <c r="G32" s="11">
        <v>2.48</v>
      </c>
      <c r="H32" s="11">
        <v>26.75</v>
      </c>
      <c r="I32" s="11">
        <v>1332</v>
      </c>
      <c r="J32" s="11">
        <v>653</v>
      </c>
      <c r="K32" s="11">
        <v>947</v>
      </c>
      <c r="L32" s="11">
        <v>12.92</v>
      </c>
      <c r="M32" s="11">
        <v>2.35</v>
      </c>
      <c r="N32" s="17">
        <v>0.24</v>
      </c>
      <c r="O32" s="11">
        <v>2.9646211553057077E-3</v>
      </c>
      <c r="P32" s="11">
        <v>6176.6545149919993</v>
      </c>
      <c r="Q32" s="10">
        <v>1177.0769535720001</v>
      </c>
      <c r="R32" s="15">
        <v>2.2657682112860469</v>
      </c>
      <c r="S32" s="11">
        <v>456.9</v>
      </c>
      <c r="T32" s="11">
        <v>9.6</v>
      </c>
      <c r="V32" s="10"/>
    </row>
    <row r="33" spans="2:22" x14ac:dyDescent="0.25">
      <c r="B33" s="9"/>
      <c r="D33" s="11"/>
      <c r="E33" s="11">
        <f>L33</f>
        <v>12.69</v>
      </c>
      <c r="F33" s="11">
        <v>8.64</v>
      </c>
      <c r="G33" s="11">
        <v>3.53</v>
      </c>
      <c r="H33" s="11">
        <v>41.71</v>
      </c>
      <c r="I33" s="11">
        <v>1070</v>
      </c>
      <c r="J33" s="11">
        <v>510</v>
      </c>
      <c r="K33" s="11">
        <v>762</v>
      </c>
      <c r="L33" s="11">
        <v>12.69</v>
      </c>
      <c r="M33" s="11">
        <v>3.3</v>
      </c>
      <c r="N33" s="16">
        <v>9.9999999999999995E-7</v>
      </c>
      <c r="O33" s="8">
        <v>9.9999999999999995E-7</v>
      </c>
      <c r="P33" s="11">
        <v>7917.8076759040005</v>
      </c>
      <c r="Q33" s="10">
        <v>1692.4657505280002</v>
      </c>
      <c r="R33" s="15">
        <v>0.53044699140401141</v>
      </c>
      <c r="S33" s="11">
        <v>58.1</v>
      </c>
      <c r="T33" s="11">
        <v>1</v>
      </c>
      <c r="V33" s="10"/>
    </row>
    <row r="34" spans="2:22" x14ac:dyDescent="0.25">
      <c r="B34" s="9"/>
      <c r="D34" s="11"/>
      <c r="E34" s="11">
        <f t="shared" ref="E34:E37" si="0">L34</f>
        <v>14.48</v>
      </c>
      <c r="F34" s="11">
        <v>9.2100000000000009</v>
      </c>
      <c r="G34" s="11">
        <v>1.43</v>
      </c>
      <c r="H34" s="11">
        <v>42.89</v>
      </c>
      <c r="I34" s="11">
        <v>485</v>
      </c>
      <c r="J34" s="11">
        <v>469</v>
      </c>
      <c r="K34" s="11">
        <v>699</v>
      </c>
      <c r="L34" s="11">
        <v>14.48</v>
      </c>
      <c r="M34" s="11">
        <v>0.3</v>
      </c>
      <c r="N34" s="16">
        <v>9.9999999999999995E-7</v>
      </c>
      <c r="O34" s="8">
        <v>9.9999999999999995E-7</v>
      </c>
      <c r="P34" s="11">
        <v>5473.2174664000004</v>
      </c>
      <c r="Q34" s="10">
        <v>82.338037599999993</v>
      </c>
      <c r="R34" s="15">
        <v>0.17448093824228031</v>
      </c>
      <c r="S34" s="11">
        <v>235.9</v>
      </c>
      <c r="T34" s="11">
        <v>1</v>
      </c>
      <c r="V34" s="10"/>
    </row>
    <row r="35" spans="2:22" x14ac:dyDescent="0.25">
      <c r="B35" s="9"/>
      <c r="D35" s="11"/>
      <c r="E35" s="11">
        <f t="shared" si="0"/>
        <v>17.829999999999998</v>
      </c>
      <c r="F35" s="11">
        <v>9.57</v>
      </c>
      <c r="G35" s="11">
        <v>0.93</v>
      </c>
      <c r="H35" s="11">
        <v>40.92</v>
      </c>
      <c r="I35" s="11">
        <v>722</v>
      </c>
      <c r="J35" s="11">
        <v>341</v>
      </c>
      <c r="K35" s="11">
        <v>512</v>
      </c>
      <c r="L35" s="11">
        <v>17.829999999999998</v>
      </c>
      <c r="M35" s="11">
        <v>0.78</v>
      </c>
      <c r="N35" s="16">
        <v>9.9999999999999995E-7</v>
      </c>
      <c r="O35" s="8">
        <v>9.9999999999999995E-7</v>
      </c>
      <c r="P35" s="11">
        <v>3118.8602849279996</v>
      </c>
      <c r="Q35" s="10">
        <v>806.19096499199998</v>
      </c>
      <c r="R35" s="15">
        <v>9.232017184942716E-2</v>
      </c>
      <c r="S35" s="11">
        <v>166.4</v>
      </c>
      <c r="T35" s="11">
        <v>7.4</v>
      </c>
    </row>
    <row r="36" spans="2:22" x14ac:dyDescent="0.25">
      <c r="B36" s="9"/>
      <c r="D36" s="11"/>
      <c r="E36" s="11">
        <f t="shared" si="0"/>
        <v>20.86</v>
      </c>
      <c r="F36" s="11">
        <v>8.6999999999999993</v>
      </c>
      <c r="G36" s="11">
        <v>0.93</v>
      </c>
      <c r="H36" s="11">
        <v>33.9</v>
      </c>
      <c r="I36" s="11">
        <v>1007</v>
      </c>
      <c r="J36" s="11">
        <v>483</v>
      </c>
      <c r="K36" s="11">
        <v>715</v>
      </c>
      <c r="L36" s="11">
        <v>20.86</v>
      </c>
      <c r="M36" s="11">
        <v>0.3</v>
      </c>
      <c r="N36" s="17">
        <v>0.01</v>
      </c>
      <c r="O36" s="11">
        <v>4.5517766815895921E-5</v>
      </c>
      <c r="P36" s="11">
        <v>4252.1330327040005</v>
      </c>
      <c r="Q36" s="10">
        <v>32.862823488000004</v>
      </c>
      <c r="R36" s="15">
        <v>0.24805170239596469</v>
      </c>
      <c r="S36" s="11">
        <v>24.3</v>
      </c>
      <c r="T36" s="11">
        <v>1</v>
      </c>
    </row>
    <row r="37" spans="2:22" x14ac:dyDescent="0.25">
      <c r="B37" s="9"/>
      <c r="D37" s="11"/>
      <c r="E37" s="11">
        <f t="shared" si="0"/>
        <v>21.76</v>
      </c>
      <c r="F37" s="11">
        <v>9.65</v>
      </c>
      <c r="G37" s="11">
        <v>5.09</v>
      </c>
      <c r="H37" s="11">
        <v>34.04</v>
      </c>
      <c r="I37" s="11">
        <v>1100</v>
      </c>
      <c r="J37" s="11">
        <v>531</v>
      </c>
      <c r="K37" s="11">
        <v>782</v>
      </c>
      <c r="L37" s="11">
        <v>21.76</v>
      </c>
      <c r="M37" s="11">
        <v>0.15</v>
      </c>
      <c r="N37" s="17">
        <v>0.02</v>
      </c>
      <c r="O37" s="11">
        <v>4.2030514745768175E-4</v>
      </c>
      <c r="P37" s="11">
        <v>3066.7316500080001</v>
      </c>
      <c r="Q37" s="10">
        <v>3066.7316500080001</v>
      </c>
      <c r="R37" s="15">
        <v>0.1035097762073027</v>
      </c>
      <c r="S37" s="11">
        <v>1299.7</v>
      </c>
      <c r="T37" s="11">
        <v>107.6</v>
      </c>
    </row>
    <row r="38" spans="2:22" x14ac:dyDescent="0.25">
      <c r="B38" s="9"/>
      <c r="D38" s="11"/>
      <c r="E38" s="11">
        <v>12.5</v>
      </c>
      <c r="F38" s="11">
        <v>8.42</v>
      </c>
      <c r="G38" s="11">
        <v>1.03</v>
      </c>
      <c r="H38" s="11">
        <v>77.13</v>
      </c>
      <c r="I38" s="11">
        <v>1088</v>
      </c>
      <c r="J38" s="11">
        <v>540</v>
      </c>
      <c r="K38" s="11">
        <v>765</v>
      </c>
      <c r="L38" s="11">
        <v>8.11</v>
      </c>
      <c r="M38" s="11">
        <v>0.9</v>
      </c>
      <c r="N38" s="17">
        <v>0.31402454175604105</v>
      </c>
      <c r="O38" s="11">
        <v>1.7548312002179958E-2</v>
      </c>
      <c r="P38" s="11">
        <v>7832.1528680639994</v>
      </c>
      <c r="Q38" s="10">
        <v>382.93258567199996</v>
      </c>
      <c r="R38" s="15">
        <v>0.60867946708463938</v>
      </c>
      <c r="S38" s="11">
        <v>129.6</v>
      </c>
      <c r="T38" s="11">
        <v>44.8</v>
      </c>
    </row>
    <row r="39" spans="2:22" x14ac:dyDescent="0.25">
      <c r="B39" s="9"/>
      <c r="D39" s="11"/>
      <c r="E39" s="11">
        <v>14.5</v>
      </c>
      <c r="F39" s="11">
        <v>8.3000000000000007</v>
      </c>
      <c r="G39" s="11">
        <v>1.75</v>
      </c>
      <c r="H39" s="11">
        <v>50.45</v>
      </c>
      <c r="I39" s="11">
        <v>1215</v>
      </c>
      <c r="J39" s="11">
        <v>661</v>
      </c>
      <c r="K39" s="11">
        <v>862</v>
      </c>
      <c r="L39" s="11">
        <v>13.92</v>
      </c>
      <c r="M39" s="11">
        <v>2</v>
      </c>
      <c r="N39" s="17">
        <v>0.13683156070722274</v>
      </c>
      <c r="O39" s="11">
        <v>2.9838299001759311E-3</v>
      </c>
      <c r="P39" s="11">
        <v>4882.2731384959989</v>
      </c>
      <c r="Q39" s="10">
        <v>2.0178017599999998</v>
      </c>
      <c r="R39" s="15">
        <v>0.57471093981618737</v>
      </c>
      <c r="S39" s="11">
        <v>68.900000000000006</v>
      </c>
      <c r="T39" s="11">
        <v>1</v>
      </c>
    </row>
    <row r="40" spans="2:22" x14ac:dyDescent="0.25">
      <c r="B40" s="9"/>
      <c r="D40" s="11"/>
      <c r="E40" s="11">
        <v>17.899999999999999</v>
      </c>
      <c r="F40" s="11">
        <v>8.16</v>
      </c>
      <c r="G40" s="11">
        <v>1.1299999999999999</v>
      </c>
      <c r="H40" s="11">
        <v>50.6</v>
      </c>
      <c r="I40" s="11">
        <v>1053</v>
      </c>
      <c r="J40" s="11">
        <v>530</v>
      </c>
      <c r="K40" s="11">
        <v>751</v>
      </c>
      <c r="L40" s="11">
        <v>16.71</v>
      </c>
      <c r="M40" s="11">
        <v>1.18</v>
      </c>
      <c r="N40" s="17">
        <v>0.23155109587099035</v>
      </c>
      <c r="O40" s="11">
        <v>1.4627242680670987E-2</v>
      </c>
      <c r="P40" s="11">
        <v>6192.8595440319987</v>
      </c>
      <c r="Q40" s="10">
        <v>441.50614619999993</v>
      </c>
      <c r="R40" s="15">
        <v>0.33495234744787</v>
      </c>
      <c r="S40" s="11">
        <v>214.3</v>
      </c>
      <c r="T40" s="11">
        <v>1</v>
      </c>
    </row>
    <row r="41" spans="2:22" x14ac:dyDescent="0.25">
      <c r="B41" s="9"/>
      <c r="D41" s="11"/>
      <c r="E41" s="11">
        <v>17.7</v>
      </c>
      <c r="F41" s="11">
        <v>8.23</v>
      </c>
      <c r="G41" s="11">
        <v>1.34</v>
      </c>
      <c r="H41" s="11">
        <v>36.74</v>
      </c>
      <c r="I41" s="11">
        <v>1183</v>
      </c>
      <c r="J41" s="11">
        <v>590</v>
      </c>
      <c r="K41" s="11">
        <v>843</v>
      </c>
      <c r="L41" s="11">
        <v>22.69</v>
      </c>
      <c r="M41" s="11">
        <v>1.3</v>
      </c>
      <c r="N41" s="17">
        <v>0.21268887362637365</v>
      </c>
      <c r="O41" s="11">
        <v>1.4050130969661852E-2</v>
      </c>
      <c r="P41" s="11">
        <v>5024.094217920001</v>
      </c>
      <c r="Q41" s="10">
        <v>5024.094217920001</v>
      </c>
      <c r="R41" s="15">
        <v>0.27943248945147681</v>
      </c>
      <c r="S41" s="11">
        <v>313</v>
      </c>
      <c r="T41" s="11">
        <v>5.2</v>
      </c>
    </row>
    <row r="42" spans="2:22" x14ac:dyDescent="0.25">
      <c r="B42" s="9"/>
      <c r="D42" s="11"/>
      <c r="E42" s="11">
        <v>20.399999999999999</v>
      </c>
      <c r="F42" s="11">
        <v>8.73</v>
      </c>
      <c r="G42" s="11">
        <v>1.4</v>
      </c>
      <c r="H42" s="11">
        <v>32.67</v>
      </c>
      <c r="I42" s="11">
        <v>1115</v>
      </c>
      <c r="J42" s="11">
        <v>560</v>
      </c>
      <c r="K42" s="11">
        <v>796</v>
      </c>
      <c r="L42" s="11">
        <v>23.17</v>
      </c>
      <c r="M42" s="11">
        <v>1.4</v>
      </c>
      <c r="N42" s="17">
        <v>0.246888</v>
      </c>
      <c r="O42" s="11">
        <v>1.886325907765312E-2</v>
      </c>
      <c r="P42" s="11">
        <v>6459.0418692799994</v>
      </c>
      <c r="Q42" s="10">
        <v>2617.1452507200001</v>
      </c>
      <c r="R42" s="15">
        <v>0.27607574468085111</v>
      </c>
      <c r="S42" s="11">
        <v>85.7</v>
      </c>
      <c r="T42" s="11">
        <v>1</v>
      </c>
    </row>
    <row r="43" spans="2:22" x14ac:dyDescent="0.25">
      <c r="B43" s="9"/>
      <c r="D43" s="11"/>
      <c r="E43" s="11">
        <v>19.899999999999999</v>
      </c>
      <c r="F43" s="11">
        <v>8.64</v>
      </c>
      <c r="G43" s="11">
        <v>1.43</v>
      </c>
      <c r="H43" s="11">
        <v>35.6</v>
      </c>
      <c r="I43" s="11">
        <v>1179</v>
      </c>
      <c r="J43" s="11">
        <v>590</v>
      </c>
      <c r="K43" s="11">
        <v>839</v>
      </c>
      <c r="L43" s="11">
        <v>22.85</v>
      </c>
      <c r="M43" s="11">
        <v>1.5</v>
      </c>
      <c r="N43" s="17">
        <v>0.26499181286549706</v>
      </c>
      <c r="O43" s="11">
        <v>8.3826381544448506E-3</v>
      </c>
      <c r="P43" s="11">
        <v>7913.9739648800005</v>
      </c>
      <c r="Q43" s="10">
        <v>130.50403421999999</v>
      </c>
      <c r="R43" s="15">
        <v>0.88194444444444453</v>
      </c>
      <c r="S43" s="11">
        <v>98.5</v>
      </c>
      <c r="T43" s="11">
        <v>1</v>
      </c>
    </row>
    <row r="44" spans="2:22" x14ac:dyDescent="0.25">
      <c r="B44" s="9"/>
      <c r="D44" s="11"/>
      <c r="E44" s="11">
        <v>20.2</v>
      </c>
      <c r="F44" s="11">
        <v>8.7899999999999991</v>
      </c>
      <c r="G44" s="11">
        <v>1.07</v>
      </c>
      <c r="H44" s="11">
        <v>37.5</v>
      </c>
      <c r="I44" s="11">
        <v>1167</v>
      </c>
      <c r="J44" s="11">
        <v>580</v>
      </c>
      <c r="K44" s="11">
        <v>826</v>
      </c>
      <c r="L44" s="11">
        <v>22.13</v>
      </c>
      <c r="M44" s="11">
        <v>0.18288000000000001</v>
      </c>
      <c r="N44" s="17">
        <v>4.8768000000000006E-2</v>
      </c>
      <c r="O44" s="11">
        <v>1.2349979200465769E-3</v>
      </c>
      <c r="P44" s="11">
        <v>7365.980827632</v>
      </c>
      <c r="Q44" s="10">
        <v>465.47299906800004</v>
      </c>
      <c r="R44" s="15">
        <v>0.24002103896103899</v>
      </c>
      <c r="S44" s="11">
        <v>37.299999999999997</v>
      </c>
      <c r="T44" s="11">
        <v>1</v>
      </c>
    </row>
    <row r="45" spans="2:22" x14ac:dyDescent="0.25">
      <c r="B45" s="9"/>
      <c r="D45" s="11"/>
      <c r="E45" s="11">
        <v>17.8</v>
      </c>
      <c r="F45" s="11">
        <v>8.58</v>
      </c>
      <c r="G45" s="11">
        <v>1.29</v>
      </c>
      <c r="H45" s="11">
        <v>29.47</v>
      </c>
      <c r="I45" s="11">
        <v>1200</v>
      </c>
      <c r="J45" s="11">
        <v>600</v>
      </c>
      <c r="K45" s="11">
        <v>852</v>
      </c>
      <c r="L45" s="11">
        <v>22.8</v>
      </c>
      <c r="M45" s="11">
        <v>1.1582399999999999</v>
      </c>
      <c r="N45" s="17">
        <v>0.43662600000000001</v>
      </c>
      <c r="O45" s="11">
        <v>4.7980563387295026E-2</v>
      </c>
      <c r="P45" s="11">
        <v>4308.1802599680004</v>
      </c>
      <c r="Q45" s="10">
        <v>4308.1802599680004</v>
      </c>
      <c r="R45" s="15">
        <v>0.37157041910331379</v>
      </c>
      <c r="S45" s="11">
        <v>133.30000000000001</v>
      </c>
      <c r="T45" s="11">
        <v>1</v>
      </c>
    </row>
    <row r="46" spans="2:22" x14ac:dyDescent="0.25">
      <c r="B46" s="9"/>
      <c r="D46" s="11"/>
      <c r="E46" s="11">
        <v>19</v>
      </c>
      <c r="F46" s="11">
        <v>8.7200000000000006</v>
      </c>
      <c r="G46" s="11">
        <v>1.3</v>
      </c>
      <c r="H46" s="11">
        <v>25.66</v>
      </c>
      <c r="I46" s="11">
        <v>1160</v>
      </c>
      <c r="J46" s="11">
        <v>580</v>
      </c>
      <c r="K46" s="11">
        <v>825</v>
      </c>
      <c r="L46" s="11">
        <v>26.45</v>
      </c>
      <c r="M46" s="11">
        <v>1.37</v>
      </c>
      <c r="N46" s="17">
        <v>3.0864044735874244E-2</v>
      </c>
      <c r="O46" s="11">
        <v>2.0676805596942692E-4</v>
      </c>
      <c r="P46" s="11">
        <v>7524.5186331040004</v>
      </c>
      <c r="Q46" s="10">
        <v>3.1098192400000007</v>
      </c>
      <c r="R46" s="15">
        <v>0.42882824427480909</v>
      </c>
      <c r="S46" s="11">
        <v>9.8000000000000007</v>
      </c>
      <c r="T46" s="11">
        <v>1</v>
      </c>
    </row>
    <row r="47" spans="2:22" x14ac:dyDescent="0.25">
      <c r="B47" s="9"/>
      <c r="D47" s="11"/>
      <c r="E47" s="11">
        <v>19.399999999999999</v>
      </c>
      <c r="F47" s="11">
        <v>8.83</v>
      </c>
      <c r="G47" s="11">
        <v>0.77400000000000002</v>
      </c>
      <c r="H47" s="11">
        <v>26.7</v>
      </c>
      <c r="I47" s="11">
        <v>1158</v>
      </c>
      <c r="J47" s="11">
        <v>580</v>
      </c>
      <c r="K47" s="11">
        <v>824</v>
      </c>
      <c r="L47" s="11">
        <v>25.92</v>
      </c>
      <c r="M47" s="11">
        <v>1.1277600000000001</v>
      </c>
      <c r="N47" s="17">
        <v>4.4808459916256621E-2</v>
      </c>
      <c r="O47" s="11">
        <v>3.2348307756414549E-4</v>
      </c>
      <c r="P47" s="11">
        <v>7221.7763454239994</v>
      </c>
      <c r="Q47" s="10">
        <v>15.520431887999999</v>
      </c>
      <c r="R47" s="15">
        <v>0.65106871083258711</v>
      </c>
      <c r="S47" s="11">
        <v>31.7</v>
      </c>
      <c r="T47" s="11">
        <v>1</v>
      </c>
    </row>
    <row r="48" spans="2:22" x14ac:dyDescent="0.25">
      <c r="B48" s="9"/>
      <c r="D48" s="11"/>
      <c r="E48" s="11">
        <v>15.3</v>
      </c>
      <c r="F48" s="11">
        <v>8.27</v>
      </c>
      <c r="G48" s="11">
        <v>2.84</v>
      </c>
      <c r="H48" s="11">
        <v>64.53</v>
      </c>
      <c r="I48" s="11">
        <v>1224</v>
      </c>
      <c r="J48" s="11">
        <v>610</v>
      </c>
      <c r="K48" s="11">
        <v>865</v>
      </c>
      <c r="L48" s="11">
        <v>14.01</v>
      </c>
      <c r="M48" s="11">
        <v>0.95</v>
      </c>
      <c r="N48" s="17">
        <v>0.32077024131069343</v>
      </c>
      <c r="O48" s="11">
        <v>1.7251314261016368E-2</v>
      </c>
      <c r="P48" s="11">
        <v>559544.89709367603</v>
      </c>
      <c r="Q48" s="10">
        <v>15.488786329050768</v>
      </c>
      <c r="R48" s="15">
        <v>0.64696072319202003</v>
      </c>
      <c r="S48" s="11">
        <v>648.79999999999995</v>
      </c>
      <c r="T48" s="11">
        <v>1</v>
      </c>
    </row>
    <row r="49" spans="2:20" x14ac:dyDescent="0.25">
      <c r="B49" s="9"/>
      <c r="D49" s="11"/>
      <c r="E49" s="11">
        <v>17</v>
      </c>
      <c r="F49" s="11">
        <v>8.33</v>
      </c>
      <c r="G49" s="11">
        <v>2.02</v>
      </c>
      <c r="H49" s="11">
        <v>65.17</v>
      </c>
      <c r="I49" s="11">
        <v>1154</v>
      </c>
      <c r="J49" s="11">
        <v>580</v>
      </c>
      <c r="K49" s="11">
        <v>819</v>
      </c>
      <c r="L49" s="11">
        <v>16.53</v>
      </c>
      <c r="M49" s="11">
        <v>2</v>
      </c>
      <c r="N49" s="17">
        <v>0.2478050821010761</v>
      </c>
      <c r="O49" s="11">
        <v>4.3357742206528377E-3</v>
      </c>
      <c r="P49" s="11">
        <v>12807.424927229427</v>
      </c>
      <c r="Q49" s="10">
        <v>202.72953162212227</v>
      </c>
      <c r="R49" s="15">
        <v>1.585052681992337</v>
      </c>
      <c r="S49" s="11">
        <v>344.8</v>
      </c>
      <c r="T49" s="11">
        <v>1</v>
      </c>
    </row>
    <row r="50" spans="2:20" x14ac:dyDescent="0.25">
      <c r="B50" s="9"/>
      <c r="D50" s="11"/>
      <c r="E50" s="11">
        <v>17.5</v>
      </c>
      <c r="F50" s="11">
        <v>8.36</v>
      </c>
      <c r="G50" s="11">
        <v>1.91</v>
      </c>
      <c r="H50" s="11">
        <v>62.74</v>
      </c>
      <c r="I50" s="11">
        <v>1085</v>
      </c>
      <c r="J50" s="11">
        <v>540</v>
      </c>
      <c r="K50" s="11">
        <v>770</v>
      </c>
      <c r="L50" s="11">
        <v>17.64</v>
      </c>
      <c r="M50" s="11">
        <v>1.35</v>
      </c>
      <c r="N50" s="17">
        <v>0.30963058685599815</v>
      </c>
      <c r="O50" s="11">
        <v>2.6169475294173364E-2</v>
      </c>
      <c r="P50" s="11">
        <v>16314.27216703149</v>
      </c>
      <c r="Q50" s="10">
        <v>209.69328169725546</v>
      </c>
      <c r="R50" s="15">
        <v>0.32456847924187721</v>
      </c>
      <c r="S50" s="11">
        <v>2419.6</v>
      </c>
      <c r="T50" s="11">
        <v>2</v>
      </c>
    </row>
    <row r="51" spans="2:20" x14ac:dyDescent="0.25">
      <c r="B51" s="9"/>
      <c r="D51" s="11"/>
      <c r="E51" s="11">
        <v>18.100000000000001</v>
      </c>
      <c r="F51" s="11">
        <v>8.3699999999999992</v>
      </c>
      <c r="G51" s="11">
        <v>2.08</v>
      </c>
      <c r="H51" s="11">
        <v>54.87</v>
      </c>
      <c r="I51" s="11">
        <v>1154</v>
      </c>
      <c r="J51" s="11">
        <v>580</v>
      </c>
      <c r="K51" s="11">
        <v>820</v>
      </c>
      <c r="L51" s="11">
        <v>19.899999999999999</v>
      </c>
      <c r="M51" s="11">
        <v>2.1</v>
      </c>
      <c r="N51" s="17">
        <v>0.40486630439759791</v>
      </c>
      <c r="O51" s="11">
        <v>2.9211902649226337E-2</v>
      </c>
      <c r="P51" s="11">
        <v>102972.86067600989</v>
      </c>
      <c r="Q51" s="10">
        <v>209.69328169725546</v>
      </c>
      <c r="R51" s="15">
        <v>0.49539970778543108</v>
      </c>
      <c r="S51" s="11">
        <v>1553.1</v>
      </c>
      <c r="T51" s="11">
        <v>24.1</v>
      </c>
    </row>
    <row r="52" spans="2:20" x14ac:dyDescent="0.25">
      <c r="B52" s="9"/>
      <c r="D52" s="11"/>
      <c r="E52" s="11">
        <v>18.600000000000001</v>
      </c>
      <c r="F52" s="11">
        <v>8.43</v>
      </c>
      <c r="G52" s="11">
        <v>3.76</v>
      </c>
      <c r="H52" s="11">
        <v>53.57</v>
      </c>
      <c r="I52" s="11">
        <v>1146</v>
      </c>
      <c r="J52" s="11">
        <v>570</v>
      </c>
      <c r="K52" s="11">
        <v>810</v>
      </c>
      <c r="L52" s="11">
        <v>20.41</v>
      </c>
      <c r="M52" s="11">
        <v>1.3</v>
      </c>
      <c r="N52" s="17">
        <v>0.61163199999999995</v>
      </c>
      <c r="O52" s="11">
        <v>0.103163984069023</v>
      </c>
      <c r="P52" s="11">
        <v>1395242.2695852534</v>
      </c>
      <c r="Q52" s="10">
        <v>626.23289170506916</v>
      </c>
      <c r="R52" s="15">
        <v>0.32328195976638541</v>
      </c>
      <c r="S52" s="11">
        <v>1299.7</v>
      </c>
      <c r="T52" s="11">
        <v>48.7</v>
      </c>
    </row>
    <row r="53" spans="2:20" x14ac:dyDescent="0.25">
      <c r="B53" s="9"/>
      <c r="D53" s="11"/>
      <c r="E53" s="11">
        <v>19</v>
      </c>
      <c r="F53" s="11">
        <v>8.5299999999999994</v>
      </c>
      <c r="G53" s="11">
        <v>2.66</v>
      </c>
      <c r="H53" s="11">
        <v>42.06</v>
      </c>
      <c r="I53" s="11">
        <v>1139</v>
      </c>
      <c r="J53" s="11">
        <v>570</v>
      </c>
      <c r="K53" s="11">
        <v>810</v>
      </c>
      <c r="L53" s="11">
        <v>24.78</v>
      </c>
      <c r="M53" s="11">
        <v>1.44</v>
      </c>
      <c r="N53" s="17">
        <v>0.35075108990915232</v>
      </c>
      <c r="O53" s="11">
        <v>4.2820256283704478E-2</v>
      </c>
      <c r="P53" s="11">
        <v>1682356.9155844154</v>
      </c>
      <c r="Q53" s="10">
        <v>545.9454545454546</v>
      </c>
      <c r="R53" s="15">
        <v>0.23773660984684611</v>
      </c>
      <c r="S53" s="11">
        <v>1413.6</v>
      </c>
      <c r="T53" s="11">
        <v>22.6</v>
      </c>
    </row>
    <row r="54" spans="2:20" x14ac:dyDescent="0.25">
      <c r="B54" s="9"/>
      <c r="D54" s="11"/>
      <c r="E54" s="11">
        <v>20</v>
      </c>
      <c r="F54" s="11">
        <v>8.49</v>
      </c>
      <c r="G54" s="11">
        <v>8.75</v>
      </c>
      <c r="H54" s="11">
        <v>49.15</v>
      </c>
      <c r="I54" s="11">
        <v>1124</v>
      </c>
      <c r="J54" s="11">
        <v>560</v>
      </c>
      <c r="K54" s="11">
        <v>798</v>
      </c>
      <c r="L54" s="11">
        <v>21.63</v>
      </c>
      <c r="M54" s="11">
        <v>0.54864000000000002</v>
      </c>
      <c r="N54" s="17">
        <v>0.49885600000000002</v>
      </c>
      <c r="O54" s="11">
        <v>4.3821948265837539E-2</v>
      </c>
      <c r="P54" s="11">
        <v>140136.94097855041</v>
      </c>
      <c r="Q54" s="10">
        <v>383.05969437824206</v>
      </c>
      <c r="R54" s="15">
        <v>0.70438582162691921</v>
      </c>
      <c r="S54" s="11">
        <v>1203.3</v>
      </c>
      <c r="T54" s="11">
        <v>16.100000000000001</v>
      </c>
    </row>
    <row r="55" spans="2:20" x14ac:dyDescent="0.25">
      <c r="B55" s="9"/>
      <c r="D55" s="11"/>
      <c r="E55" s="11">
        <v>21.1</v>
      </c>
      <c r="F55" s="11">
        <v>8.65</v>
      </c>
      <c r="G55" s="11">
        <v>2.2599999999999998</v>
      </c>
      <c r="H55" s="11">
        <v>33.119999999999997</v>
      </c>
      <c r="I55" s="11">
        <v>1135</v>
      </c>
      <c r="J55" s="11">
        <v>570</v>
      </c>
      <c r="K55" s="11">
        <v>809</v>
      </c>
      <c r="L55" s="11">
        <v>25.32</v>
      </c>
      <c r="M55" s="11">
        <v>0.60960000000000003</v>
      </c>
      <c r="N55" s="17">
        <v>0.40697704263742984</v>
      </c>
      <c r="O55" s="11">
        <v>4.9478277078289674E-2</v>
      </c>
      <c r="P55" s="11">
        <v>753111.70336037059</v>
      </c>
      <c r="Q55" s="10">
        <v>468.9536500579373</v>
      </c>
      <c r="R55" s="15">
        <v>0.35094496268656722</v>
      </c>
      <c r="S55" s="11">
        <v>1986.3</v>
      </c>
      <c r="T55" s="11">
        <v>15.5</v>
      </c>
    </row>
    <row r="56" spans="2:20" x14ac:dyDescent="0.25">
      <c r="B56" s="9"/>
      <c r="D56" s="11"/>
      <c r="E56" s="11">
        <v>22.5</v>
      </c>
      <c r="F56" s="11">
        <v>8.7799999999999994</v>
      </c>
      <c r="G56" s="11">
        <v>1.53</v>
      </c>
      <c r="H56" s="11">
        <v>26.38</v>
      </c>
      <c r="I56" s="11">
        <v>1138</v>
      </c>
      <c r="J56" s="11">
        <v>560</v>
      </c>
      <c r="K56" s="11">
        <v>803</v>
      </c>
      <c r="L56" s="11">
        <v>27.15</v>
      </c>
      <c r="M56" s="11">
        <v>1.27</v>
      </c>
      <c r="N56" s="17">
        <v>3.3439877708247162E-2</v>
      </c>
      <c r="O56" s="11">
        <v>8.0276493117864035E-4</v>
      </c>
      <c r="P56" s="11">
        <v>7098.6991942703671</v>
      </c>
      <c r="Q56" s="10">
        <v>8.9686660698299026</v>
      </c>
      <c r="R56" s="15">
        <v>0.1016906593406593</v>
      </c>
      <c r="S56" s="11">
        <v>365.4</v>
      </c>
      <c r="T56" s="11">
        <v>2</v>
      </c>
    </row>
    <row r="57" spans="2:20" x14ac:dyDescent="0.25">
      <c r="B57" s="9"/>
      <c r="D57" s="11"/>
      <c r="E57" s="11">
        <v>21.5</v>
      </c>
      <c r="F57" s="11">
        <v>8.65</v>
      </c>
      <c r="G57" s="11">
        <v>1.56</v>
      </c>
      <c r="H57" s="11">
        <v>29.11</v>
      </c>
      <c r="I57" s="11">
        <v>1117</v>
      </c>
      <c r="J57" s="11">
        <v>560</v>
      </c>
      <c r="K57" s="11">
        <v>787</v>
      </c>
      <c r="L57" s="11">
        <v>25.66</v>
      </c>
      <c r="M57" s="11">
        <v>0.9</v>
      </c>
      <c r="N57" s="16">
        <v>9.9999999999999995E-7</v>
      </c>
      <c r="O57" s="8">
        <v>9.9999999999999995E-7</v>
      </c>
      <c r="P57" s="11">
        <v>14582.413965387512</v>
      </c>
      <c r="Q57" s="10">
        <v>118.7277050413845</v>
      </c>
      <c r="R57" s="15">
        <v>0.84275684493346981</v>
      </c>
      <c r="S57" s="11">
        <v>224.7</v>
      </c>
      <c r="T57" s="11">
        <v>1</v>
      </c>
    </row>
    <row r="58" spans="2:20" x14ac:dyDescent="0.25">
      <c r="B58" s="9"/>
      <c r="D58" s="11"/>
      <c r="E58" s="11">
        <v>26</v>
      </c>
      <c r="F58" s="11">
        <v>8.0399999999999991</v>
      </c>
      <c r="G58" s="11">
        <v>13.6</v>
      </c>
      <c r="H58" s="11">
        <v>45.44</v>
      </c>
      <c r="I58" s="11">
        <v>1098</v>
      </c>
      <c r="J58" s="11">
        <v>550</v>
      </c>
      <c r="K58" s="11">
        <v>788</v>
      </c>
      <c r="L58" s="11">
        <v>28.85</v>
      </c>
      <c r="M58" s="11">
        <v>0.7</v>
      </c>
      <c r="N58" s="17">
        <v>2.8857037400595208E-2</v>
      </c>
      <c r="O58" s="11">
        <v>1.0115310020459949E-3</v>
      </c>
      <c r="P58" s="11">
        <v>77912.926937269382</v>
      </c>
      <c r="Q58" s="10">
        <v>65.223911439114389</v>
      </c>
      <c r="R58" s="15">
        <v>6.0953476881169123E-2</v>
      </c>
      <c r="S58" s="11">
        <v>2419.6</v>
      </c>
      <c r="T58" s="11">
        <v>275.5</v>
      </c>
    </row>
    <row r="59" spans="2:20" x14ac:dyDescent="0.25">
      <c r="B59" s="9"/>
      <c r="D59" s="11"/>
      <c r="E59" s="11">
        <v>26.7</v>
      </c>
      <c r="F59" s="11">
        <v>8.3000000000000007</v>
      </c>
      <c r="G59" s="11">
        <v>20.6</v>
      </c>
      <c r="H59" s="11">
        <v>45.94</v>
      </c>
      <c r="I59" s="11">
        <v>1132</v>
      </c>
      <c r="J59" s="11">
        <v>560</v>
      </c>
      <c r="K59" s="11">
        <v>813</v>
      </c>
      <c r="L59" s="11">
        <v>29.63</v>
      </c>
      <c r="M59" s="11">
        <v>1</v>
      </c>
      <c r="N59" s="17">
        <v>0.35758605524274328</v>
      </c>
      <c r="O59" s="11">
        <v>0.19031345736069943</v>
      </c>
      <c r="P59" s="11">
        <v>90250.391304347824</v>
      </c>
      <c r="Q59" s="10">
        <v>508.93626811594197</v>
      </c>
      <c r="R59" s="15">
        <v>4.4558571829581707E-2</v>
      </c>
      <c r="S59" s="11">
        <v>2419.6</v>
      </c>
      <c r="T59" s="11">
        <v>114.5</v>
      </c>
    </row>
    <row r="60" spans="2:20" x14ac:dyDescent="0.25">
      <c r="B60" s="9"/>
      <c r="D60" s="11"/>
      <c r="E60" s="11">
        <v>26.5</v>
      </c>
      <c r="F60" s="11">
        <v>8.64</v>
      </c>
      <c r="G60" s="11">
        <v>21.8</v>
      </c>
      <c r="H60" s="11">
        <v>37.04</v>
      </c>
      <c r="I60" s="11">
        <v>1078</v>
      </c>
      <c r="J60" s="11">
        <v>540</v>
      </c>
      <c r="K60" s="11">
        <v>764</v>
      </c>
      <c r="L60" s="11">
        <v>33.28</v>
      </c>
      <c r="M60" s="11">
        <v>1.2</v>
      </c>
      <c r="N60" s="17">
        <v>0.49094329776569295</v>
      </c>
      <c r="O60" s="11">
        <v>0.21333457432861522</v>
      </c>
      <c r="P60" s="11">
        <v>105104.31026615972</v>
      </c>
      <c r="Q60" s="10">
        <v>2979.2771406844108</v>
      </c>
      <c r="R60" s="15">
        <v>0.08</v>
      </c>
      <c r="S60" s="11">
        <v>2419.6</v>
      </c>
      <c r="T60" s="11">
        <v>161.6</v>
      </c>
    </row>
    <row r="61" spans="2:20" x14ac:dyDescent="0.25">
      <c r="B61" s="9"/>
      <c r="D61" s="11"/>
      <c r="E61" s="11">
        <v>27.5</v>
      </c>
      <c r="F61" s="11">
        <v>8.41</v>
      </c>
      <c r="G61" s="11">
        <v>4.3</v>
      </c>
      <c r="H61" s="11">
        <v>41.7</v>
      </c>
      <c r="I61" s="11">
        <v>1072</v>
      </c>
      <c r="J61" s="11">
        <v>540</v>
      </c>
      <c r="K61" s="11">
        <v>757</v>
      </c>
      <c r="L61" s="11">
        <v>32.520000000000003</v>
      </c>
      <c r="M61" s="11">
        <v>2</v>
      </c>
      <c r="N61" s="17">
        <v>0.58044150713455755</v>
      </c>
      <c r="O61" s="11">
        <v>3.4071843551190049E-2</v>
      </c>
      <c r="P61" s="11">
        <v>179359.87654320983</v>
      </c>
      <c r="Q61" s="10">
        <v>434.7617283950616</v>
      </c>
      <c r="R61" s="15">
        <v>1.009839979892762</v>
      </c>
      <c r="S61" s="11">
        <v>2419.6</v>
      </c>
      <c r="T61" s="11">
        <v>20.100000000000001</v>
      </c>
    </row>
    <row r="62" spans="2:20" x14ac:dyDescent="0.25">
      <c r="B62" s="9"/>
      <c r="D62" s="11"/>
      <c r="E62" s="11">
        <v>28</v>
      </c>
      <c r="F62" s="11">
        <v>8.69</v>
      </c>
      <c r="G62" s="11">
        <v>4.5199999999999996</v>
      </c>
      <c r="H62" s="11">
        <v>33.99</v>
      </c>
      <c r="I62" s="11">
        <v>1063</v>
      </c>
      <c r="J62" s="11">
        <v>540</v>
      </c>
      <c r="K62" s="11">
        <v>747</v>
      </c>
      <c r="L62" s="11">
        <v>34.51</v>
      </c>
      <c r="M62" s="11">
        <v>0.7</v>
      </c>
      <c r="N62" s="17">
        <v>9.6519999999999995E-2</v>
      </c>
      <c r="O62" s="11">
        <v>3.5570104887622696E-3</v>
      </c>
      <c r="P62" s="11">
        <v>304912.1051248358</v>
      </c>
      <c r="Q62" s="10">
        <v>423.63521681997378</v>
      </c>
      <c r="R62" s="15">
        <v>0.24999517609591601</v>
      </c>
      <c r="S62" s="11">
        <v>2419.6</v>
      </c>
      <c r="T62" s="11">
        <v>111.2</v>
      </c>
    </row>
    <row r="63" spans="2:20" x14ac:dyDescent="0.25">
      <c r="B63" s="9"/>
      <c r="D63" s="11"/>
      <c r="E63" s="11">
        <v>27.7</v>
      </c>
      <c r="F63" s="11">
        <v>8.5299999999999994</v>
      </c>
      <c r="G63" s="11">
        <v>3.91</v>
      </c>
      <c r="H63" s="11">
        <v>33.270000000000003</v>
      </c>
      <c r="I63" s="11">
        <v>1067</v>
      </c>
      <c r="J63" s="11">
        <v>520</v>
      </c>
      <c r="K63" s="11">
        <v>740</v>
      </c>
      <c r="L63" s="11">
        <v>34.83</v>
      </c>
      <c r="M63" s="11">
        <v>0.6</v>
      </c>
      <c r="N63" s="16">
        <v>9.9999999999999995E-7</v>
      </c>
      <c r="O63" s="8">
        <v>9.9999999999999995E-7</v>
      </c>
      <c r="P63" s="11">
        <v>457511.56719022692</v>
      </c>
      <c r="Q63" s="10">
        <v>6109.5564397905764</v>
      </c>
      <c r="R63" s="15">
        <v>0.1242773772275881</v>
      </c>
      <c r="S63" s="11">
        <v>2419.6</v>
      </c>
      <c r="T63" s="11">
        <v>139.1</v>
      </c>
    </row>
    <row r="64" spans="2:20" x14ac:dyDescent="0.25">
      <c r="B64" s="9"/>
      <c r="D64" s="11"/>
      <c r="E64" s="11">
        <v>30.3</v>
      </c>
      <c r="F64" s="11">
        <v>8.2899999999999991</v>
      </c>
      <c r="G64" s="11">
        <v>16.5</v>
      </c>
      <c r="H64" s="11">
        <v>25.33</v>
      </c>
      <c r="I64" s="11">
        <v>1087</v>
      </c>
      <c r="J64" s="11">
        <v>540</v>
      </c>
      <c r="K64" s="11">
        <v>771</v>
      </c>
      <c r="L64" s="11">
        <v>36.880000000000003</v>
      </c>
      <c r="M64" s="11">
        <v>1.2</v>
      </c>
      <c r="N64" s="17">
        <v>0.10758550124773718</v>
      </c>
      <c r="O64" s="11">
        <v>4.0785078992716913E-3</v>
      </c>
      <c r="P64" s="11">
        <v>8536.6107011070108</v>
      </c>
      <c r="Q64" s="10">
        <v>41.38007380073801</v>
      </c>
      <c r="R64" s="15">
        <v>0.24378089406001219</v>
      </c>
      <c r="S64" s="11">
        <v>2419.6</v>
      </c>
      <c r="T64" s="11">
        <v>37.299999999999997</v>
      </c>
    </row>
    <row r="65" spans="2:20" x14ac:dyDescent="0.25">
      <c r="B65" s="9"/>
      <c r="D65" s="11"/>
      <c r="E65" s="11">
        <v>31</v>
      </c>
      <c r="F65" s="11">
        <v>8.5399999999999991</v>
      </c>
      <c r="G65" s="11">
        <v>3</v>
      </c>
      <c r="H65" s="11">
        <v>20.82</v>
      </c>
      <c r="I65" s="11">
        <v>1083</v>
      </c>
      <c r="J65" s="11">
        <v>530</v>
      </c>
      <c r="K65" s="11">
        <v>769</v>
      </c>
      <c r="L65" s="11">
        <v>38.9</v>
      </c>
      <c r="M65" s="11">
        <v>0.36576000000000003</v>
      </c>
      <c r="N65" s="17">
        <v>3.6179450072358899E-2</v>
      </c>
      <c r="O65" s="11">
        <v>1.2905101616363424E-4</v>
      </c>
      <c r="P65" s="11">
        <v>127623.27042253518</v>
      </c>
      <c r="Q65" s="10">
        <v>9842.3838591549284</v>
      </c>
      <c r="R65" s="15">
        <v>1.705202480139508</v>
      </c>
      <c r="S65" s="11">
        <v>2419.6</v>
      </c>
      <c r="T65" s="11">
        <v>156.5</v>
      </c>
    </row>
    <row r="66" spans="2:20" x14ac:dyDescent="0.25">
      <c r="B66" s="9"/>
      <c r="D66" s="11"/>
      <c r="E66" s="11">
        <v>29.7</v>
      </c>
      <c r="F66" s="11">
        <v>8.09</v>
      </c>
      <c r="G66" s="11">
        <v>9</v>
      </c>
      <c r="H66" s="11">
        <v>22.8</v>
      </c>
      <c r="I66" s="11">
        <v>1054</v>
      </c>
      <c r="J66" s="11">
        <v>530</v>
      </c>
      <c r="K66" s="11">
        <v>751</v>
      </c>
      <c r="L66" s="11">
        <v>38.22</v>
      </c>
      <c r="M66" s="11">
        <v>0.05</v>
      </c>
      <c r="N66" s="17">
        <v>4.7383640350873543E-2</v>
      </c>
      <c r="O66" s="11">
        <v>3.3405663771683794E-4</v>
      </c>
      <c r="P66" s="11">
        <v>811720.61538461549</v>
      </c>
      <c r="Q66" s="10">
        <v>19041.23076923077</v>
      </c>
      <c r="R66" s="15">
        <v>2.2239794041927179</v>
      </c>
      <c r="S66" s="11">
        <v>2419.6</v>
      </c>
      <c r="T66" s="11">
        <v>2419.6</v>
      </c>
    </row>
    <row r="67" spans="2:20" x14ac:dyDescent="0.25">
      <c r="B67" s="9"/>
      <c r="D67" s="11"/>
      <c r="E67" s="11">
        <v>31.4</v>
      </c>
      <c r="F67" s="11">
        <v>8.43</v>
      </c>
      <c r="G67" s="11">
        <v>3.98</v>
      </c>
      <c r="H67" s="11">
        <v>17.93</v>
      </c>
      <c r="I67" s="11">
        <v>1102</v>
      </c>
      <c r="J67" s="11">
        <v>550</v>
      </c>
      <c r="K67" s="11">
        <v>782</v>
      </c>
      <c r="L67" s="11">
        <v>41.73</v>
      </c>
      <c r="M67" s="11">
        <v>2.0699999999999998</v>
      </c>
      <c r="N67" s="17">
        <v>0.42671999999999999</v>
      </c>
      <c r="O67" s="11">
        <v>0.10302321629147773</v>
      </c>
      <c r="P67" s="11">
        <v>10398.389724770641</v>
      </c>
      <c r="Q67" s="10">
        <v>527.42256880733942</v>
      </c>
      <c r="R67" s="15">
        <v>0.122767816223648</v>
      </c>
      <c r="S67" s="11">
        <v>2419.6</v>
      </c>
      <c r="T67" s="11">
        <v>15.8</v>
      </c>
    </row>
    <row r="68" spans="2:20" x14ac:dyDescent="0.25">
      <c r="B68" s="9"/>
      <c r="D68" s="11"/>
      <c r="E68" s="11">
        <v>31.1</v>
      </c>
      <c r="F68" s="11">
        <v>8.44</v>
      </c>
      <c r="G68" s="11">
        <v>3.19</v>
      </c>
      <c r="H68" s="11">
        <v>17.66</v>
      </c>
      <c r="I68" s="11">
        <v>1109</v>
      </c>
      <c r="J68" s="11">
        <v>550</v>
      </c>
      <c r="K68" s="11">
        <v>787</v>
      </c>
      <c r="L68" s="11">
        <v>41.63</v>
      </c>
      <c r="M68" s="11">
        <v>2.4500000000000002</v>
      </c>
      <c r="N68" s="17">
        <v>0.3722413793103449</v>
      </c>
      <c r="O68" s="11">
        <v>7.2105373469533952E-3</v>
      </c>
      <c r="P68" s="11">
        <v>226665.25551232169</v>
      </c>
      <c r="Q68" s="10">
        <v>485.93447470817125</v>
      </c>
      <c r="R68" s="15">
        <v>2.2096051956930438</v>
      </c>
      <c r="S68" s="11">
        <v>2419.6</v>
      </c>
      <c r="T68" s="11">
        <v>7.5</v>
      </c>
    </row>
    <row r="69" spans="2:20" x14ac:dyDescent="0.25">
      <c r="B69" s="9"/>
      <c r="D69" s="11"/>
      <c r="E69" s="11">
        <v>29.1</v>
      </c>
      <c r="F69" s="11">
        <v>8.57</v>
      </c>
      <c r="G69" s="11">
        <v>5.96</v>
      </c>
      <c r="H69" s="11">
        <v>23.15</v>
      </c>
      <c r="I69" s="11">
        <v>1133</v>
      </c>
      <c r="J69" s="11">
        <v>560</v>
      </c>
      <c r="K69" s="11">
        <v>793</v>
      </c>
      <c r="L69" s="11">
        <v>30.96</v>
      </c>
      <c r="M69" s="11">
        <v>1.3</v>
      </c>
      <c r="N69" s="17">
        <v>0.5449598641556036</v>
      </c>
      <c r="O69" s="11">
        <v>0.17208263757653622</v>
      </c>
      <c r="P69" s="11">
        <v>14364.189794091315</v>
      </c>
      <c r="Q69" s="10">
        <v>22.264494180841538</v>
      </c>
      <c r="R69" s="15">
        <v>0.13099321992110449</v>
      </c>
      <c r="S69" s="11">
        <v>2419.6</v>
      </c>
      <c r="T69" s="11">
        <v>6.3</v>
      </c>
    </row>
    <row r="70" spans="2:20" x14ac:dyDescent="0.25">
      <c r="B70" s="9"/>
      <c r="D70" s="11"/>
      <c r="E70" s="11">
        <v>28.8</v>
      </c>
      <c r="F70" s="11">
        <v>8.69</v>
      </c>
      <c r="G70" s="11">
        <v>4.3600000000000003</v>
      </c>
      <c r="H70" s="11">
        <v>24.76</v>
      </c>
      <c r="I70" s="11">
        <v>1151</v>
      </c>
      <c r="J70" s="11">
        <v>560</v>
      </c>
      <c r="K70" s="11">
        <v>803</v>
      </c>
      <c r="L70" s="11">
        <v>31.64</v>
      </c>
      <c r="M70" s="11">
        <v>2</v>
      </c>
      <c r="N70" s="17">
        <v>0.4223790206587803</v>
      </c>
      <c r="O70" s="11">
        <v>2.4520495375195704E-2</v>
      </c>
      <c r="P70" s="11">
        <v>38661.014925373129</v>
      </c>
      <c r="Q70" s="11">
        <v>107.61313432835821</v>
      </c>
      <c r="R70" s="15">
        <v>0.68986655309483247</v>
      </c>
      <c r="S70" s="11">
        <v>2419.6</v>
      </c>
      <c r="T70" s="11">
        <v>6.3</v>
      </c>
    </row>
    <row r="71" spans="2:20" x14ac:dyDescent="0.25">
      <c r="B71" s="9"/>
      <c r="D71" s="11"/>
      <c r="E71" s="11">
        <v>28.6</v>
      </c>
      <c r="F71" s="11">
        <v>8.57</v>
      </c>
      <c r="G71" s="11">
        <v>6.79</v>
      </c>
      <c r="H71" s="11">
        <v>22.7</v>
      </c>
      <c r="I71" s="11">
        <v>1143</v>
      </c>
      <c r="J71" s="11">
        <v>560</v>
      </c>
      <c r="K71" s="11">
        <v>803</v>
      </c>
      <c r="L71" s="11">
        <v>42.75</v>
      </c>
      <c r="M71" s="11">
        <v>1.7</v>
      </c>
      <c r="N71" s="17">
        <v>0.53112217225540992</v>
      </c>
      <c r="O71" s="11">
        <v>7.6920532394379917E-2</v>
      </c>
      <c r="P71" s="11">
        <v>4682.5288461538457</v>
      </c>
      <c r="Q71" s="11">
        <v>63.288974358974357</v>
      </c>
      <c r="R71" s="15">
        <v>0.30868045597935179</v>
      </c>
      <c r="S71" s="11">
        <v>2419.6</v>
      </c>
      <c r="T71" s="11">
        <v>1</v>
      </c>
    </row>
    <row r="72" spans="2:20" x14ac:dyDescent="0.25">
      <c r="B72" s="9"/>
      <c r="D72" s="11"/>
      <c r="E72" s="11">
        <v>33.1</v>
      </c>
      <c r="F72" s="11">
        <v>8.44</v>
      </c>
      <c r="G72" s="11">
        <v>13.5</v>
      </c>
      <c r="H72" s="11">
        <v>22.81</v>
      </c>
      <c r="I72" s="11">
        <v>1092</v>
      </c>
      <c r="J72" s="11">
        <v>550</v>
      </c>
      <c r="K72" s="11">
        <v>777</v>
      </c>
      <c r="L72" s="11">
        <v>37.71</v>
      </c>
      <c r="M72" s="11">
        <v>1.7</v>
      </c>
      <c r="N72" s="17">
        <v>0.41008858032410644</v>
      </c>
      <c r="O72" s="11">
        <v>3.3981349816303866E-2</v>
      </c>
      <c r="P72" s="11">
        <v>340553.26408193127</v>
      </c>
      <c r="Q72" s="11">
        <v>3084.0230870519395</v>
      </c>
      <c r="R72" s="15">
        <v>0.44553472222222218</v>
      </c>
      <c r="S72" s="11">
        <v>2419.6</v>
      </c>
      <c r="T72" s="11">
        <v>88.6</v>
      </c>
    </row>
    <row r="73" spans="2:20" x14ac:dyDescent="0.25">
      <c r="B73" s="9"/>
      <c r="D73" s="11"/>
      <c r="E73" s="11">
        <v>35.1</v>
      </c>
      <c r="F73" s="11">
        <v>8.4600000000000009</v>
      </c>
      <c r="G73" s="11">
        <v>14</v>
      </c>
      <c r="H73" s="11">
        <v>22.22</v>
      </c>
      <c r="I73" s="11">
        <v>1071</v>
      </c>
      <c r="J73" s="11">
        <v>540</v>
      </c>
      <c r="K73" s="11">
        <v>756</v>
      </c>
      <c r="L73" s="11">
        <v>37.549999999999997</v>
      </c>
      <c r="M73" s="11">
        <v>1.4</v>
      </c>
      <c r="N73" s="17">
        <v>0.33832800000000007</v>
      </c>
      <c r="O73" s="11">
        <v>2.5065159157866702E-2</v>
      </c>
      <c r="P73" s="11">
        <v>190705.13890808573</v>
      </c>
      <c r="Q73" s="11">
        <v>2407.0439806496202</v>
      </c>
      <c r="R73" s="15">
        <v>0.42206707317073172</v>
      </c>
      <c r="S73" s="11">
        <v>2419.6</v>
      </c>
      <c r="T73" s="11">
        <v>121.1</v>
      </c>
    </row>
    <row r="74" spans="2:20" x14ac:dyDescent="0.25">
      <c r="B74" s="9"/>
      <c r="D74" s="11"/>
      <c r="E74" s="11">
        <v>34.5</v>
      </c>
      <c r="F74" s="11">
        <v>8.48</v>
      </c>
      <c r="G74" s="11">
        <v>25.5</v>
      </c>
      <c r="H74" s="11">
        <v>13.89</v>
      </c>
      <c r="I74" s="11">
        <v>1075</v>
      </c>
      <c r="J74" s="11">
        <v>540</v>
      </c>
      <c r="K74" s="11">
        <v>760</v>
      </c>
      <c r="L74" s="11">
        <v>44.75</v>
      </c>
      <c r="M74" s="11">
        <v>1.44</v>
      </c>
      <c r="N74" s="17">
        <v>0.35146582787573427</v>
      </c>
      <c r="O74" s="11">
        <v>8.1662429579285115E-2</v>
      </c>
      <c r="P74" s="11">
        <v>119127.51879699247</v>
      </c>
      <c r="Q74" s="11">
        <v>1944.5461654135338</v>
      </c>
      <c r="R74" s="15">
        <v>0.1094741379310345</v>
      </c>
      <c r="S74" s="11">
        <v>2419.6</v>
      </c>
      <c r="T74" s="11">
        <v>145.5</v>
      </c>
    </row>
    <row r="75" spans="2:20" x14ac:dyDescent="0.25">
      <c r="B75" s="9"/>
      <c r="D75" s="11"/>
      <c r="E75" s="11">
        <v>34.9</v>
      </c>
      <c r="F75" s="11">
        <v>8.56</v>
      </c>
      <c r="G75" s="11">
        <v>8</v>
      </c>
      <c r="H75" s="11">
        <v>18.489999999999998</v>
      </c>
      <c r="I75" s="11">
        <v>1084</v>
      </c>
      <c r="J75" s="11">
        <v>540</v>
      </c>
      <c r="K75" s="11">
        <v>771</v>
      </c>
      <c r="L75" s="11">
        <v>42.41</v>
      </c>
      <c r="M75" s="11">
        <v>0.65</v>
      </c>
      <c r="N75" s="17">
        <v>3.8703969596572831E-2</v>
      </c>
      <c r="O75" s="11">
        <v>3.739602553716334E-4</v>
      </c>
      <c r="P75" s="11">
        <v>1389334.32</v>
      </c>
      <c r="Q75" s="11">
        <v>176623.92000000004</v>
      </c>
      <c r="R75" s="15">
        <v>0.43243938359088191</v>
      </c>
      <c r="S75" s="11">
        <v>2419.6</v>
      </c>
      <c r="T75" s="11">
        <v>88.9</v>
      </c>
    </row>
    <row r="76" spans="2:20" x14ac:dyDescent="0.25">
      <c r="B76" s="9"/>
      <c r="D76" s="11"/>
      <c r="E76" s="11">
        <v>34.299999999999997</v>
      </c>
      <c r="F76" s="11">
        <v>8.57</v>
      </c>
      <c r="G76" s="11">
        <v>9.3800000000000008</v>
      </c>
      <c r="H76" s="11">
        <v>10.02</v>
      </c>
      <c r="I76" s="11">
        <v>1078</v>
      </c>
      <c r="J76" s="11">
        <v>540</v>
      </c>
      <c r="K76" s="11">
        <v>766</v>
      </c>
      <c r="L76" s="11">
        <v>46.9</v>
      </c>
      <c r="M76" s="11">
        <v>1</v>
      </c>
      <c r="N76" s="17">
        <v>0.32956998265892867</v>
      </c>
      <c r="O76" s="11">
        <v>5.0629570428347287E-2</v>
      </c>
      <c r="P76" s="11">
        <v>1056035.0917874398</v>
      </c>
      <c r="Q76" s="11">
        <v>2373.6212560386475</v>
      </c>
      <c r="R76" s="15">
        <v>0.1803535980148884</v>
      </c>
      <c r="S76" s="11">
        <v>2419.6</v>
      </c>
      <c r="T76" s="11">
        <v>35</v>
      </c>
    </row>
    <row r="77" spans="2:20" x14ac:dyDescent="0.25">
      <c r="B77" s="9"/>
      <c r="D77" s="11"/>
      <c r="E77" s="11">
        <v>36.9</v>
      </c>
      <c r="F77" s="11">
        <v>8.65</v>
      </c>
      <c r="G77" s="11">
        <v>7.68</v>
      </c>
      <c r="H77" s="11">
        <v>14.84</v>
      </c>
      <c r="I77" s="11">
        <v>1076</v>
      </c>
      <c r="J77" s="11">
        <v>540</v>
      </c>
      <c r="K77" s="11">
        <v>761</v>
      </c>
      <c r="L77" s="11">
        <v>46.25</v>
      </c>
      <c r="M77" s="11">
        <v>1.0058400000000001</v>
      </c>
      <c r="N77" s="17">
        <v>5.0800000000000003E-3</v>
      </c>
      <c r="O77" s="11">
        <v>1.0583702867441044E-5</v>
      </c>
      <c r="P77" s="11">
        <v>70041.505590062108</v>
      </c>
      <c r="Q77" s="11">
        <v>1390.8668819875777</v>
      </c>
      <c r="R77" s="15">
        <v>0.2106088534107402</v>
      </c>
      <c r="S77" s="11">
        <v>2419.6</v>
      </c>
      <c r="T77" s="11">
        <v>3</v>
      </c>
    </row>
    <row r="78" spans="2:20" x14ac:dyDescent="0.25">
      <c r="B78" s="9"/>
      <c r="D78" s="11"/>
      <c r="E78" s="11">
        <v>36.299999999999997</v>
      </c>
      <c r="F78" s="11">
        <v>8.43</v>
      </c>
      <c r="G78" s="11">
        <v>10.3</v>
      </c>
      <c r="H78" s="11">
        <v>11.03</v>
      </c>
      <c r="I78" s="11">
        <v>1077</v>
      </c>
      <c r="J78" s="11">
        <v>550</v>
      </c>
      <c r="K78" s="11">
        <v>769</v>
      </c>
      <c r="L78" s="11">
        <v>46.99</v>
      </c>
      <c r="M78" s="11">
        <v>1.1000000000000001</v>
      </c>
      <c r="N78" s="16">
        <v>9.9999999999999995E-7</v>
      </c>
      <c r="O78" s="8">
        <v>9.9999999999999995E-7</v>
      </c>
      <c r="P78" s="11">
        <v>2816274.1333333333</v>
      </c>
      <c r="Q78" s="11">
        <v>40737.971014492752</v>
      </c>
      <c r="R78" s="15">
        <v>0.1644719266311957</v>
      </c>
      <c r="S78" s="11">
        <v>2419.6</v>
      </c>
      <c r="T78" s="11">
        <v>24.7</v>
      </c>
    </row>
  </sheetData>
  <phoneticPr fontId="6" type="noConversion"/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 toosi</dc:creator>
  <cp:lastModifiedBy>libsuper</cp:lastModifiedBy>
  <dcterms:created xsi:type="dcterms:W3CDTF">2015-06-05T18:17:20Z</dcterms:created>
  <dcterms:modified xsi:type="dcterms:W3CDTF">2022-09-21T18:35:24Z</dcterms:modified>
</cp:coreProperties>
</file>