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gwilliams/Dropbox (UCSF Department of Neurological Surgery)/lg/lexical_access/new_task/sequence-lexical_decision/"/>
    </mc:Choice>
  </mc:AlternateContent>
  <xr:revisionPtr revIDLastSave="0" documentId="13_ncr:1_{F2772849-8BBE-9B47-B82A-96EA74AB6539}" xr6:coauthVersionLast="46" xr6:coauthVersionMax="46" xr10:uidLastSave="{00000000-0000-0000-0000-000000000000}"/>
  <bookViews>
    <workbookView xWindow="0" yWindow="680" windowWidth="28800" windowHeight="16260" xr2:uid="{00000000-000D-0000-FFFF-FFFF00000000}"/>
  </bookViews>
  <sheets>
    <sheet name="barakeet_trial_info" sheetId="1" r:id="rId1"/>
  </sheets>
  <definedNames>
    <definedName name="_xlnm._FilterDatabase" localSheetId="0" hidden="1">barakeet_trial_info!$F$1:$F$25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  <c r="A26" i="1"/>
  <c r="A27" i="1"/>
  <c r="A28" i="1"/>
  <c r="A29" i="1"/>
  <c r="A30" i="1"/>
  <c r="A31" i="1"/>
  <c r="A32" i="1"/>
  <c r="A33" i="1"/>
  <c r="A34" i="1"/>
  <c r="A35" i="1"/>
  <c r="A36" i="1"/>
  <c r="A37" i="1"/>
  <c r="L27" i="1"/>
  <c r="L28" i="1"/>
  <c r="L29" i="1"/>
  <c r="L30" i="1"/>
  <c r="L31" i="1"/>
  <c r="L32" i="1"/>
  <c r="L33" i="1"/>
  <c r="L34" i="1"/>
  <c r="L35" i="1"/>
  <c r="L36" i="1"/>
  <c r="L37" i="1"/>
  <c r="K27" i="1"/>
  <c r="K28" i="1"/>
  <c r="K29" i="1"/>
  <c r="K30" i="1"/>
  <c r="K31" i="1"/>
  <c r="K32" i="1"/>
  <c r="K33" i="1"/>
  <c r="K34" i="1"/>
  <c r="K35" i="1"/>
  <c r="K36" i="1"/>
  <c r="K37" i="1"/>
  <c r="K26" i="1"/>
  <c r="L26" i="1"/>
  <c r="A22" i="1"/>
  <c r="L4" i="1"/>
  <c r="L6" i="1"/>
  <c r="L8" i="1"/>
  <c r="L10" i="1"/>
  <c r="L12" i="1"/>
  <c r="L3" i="1"/>
  <c r="L5" i="1"/>
  <c r="L7" i="1"/>
  <c r="L9" i="1"/>
  <c r="L11" i="1"/>
  <c r="L13" i="1"/>
  <c r="L14" i="1"/>
  <c r="L16" i="1"/>
  <c r="L18" i="1"/>
  <c r="L20" i="1"/>
  <c r="L22" i="1"/>
  <c r="L24" i="1"/>
  <c r="L15" i="1"/>
  <c r="L17" i="1"/>
  <c r="L19" i="1"/>
  <c r="L21" i="1"/>
  <c r="L23" i="1"/>
  <c r="L25" i="1"/>
  <c r="L2" i="1"/>
  <c r="K4" i="1"/>
  <c r="K6" i="1"/>
  <c r="K8" i="1"/>
  <c r="K10" i="1"/>
  <c r="K12" i="1"/>
  <c r="K3" i="1"/>
  <c r="K5" i="1"/>
  <c r="K7" i="1"/>
  <c r="K9" i="1"/>
  <c r="K11" i="1"/>
  <c r="K13" i="1"/>
  <c r="K14" i="1"/>
  <c r="K16" i="1"/>
  <c r="K18" i="1"/>
  <c r="K20" i="1"/>
  <c r="K22" i="1"/>
  <c r="K24" i="1"/>
  <c r="K15" i="1"/>
  <c r="K17" i="1"/>
  <c r="K19" i="1"/>
  <c r="K21" i="1"/>
  <c r="K23" i="1"/>
  <c r="K25" i="1"/>
  <c r="K2" i="1"/>
  <c r="A15" i="1"/>
  <c r="A17" i="1"/>
  <c r="A19" i="1"/>
  <c r="A21" i="1"/>
  <c r="A23" i="1"/>
  <c r="A25" i="1"/>
  <c r="A2" i="1"/>
  <c r="A6" i="1"/>
  <c r="A10" i="1"/>
  <c r="A3" i="1"/>
  <c r="A7" i="1"/>
  <c r="A4" i="1"/>
  <c r="A8" i="1"/>
  <c r="A12" i="1"/>
  <c r="A5" i="1"/>
  <c r="A9" i="1"/>
  <c r="A11" i="1"/>
  <c r="A13" i="1"/>
  <c r="A14" i="1"/>
  <c r="A18" i="1"/>
  <c r="A16" i="1"/>
  <c r="A20" i="1"/>
  <c r="A24" i="1"/>
</calcChain>
</file>

<file path=xl/sharedStrings.xml><?xml version="1.0" encoding="utf-8"?>
<sst xmlns="http://schemas.openxmlformats.org/spreadsheetml/2006/main" count="267" uniqueCount="70">
  <si>
    <t>wav_file</t>
  </si>
  <si>
    <t>stim_number</t>
  </si>
  <si>
    <t>word_end</t>
  </si>
  <si>
    <t>non_word</t>
  </si>
  <si>
    <t>phoneme_pair</t>
  </si>
  <si>
    <t>morph_n</t>
  </si>
  <si>
    <t>base</t>
  </si>
  <si>
    <t>file_format</t>
  </si>
  <si>
    <t>root</t>
  </si>
  <si>
    <t>word_side</t>
  </si>
  <si>
    <t>item_left</t>
  </si>
  <si>
    <t>item_right</t>
  </si>
  <si>
    <t>wav</t>
  </si>
  <si>
    <t>stimuli/</t>
  </si>
  <si>
    <t>left</t>
  </si>
  <si>
    <t>desolate</t>
  </si>
  <si>
    <t>nesolate</t>
  </si>
  <si>
    <t>dn</t>
  </si>
  <si>
    <t>right</t>
  </si>
  <si>
    <t>11_desolate_dn_002</t>
  </si>
  <si>
    <t>11_desolate_dn_004</t>
  </si>
  <si>
    <t>11_desolate_dn_006</t>
  </si>
  <si>
    <t>necessary</t>
  </si>
  <si>
    <t>decessary</t>
  </si>
  <si>
    <t>11_necessary_dn_002</t>
  </si>
  <si>
    <t>11_necessary_dn_004</t>
  </si>
  <si>
    <t>11_necessary_dn_006</t>
  </si>
  <si>
    <t>beneficial</t>
  </si>
  <si>
    <t>penecillin</t>
  </si>
  <si>
    <t>benecillin</t>
  </si>
  <si>
    <t>pb</t>
  </si>
  <si>
    <t>peneficial</t>
  </si>
  <si>
    <t>35_beneficial_pb_006</t>
  </si>
  <si>
    <t>35_beneficial_pb_008</t>
  </si>
  <si>
    <t>35_beneficial_pb_010</t>
  </si>
  <si>
    <t>35_penecillin_pb_006</t>
  </si>
  <si>
    <t>35_penecillin_pb_008</t>
  </si>
  <si>
    <t>35_penecillin_pb_010</t>
  </si>
  <si>
    <t>resampled</t>
  </si>
  <si>
    <t>11_desolate_dn_003</t>
  </si>
  <si>
    <t>11_desolate_dn_005</t>
  </si>
  <si>
    <t>11_desolate_dn_007</t>
  </si>
  <si>
    <t>11_necessary_dn_003</t>
  </si>
  <si>
    <t>11_necessary_dn_005</t>
  </si>
  <si>
    <t>11_necessary_dn_007</t>
  </si>
  <si>
    <t>35_beneficial_pb_007</t>
  </si>
  <si>
    <t>35_beneficial_pb_009</t>
  </si>
  <si>
    <t>35_beneficial_pb_011</t>
  </si>
  <si>
    <t>35_penecillin_pb_007</t>
  </si>
  <si>
    <t>35_penecillin_pb_009</t>
  </si>
  <si>
    <t>35_penecillin_pb_011</t>
  </si>
  <si>
    <t>2_bountiful_bm_001</t>
  </si>
  <si>
    <t>2_bountiful_bm_002</t>
  </si>
  <si>
    <t>2_bountiful_bm_003</t>
  </si>
  <si>
    <t>2_bountiful_bm_004</t>
  </si>
  <si>
    <t>2_bountiful_bm_005</t>
  </si>
  <si>
    <t>2_bountiful_bm_006</t>
  </si>
  <si>
    <t>2_mountains_bm_001</t>
  </si>
  <si>
    <t>2_mountains_bm_002</t>
  </si>
  <si>
    <t>2_mountains_bm_003</t>
  </si>
  <si>
    <t>2_mountains_bm_004</t>
  </si>
  <si>
    <t>2_mountains_bm_005</t>
  </si>
  <si>
    <t>2_mountains_bm_006</t>
  </si>
  <si>
    <t>bountiful</t>
  </si>
  <si>
    <t>bm</t>
  </si>
  <si>
    <t>mountains</t>
  </si>
  <si>
    <t>mountiful</t>
  </si>
  <si>
    <t>bountains</t>
  </si>
  <si>
    <t>word_left</t>
  </si>
  <si>
    <t>word_right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</si>
</sst>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workbookViewId="0">
      <selection activeCell="N25" sqref="N25"/>
    </sheetView>
  </sheetViews>
  <sheetFormatPr baseColWidth="10" defaultRowHeight="16" x14ac:dyDescent="0.2"/>
  <cols>
    <col min="1" max="1" width="32.1640625" bestFit="1" customWidth="1"/>
    <col min="2" max="2" width="12.1640625" bestFit="1" customWidth="1"/>
    <col min="7" max="7" width="21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38</v>
      </c>
      <c r="N1" t="s">
        <v>68</v>
      </c>
      <c r="O1" t="s">
        <v>69</v>
      </c>
    </row>
    <row r="2" spans="1:15" x14ac:dyDescent="0.2">
      <c r="A2" t="str">
        <f t="shared" ref="A2:A37" si="0">_xlfn.CONCAT(I2,G2,".",H2)</f>
        <v>stimuli/11_desolate_dn_002.wav</v>
      </c>
      <c r="B2">
        <v>11</v>
      </c>
      <c r="C2" t="s">
        <v>15</v>
      </c>
      <c r="D2" t="s">
        <v>16</v>
      </c>
      <c r="E2" t="s">
        <v>17</v>
      </c>
      <c r="F2">
        <v>2</v>
      </c>
      <c r="G2" t="s">
        <v>19</v>
      </c>
      <c r="H2" t="s">
        <v>12</v>
      </c>
      <c r="I2" t="s">
        <v>13</v>
      </c>
      <c r="J2" t="s">
        <v>18</v>
      </c>
      <c r="K2" t="str">
        <f t="shared" ref="K2:K13" si="1">IF(J2="left",C2,D2)</f>
        <v>nesolate</v>
      </c>
      <c r="L2" t="str">
        <f t="shared" ref="L2:L37" si="2">IF(J2="left",D2,C2)</f>
        <v>desolate</v>
      </c>
      <c r="M2">
        <v>1</v>
      </c>
      <c r="N2" t="str">
        <f>IF(J2="left","Word","Non-word")</f>
        <v>Non-word</v>
      </c>
      <c r="O2" t="str">
        <f>IF(J2="left","Non-word","Word")</f>
        <v>Word</v>
      </c>
    </row>
    <row r="3" spans="1:15" x14ac:dyDescent="0.2">
      <c r="A3" t="str">
        <f t="shared" si="0"/>
        <v>stimuli/11_necessary_dn_002.wav</v>
      </c>
      <c r="B3">
        <v>11</v>
      </c>
      <c r="C3" t="s">
        <v>22</v>
      </c>
      <c r="D3" t="s">
        <v>23</v>
      </c>
      <c r="E3" t="s">
        <v>17</v>
      </c>
      <c r="F3">
        <v>2</v>
      </c>
      <c r="G3" t="s">
        <v>24</v>
      </c>
      <c r="H3" t="s">
        <v>12</v>
      </c>
      <c r="I3" t="s">
        <v>13</v>
      </c>
      <c r="J3" t="s">
        <v>18</v>
      </c>
      <c r="K3" t="str">
        <f t="shared" si="1"/>
        <v>decessary</v>
      </c>
      <c r="L3" t="str">
        <f t="shared" si="2"/>
        <v>necessary</v>
      </c>
      <c r="M3">
        <v>1</v>
      </c>
      <c r="N3" t="str">
        <f t="shared" ref="N3:N37" si="3">IF(J3="left","Word","Non-word")</f>
        <v>Non-word</v>
      </c>
      <c r="O3" t="str">
        <f t="shared" ref="O3:O37" si="4">IF(J3="left","Non-word","Word")</f>
        <v>Word</v>
      </c>
    </row>
    <row r="4" spans="1:15" x14ac:dyDescent="0.2">
      <c r="A4" t="str">
        <f t="shared" si="0"/>
        <v>stimuli/11_desolate_dn_003.wav</v>
      </c>
      <c r="B4">
        <v>11</v>
      </c>
      <c r="C4" t="s">
        <v>15</v>
      </c>
      <c r="D4" t="s">
        <v>16</v>
      </c>
      <c r="E4" t="s">
        <v>17</v>
      </c>
      <c r="F4">
        <v>3</v>
      </c>
      <c r="G4" t="s">
        <v>39</v>
      </c>
      <c r="H4" t="s">
        <v>12</v>
      </c>
      <c r="I4" t="s">
        <v>13</v>
      </c>
      <c r="J4" t="s">
        <v>18</v>
      </c>
      <c r="K4" t="str">
        <f t="shared" si="1"/>
        <v>nesolate</v>
      </c>
      <c r="L4" t="str">
        <f t="shared" si="2"/>
        <v>desolate</v>
      </c>
      <c r="M4">
        <v>2</v>
      </c>
      <c r="N4" t="str">
        <f t="shared" si="3"/>
        <v>Non-word</v>
      </c>
      <c r="O4" t="str">
        <f t="shared" si="4"/>
        <v>Word</v>
      </c>
    </row>
    <row r="5" spans="1:15" x14ac:dyDescent="0.2">
      <c r="A5" t="str">
        <f t="shared" si="0"/>
        <v>stimuli/11_necessary_dn_003.wav</v>
      </c>
      <c r="B5">
        <v>11</v>
      </c>
      <c r="C5" t="s">
        <v>22</v>
      </c>
      <c r="D5" t="s">
        <v>23</v>
      </c>
      <c r="E5" t="s">
        <v>17</v>
      </c>
      <c r="F5">
        <v>3</v>
      </c>
      <c r="G5" t="s">
        <v>42</v>
      </c>
      <c r="H5" t="s">
        <v>12</v>
      </c>
      <c r="I5" t="s">
        <v>13</v>
      </c>
      <c r="J5" t="s">
        <v>18</v>
      </c>
      <c r="K5" t="str">
        <f t="shared" si="1"/>
        <v>decessary</v>
      </c>
      <c r="L5" t="str">
        <f t="shared" si="2"/>
        <v>necessary</v>
      </c>
      <c r="M5">
        <v>2</v>
      </c>
      <c r="N5" t="str">
        <f t="shared" si="3"/>
        <v>Non-word</v>
      </c>
      <c r="O5" t="str">
        <f t="shared" si="4"/>
        <v>Word</v>
      </c>
    </row>
    <row r="6" spans="1:15" x14ac:dyDescent="0.2">
      <c r="A6" t="str">
        <f t="shared" si="0"/>
        <v>stimuli/11_desolate_dn_004.wav</v>
      </c>
      <c r="B6">
        <v>11</v>
      </c>
      <c r="C6" t="s">
        <v>15</v>
      </c>
      <c r="D6" t="s">
        <v>16</v>
      </c>
      <c r="E6" t="s">
        <v>17</v>
      </c>
      <c r="F6">
        <v>4</v>
      </c>
      <c r="G6" t="s">
        <v>20</v>
      </c>
      <c r="H6" t="s">
        <v>12</v>
      </c>
      <c r="I6" t="s">
        <v>13</v>
      </c>
      <c r="J6" t="s">
        <v>18</v>
      </c>
      <c r="K6" t="str">
        <f t="shared" si="1"/>
        <v>nesolate</v>
      </c>
      <c r="L6" t="str">
        <f t="shared" si="2"/>
        <v>desolate</v>
      </c>
      <c r="M6">
        <v>3</v>
      </c>
      <c r="N6" t="str">
        <f t="shared" si="3"/>
        <v>Non-word</v>
      </c>
      <c r="O6" t="str">
        <f t="shared" si="4"/>
        <v>Word</v>
      </c>
    </row>
    <row r="7" spans="1:15" x14ac:dyDescent="0.2">
      <c r="A7" t="str">
        <f t="shared" si="0"/>
        <v>stimuli/11_necessary_dn_004.wav</v>
      </c>
      <c r="B7">
        <v>11</v>
      </c>
      <c r="C7" t="s">
        <v>22</v>
      </c>
      <c r="D7" t="s">
        <v>23</v>
      </c>
      <c r="E7" t="s">
        <v>17</v>
      </c>
      <c r="F7">
        <v>4</v>
      </c>
      <c r="G7" t="s">
        <v>25</v>
      </c>
      <c r="H7" t="s">
        <v>12</v>
      </c>
      <c r="I7" t="s">
        <v>13</v>
      </c>
      <c r="J7" t="s">
        <v>18</v>
      </c>
      <c r="K7" t="str">
        <f t="shared" si="1"/>
        <v>decessary</v>
      </c>
      <c r="L7" t="str">
        <f t="shared" si="2"/>
        <v>necessary</v>
      </c>
      <c r="M7">
        <v>3</v>
      </c>
      <c r="N7" t="str">
        <f t="shared" si="3"/>
        <v>Non-word</v>
      </c>
      <c r="O7" t="str">
        <f t="shared" si="4"/>
        <v>Word</v>
      </c>
    </row>
    <row r="8" spans="1:15" x14ac:dyDescent="0.2">
      <c r="A8" t="str">
        <f t="shared" si="0"/>
        <v>stimuli/11_desolate_dn_005.wav</v>
      </c>
      <c r="B8">
        <v>11</v>
      </c>
      <c r="C8" t="s">
        <v>15</v>
      </c>
      <c r="D8" t="s">
        <v>16</v>
      </c>
      <c r="E8" t="s">
        <v>17</v>
      </c>
      <c r="F8">
        <v>5</v>
      </c>
      <c r="G8" t="s">
        <v>40</v>
      </c>
      <c r="H8" t="s">
        <v>12</v>
      </c>
      <c r="I8" t="s">
        <v>13</v>
      </c>
      <c r="J8" t="s">
        <v>18</v>
      </c>
      <c r="K8" t="str">
        <f t="shared" si="1"/>
        <v>nesolate</v>
      </c>
      <c r="L8" t="str">
        <f t="shared" si="2"/>
        <v>desolate</v>
      </c>
      <c r="M8">
        <v>4</v>
      </c>
      <c r="N8" t="str">
        <f t="shared" si="3"/>
        <v>Non-word</v>
      </c>
      <c r="O8" t="str">
        <f t="shared" si="4"/>
        <v>Word</v>
      </c>
    </row>
    <row r="9" spans="1:15" x14ac:dyDescent="0.2">
      <c r="A9" t="str">
        <f t="shared" si="0"/>
        <v>stimuli/11_necessary_dn_005.wav</v>
      </c>
      <c r="B9">
        <v>11</v>
      </c>
      <c r="C9" t="s">
        <v>22</v>
      </c>
      <c r="D9" t="s">
        <v>23</v>
      </c>
      <c r="E9" t="s">
        <v>17</v>
      </c>
      <c r="F9">
        <v>5</v>
      </c>
      <c r="G9" t="s">
        <v>43</v>
      </c>
      <c r="H9" t="s">
        <v>12</v>
      </c>
      <c r="I9" t="s">
        <v>13</v>
      </c>
      <c r="J9" t="s">
        <v>18</v>
      </c>
      <c r="K9" t="str">
        <f t="shared" si="1"/>
        <v>decessary</v>
      </c>
      <c r="L9" t="str">
        <f t="shared" si="2"/>
        <v>necessary</v>
      </c>
      <c r="M9">
        <v>4</v>
      </c>
      <c r="N9" t="str">
        <f t="shared" si="3"/>
        <v>Non-word</v>
      </c>
      <c r="O9" t="str">
        <f t="shared" si="4"/>
        <v>Word</v>
      </c>
    </row>
    <row r="10" spans="1:15" x14ac:dyDescent="0.2">
      <c r="A10" t="str">
        <f t="shared" si="0"/>
        <v>stimuli/11_desolate_dn_006.wav</v>
      </c>
      <c r="B10">
        <v>11</v>
      </c>
      <c r="C10" t="s">
        <v>15</v>
      </c>
      <c r="D10" t="s">
        <v>16</v>
      </c>
      <c r="E10" t="s">
        <v>17</v>
      </c>
      <c r="F10">
        <v>6</v>
      </c>
      <c r="G10" t="s">
        <v>21</v>
      </c>
      <c r="H10" t="s">
        <v>12</v>
      </c>
      <c r="I10" t="s">
        <v>13</v>
      </c>
      <c r="J10" t="s">
        <v>18</v>
      </c>
      <c r="K10" t="str">
        <f t="shared" si="1"/>
        <v>nesolate</v>
      </c>
      <c r="L10" t="str">
        <f t="shared" si="2"/>
        <v>desolate</v>
      </c>
      <c r="M10">
        <v>5</v>
      </c>
      <c r="N10" t="str">
        <f t="shared" si="3"/>
        <v>Non-word</v>
      </c>
      <c r="O10" t="str">
        <f t="shared" si="4"/>
        <v>Word</v>
      </c>
    </row>
    <row r="11" spans="1:15" x14ac:dyDescent="0.2">
      <c r="A11" t="str">
        <f t="shared" si="0"/>
        <v>stimuli/11_necessary_dn_006.wav</v>
      </c>
      <c r="B11">
        <v>11</v>
      </c>
      <c r="C11" t="s">
        <v>22</v>
      </c>
      <c r="D11" t="s">
        <v>23</v>
      </c>
      <c r="E11" t="s">
        <v>17</v>
      </c>
      <c r="F11">
        <v>6</v>
      </c>
      <c r="G11" t="s">
        <v>26</v>
      </c>
      <c r="H11" t="s">
        <v>12</v>
      </c>
      <c r="I11" t="s">
        <v>13</v>
      </c>
      <c r="J11" t="s">
        <v>18</v>
      </c>
      <c r="K11" t="str">
        <f t="shared" si="1"/>
        <v>decessary</v>
      </c>
      <c r="L11" t="str">
        <f t="shared" si="2"/>
        <v>necessary</v>
      </c>
      <c r="M11">
        <v>5</v>
      </c>
      <c r="N11" t="str">
        <f t="shared" si="3"/>
        <v>Non-word</v>
      </c>
      <c r="O11" t="str">
        <f t="shared" si="4"/>
        <v>Word</v>
      </c>
    </row>
    <row r="12" spans="1:15" x14ac:dyDescent="0.2">
      <c r="A12" t="str">
        <f t="shared" si="0"/>
        <v>stimuli/11_desolate_dn_007.wav</v>
      </c>
      <c r="B12">
        <v>11</v>
      </c>
      <c r="C12" t="s">
        <v>15</v>
      </c>
      <c r="D12" t="s">
        <v>16</v>
      </c>
      <c r="E12" t="s">
        <v>17</v>
      </c>
      <c r="F12">
        <v>7</v>
      </c>
      <c r="G12" t="s">
        <v>41</v>
      </c>
      <c r="H12" t="s">
        <v>12</v>
      </c>
      <c r="I12" t="s">
        <v>13</v>
      </c>
      <c r="J12" t="s">
        <v>18</v>
      </c>
      <c r="K12" t="str">
        <f t="shared" si="1"/>
        <v>nesolate</v>
      </c>
      <c r="L12" t="str">
        <f t="shared" si="2"/>
        <v>desolate</v>
      </c>
      <c r="M12">
        <v>6</v>
      </c>
      <c r="N12" t="str">
        <f t="shared" si="3"/>
        <v>Non-word</v>
      </c>
      <c r="O12" t="str">
        <f t="shared" si="4"/>
        <v>Word</v>
      </c>
    </row>
    <row r="13" spans="1:15" x14ac:dyDescent="0.2">
      <c r="A13" t="str">
        <f t="shared" si="0"/>
        <v>stimuli/11_necessary_dn_007.wav</v>
      </c>
      <c r="B13">
        <v>11</v>
      </c>
      <c r="C13" t="s">
        <v>22</v>
      </c>
      <c r="D13" t="s">
        <v>23</v>
      </c>
      <c r="E13" t="s">
        <v>17</v>
      </c>
      <c r="F13">
        <v>7</v>
      </c>
      <c r="G13" t="s">
        <v>44</v>
      </c>
      <c r="H13" t="s">
        <v>12</v>
      </c>
      <c r="I13" t="s">
        <v>13</v>
      </c>
      <c r="J13" t="s">
        <v>18</v>
      </c>
      <c r="K13" t="str">
        <f t="shared" si="1"/>
        <v>decessary</v>
      </c>
      <c r="L13" t="str">
        <f t="shared" si="2"/>
        <v>necessary</v>
      </c>
      <c r="M13">
        <v>6</v>
      </c>
      <c r="N13" t="str">
        <f t="shared" si="3"/>
        <v>Non-word</v>
      </c>
      <c r="O13" t="str">
        <f t="shared" si="4"/>
        <v>Word</v>
      </c>
    </row>
    <row r="14" spans="1:15" x14ac:dyDescent="0.2">
      <c r="A14" t="str">
        <f t="shared" si="0"/>
        <v>stimuli/35_beneficial_pb_006.wav</v>
      </c>
      <c r="B14">
        <v>35</v>
      </c>
      <c r="C14" t="s">
        <v>27</v>
      </c>
      <c r="D14" t="s">
        <v>31</v>
      </c>
      <c r="E14" t="s">
        <v>30</v>
      </c>
      <c r="F14">
        <v>6</v>
      </c>
      <c r="G14" t="s">
        <v>32</v>
      </c>
      <c r="H14" t="s">
        <v>12</v>
      </c>
      <c r="I14" t="s">
        <v>13</v>
      </c>
      <c r="J14" t="s">
        <v>18</v>
      </c>
      <c r="K14" t="str">
        <f t="shared" ref="K14:K37" si="5">IF(J14="left",C14,D14)</f>
        <v>peneficial</v>
      </c>
      <c r="L14" t="str">
        <f t="shared" si="2"/>
        <v>beneficial</v>
      </c>
      <c r="M14">
        <v>1</v>
      </c>
      <c r="N14" t="str">
        <f t="shared" si="3"/>
        <v>Non-word</v>
      </c>
      <c r="O14" t="str">
        <f t="shared" si="4"/>
        <v>Word</v>
      </c>
    </row>
    <row r="15" spans="1:15" x14ac:dyDescent="0.2">
      <c r="A15" t="str">
        <f t="shared" si="0"/>
        <v>stimuli/35_penecillin_pb_006.wav</v>
      </c>
      <c r="B15">
        <v>35</v>
      </c>
      <c r="C15" t="s">
        <v>28</v>
      </c>
      <c r="D15" t="s">
        <v>29</v>
      </c>
      <c r="E15" t="s">
        <v>30</v>
      </c>
      <c r="F15">
        <v>6</v>
      </c>
      <c r="G15" t="s">
        <v>35</v>
      </c>
      <c r="H15" t="s">
        <v>12</v>
      </c>
      <c r="I15" t="s">
        <v>13</v>
      </c>
      <c r="J15" t="s">
        <v>18</v>
      </c>
      <c r="K15" t="str">
        <f t="shared" si="5"/>
        <v>benecillin</v>
      </c>
      <c r="L15" t="str">
        <f t="shared" si="2"/>
        <v>penecillin</v>
      </c>
      <c r="M15">
        <v>1</v>
      </c>
      <c r="N15" t="str">
        <f t="shared" si="3"/>
        <v>Non-word</v>
      </c>
      <c r="O15" t="str">
        <f t="shared" si="4"/>
        <v>Word</v>
      </c>
    </row>
    <row r="16" spans="1:15" x14ac:dyDescent="0.2">
      <c r="A16" t="str">
        <f t="shared" si="0"/>
        <v>stimuli/35_beneficial_pb_007.wav</v>
      </c>
      <c r="B16">
        <v>35</v>
      </c>
      <c r="C16" t="s">
        <v>27</v>
      </c>
      <c r="D16" t="s">
        <v>31</v>
      </c>
      <c r="E16" t="s">
        <v>30</v>
      </c>
      <c r="F16">
        <v>7</v>
      </c>
      <c r="G16" t="s">
        <v>45</v>
      </c>
      <c r="H16" t="s">
        <v>12</v>
      </c>
      <c r="I16" t="s">
        <v>13</v>
      </c>
      <c r="J16" t="s">
        <v>18</v>
      </c>
      <c r="K16" t="str">
        <f t="shared" si="5"/>
        <v>peneficial</v>
      </c>
      <c r="L16" t="str">
        <f t="shared" si="2"/>
        <v>beneficial</v>
      </c>
      <c r="M16">
        <v>2</v>
      </c>
      <c r="N16" t="str">
        <f t="shared" si="3"/>
        <v>Non-word</v>
      </c>
      <c r="O16" t="str">
        <f t="shared" si="4"/>
        <v>Word</v>
      </c>
    </row>
    <row r="17" spans="1:15" x14ac:dyDescent="0.2">
      <c r="A17" t="str">
        <f t="shared" si="0"/>
        <v>stimuli/35_penecillin_pb_007.wav</v>
      </c>
      <c r="B17">
        <v>35</v>
      </c>
      <c r="C17" t="s">
        <v>28</v>
      </c>
      <c r="D17" t="s">
        <v>29</v>
      </c>
      <c r="E17" t="s">
        <v>30</v>
      </c>
      <c r="F17">
        <v>7</v>
      </c>
      <c r="G17" t="s">
        <v>48</v>
      </c>
      <c r="H17" t="s">
        <v>12</v>
      </c>
      <c r="I17" t="s">
        <v>13</v>
      </c>
      <c r="J17" t="s">
        <v>18</v>
      </c>
      <c r="K17" t="str">
        <f t="shared" si="5"/>
        <v>benecillin</v>
      </c>
      <c r="L17" t="str">
        <f t="shared" si="2"/>
        <v>penecillin</v>
      </c>
      <c r="M17">
        <v>2</v>
      </c>
      <c r="N17" t="str">
        <f t="shared" si="3"/>
        <v>Non-word</v>
      </c>
      <c r="O17" t="str">
        <f t="shared" si="4"/>
        <v>Word</v>
      </c>
    </row>
    <row r="18" spans="1:15" x14ac:dyDescent="0.2">
      <c r="A18" t="str">
        <f t="shared" si="0"/>
        <v>stimuli/35_beneficial_pb_008.wav</v>
      </c>
      <c r="B18">
        <v>35</v>
      </c>
      <c r="C18" t="s">
        <v>27</v>
      </c>
      <c r="D18" t="s">
        <v>31</v>
      </c>
      <c r="E18" t="s">
        <v>30</v>
      </c>
      <c r="F18">
        <v>8</v>
      </c>
      <c r="G18" t="s">
        <v>33</v>
      </c>
      <c r="H18" t="s">
        <v>12</v>
      </c>
      <c r="I18" t="s">
        <v>13</v>
      </c>
      <c r="J18" t="s">
        <v>18</v>
      </c>
      <c r="K18" t="str">
        <f t="shared" si="5"/>
        <v>peneficial</v>
      </c>
      <c r="L18" t="str">
        <f t="shared" si="2"/>
        <v>beneficial</v>
      </c>
      <c r="M18">
        <v>3</v>
      </c>
      <c r="N18" t="str">
        <f t="shared" si="3"/>
        <v>Non-word</v>
      </c>
      <c r="O18" t="str">
        <f t="shared" si="4"/>
        <v>Word</v>
      </c>
    </row>
    <row r="19" spans="1:15" x14ac:dyDescent="0.2">
      <c r="A19" t="str">
        <f t="shared" si="0"/>
        <v>stimuli/35_penecillin_pb_008.wav</v>
      </c>
      <c r="B19">
        <v>35</v>
      </c>
      <c r="C19" t="s">
        <v>28</v>
      </c>
      <c r="D19" t="s">
        <v>29</v>
      </c>
      <c r="E19" t="s">
        <v>30</v>
      </c>
      <c r="F19">
        <v>8</v>
      </c>
      <c r="G19" t="s">
        <v>36</v>
      </c>
      <c r="H19" t="s">
        <v>12</v>
      </c>
      <c r="I19" t="s">
        <v>13</v>
      </c>
      <c r="J19" t="s">
        <v>18</v>
      </c>
      <c r="K19" t="str">
        <f t="shared" si="5"/>
        <v>benecillin</v>
      </c>
      <c r="L19" t="str">
        <f t="shared" si="2"/>
        <v>penecillin</v>
      </c>
      <c r="M19">
        <v>3</v>
      </c>
      <c r="N19" t="str">
        <f t="shared" si="3"/>
        <v>Non-word</v>
      </c>
      <c r="O19" t="str">
        <f t="shared" si="4"/>
        <v>Word</v>
      </c>
    </row>
    <row r="20" spans="1:15" x14ac:dyDescent="0.2">
      <c r="A20" t="str">
        <f t="shared" si="0"/>
        <v>stimuli/35_beneficial_pb_009.wav</v>
      </c>
      <c r="B20">
        <v>35</v>
      </c>
      <c r="C20" t="s">
        <v>27</v>
      </c>
      <c r="D20" t="s">
        <v>31</v>
      </c>
      <c r="E20" t="s">
        <v>30</v>
      </c>
      <c r="F20">
        <v>9</v>
      </c>
      <c r="G20" t="s">
        <v>46</v>
      </c>
      <c r="H20" t="s">
        <v>12</v>
      </c>
      <c r="I20" t="s">
        <v>13</v>
      </c>
      <c r="J20" t="s">
        <v>18</v>
      </c>
      <c r="K20" t="str">
        <f t="shared" si="5"/>
        <v>peneficial</v>
      </c>
      <c r="L20" t="str">
        <f t="shared" si="2"/>
        <v>beneficial</v>
      </c>
      <c r="M20">
        <v>4</v>
      </c>
      <c r="N20" t="str">
        <f t="shared" si="3"/>
        <v>Non-word</v>
      </c>
      <c r="O20" t="str">
        <f t="shared" si="4"/>
        <v>Word</v>
      </c>
    </row>
    <row r="21" spans="1:15" x14ac:dyDescent="0.2">
      <c r="A21" t="str">
        <f t="shared" si="0"/>
        <v>stimuli/35_penecillin_pb_009.wav</v>
      </c>
      <c r="B21">
        <v>35</v>
      </c>
      <c r="C21" t="s">
        <v>28</v>
      </c>
      <c r="D21" t="s">
        <v>29</v>
      </c>
      <c r="E21" t="s">
        <v>30</v>
      </c>
      <c r="F21">
        <v>9</v>
      </c>
      <c r="G21" t="s">
        <v>49</v>
      </c>
      <c r="H21" t="s">
        <v>12</v>
      </c>
      <c r="I21" t="s">
        <v>13</v>
      </c>
      <c r="J21" t="s">
        <v>18</v>
      </c>
      <c r="K21" t="str">
        <f t="shared" si="5"/>
        <v>benecillin</v>
      </c>
      <c r="L21" t="str">
        <f t="shared" si="2"/>
        <v>penecillin</v>
      </c>
      <c r="M21">
        <v>4</v>
      </c>
      <c r="N21" t="str">
        <f t="shared" si="3"/>
        <v>Non-word</v>
      </c>
      <c r="O21" t="str">
        <f t="shared" si="4"/>
        <v>Word</v>
      </c>
    </row>
    <row r="22" spans="1:15" x14ac:dyDescent="0.2">
      <c r="A22" t="str">
        <f t="shared" si="0"/>
        <v>stimuli/35_beneficial_pb_010.wav</v>
      </c>
      <c r="B22">
        <v>35</v>
      </c>
      <c r="C22" t="s">
        <v>27</v>
      </c>
      <c r="D22" t="s">
        <v>31</v>
      </c>
      <c r="E22" t="s">
        <v>30</v>
      </c>
      <c r="F22">
        <v>10</v>
      </c>
      <c r="G22" t="s">
        <v>34</v>
      </c>
      <c r="H22" t="s">
        <v>12</v>
      </c>
      <c r="I22" t="s">
        <v>13</v>
      </c>
      <c r="J22" t="s">
        <v>18</v>
      </c>
      <c r="K22" t="str">
        <f t="shared" si="5"/>
        <v>peneficial</v>
      </c>
      <c r="L22" t="str">
        <f t="shared" si="2"/>
        <v>beneficial</v>
      </c>
      <c r="M22">
        <v>5</v>
      </c>
      <c r="N22" t="str">
        <f t="shared" si="3"/>
        <v>Non-word</v>
      </c>
      <c r="O22" t="str">
        <f t="shared" si="4"/>
        <v>Word</v>
      </c>
    </row>
    <row r="23" spans="1:15" x14ac:dyDescent="0.2">
      <c r="A23" t="str">
        <f t="shared" si="0"/>
        <v>stimuli/35_penecillin_pb_010.wav</v>
      </c>
      <c r="B23">
        <v>35</v>
      </c>
      <c r="C23" t="s">
        <v>28</v>
      </c>
      <c r="D23" t="s">
        <v>29</v>
      </c>
      <c r="E23" t="s">
        <v>30</v>
      </c>
      <c r="F23">
        <v>10</v>
      </c>
      <c r="G23" t="s">
        <v>37</v>
      </c>
      <c r="H23" t="s">
        <v>12</v>
      </c>
      <c r="I23" t="s">
        <v>13</v>
      </c>
      <c r="J23" t="s">
        <v>18</v>
      </c>
      <c r="K23" t="str">
        <f t="shared" si="5"/>
        <v>benecillin</v>
      </c>
      <c r="L23" t="str">
        <f t="shared" si="2"/>
        <v>penecillin</v>
      </c>
      <c r="M23">
        <v>5</v>
      </c>
      <c r="N23" t="str">
        <f t="shared" si="3"/>
        <v>Non-word</v>
      </c>
      <c r="O23" t="str">
        <f t="shared" si="4"/>
        <v>Word</v>
      </c>
    </row>
    <row r="24" spans="1:15" x14ac:dyDescent="0.2">
      <c r="A24" t="str">
        <f t="shared" si="0"/>
        <v>stimuli/35_beneficial_pb_011.wav</v>
      </c>
      <c r="B24">
        <v>35</v>
      </c>
      <c r="C24" t="s">
        <v>27</v>
      </c>
      <c r="D24" t="s">
        <v>31</v>
      </c>
      <c r="E24" t="s">
        <v>30</v>
      </c>
      <c r="F24">
        <v>11</v>
      </c>
      <c r="G24" t="s">
        <v>47</v>
      </c>
      <c r="H24" t="s">
        <v>12</v>
      </c>
      <c r="I24" t="s">
        <v>13</v>
      </c>
      <c r="J24" t="s">
        <v>18</v>
      </c>
      <c r="K24" t="str">
        <f t="shared" si="5"/>
        <v>peneficial</v>
      </c>
      <c r="L24" t="str">
        <f t="shared" si="2"/>
        <v>beneficial</v>
      </c>
      <c r="M24">
        <v>6</v>
      </c>
      <c r="N24" t="str">
        <f t="shared" si="3"/>
        <v>Non-word</v>
      </c>
      <c r="O24" t="str">
        <f t="shared" si="4"/>
        <v>Word</v>
      </c>
    </row>
    <row r="25" spans="1:15" x14ac:dyDescent="0.2">
      <c r="A25" t="str">
        <f t="shared" si="0"/>
        <v>stimuli/35_penecillin_pb_011.wav</v>
      </c>
      <c r="B25">
        <v>35</v>
      </c>
      <c r="C25" t="s">
        <v>28</v>
      </c>
      <c r="D25" t="s">
        <v>29</v>
      </c>
      <c r="E25" t="s">
        <v>30</v>
      </c>
      <c r="F25">
        <v>11</v>
      </c>
      <c r="G25" t="s">
        <v>50</v>
      </c>
      <c r="H25" t="s">
        <v>12</v>
      </c>
      <c r="I25" t="s">
        <v>13</v>
      </c>
      <c r="J25" t="s">
        <v>18</v>
      </c>
      <c r="K25" t="str">
        <f t="shared" si="5"/>
        <v>benecillin</v>
      </c>
      <c r="L25" t="str">
        <f t="shared" si="2"/>
        <v>penecillin</v>
      </c>
      <c r="M25">
        <v>6</v>
      </c>
      <c r="N25" t="str">
        <f t="shared" si="3"/>
        <v>Non-word</v>
      </c>
      <c r="O25" t="str">
        <f t="shared" si="4"/>
        <v>Word</v>
      </c>
    </row>
    <row r="26" spans="1:15" x14ac:dyDescent="0.2">
      <c r="A26" t="str">
        <f t="shared" si="0"/>
        <v>stimuli/2_bountiful_bm_001.wav</v>
      </c>
      <c r="B26">
        <v>2</v>
      </c>
      <c r="C26" t="s">
        <v>63</v>
      </c>
      <c r="D26" t="s">
        <v>66</v>
      </c>
      <c r="E26" t="s">
        <v>64</v>
      </c>
      <c r="F26">
        <v>1</v>
      </c>
      <c r="G26" t="s">
        <v>51</v>
      </c>
      <c r="H26" t="s">
        <v>12</v>
      </c>
      <c r="I26" t="s">
        <v>13</v>
      </c>
      <c r="J26" t="s">
        <v>14</v>
      </c>
      <c r="K26" t="str">
        <f t="shared" si="5"/>
        <v>bountiful</v>
      </c>
      <c r="L26" t="str">
        <f t="shared" si="2"/>
        <v>mountiful</v>
      </c>
      <c r="M26">
        <v>1</v>
      </c>
      <c r="N26" t="str">
        <f t="shared" si="3"/>
        <v>Word</v>
      </c>
      <c r="O26" t="str">
        <f t="shared" si="4"/>
        <v>Non-word</v>
      </c>
    </row>
    <row r="27" spans="1:15" x14ac:dyDescent="0.2">
      <c r="A27" t="str">
        <f t="shared" si="0"/>
        <v>stimuli/2_bountiful_bm_002.wav</v>
      </c>
      <c r="B27">
        <v>2</v>
      </c>
      <c r="C27" t="s">
        <v>63</v>
      </c>
      <c r="D27" t="s">
        <v>66</v>
      </c>
      <c r="E27" t="s">
        <v>64</v>
      </c>
      <c r="F27">
        <v>2</v>
      </c>
      <c r="G27" t="s">
        <v>52</v>
      </c>
      <c r="H27" t="s">
        <v>12</v>
      </c>
      <c r="I27" t="s">
        <v>13</v>
      </c>
      <c r="J27" t="s">
        <v>14</v>
      </c>
      <c r="K27" t="str">
        <f t="shared" si="5"/>
        <v>bountiful</v>
      </c>
      <c r="L27" t="str">
        <f t="shared" si="2"/>
        <v>mountiful</v>
      </c>
      <c r="M27">
        <v>2</v>
      </c>
      <c r="N27" t="str">
        <f t="shared" si="3"/>
        <v>Word</v>
      </c>
      <c r="O27" t="str">
        <f t="shared" si="4"/>
        <v>Non-word</v>
      </c>
    </row>
    <row r="28" spans="1:15" x14ac:dyDescent="0.2">
      <c r="A28" t="str">
        <f t="shared" si="0"/>
        <v>stimuli/2_bountiful_bm_003.wav</v>
      </c>
      <c r="B28">
        <v>2</v>
      </c>
      <c r="C28" t="s">
        <v>63</v>
      </c>
      <c r="D28" t="s">
        <v>66</v>
      </c>
      <c r="E28" t="s">
        <v>64</v>
      </c>
      <c r="F28">
        <v>3</v>
      </c>
      <c r="G28" t="s">
        <v>53</v>
      </c>
      <c r="H28" t="s">
        <v>12</v>
      </c>
      <c r="I28" t="s">
        <v>13</v>
      </c>
      <c r="J28" t="s">
        <v>14</v>
      </c>
      <c r="K28" t="str">
        <f t="shared" si="5"/>
        <v>bountiful</v>
      </c>
      <c r="L28" t="str">
        <f t="shared" si="2"/>
        <v>mountiful</v>
      </c>
      <c r="M28">
        <v>3</v>
      </c>
      <c r="N28" t="str">
        <f t="shared" si="3"/>
        <v>Word</v>
      </c>
      <c r="O28" t="str">
        <f t="shared" si="4"/>
        <v>Non-word</v>
      </c>
    </row>
    <row r="29" spans="1:15" x14ac:dyDescent="0.2">
      <c r="A29" t="str">
        <f t="shared" si="0"/>
        <v>stimuli/2_bountiful_bm_004.wav</v>
      </c>
      <c r="B29">
        <v>2</v>
      </c>
      <c r="C29" t="s">
        <v>63</v>
      </c>
      <c r="D29" t="s">
        <v>66</v>
      </c>
      <c r="E29" t="s">
        <v>64</v>
      </c>
      <c r="F29">
        <v>4</v>
      </c>
      <c r="G29" t="s">
        <v>54</v>
      </c>
      <c r="H29" t="s">
        <v>12</v>
      </c>
      <c r="I29" t="s">
        <v>13</v>
      </c>
      <c r="J29" t="s">
        <v>14</v>
      </c>
      <c r="K29" t="str">
        <f t="shared" si="5"/>
        <v>bountiful</v>
      </c>
      <c r="L29" t="str">
        <f t="shared" si="2"/>
        <v>mountiful</v>
      </c>
      <c r="M29">
        <v>4</v>
      </c>
      <c r="N29" t="str">
        <f t="shared" si="3"/>
        <v>Word</v>
      </c>
      <c r="O29" t="str">
        <f t="shared" si="4"/>
        <v>Non-word</v>
      </c>
    </row>
    <row r="30" spans="1:15" x14ac:dyDescent="0.2">
      <c r="A30" t="str">
        <f t="shared" si="0"/>
        <v>stimuli/2_bountiful_bm_005.wav</v>
      </c>
      <c r="B30">
        <v>2</v>
      </c>
      <c r="C30" t="s">
        <v>63</v>
      </c>
      <c r="D30" t="s">
        <v>66</v>
      </c>
      <c r="E30" t="s">
        <v>64</v>
      </c>
      <c r="F30">
        <v>5</v>
      </c>
      <c r="G30" t="s">
        <v>55</v>
      </c>
      <c r="H30" t="s">
        <v>12</v>
      </c>
      <c r="I30" t="s">
        <v>13</v>
      </c>
      <c r="J30" t="s">
        <v>14</v>
      </c>
      <c r="K30" t="str">
        <f t="shared" si="5"/>
        <v>bountiful</v>
      </c>
      <c r="L30" t="str">
        <f t="shared" si="2"/>
        <v>mountiful</v>
      </c>
      <c r="M30">
        <v>5</v>
      </c>
      <c r="N30" t="str">
        <f t="shared" si="3"/>
        <v>Word</v>
      </c>
      <c r="O30" t="str">
        <f t="shared" si="4"/>
        <v>Non-word</v>
      </c>
    </row>
    <row r="31" spans="1:15" x14ac:dyDescent="0.2">
      <c r="A31" t="str">
        <f t="shared" si="0"/>
        <v>stimuli/2_bountiful_bm_006.wav</v>
      </c>
      <c r="B31">
        <v>2</v>
      </c>
      <c r="C31" t="s">
        <v>63</v>
      </c>
      <c r="D31" t="s">
        <v>66</v>
      </c>
      <c r="E31" t="s">
        <v>64</v>
      </c>
      <c r="F31">
        <v>6</v>
      </c>
      <c r="G31" t="s">
        <v>56</v>
      </c>
      <c r="H31" t="s">
        <v>12</v>
      </c>
      <c r="I31" t="s">
        <v>13</v>
      </c>
      <c r="J31" t="s">
        <v>14</v>
      </c>
      <c r="K31" t="str">
        <f t="shared" si="5"/>
        <v>bountiful</v>
      </c>
      <c r="L31" t="str">
        <f t="shared" si="2"/>
        <v>mountiful</v>
      </c>
      <c r="M31">
        <v>6</v>
      </c>
      <c r="N31" t="str">
        <f t="shared" si="3"/>
        <v>Word</v>
      </c>
      <c r="O31" t="str">
        <f t="shared" si="4"/>
        <v>Non-word</v>
      </c>
    </row>
    <row r="32" spans="1:15" x14ac:dyDescent="0.2">
      <c r="A32" t="str">
        <f t="shared" si="0"/>
        <v>stimuli/2_mountains_bm_001.wav</v>
      </c>
      <c r="B32">
        <v>2</v>
      </c>
      <c r="C32" t="s">
        <v>65</v>
      </c>
      <c r="D32" t="s">
        <v>67</v>
      </c>
      <c r="E32" t="s">
        <v>64</v>
      </c>
      <c r="F32">
        <v>1</v>
      </c>
      <c r="G32" t="s">
        <v>57</v>
      </c>
      <c r="H32" t="s">
        <v>12</v>
      </c>
      <c r="I32" t="s">
        <v>13</v>
      </c>
      <c r="J32" t="s">
        <v>14</v>
      </c>
      <c r="K32" t="str">
        <f t="shared" si="5"/>
        <v>mountains</v>
      </c>
      <c r="L32" t="str">
        <f t="shared" si="2"/>
        <v>bountains</v>
      </c>
      <c r="M32">
        <v>1</v>
      </c>
      <c r="N32" t="str">
        <f t="shared" si="3"/>
        <v>Word</v>
      </c>
      <c r="O32" t="str">
        <f t="shared" si="4"/>
        <v>Non-word</v>
      </c>
    </row>
    <row r="33" spans="1:15" x14ac:dyDescent="0.2">
      <c r="A33" t="str">
        <f t="shared" si="0"/>
        <v>stimuli/2_mountains_bm_002.wav</v>
      </c>
      <c r="B33">
        <v>2</v>
      </c>
      <c r="C33" t="s">
        <v>65</v>
      </c>
      <c r="D33" t="s">
        <v>67</v>
      </c>
      <c r="E33" t="s">
        <v>64</v>
      </c>
      <c r="F33">
        <v>2</v>
      </c>
      <c r="G33" t="s">
        <v>58</v>
      </c>
      <c r="H33" t="s">
        <v>12</v>
      </c>
      <c r="I33" t="s">
        <v>13</v>
      </c>
      <c r="J33" t="s">
        <v>14</v>
      </c>
      <c r="K33" t="str">
        <f t="shared" si="5"/>
        <v>mountains</v>
      </c>
      <c r="L33" t="str">
        <f t="shared" si="2"/>
        <v>bountains</v>
      </c>
      <c r="M33">
        <v>2</v>
      </c>
      <c r="N33" t="str">
        <f t="shared" si="3"/>
        <v>Word</v>
      </c>
      <c r="O33" t="str">
        <f t="shared" si="4"/>
        <v>Non-word</v>
      </c>
    </row>
    <row r="34" spans="1:15" x14ac:dyDescent="0.2">
      <c r="A34" t="str">
        <f t="shared" si="0"/>
        <v>stimuli/2_mountains_bm_003.wav</v>
      </c>
      <c r="B34">
        <v>2</v>
      </c>
      <c r="C34" t="s">
        <v>65</v>
      </c>
      <c r="D34" t="s">
        <v>67</v>
      </c>
      <c r="E34" t="s">
        <v>64</v>
      </c>
      <c r="F34">
        <v>3</v>
      </c>
      <c r="G34" t="s">
        <v>59</v>
      </c>
      <c r="H34" t="s">
        <v>12</v>
      </c>
      <c r="I34" t="s">
        <v>13</v>
      </c>
      <c r="J34" t="s">
        <v>14</v>
      </c>
      <c r="K34" t="str">
        <f t="shared" si="5"/>
        <v>mountains</v>
      </c>
      <c r="L34" t="str">
        <f t="shared" si="2"/>
        <v>bountains</v>
      </c>
      <c r="M34">
        <v>3</v>
      </c>
      <c r="N34" t="str">
        <f t="shared" si="3"/>
        <v>Word</v>
      </c>
      <c r="O34" t="str">
        <f t="shared" si="4"/>
        <v>Non-word</v>
      </c>
    </row>
    <row r="35" spans="1:15" x14ac:dyDescent="0.2">
      <c r="A35" t="str">
        <f t="shared" si="0"/>
        <v>stimuli/2_mountains_bm_004.wav</v>
      </c>
      <c r="B35">
        <v>2</v>
      </c>
      <c r="C35" t="s">
        <v>65</v>
      </c>
      <c r="D35" t="s">
        <v>67</v>
      </c>
      <c r="E35" t="s">
        <v>64</v>
      </c>
      <c r="F35">
        <v>4</v>
      </c>
      <c r="G35" t="s">
        <v>60</v>
      </c>
      <c r="H35" t="s">
        <v>12</v>
      </c>
      <c r="I35" t="s">
        <v>13</v>
      </c>
      <c r="J35" t="s">
        <v>14</v>
      </c>
      <c r="K35" t="str">
        <f t="shared" si="5"/>
        <v>mountains</v>
      </c>
      <c r="L35" t="str">
        <f t="shared" si="2"/>
        <v>bountains</v>
      </c>
      <c r="M35">
        <v>4</v>
      </c>
      <c r="N35" t="str">
        <f t="shared" si="3"/>
        <v>Word</v>
      </c>
      <c r="O35" t="str">
        <f t="shared" si="4"/>
        <v>Non-word</v>
      </c>
    </row>
    <row r="36" spans="1:15" x14ac:dyDescent="0.2">
      <c r="A36" t="str">
        <f t="shared" si="0"/>
        <v>stimuli/2_mountains_bm_005.wav</v>
      </c>
      <c r="B36">
        <v>2</v>
      </c>
      <c r="C36" t="s">
        <v>65</v>
      </c>
      <c r="D36" t="s">
        <v>67</v>
      </c>
      <c r="E36" t="s">
        <v>64</v>
      </c>
      <c r="F36">
        <v>5</v>
      </c>
      <c r="G36" t="s">
        <v>61</v>
      </c>
      <c r="H36" t="s">
        <v>12</v>
      </c>
      <c r="I36" t="s">
        <v>13</v>
      </c>
      <c r="J36" t="s">
        <v>14</v>
      </c>
      <c r="K36" t="str">
        <f t="shared" si="5"/>
        <v>mountains</v>
      </c>
      <c r="L36" t="str">
        <f t="shared" si="2"/>
        <v>bountains</v>
      </c>
      <c r="M36">
        <v>5</v>
      </c>
      <c r="N36" t="str">
        <f t="shared" si="3"/>
        <v>Word</v>
      </c>
      <c r="O36" t="str">
        <f t="shared" si="4"/>
        <v>Non-word</v>
      </c>
    </row>
    <row r="37" spans="1:15" x14ac:dyDescent="0.2">
      <c r="A37" t="str">
        <f t="shared" si="0"/>
        <v>stimuli/2_mountains_bm_006.wav</v>
      </c>
      <c r="B37">
        <v>2</v>
      </c>
      <c r="C37" t="s">
        <v>65</v>
      </c>
      <c r="D37" t="s">
        <v>67</v>
      </c>
      <c r="E37" t="s">
        <v>64</v>
      </c>
      <c r="F37">
        <v>6</v>
      </c>
      <c r="G37" t="s">
        <v>62</v>
      </c>
      <c r="H37" t="s">
        <v>12</v>
      </c>
      <c r="I37" t="s">
        <v>13</v>
      </c>
      <c r="J37" t="s">
        <v>14</v>
      </c>
      <c r="K37" t="str">
        <f t="shared" si="5"/>
        <v>mountains</v>
      </c>
      <c r="L37" t="str">
        <f t="shared" si="2"/>
        <v>bountains</v>
      </c>
      <c r="M37">
        <v>6</v>
      </c>
      <c r="N37" t="str">
        <f t="shared" si="3"/>
        <v>Word</v>
      </c>
      <c r="O37" t="str">
        <f t="shared" si="4"/>
        <v>Non-word</v>
      </c>
    </row>
  </sheetData>
  <autoFilter ref="F1:F29" xr:uid="{B5620BF4-3C0B-8445-BFFC-88793899E78A}"/>
  <sortState xmlns:xlrd2="http://schemas.microsoft.com/office/spreadsheetml/2017/richdata2" ref="A2:M26">
    <sortCondition ref="B1:B2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barakeet_trial_info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2021-01-18T19:21:33Z</dcterms:created>
  <dcterms:modified xsi:type="dcterms:W3CDTF">2021-02-01T20:12:28Z</dcterms:modified>
</cp:coreProperties>
</file>