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aura\Documents\geog575\lab2\data\"/>
    </mc:Choice>
  </mc:AlternateContent>
  <xr:revisionPtr revIDLastSave="0" documentId="13_ncr:1_{C35540F4-D2F7-4CF0-815C-7FE58BE01CB3}" xr6:coauthVersionLast="45" xr6:coauthVersionMax="45" xr10:uidLastSave="{00000000-0000-0000-0000-000000000000}"/>
  <bookViews>
    <workbookView xWindow="12350" yWindow="620" windowWidth="25600" windowHeight="12950" xr2:uid="{00000000-000D-0000-FFFF-FFFF00000000}"/>
  </bookViews>
  <sheets>
    <sheet name="Sheet1" sheetId="1" r:id="rId1"/>
  </sheets>
  <externalReferences>
    <externalReference r:id="rId2"/>
    <externalReference r:id="rId3"/>
    <externalReference r:id="rId4"/>
    <externalReference r:id="rId5"/>
    <externalReference r:id="rId6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2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2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3" i="1"/>
  <c r="O4" i="1"/>
  <c r="O5" i="1"/>
  <c r="O6" i="1"/>
  <c r="O7" i="1"/>
  <c r="O8" i="1"/>
  <c r="O9" i="1"/>
  <c r="O10" i="1"/>
  <c r="O2" i="1"/>
  <c r="Z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U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K2" i="1" l="1"/>
  <c r="L2" i="1" s="1"/>
  <c r="K3" i="1"/>
  <c r="L3" i="1" s="1"/>
  <c r="K4" i="1"/>
  <c r="L4" i="1" s="1"/>
  <c r="K5" i="1"/>
  <c r="L5" i="1" s="1"/>
  <c r="K6" i="1"/>
  <c r="L6" i="1" s="1"/>
  <c r="K7" i="1"/>
  <c r="L7" i="1" s="1"/>
  <c r="K8" i="1"/>
  <c r="L8" i="1" s="1"/>
  <c r="K9" i="1"/>
  <c r="L9" i="1" s="1"/>
  <c r="K10" i="1"/>
  <c r="L10" i="1" s="1"/>
  <c r="K11" i="1"/>
  <c r="L11" i="1" s="1"/>
  <c r="K12" i="1"/>
  <c r="L12" i="1" s="1"/>
  <c r="K13" i="1"/>
  <c r="L13" i="1" s="1"/>
  <c r="K14" i="1"/>
  <c r="L14" i="1" s="1"/>
  <c r="K15" i="1"/>
  <c r="L15" i="1" s="1"/>
  <c r="K16" i="1"/>
  <c r="L16" i="1" s="1"/>
  <c r="K17" i="1"/>
  <c r="L17" i="1" s="1"/>
  <c r="K18" i="1"/>
  <c r="L18" i="1" s="1"/>
  <c r="K19" i="1"/>
  <c r="L19" i="1" s="1"/>
  <c r="K20" i="1"/>
  <c r="L20" i="1" s="1"/>
  <c r="K21" i="1"/>
  <c r="L21" i="1" s="1"/>
  <c r="K22" i="1"/>
  <c r="L22" i="1" s="1"/>
  <c r="K23" i="1"/>
  <c r="L23" i="1" s="1"/>
  <c r="K24" i="1"/>
  <c r="L24" i="1" s="1"/>
  <c r="K25" i="1"/>
  <c r="L25" i="1" s="1"/>
  <c r="K26" i="1"/>
  <c r="L26" i="1" s="1"/>
  <c r="K27" i="1"/>
  <c r="L27" i="1" s="1"/>
  <c r="K28" i="1"/>
  <c r="L28" i="1" s="1"/>
  <c r="K29" i="1"/>
  <c r="L29" i="1" s="1"/>
  <c r="K30" i="1"/>
  <c r="L30" i="1" s="1"/>
  <c r="K31" i="1"/>
  <c r="L31" i="1" s="1"/>
  <c r="K32" i="1"/>
  <c r="L32" i="1" s="1"/>
  <c r="K33" i="1"/>
  <c r="L33" i="1" s="1"/>
  <c r="K34" i="1"/>
  <c r="L34" i="1" s="1"/>
  <c r="K35" i="1"/>
  <c r="L35" i="1" s="1"/>
  <c r="K36" i="1"/>
  <c r="L36" i="1" s="1"/>
  <c r="K37" i="1"/>
  <c r="L37" i="1" s="1"/>
  <c r="K38" i="1"/>
  <c r="L38" i="1" s="1"/>
  <c r="K39" i="1"/>
  <c r="L39" i="1" s="1"/>
  <c r="K40" i="1"/>
  <c r="L40" i="1" s="1"/>
  <c r="K41" i="1"/>
  <c r="L41" i="1" s="1"/>
  <c r="K42" i="1"/>
  <c r="L42" i="1" s="1"/>
  <c r="K43" i="1"/>
  <c r="L43" i="1" s="1"/>
  <c r="K44" i="1"/>
  <c r="L44" i="1" s="1"/>
  <c r="K45" i="1"/>
  <c r="L45" i="1" s="1"/>
  <c r="K46" i="1"/>
  <c r="L46" i="1" s="1"/>
  <c r="K47" i="1"/>
  <c r="L47" i="1" s="1"/>
  <c r="K48" i="1"/>
  <c r="L48" i="1" s="1"/>
  <c r="K49" i="1"/>
  <c r="L49" i="1" s="1"/>
  <c r="K50" i="1"/>
  <c r="L50" i="1" s="1"/>
  <c r="K51" i="1"/>
  <c r="L51" i="1" s="1"/>
  <c r="K52" i="1"/>
  <c r="L52" i="1" s="1"/>
  <c r="K53" i="1"/>
  <c r="L53" i="1" s="1"/>
  <c r="K54" i="1"/>
  <c r="L54" i="1" s="1"/>
  <c r="K55" i="1"/>
  <c r="L55" i="1" s="1"/>
  <c r="K56" i="1"/>
  <c r="L56" i="1" s="1"/>
  <c r="K57" i="1"/>
  <c r="L57" i="1" s="1"/>
  <c r="K58" i="1"/>
  <c r="L58" i="1" s="1"/>
  <c r="K59" i="1"/>
  <c r="L59" i="1" s="1"/>
  <c r="K60" i="1"/>
  <c r="L60" i="1" s="1"/>
  <c r="K61" i="1"/>
  <c r="L61" i="1" s="1"/>
  <c r="K62" i="1"/>
  <c r="L62" i="1" s="1"/>
  <c r="K63" i="1"/>
  <c r="L63" i="1" s="1"/>
  <c r="K64" i="1"/>
  <c r="L64" i="1" s="1"/>
  <c r="K65" i="1"/>
  <c r="L65" i="1" s="1"/>
  <c r="K66" i="1"/>
  <c r="L66" i="1" s="1"/>
  <c r="K67" i="1"/>
  <c r="L67" i="1" s="1"/>
  <c r="K68" i="1"/>
  <c r="L68" i="1" s="1"/>
  <c r="K69" i="1"/>
  <c r="L69" i="1" s="1"/>
  <c r="K70" i="1"/>
  <c r="L70" i="1" s="1"/>
  <c r="K71" i="1"/>
  <c r="L71" i="1" s="1"/>
  <c r="K72" i="1"/>
  <c r="L72" i="1" s="1"/>
  <c r="K73" i="1"/>
  <c r="L73" i="1" s="1"/>
  <c r="K74" i="1"/>
  <c r="L74" i="1" s="1"/>
  <c r="K75" i="1"/>
  <c r="L75" i="1" s="1"/>
  <c r="K76" i="1"/>
  <c r="L76" i="1" s="1"/>
  <c r="K77" i="1"/>
  <c r="L77" i="1" s="1"/>
  <c r="K78" i="1"/>
  <c r="L78" i="1" s="1"/>
</calcChain>
</file>

<file path=xl/sharedStrings.xml><?xml version="1.0" encoding="utf-8"?>
<sst xmlns="http://schemas.openxmlformats.org/spreadsheetml/2006/main" count="104" uniqueCount="104">
  <si>
    <t>FID</t>
  </si>
  <si>
    <t>county</t>
  </si>
  <si>
    <t>Adair</t>
  </si>
  <si>
    <t>Alfalfa</t>
  </si>
  <si>
    <t>Atoka</t>
  </si>
  <si>
    <t>Beaver</t>
  </si>
  <si>
    <t>Beckham</t>
  </si>
  <si>
    <t>Blaine</t>
  </si>
  <si>
    <t>Bryan</t>
  </si>
  <si>
    <t>Caddo</t>
  </si>
  <si>
    <t>Canadian</t>
  </si>
  <si>
    <t>Carter</t>
  </si>
  <si>
    <t>Cherokee</t>
  </si>
  <si>
    <t>Choctaw</t>
  </si>
  <si>
    <t>Cimarron</t>
  </si>
  <si>
    <t>Cleveland</t>
  </si>
  <si>
    <t>Coal</t>
  </si>
  <si>
    <t>Comanche</t>
  </si>
  <si>
    <t>Cotton</t>
  </si>
  <si>
    <t>Craig</t>
  </si>
  <si>
    <t>Creek</t>
  </si>
  <si>
    <t>Custer</t>
  </si>
  <si>
    <t>Delaware</t>
  </si>
  <si>
    <t>Dewey</t>
  </si>
  <si>
    <t>Ellis</t>
  </si>
  <si>
    <t>Garfield</t>
  </si>
  <si>
    <t>Garvin</t>
  </si>
  <si>
    <t>Grady</t>
  </si>
  <si>
    <t>Grant</t>
  </si>
  <si>
    <t>Greer</t>
  </si>
  <si>
    <t>Harmon</t>
  </si>
  <si>
    <t>Harper</t>
  </si>
  <si>
    <t>Haskell</t>
  </si>
  <si>
    <t>Hughes</t>
  </si>
  <si>
    <t>Jackson</t>
  </si>
  <si>
    <t>Jefferson</t>
  </si>
  <si>
    <t>Johnston</t>
  </si>
  <si>
    <t>Kay</t>
  </si>
  <si>
    <t>Kingfisher</t>
  </si>
  <si>
    <t>Kiowa</t>
  </si>
  <si>
    <t>Latimer</t>
  </si>
  <si>
    <t>LeFlore</t>
  </si>
  <si>
    <t>Lincoln</t>
  </si>
  <si>
    <t>Logan</t>
  </si>
  <si>
    <t>Love</t>
  </si>
  <si>
    <t>McClain</t>
  </si>
  <si>
    <t>McCurtain</t>
  </si>
  <si>
    <t>McIntosh</t>
  </si>
  <si>
    <t>Major</t>
  </si>
  <si>
    <t>Marshall</t>
  </si>
  <si>
    <t>Mayes</t>
  </si>
  <si>
    <t>Murray</t>
  </si>
  <si>
    <t>Muskogee</t>
  </si>
  <si>
    <t>Noble</t>
  </si>
  <si>
    <t>Nowata</t>
  </si>
  <si>
    <t>Okfuskee</t>
  </si>
  <si>
    <t>Oklahoma</t>
  </si>
  <si>
    <t>Okmulgee</t>
  </si>
  <si>
    <t>Osage</t>
  </si>
  <si>
    <t>Ottawa</t>
  </si>
  <si>
    <t>Pawnee</t>
  </si>
  <si>
    <t>Payne</t>
  </si>
  <si>
    <t>Pittsburg</t>
  </si>
  <si>
    <t>Pontotoc</t>
  </si>
  <si>
    <t>Pottawatomie</t>
  </si>
  <si>
    <t>Pushmataha</t>
  </si>
  <si>
    <t>Roger Mills</t>
  </si>
  <si>
    <t>Rogers</t>
  </si>
  <si>
    <t>Seminole</t>
  </si>
  <si>
    <t>Sequoyah</t>
  </si>
  <si>
    <t>Stephens</t>
  </si>
  <si>
    <t>Texas</t>
  </si>
  <si>
    <t>Tillman</t>
  </si>
  <si>
    <t>Tulsa</t>
  </si>
  <si>
    <t>Wagoner</t>
  </si>
  <si>
    <t>Washington</t>
  </si>
  <si>
    <t>Washita</t>
  </si>
  <si>
    <t>Woods</t>
  </si>
  <si>
    <t>Woodward</t>
  </si>
  <si>
    <t>turnout2010</t>
  </si>
  <si>
    <t>turnout2012</t>
  </si>
  <si>
    <t>turnout2014</t>
  </si>
  <si>
    <t>turnout2016</t>
  </si>
  <si>
    <t>turnout2018</t>
  </si>
  <si>
    <t>pop_2010</t>
  </si>
  <si>
    <t>pop_2012</t>
  </si>
  <si>
    <t>pop_2014</t>
  </si>
  <si>
    <t>pop_2016</t>
  </si>
  <si>
    <t>pop_2018</t>
  </si>
  <si>
    <t>registered2010</t>
  </si>
  <si>
    <t>registered2012</t>
  </si>
  <si>
    <t>registered2014</t>
  </si>
  <si>
    <t>registered2016</t>
  </si>
  <si>
    <t>registered2018</t>
  </si>
  <si>
    <t>percentReg18</t>
  </si>
  <si>
    <t>percentReg16</t>
  </si>
  <si>
    <t>percentReg14</t>
  </si>
  <si>
    <t>percentReg12</t>
  </si>
  <si>
    <t>percentReg10</t>
  </si>
  <si>
    <t>percentTurn10</t>
  </si>
  <si>
    <t>percentTurn12</t>
  </si>
  <si>
    <t>percentTurn14</t>
  </si>
  <si>
    <t>percentTurn16</t>
  </si>
  <si>
    <t>percentTurn18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</si>
</sst>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1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Smith/AppData/Local/Temp/Temp1_12gen_cnty_csv.zip/ok_results_cnty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aura/AppData/Local/Temp/Temp1_20141104_cnty_csv.zip/20141104_cnty.csv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aura/AppData/Local/Temp/Temp1_20161108_cnty_csv.zip/20161108_cnty.csv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aura/AppData/Local/Temp/Temp1_20181106_cnty_csv.zip/20181106_cnty.csv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registra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k_results_cnty"/>
    </sheetNames>
    <sheetDataSet>
      <sheetData sheetId="0">
        <row r="1">
          <cell r="O1">
            <v>2127</v>
          </cell>
          <cell r="P1">
            <v>4381</v>
          </cell>
        </row>
        <row r="2">
          <cell r="O2">
            <v>322</v>
          </cell>
          <cell r="P2">
            <v>1761</v>
          </cell>
        </row>
        <row r="3">
          <cell r="O3">
            <v>1243</v>
          </cell>
          <cell r="P3">
            <v>3538</v>
          </cell>
        </row>
        <row r="4">
          <cell r="O4">
            <v>244</v>
          </cell>
          <cell r="P4">
            <v>2062</v>
          </cell>
        </row>
        <row r="5">
          <cell r="O5">
            <v>1417</v>
          </cell>
          <cell r="P5">
            <v>5508</v>
          </cell>
        </row>
        <row r="6">
          <cell r="O6">
            <v>992</v>
          </cell>
          <cell r="P6">
            <v>2824</v>
          </cell>
        </row>
        <row r="7">
          <cell r="O7">
            <v>3681</v>
          </cell>
          <cell r="P7">
            <v>9520</v>
          </cell>
        </row>
        <row r="8">
          <cell r="O8">
            <v>3164</v>
          </cell>
          <cell r="P8">
            <v>5687</v>
          </cell>
        </row>
        <row r="9">
          <cell r="O9">
            <v>10537</v>
          </cell>
          <cell r="P9">
            <v>35625</v>
          </cell>
        </row>
        <row r="10">
          <cell r="O10">
            <v>4908</v>
          </cell>
          <cell r="P10">
            <v>12214</v>
          </cell>
        </row>
        <row r="11">
          <cell r="O11">
            <v>6144</v>
          </cell>
          <cell r="P11">
            <v>8162</v>
          </cell>
        </row>
        <row r="12">
          <cell r="O12">
            <v>1494</v>
          </cell>
          <cell r="P12">
            <v>3572</v>
          </cell>
        </row>
        <row r="13">
          <cell r="O13">
            <v>115</v>
          </cell>
          <cell r="P13">
            <v>1082</v>
          </cell>
        </row>
        <row r="14">
          <cell r="O14">
            <v>34771</v>
          </cell>
          <cell r="P14">
            <v>59116</v>
          </cell>
        </row>
        <row r="15">
          <cell r="O15">
            <v>649</v>
          </cell>
          <cell r="P15">
            <v>1710</v>
          </cell>
        </row>
        <row r="16">
          <cell r="O16">
            <v>12521</v>
          </cell>
          <cell r="P16">
            <v>17664</v>
          </cell>
        </row>
        <row r="17">
          <cell r="O17">
            <v>657</v>
          </cell>
          <cell r="P17">
            <v>1796</v>
          </cell>
        </row>
        <row r="18">
          <cell r="O18">
            <v>1747</v>
          </cell>
          <cell r="P18">
            <v>3559</v>
          </cell>
        </row>
        <row r="19">
          <cell r="O19">
            <v>7128</v>
          </cell>
          <cell r="P19">
            <v>18986</v>
          </cell>
        </row>
        <row r="20">
          <cell r="O20">
            <v>2359</v>
          </cell>
          <cell r="P20">
            <v>7446</v>
          </cell>
        </row>
        <row r="21">
          <cell r="O21">
            <v>4196</v>
          </cell>
          <cell r="P21">
            <v>10080</v>
          </cell>
        </row>
        <row r="22">
          <cell r="O22">
            <v>301</v>
          </cell>
          <cell r="P22">
            <v>1792</v>
          </cell>
        </row>
        <row r="23">
          <cell r="O23">
            <v>226</v>
          </cell>
          <cell r="P23">
            <v>1575</v>
          </cell>
        </row>
        <row r="24">
          <cell r="O24">
            <v>4733</v>
          </cell>
          <cell r="P24">
            <v>15177</v>
          </cell>
        </row>
        <row r="25">
          <cell r="O25">
            <v>2559</v>
          </cell>
          <cell r="P25">
            <v>6925</v>
          </cell>
        </row>
        <row r="26">
          <cell r="O26">
            <v>4786</v>
          </cell>
          <cell r="P26">
            <v>14833</v>
          </cell>
        </row>
        <row r="27">
          <cell r="O27">
            <v>393</v>
          </cell>
          <cell r="P27">
            <v>1675</v>
          </cell>
        </row>
        <row r="28">
          <cell r="O28">
            <v>488</v>
          </cell>
          <cell r="P28">
            <v>1344</v>
          </cell>
        </row>
        <row r="29">
          <cell r="O29">
            <v>264</v>
          </cell>
          <cell r="P29">
            <v>659</v>
          </cell>
        </row>
        <row r="30">
          <cell r="O30">
            <v>173</v>
          </cell>
          <cell r="P30">
            <v>1261</v>
          </cell>
        </row>
        <row r="31">
          <cell r="O31">
            <v>1175</v>
          </cell>
          <cell r="P31">
            <v>3069</v>
          </cell>
        </row>
        <row r="32">
          <cell r="O32">
            <v>1370</v>
          </cell>
          <cell r="P32">
            <v>2838</v>
          </cell>
        </row>
        <row r="33">
          <cell r="O33">
            <v>1954</v>
          </cell>
          <cell r="P33">
            <v>5965</v>
          </cell>
        </row>
        <row r="34">
          <cell r="O34">
            <v>605</v>
          </cell>
          <cell r="P34">
            <v>1634</v>
          </cell>
        </row>
        <row r="35">
          <cell r="O35">
            <v>1137</v>
          </cell>
          <cell r="P35">
            <v>2649</v>
          </cell>
        </row>
        <row r="36">
          <cell r="O36">
            <v>4627</v>
          </cell>
          <cell r="P36">
            <v>11499</v>
          </cell>
        </row>
        <row r="37">
          <cell r="O37">
            <v>898</v>
          </cell>
          <cell r="P37">
            <v>4870</v>
          </cell>
        </row>
        <row r="38">
          <cell r="O38">
            <v>1106</v>
          </cell>
          <cell r="P38">
            <v>2316</v>
          </cell>
        </row>
        <row r="39">
          <cell r="O39">
            <v>1170</v>
          </cell>
          <cell r="P39">
            <v>2628</v>
          </cell>
        </row>
        <row r="40">
          <cell r="O40">
            <v>4662</v>
          </cell>
          <cell r="P40">
            <v>11177</v>
          </cell>
        </row>
        <row r="41">
          <cell r="O41">
            <v>3273</v>
          </cell>
          <cell r="P41">
            <v>9553</v>
          </cell>
        </row>
        <row r="42">
          <cell r="O42">
            <v>4724</v>
          </cell>
          <cell r="P42">
            <v>12314</v>
          </cell>
        </row>
        <row r="43">
          <cell r="O43">
            <v>1034</v>
          </cell>
          <cell r="P43">
            <v>2436</v>
          </cell>
        </row>
        <row r="44">
          <cell r="O44">
            <v>446</v>
          </cell>
          <cell r="P44">
            <v>2700</v>
          </cell>
        </row>
        <row r="45">
          <cell r="O45">
            <v>1396</v>
          </cell>
          <cell r="P45">
            <v>3744</v>
          </cell>
        </row>
        <row r="46">
          <cell r="O46">
            <v>4823</v>
          </cell>
          <cell r="P46">
            <v>9637</v>
          </cell>
        </row>
        <row r="47">
          <cell r="O47">
            <v>1540</v>
          </cell>
          <cell r="P47">
            <v>3606</v>
          </cell>
        </row>
        <row r="48">
          <cell r="O48">
            <v>9952</v>
          </cell>
          <cell r="P48">
            <v>13404</v>
          </cell>
        </row>
        <row r="49">
          <cell r="O49">
            <v>3194</v>
          </cell>
          <cell r="P49">
            <v>11112</v>
          </cell>
        </row>
        <row r="50">
          <cell r="O50">
            <v>2440</v>
          </cell>
          <cell r="P50">
            <v>7635</v>
          </cell>
        </row>
        <row r="51">
          <cell r="O51">
            <v>2779</v>
          </cell>
          <cell r="P51">
            <v>4509</v>
          </cell>
        </row>
        <row r="52">
          <cell r="O52">
            <v>1143</v>
          </cell>
          <cell r="P52">
            <v>3488</v>
          </cell>
        </row>
        <row r="53">
          <cell r="O53">
            <v>1244</v>
          </cell>
          <cell r="P53">
            <v>2832</v>
          </cell>
        </row>
        <row r="54">
          <cell r="O54">
            <v>1256</v>
          </cell>
          <cell r="P54">
            <v>2335</v>
          </cell>
        </row>
        <row r="55">
          <cell r="O55">
            <v>106982</v>
          </cell>
          <cell r="P55">
            <v>149728</v>
          </cell>
        </row>
        <row r="56">
          <cell r="O56">
            <v>5432</v>
          </cell>
          <cell r="P56">
            <v>7731</v>
          </cell>
        </row>
        <row r="57">
          <cell r="O57">
            <v>6704</v>
          </cell>
          <cell r="P57">
            <v>11242</v>
          </cell>
        </row>
        <row r="58">
          <cell r="O58">
            <v>3509</v>
          </cell>
          <cell r="P58">
            <v>6466</v>
          </cell>
        </row>
        <row r="59">
          <cell r="O59">
            <v>1813</v>
          </cell>
          <cell r="P59">
            <v>4232</v>
          </cell>
        </row>
        <row r="60">
          <cell r="O60">
            <v>9198</v>
          </cell>
          <cell r="P60">
            <v>16481</v>
          </cell>
        </row>
        <row r="61">
          <cell r="O61">
            <v>4831</v>
          </cell>
          <cell r="P61">
            <v>10841</v>
          </cell>
        </row>
        <row r="62">
          <cell r="O62">
            <v>3947</v>
          </cell>
          <cell r="P62">
            <v>8945</v>
          </cell>
        </row>
        <row r="63">
          <cell r="O63">
            <v>7188</v>
          </cell>
          <cell r="P63">
            <v>16250</v>
          </cell>
        </row>
        <row r="64">
          <cell r="O64">
            <v>1043</v>
          </cell>
          <cell r="P64">
            <v>3087</v>
          </cell>
        </row>
        <row r="65">
          <cell r="O65">
            <v>272</v>
          </cell>
          <cell r="P65">
            <v>1402</v>
          </cell>
        </row>
        <row r="66">
          <cell r="O66">
            <v>9148</v>
          </cell>
          <cell r="P66">
            <v>27553</v>
          </cell>
        </row>
        <row r="67">
          <cell r="O67">
            <v>2600</v>
          </cell>
          <cell r="P67">
            <v>4856</v>
          </cell>
        </row>
        <row r="68">
          <cell r="O68">
            <v>4193</v>
          </cell>
          <cell r="P68">
            <v>9578</v>
          </cell>
        </row>
        <row r="69">
          <cell r="O69">
            <v>3939</v>
          </cell>
          <cell r="P69">
            <v>12908</v>
          </cell>
        </row>
        <row r="70">
          <cell r="O70">
            <v>862</v>
          </cell>
          <cell r="P70">
            <v>4930</v>
          </cell>
        </row>
        <row r="71">
          <cell r="O71">
            <v>906</v>
          </cell>
          <cell r="P71">
            <v>1815</v>
          </cell>
        </row>
        <row r="72">
          <cell r="O72">
            <v>82744</v>
          </cell>
          <cell r="P72">
            <v>145062</v>
          </cell>
        </row>
        <row r="73">
          <cell r="O73">
            <v>7791</v>
          </cell>
          <cell r="P73">
            <v>20900</v>
          </cell>
        </row>
        <row r="74">
          <cell r="O74">
            <v>5532</v>
          </cell>
          <cell r="P74">
            <v>15668</v>
          </cell>
        </row>
        <row r="75">
          <cell r="O75">
            <v>822</v>
          </cell>
          <cell r="P75">
            <v>3494</v>
          </cell>
        </row>
        <row r="76">
          <cell r="O76">
            <v>671</v>
          </cell>
          <cell r="P76">
            <v>2727</v>
          </cell>
        </row>
        <row r="77">
          <cell r="O77">
            <v>1133</v>
          </cell>
          <cell r="P77">
            <v>5945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41104_cnty"/>
    </sheetNames>
    <sheetDataSet>
      <sheetData sheetId="0">
        <row r="1">
          <cell r="F1">
            <v>1737</v>
          </cell>
          <cell r="G1">
            <v>2238</v>
          </cell>
          <cell r="H1">
            <v>124</v>
          </cell>
          <cell r="I1">
            <v>50</v>
          </cell>
        </row>
        <row r="2">
          <cell r="F2">
            <v>530</v>
          </cell>
          <cell r="G2">
            <v>972</v>
          </cell>
          <cell r="H2">
            <v>35</v>
          </cell>
          <cell r="I2">
            <v>11</v>
          </cell>
        </row>
        <row r="3">
          <cell r="F3">
            <v>1527</v>
          </cell>
          <cell r="G3">
            <v>1825</v>
          </cell>
          <cell r="H3">
            <v>101</v>
          </cell>
          <cell r="I3">
            <v>34</v>
          </cell>
        </row>
        <row r="4">
          <cell r="F4">
            <v>343</v>
          </cell>
          <cell r="G4">
            <v>1110</v>
          </cell>
          <cell r="H4">
            <v>34</v>
          </cell>
          <cell r="I4">
            <v>29</v>
          </cell>
        </row>
        <row r="5">
          <cell r="F5">
            <v>1701</v>
          </cell>
          <cell r="G5">
            <v>2785</v>
          </cell>
          <cell r="H5">
            <v>123</v>
          </cell>
          <cell r="I5">
            <v>43</v>
          </cell>
        </row>
        <row r="6">
          <cell r="F6">
            <v>970</v>
          </cell>
          <cell r="G6">
            <v>1589</v>
          </cell>
          <cell r="H6">
            <v>65</v>
          </cell>
          <cell r="I6">
            <v>19</v>
          </cell>
        </row>
        <row r="7">
          <cell r="F7">
            <v>4122</v>
          </cell>
          <cell r="G7">
            <v>4337</v>
          </cell>
          <cell r="H7">
            <v>195</v>
          </cell>
          <cell r="I7">
            <v>104</v>
          </cell>
        </row>
        <row r="8">
          <cell r="F8">
            <v>3082</v>
          </cell>
          <cell r="G8">
            <v>2625</v>
          </cell>
          <cell r="H8">
            <v>80</v>
          </cell>
          <cell r="I8">
            <v>32</v>
          </cell>
        </row>
        <row r="9">
          <cell r="F9">
            <v>8708</v>
          </cell>
          <cell r="G9">
            <v>18456</v>
          </cell>
          <cell r="H9">
            <v>538</v>
          </cell>
          <cell r="I9">
            <v>312</v>
          </cell>
        </row>
        <row r="10">
          <cell r="F10">
            <v>4241</v>
          </cell>
          <cell r="G10">
            <v>5990</v>
          </cell>
          <cell r="H10">
            <v>343</v>
          </cell>
          <cell r="I10">
            <v>151</v>
          </cell>
        </row>
        <row r="11">
          <cell r="F11">
            <v>4655</v>
          </cell>
          <cell r="G11">
            <v>4093</v>
          </cell>
          <cell r="H11">
            <v>224</v>
          </cell>
          <cell r="I11">
            <v>113</v>
          </cell>
        </row>
        <row r="12">
          <cell r="F12">
            <v>1282</v>
          </cell>
          <cell r="G12">
            <v>1743</v>
          </cell>
          <cell r="H12">
            <v>66</v>
          </cell>
          <cell r="I12">
            <v>38</v>
          </cell>
        </row>
        <row r="13">
          <cell r="F13">
            <v>137</v>
          </cell>
          <cell r="G13">
            <v>576</v>
          </cell>
          <cell r="H13">
            <v>29</v>
          </cell>
          <cell r="I13">
            <v>23</v>
          </cell>
        </row>
        <row r="14">
          <cell r="F14">
            <v>27247</v>
          </cell>
          <cell r="G14">
            <v>30989</v>
          </cell>
          <cell r="H14">
            <v>1296</v>
          </cell>
          <cell r="I14">
            <v>695</v>
          </cell>
        </row>
        <row r="15">
          <cell r="F15">
            <v>937</v>
          </cell>
          <cell r="G15">
            <v>749</v>
          </cell>
          <cell r="H15">
            <v>36</v>
          </cell>
          <cell r="I15">
            <v>29</v>
          </cell>
        </row>
        <row r="16">
          <cell r="F16">
            <v>9299</v>
          </cell>
          <cell r="G16">
            <v>10091</v>
          </cell>
          <cell r="H16">
            <v>400</v>
          </cell>
          <cell r="I16">
            <v>210</v>
          </cell>
        </row>
        <row r="17">
          <cell r="F17">
            <v>730</v>
          </cell>
          <cell r="G17">
            <v>902</v>
          </cell>
          <cell r="H17">
            <v>29</v>
          </cell>
          <cell r="I17">
            <v>23</v>
          </cell>
        </row>
        <row r="18">
          <cell r="F18">
            <v>1491</v>
          </cell>
          <cell r="G18">
            <v>1958</v>
          </cell>
          <cell r="H18">
            <v>77</v>
          </cell>
          <cell r="I18">
            <v>38</v>
          </cell>
        </row>
        <row r="19">
          <cell r="F19">
            <v>5210</v>
          </cell>
          <cell r="G19">
            <v>9618</v>
          </cell>
          <cell r="H19">
            <v>325</v>
          </cell>
          <cell r="I19">
            <v>184</v>
          </cell>
        </row>
        <row r="20">
          <cell r="F20">
            <v>2124</v>
          </cell>
          <cell r="G20">
            <v>4210</v>
          </cell>
          <cell r="H20">
            <v>127</v>
          </cell>
          <cell r="I20">
            <v>57</v>
          </cell>
        </row>
        <row r="21">
          <cell r="F21">
            <v>3126</v>
          </cell>
          <cell r="G21">
            <v>5614</v>
          </cell>
          <cell r="H21">
            <v>152</v>
          </cell>
          <cell r="I21">
            <v>98</v>
          </cell>
        </row>
        <row r="22">
          <cell r="F22">
            <v>454</v>
          </cell>
          <cell r="G22">
            <v>996</v>
          </cell>
          <cell r="H22">
            <v>25</v>
          </cell>
          <cell r="I22">
            <v>21</v>
          </cell>
        </row>
        <row r="23">
          <cell r="F23">
            <v>316</v>
          </cell>
          <cell r="G23">
            <v>888</v>
          </cell>
          <cell r="H23">
            <v>24</v>
          </cell>
          <cell r="I23">
            <v>19</v>
          </cell>
        </row>
        <row r="24">
          <cell r="F24">
            <v>4906</v>
          </cell>
          <cell r="G24">
            <v>7247</v>
          </cell>
          <cell r="H24">
            <v>330</v>
          </cell>
          <cell r="I24">
            <v>200</v>
          </cell>
        </row>
        <row r="25">
          <cell r="F25">
            <v>2428</v>
          </cell>
          <cell r="G25">
            <v>3417</v>
          </cell>
          <cell r="H25">
            <v>135</v>
          </cell>
          <cell r="I25">
            <v>54</v>
          </cell>
        </row>
        <row r="26">
          <cell r="F26">
            <v>5568</v>
          </cell>
          <cell r="G26">
            <v>7027</v>
          </cell>
          <cell r="H26">
            <v>203</v>
          </cell>
          <cell r="I26">
            <v>114</v>
          </cell>
        </row>
        <row r="27">
          <cell r="F27">
            <v>558</v>
          </cell>
          <cell r="G27">
            <v>979</v>
          </cell>
          <cell r="H27">
            <v>46</v>
          </cell>
          <cell r="I27">
            <v>15</v>
          </cell>
        </row>
        <row r="28">
          <cell r="F28">
            <v>616</v>
          </cell>
          <cell r="G28">
            <v>820</v>
          </cell>
          <cell r="H28">
            <v>31</v>
          </cell>
          <cell r="I28">
            <v>21</v>
          </cell>
        </row>
        <row r="29">
          <cell r="F29">
            <v>269</v>
          </cell>
          <cell r="G29">
            <v>404</v>
          </cell>
          <cell r="H29">
            <v>6</v>
          </cell>
          <cell r="I29">
            <v>7</v>
          </cell>
        </row>
        <row r="30">
          <cell r="F30">
            <v>289</v>
          </cell>
          <cell r="G30">
            <v>750</v>
          </cell>
          <cell r="H30">
            <v>28</v>
          </cell>
          <cell r="I30">
            <v>10</v>
          </cell>
        </row>
        <row r="31">
          <cell r="F31">
            <v>1176</v>
          </cell>
          <cell r="G31">
            <v>1254</v>
          </cell>
          <cell r="H31">
            <v>42</v>
          </cell>
          <cell r="I31">
            <v>15</v>
          </cell>
        </row>
        <row r="32">
          <cell r="F32">
            <v>1262</v>
          </cell>
          <cell r="G32">
            <v>1555</v>
          </cell>
          <cell r="H32">
            <v>60</v>
          </cell>
          <cell r="I32">
            <v>45</v>
          </cell>
        </row>
        <row r="33">
          <cell r="F33">
            <v>1018</v>
          </cell>
          <cell r="G33">
            <v>3071</v>
          </cell>
          <cell r="H33">
            <v>75</v>
          </cell>
          <cell r="I33">
            <v>43</v>
          </cell>
        </row>
        <row r="34">
          <cell r="F34">
            <v>555</v>
          </cell>
          <cell r="G34">
            <v>640</v>
          </cell>
          <cell r="H34">
            <v>32</v>
          </cell>
          <cell r="I34">
            <v>13</v>
          </cell>
        </row>
        <row r="35">
          <cell r="F35">
            <v>1119</v>
          </cell>
          <cell r="G35">
            <v>1133</v>
          </cell>
          <cell r="H35">
            <v>71</v>
          </cell>
          <cell r="I35">
            <v>33</v>
          </cell>
        </row>
        <row r="36">
          <cell r="F36">
            <v>3551</v>
          </cell>
          <cell r="G36">
            <v>6131</v>
          </cell>
          <cell r="H36">
            <v>201</v>
          </cell>
          <cell r="I36">
            <v>106</v>
          </cell>
        </row>
        <row r="37">
          <cell r="F37">
            <v>948</v>
          </cell>
          <cell r="G37">
            <v>2662</v>
          </cell>
          <cell r="H37">
            <v>61</v>
          </cell>
          <cell r="I37">
            <v>35</v>
          </cell>
        </row>
        <row r="38">
          <cell r="F38">
            <v>1090</v>
          </cell>
          <cell r="G38">
            <v>1305</v>
          </cell>
          <cell r="H38">
            <v>40</v>
          </cell>
          <cell r="I38">
            <v>23</v>
          </cell>
        </row>
        <row r="39">
          <cell r="F39">
            <v>1266</v>
          </cell>
          <cell r="G39">
            <v>1016</v>
          </cell>
          <cell r="H39">
            <v>48</v>
          </cell>
          <cell r="I39">
            <v>30</v>
          </cell>
        </row>
        <row r="40">
          <cell r="F40">
            <v>4074</v>
          </cell>
          <cell r="G40">
            <v>5281</v>
          </cell>
          <cell r="H40">
            <v>315</v>
          </cell>
          <cell r="I40">
            <v>150</v>
          </cell>
        </row>
        <row r="41">
          <cell r="F41">
            <v>3001</v>
          </cell>
          <cell r="G41">
            <v>5377</v>
          </cell>
          <cell r="H41">
            <v>217</v>
          </cell>
          <cell r="I41">
            <v>120</v>
          </cell>
        </row>
        <row r="42">
          <cell r="F42">
            <v>3462</v>
          </cell>
          <cell r="G42">
            <v>6864</v>
          </cell>
          <cell r="H42">
            <v>224</v>
          </cell>
          <cell r="I42">
            <v>139</v>
          </cell>
        </row>
        <row r="43">
          <cell r="F43">
            <v>877</v>
          </cell>
          <cell r="G43">
            <v>1177</v>
          </cell>
          <cell r="H43">
            <v>68</v>
          </cell>
          <cell r="I43">
            <v>25</v>
          </cell>
        </row>
        <row r="44">
          <cell r="F44">
            <v>693</v>
          </cell>
          <cell r="G44">
            <v>1417</v>
          </cell>
          <cell r="H44">
            <v>67</v>
          </cell>
          <cell r="I44">
            <v>23</v>
          </cell>
        </row>
        <row r="45">
          <cell r="F45">
            <v>1494</v>
          </cell>
          <cell r="G45">
            <v>1792</v>
          </cell>
          <cell r="H45">
            <v>90</v>
          </cell>
          <cell r="I45">
            <v>43</v>
          </cell>
        </row>
        <row r="46">
          <cell r="F46">
            <v>4016</v>
          </cell>
          <cell r="G46">
            <v>5158</v>
          </cell>
          <cell r="H46">
            <v>227</v>
          </cell>
          <cell r="I46">
            <v>110</v>
          </cell>
        </row>
        <row r="47">
          <cell r="F47">
            <v>1251</v>
          </cell>
          <cell r="G47">
            <v>1606</v>
          </cell>
          <cell r="H47">
            <v>60</v>
          </cell>
          <cell r="I47">
            <v>35</v>
          </cell>
        </row>
        <row r="48">
          <cell r="F48">
            <v>7039</v>
          </cell>
          <cell r="G48">
            <v>6822</v>
          </cell>
          <cell r="H48">
            <v>322</v>
          </cell>
          <cell r="I48">
            <v>147</v>
          </cell>
        </row>
        <row r="49">
          <cell r="F49">
            <v>3210</v>
          </cell>
          <cell r="G49">
            <v>5593</v>
          </cell>
          <cell r="H49">
            <v>153</v>
          </cell>
          <cell r="I49">
            <v>107</v>
          </cell>
        </row>
        <row r="50">
          <cell r="F50">
            <v>2917</v>
          </cell>
          <cell r="G50">
            <v>3445</v>
          </cell>
          <cell r="H50">
            <v>251</v>
          </cell>
          <cell r="I50">
            <v>110</v>
          </cell>
        </row>
        <row r="51">
          <cell r="F51">
            <v>2098</v>
          </cell>
          <cell r="G51">
            <v>2361</v>
          </cell>
          <cell r="H51">
            <v>107</v>
          </cell>
          <cell r="I51">
            <v>43</v>
          </cell>
        </row>
        <row r="52">
          <cell r="F52">
            <v>927</v>
          </cell>
          <cell r="G52">
            <v>1901</v>
          </cell>
          <cell r="H52">
            <v>58</v>
          </cell>
          <cell r="I52">
            <v>32</v>
          </cell>
        </row>
        <row r="53">
          <cell r="F53">
            <v>953</v>
          </cell>
          <cell r="G53">
            <v>1656</v>
          </cell>
          <cell r="H53">
            <v>60</v>
          </cell>
          <cell r="I53">
            <v>36</v>
          </cell>
        </row>
        <row r="54">
          <cell r="F54">
            <v>1254</v>
          </cell>
          <cell r="G54">
            <v>1290</v>
          </cell>
          <cell r="H54">
            <v>62</v>
          </cell>
          <cell r="I54">
            <v>29</v>
          </cell>
        </row>
        <row r="55">
          <cell r="F55">
            <v>71431</v>
          </cell>
          <cell r="G55">
            <v>79853</v>
          </cell>
          <cell r="H55">
            <v>2768</v>
          </cell>
          <cell r="I55">
            <v>1588</v>
          </cell>
        </row>
        <row r="56">
          <cell r="F56">
            <v>3780</v>
          </cell>
          <cell r="G56">
            <v>4165</v>
          </cell>
          <cell r="H56">
            <v>164</v>
          </cell>
          <cell r="I56">
            <v>92</v>
          </cell>
        </row>
        <row r="57">
          <cell r="F57">
            <v>5009</v>
          </cell>
          <cell r="G57">
            <v>5861</v>
          </cell>
          <cell r="H57">
            <v>279</v>
          </cell>
          <cell r="I57">
            <v>104</v>
          </cell>
        </row>
        <row r="58">
          <cell r="F58">
            <v>2066</v>
          </cell>
          <cell r="G58">
            <v>2950</v>
          </cell>
          <cell r="H58">
            <v>134</v>
          </cell>
          <cell r="I58">
            <v>68</v>
          </cell>
        </row>
        <row r="59">
          <cell r="F59">
            <v>1346</v>
          </cell>
          <cell r="G59">
            <v>2191</v>
          </cell>
          <cell r="H59">
            <v>83</v>
          </cell>
          <cell r="I59">
            <v>53</v>
          </cell>
        </row>
        <row r="60">
          <cell r="F60">
            <v>7088</v>
          </cell>
          <cell r="G60">
            <v>7954</v>
          </cell>
          <cell r="H60">
            <v>276</v>
          </cell>
          <cell r="I60">
            <v>162</v>
          </cell>
        </row>
        <row r="61">
          <cell r="F61">
            <v>4599</v>
          </cell>
          <cell r="G61">
            <v>5163</v>
          </cell>
          <cell r="H61">
            <v>272</v>
          </cell>
          <cell r="I61">
            <v>136</v>
          </cell>
        </row>
        <row r="62">
          <cell r="F62">
            <v>4051</v>
          </cell>
          <cell r="G62">
            <v>3664</v>
          </cell>
          <cell r="H62">
            <v>177</v>
          </cell>
          <cell r="I62">
            <v>80</v>
          </cell>
        </row>
        <row r="63">
          <cell r="F63">
            <v>5237</v>
          </cell>
          <cell r="G63">
            <v>8909</v>
          </cell>
          <cell r="H63">
            <v>305</v>
          </cell>
          <cell r="I63">
            <v>170</v>
          </cell>
        </row>
        <row r="64">
          <cell r="F64">
            <v>1136</v>
          </cell>
          <cell r="G64">
            <v>1319</v>
          </cell>
          <cell r="H64">
            <v>73</v>
          </cell>
          <cell r="I64">
            <v>47</v>
          </cell>
        </row>
        <row r="65">
          <cell r="F65">
            <v>409</v>
          </cell>
          <cell r="G65">
            <v>778</v>
          </cell>
          <cell r="H65">
            <v>22</v>
          </cell>
          <cell r="I65">
            <v>10</v>
          </cell>
        </row>
        <row r="66">
          <cell r="F66">
            <v>7167</v>
          </cell>
          <cell r="G66">
            <v>14048</v>
          </cell>
          <cell r="H66">
            <v>465</v>
          </cell>
          <cell r="I66">
            <v>265</v>
          </cell>
        </row>
        <row r="67">
          <cell r="F67">
            <v>1955</v>
          </cell>
          <cell r="G67">
            <v>2663</v>
          </cell>
          <cell r="H67">
            <v>95</v>
          </cell>
          <cell r="I67">
            <v>56</v>
          </cell>
        </row>
        <row r="68">
          <cell r="F68">
            <v>3649</v>
          </cell>
          <cell r="G68">
            <v>4676</v>
          </cell>
          <cell r="H68">
            <v>193</v>
          </cell>
          <cell r="I68">
            <v>122</v>
          </cell>
        </row>
        <row r="69">
          <cell r="F69">
            <v>4613</v>
          </cell>
          <cell r="G69">
            <v>6393</v>
          </cell>
          <cell r="H69">
            <v>245</v>
          </cell>
          <cell r="I69">
            <v>117</v>
          </cell>
        </row>
        <row r="70">
          <cell r="F70">
            <v>639</v>
          </cell>
          <cell r="G70">
            <v>2466</v>
          </cell>
          <cell r="H70">
            <v>81</v>
          </cell>
          <cell r="I70">
            <v>42</v>
          </cell>
        </row>
        <row r="71">
          <cell r="F71">
            <v>644</v>
          </cell>
          <cell r="G71">
            <v>991</v>
          </cell>
          <cell r="H71">
            <v>34</v>
          </cell>
          <cell r="I71">
            <v>24</v>
          </cell>
        </row>
        <row r="72">
          <cell r="F72">
            <v>53073</v>
          </cell>
          <cell r="G72">
            <v>74867</v>
          </cell>
          <cell r="H72">
            <v>2423</v>
          </cell>
          <cell r="I72">
            <v>1286</v>
          </cell>
        </row>
        <row r="73">
          <cell r="F73">
            <v>5500</v>
          </cell>
          <cell r="G73">
            <v>10675</v>
          </cell>
          <cell r="H73">
            <v>397</v>
          </cell>
          <cell r="I73">
            <v>169</v>
          </cell>
        </row>
        <row r="74">
          <cell r="F74">
            <v>3912</v>
          </cell>
          <cell r="G74">
            <v>8795</v>
          </cell>
          <cell r="H74">
            <v>347</v>
          </cell>
          <cell r="I74">
            <v>181</v>
          </cell>
        </row>
        <row r="75">
          <cell r="F75">
            <v>1039</v>
          </cell>
          <cell r="G75">
            <v>1943</v>
          </cell>
          <cell r="H75">
            <v>55</v>
          </cell>
          <cell r="I75">
            <v>27</v>
          </cell>
        </row>
        <row r="76">
          <cell r="F76">
            <v>916</v>
          </cell>
          <cell r="G76">
            <v>1440</v>
          </cell>
          <cell r="H76">
            <v>55</v>
          </cell>
          <cell r="I76">
            <v>43</v>
          </cell>
        </row>
        <row r="77">
          <cell r="F77">
            <v>1126</v>
          </cell>
          <cell r="G77">
            <v>3029</v>
          </cell>
          <cell r="H77">
            <v>88</v>
          </cell>
          <cell r="I77">
            <v>37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61108_cnty"/>
    </sheetNames>
    <sheetDataSet>
      <sheetData sheetId="0">
        <row r="1">
          <cell r="E1">
            <v>4787</v>
          </cell>
          <cell r="F1">
            <v>344</v>
          </cell>
          <cell r="G1">
            <v>1382</v>
          </cell>
        </row>
        <row r="2">
          <cell r="E2">
            <v>1933</v>
          </cell>
          <cell r="F2">
            <v>109</v>
          </cell>
          <cell r="G2">
            <v>216</v>
          </cell>
        </row>
        <row r="3">
          <cell r="E3">
            <v>4084</v>
          </cell>
          <cell r="F3">
            <v>139</v>
          </cell>
          <cell r="G3">
            <v>795</v>
          </cell>
        </row>
        <row r="4">
          <cell r="E4">
            <v>1993</v>
          </cell>
          <cell r="F4">
            <v>74</v>
          </cell>
          <cell r="G4">
            <v>176</v>
          </cell>
        </row>
        <row r="5">
          <cell r="E5">
            <v>6308</v>
          </cell>
          <cell r="F5">
            <v>284</v>
          </cell>
          <cell r="G5">
            <v>960</v>
          </cell>
        </row>
        <row r="6">
          <cell r="E6">
            <v>2884</v>
          </cell>
          <cell r="F6">
            <v>198</v>
          </cell>
          <cell r="G6">
            <v>711</v>
          </cell>
        </row>
        <row r="7">
          <cell r="E7">
            <v>10478</v>
          </cell>
          <cell r="F7">
            <v>536</v>
          </cell>
          <cell r="G7">
            <v>2804</v>
          </cell>
        </row>
        <row r="8">
          <cell r="E8">
            <v>6482</v>
          </cell>
          <cell r="F8">
            <v>446</v>
          </cell>
          <cell r="G8">
            <v>2420</v>
          </cell>
        </row>
        <row r="9">
          <cell r="E9">
            <v>39986</v>
          </cell>
          <cell r="F9">
            <v>3618</v>
          </cell>
          <cell r="G9">
            <v>11674</v>
          </cell>
        </row>
        <row r="10">
          <cell r="E10">
            <v>13752</v>
          </cell>
          <cell r="F10">
            <v>780</v>
          </cell>
          <cell r="G10">
            <v>4002</v>
          </cell>
        </row>
        <row r="11">
          <cell r="E11">
            <v>9994</v>
          </cell>
          <cell r="F11">
            <v>1040</v>
          </cell>
          <cell r="G11">
            <v>5456</v>
          </cell>
        </row>
        <row r="12">
          <cell r="E12">
            <v>4206</v>
          </cell>
          <cell r="F12">
            <v>153</v>
          </cell>
          <cell r="G12">
            <v>1067</v>
          </cell>
        </row>
        <row r="13">
          <cell r="E13">
            <v>963</v>
          </cell>
          <cell r="F13">
            <v>45</v>
          </cell>
          <cell r="G13">
            <v>71</v>
          </cell>
        </row>
        <row r="14">
          <cell r="E14">
            <v>62538</v>
          </cell>
          <cell r="F14">
            <v>8083</v>
          </cell>
          <cell r="G14">
            <v>38829</v>
          </cell>
        </row>
        <row r="15">
          <cell r="E15">
            <v>1898</v>
          </cell>
          <cell r="F15">
            <v>90</v>
          </cell>
          <cell r="G15">
            <v>411</v>
          </cell>
        </row>
        <row r="16">
          <cell r="E16">
            <v>19183</v>
          </cell>
          <cell r="F16">
            <v>1918</v>
          </cell>
          <cell r="G16">
            <v>11463</v>
          </cell>
        </row>
        <row r="17">
          <cell r="E17">
            <v>2054</v>
          </cell>
          <cell r="F17">
            <v>124</v>
          </cell>
          <cell r="G17">
            <v>424</v>
          </cell>
        </row>
        <row r="18">
          <cell r="E18">
            <v>4283</v>
          </cell>
          <cell r="F18">
            <v>250</v>
          </cell>
          <cell r="G18">
            <v>1252</v>
          </cell>
        </row>
        <row r="19">
          <cell r="E19">
            <v>21575</v>
          </cell>
          <cell r="F19">
            <v>1414</v>
          </cell>
          <cell r="G19">
            <v>5841</v>
          </cell>
        </row>
        <row r="20">
          <cell r="E20">
            <v>7826</v>
          </cell>
          <cell r="F20">
            <v>611</v>
          </cell>
          <cell r="G20">
            <v>2104</v>
          </cell>
        </row>
        <row r="21">
          <cell r="E21">
            <v>11826</v>
          </cell>
          <cell r="F21">
            <v>579</v>
          </cell>
          <cell r="G21">
            <v>3311</v>
          </cell>
        </row>
        <row r="22">
          <cell r="E22">
            <v>1965</v>
          </cell>
          <cell r="F22">
            <v>61</v>
          </cell>
          <cell r="G22">
            <v>222</v>
          </cell>
        </row>
        <row r="23">
          <cell r="E23">
            <v>1611</v>
          </cell>
          <cell r="F23">
            <v>61</v>
          </cell>
          <cell r="G23">
            <v>155</v>
          </cell>
        </row>
        <row r="24">
          <cell r="E24">
            <v>16009</v>
          </cell>
          <cell r="F24">
            <v>1304</v>
          </cell>
          <cell r="G24">
            <v>4397</v>
          </cell>
        </row>
        <row r="25">
          <cell r="E25">
            <v>8253</v>
          </cell>
          <cell r="F25">
            <v>438</v>
          </cell>
          <cell r="G25">
            <v>1855</v>
          </cell>
        </row>
        <row r="26">
          <cell r="E26">
            <v>17316</v>
          </cell>
          <cell r="F26">
            <v>1088</v>
          </cell>
          <cell r="G26">
            <v>3882</v>
          </cell>
        </row>
        <row r="27">
          <cell r="E27">
            <v>1827</v>
          </cell>
          <cell r="F27">
            <v>86</v>
          </cell>
          <cell r="G27">
            <v>288</v>
          </cell>
        </row>
        <row r="28">
          <cell r="E28">
            <v>1482</v>
          </cell>
          <cell r="F28">
            <v>91</v>
          </cell>
          <cell r="G28">
            <v>323</v>
          </cell>
        </row>
        <row r="29">
          <cell r="E29">
            <v>715</v>
          </cell>
          <cell r="F29">
            <v>37</v>
          </cell>
          <cell r="G29">
            <v>225</v>
          </cell>
        </row>
        <row r="30">
          <cell r="E30">
            <v>1318</v>
          </cell>
          <cell r="F30">
            <v>47</v>
          </cell>
          <cell r="G30">
            <v>134</v>
          </cell>
        </row>
        <row r="31">
          <cell r="E31">
            <v>3701</v>
          </cell>
          <cell r="F31">
            <v>155</v>
          </cell>
          <cell r="G31">
            <v>882</v>
          </cell>
        </row>
        <row r="32">
          <cell r="E32">
            <v>3388</v>
          </cell>
          <cell r="F32">
            <v>177</v>
          </cell>
          <cell r="G32">
            <v>961</v>
          </cell>
        </row>
        <row r="33">
          <cell r="E33">
            <v>5969</v>
          </cell>
          <cell r="F33">
            <v>364</v>
          </cell>
          <cell r="G33">
            <v>1473</v>
          </cell>
        </row>
        <row r="34">
          <cell r="E34">
            <v>1910</v>
          </cell>
          <cell r="F34">
            <v>75</v>
          </cell>
          <cell r="G34">
            <v>365</v>
          </cell>
        </row>
        <row r="35">
          <cell r="E35">
            <v>3093</v>
          </cell>
          <cell r="F35">
            <v>139</v>
          </cell>
          <cell r="G35">
            <v>786</v>
          </cell>
        </row>
        <row r="36">
          <cell r="E36">
            <v>12172</v>
          </cell>
          <cell r="F36">
            <v>893</v>
          </cell>
          <cell r="G36">
            <v>3738</v>
          </cell>
        </row>
        <row r="37">
          <cell r="E37">
            <v>5156</v>
          </cell>
          <cell r="F37">
            <v>189</v>
          </cell>
          <cell r="G37">
            <v>786</v>
          </cell>
        </row>
        <row r="38">
          <cell r="E38">
            <v>2596</v>
          </cell>
          <cell r="F38">
            <v>130</v>
          </cell>
          <cell r="G38">
            <v>767</v>
          </cell>
        </row>
        <row r="39">
          <cell r="E39">
            <v>3100</v>
          </cell>
          <cell r="F39">
            <v>159</v>
          </cell>
          <cell r="G39">
            <v>797</v>
          </cell>
        </row>
        <row r="40">
          <cell r="E40">
            <v>13362</v>
          </cell>
          <cell r="F40">
            <v>609</v>
          </cell>
          <cell r="G40">
            <v>3250</v>
          </cell>
        </row>
        <row r="41">
          <cell r="E41">
            <v>10854</v>
          </cell>
          <cell r="F41">
            <v>741</v>
          </cell>
          <cell r="G41">
            <v>2430</v>
          </cell>
        </row>
        <row r="42">
          <cell r="E42">
            <v>13633</v>
          </cell>
          <cell r="F42">
            <v>1098</v>
          </cell>
          <cell r="G42">
            <v>4248</v>
          </cell>
        </row>
        <row r="43">
          <cell r="E43">
            <v>2922</v>
          </cell>
          <cell r="F43">
            <v>132</v>
          </cell>
          <cell r="G43">
            <v>735</v>
          </cell>
        </row>
        <row r="44">
          <cell r="E44">
            <v>2948</v>
          </cell>
          <cell r="F44">
            <v>149</v>
          </cell>
          <cell r="G44">
            <v>310</v>
          </cell>
        </row>
        <row r="45">
          <cell r="E45">
            <v>4206</v>
          </cell>
          <cell r="F45">
            <v>190</v>
          </cell>
          <cell r="G45">
            <v>1096</v>
          </cell>
        </row>
        <row r="46">
          <cell r="E46">
            <v>11555</v>
          </cell>
          <cell r="F46">
            <v>739</v>
          </cell>
          <cell r="G46">
            <v>3423</v>
          </cell>
        </row>
        <row r="47">
          <cell r="E47">
            <v>13169</v>
          </cell>
          <cell r="F47">
            <v>795</v>
          </cell>
          <cell r="G47">
            <v>2894</v>
          </cell>
        </row>
        <row r="48">
          <cell r="E48">
            <v>8656</v>
          </cell>
          <cell r="F48">
            <v>268</v>
          </cell>
          <cell r="G48">
            <v>1802</v>
          </cell>
        </row>
        <row r="49">
          <cell r="E49">
            <v>5505</v>
          </cell>
          <cell r="F49">
            <v>335</v>
          </cell>
          <cell r="G49">
            <v>2123</v>
          </cell>
        </row>
        <row r="50">
          <cell r="E50">
            <v>4175</v>
          </cell>
          <cell r="F50">
            <v>266</v>
          </cell>
          <cell r="G50">
            <v>1087</v>
          </cell>
        </row>
        <row r="51">
          <cell r="E51">
            <v>15043</v>
          </cell>
          <cell r="F51">
            <v>1196</v>
          </cell>
          <cell r="G51">
            <v>7977</v>
          </cell>
        </row>
        <row r="52">
          <cell r="E52">
            <v>3715</v>
          </cell>
          <cell r="F52">
            <v>262</v>
          </cell>
          <cell r="G52">
            <v>901</v>
          </cell>
        </row>
        <row r="53">
          <cell r="E53">
            <v>3321</v>
          </cell>
          <cell r="F53">
            <v>174</v>
          </cell>
          <cell r="G53">
            <v>742</v>
          </cell>
        </row>
        <row r="54">
          <cell r="E54">
            <v>2800</v>
          </cell>
          <cell r="F54">
            <v>200</v>
          </cell>
          <cell r="G54">
            <v>943</v>
          </cell>
        </row>
        <row r="55">
          <cell r="E55">
            <v>141569</v>
          </cell>
          <cell r="F55">
            <v>19560</v>
          </cell>
          <cell r="G55">
            <v>112813</v>
          </cell>
        </row>
        <row r="56">
          <cell r="E56">
            <v>8944</v>
          </cell>
          <cell r="F56">
            <v>620</v>
          </cell>
          <cell r="G56">
            <v>4385</v>
          </cell>
        </row>
        <row r="57">
          <cell r="E57">
            <v>12577</v>
          </cell>
          <cell r="F57">
            <v>792</v>
          </cell>
          <cell r="G57">
            <v>5597</v>
          </cell>
        </row>
        <row r="58">
          <cell r="E58">
            <v>7631</v>
          </cell>
          <cell r="F58">
            <v>475</v>
          </cell>
          <cell r="G58">
            <v>2584</v>
          </cell>
        </row>
        <row r="59">
          <cell r="E59">
            <v>4729</v>
          </cell>
          <cell r="F59">
            <v>291</v>
          </cell>
          <cell r="G59">
            <v>1344</v>
          </cell>
        </row>
        <row r="60">
          <cell r="E60">
            <v>16651</v>
          </cell>
          <cell r="F60">
            <v>2321</v>
          </cell>
          <cell r="G60">
            <v>8788</v>
          </cell>
        </row>
        <row r="61">
          <cell r="E61">
            <v>12753</v>
          </cell>
          <cell r="F61">
            <v>807</v>
          </cell>
          <cell r="G61">
            <v>3711</v>
          </cell>
        </row>
        <row r="62">
          <cell r="E62">
            <v>10431</v>
          </cell>
          <cell r="F62">
            <v>763</v>
          </cell>
          <cell r="G62">
            <v>3637</v>
          </cell>
        </row>
        <row r="63">
          <cell r="E63">
            <v>17848</v>
          </cell>
          <cell r="F63">
            <v>1589</v>
          </cell>
          <cell r="G63">
            <v>6015</v>
          </cell>
        </row>
        <row r="64">
          <cell r="E64">
            <v>3581</v>
          </cell>
          <cell r="F64">
            <v>154</v>
          </cell>
          <cell r="G64">
            <v>748</v>
          </cell>
        </row>
        <row r="65">
          <cell r="E65">
            <v>1547</v>
          </cell>
          <cell r="F65">
            <v>61</v>
          </cell>
          <cell r="G65">
            <v>151</v>
          </cell>
        </row>
        <row r="66">
          <cell r="E66">
            <v>30913</v>
          </cell>
          <cell r="F66">
            <v>2047</v>
          </cell>
          <cell r="G66">
            <v>7902</v>
          </cell>
        </row>
        <row r="67">
          <cell r="E67">
            <v>5613</v>
          </cell>
          <cell r="F67">
            <v>353</v>
          </cell>
          <cell r="G67">
            <v>2071</v>
          </cell>
        </row>
        <row r="68">
          <cell r="E68">
            <v>10888</v>
          </cell>
          <cell r="F68">
            <v>488</v>
          </cell>
          <cell r="G68">
            <v>3061</v>
          </cell>
        </row>
        <row r="69">
          <cell r="E69">
            <v>14182</v>
          </cell>
          <cell r="F69">
            <v>636</v>
          </cell>
          <cell r="G69">
            <v>3086</v>
          </cell>
        </row>
        <row r="70">
          <cell r="E70">
            <v>4621</v>
          </cell>
          <cell r="F70">
            <v>301</v>
          </cell>
          <cell r="G70">
            <v>858</v>
          </cell>
        </row>
        <row r="71">
          <cell r="E71">
            <v>1944</v>
          </cell>
          <cell r="F71">
            <v>105</v>
          </cell>
          <cell r="G71">
            <v>657</v>
          </cell>
        </row>
        <row r="72">
          <cell r="E72">
            <v>144258</v>
          </cell>
          <cell r="F72">
            <v>14949</v>
          </cell>
          <cell r="G72">
            <v>87847</v>
          </cell>
        </row>
        <row r="73">
          <cell r="E73">
            <v>23005</v>
          </cell>
          <cell r="F73">
            <v>1572</v>
          </cell>
          <cell r="G73">
            <v>6723</v>
          </cell>
        </row>
        <row r="74">
          <cell r="E74">
            <v>15825</v>
          </cell>
          <cell r="F74">
            <v>1351</v>
          </cell>
          <cell r="G74">
            <v>5048</v>
          </cell>
        </row>
        <row r="75">
          <cell r="E75">
            <v>3854</v>
          </cell>
          <cell r="F75">
            <v>189</v>
          </cell>
          <cell r="G75">
            <v>588</v>
          </cell>
        </row>
        <row r="76">
          <cell r="E76">
            <v>2947</v>
          </cell>
          <cell r="F76">
            <v>199</v>
          </cell>
          <cell r="G76">
            <v>522</v>
          </cell>
        </row>
        <row r="77">
          <cell r="E77">
            <v>6347</v>
          </cell>
          <cell r="F77">
            <v>375</v>
          </cell>
          <cell r="G77">
            <v>873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81106_cnty"/>
    </sheetNames>
    <sheetDataSet>
      <sheetData sheetId="0">
        <row r="2">
          <cell r="E2">
            <v>241</v>
          </cell>
          <cell r="F2">
            <v>3187</v>
          </cell>
          <cell r="G2">
            <v>1745</v>
          </cell>
        </row>
        <row r="3">
          <cell r="E3">
            <v>77</v>
          </cell>
          <cell r="F3">
            <v>391</v>
          </cell>
          <cell r="G3">
            <v>1333</v>
          </cell>
        </row>
        <row r="4">
          <cell r="E4">
            <v>95</v>
          </cell>
          <cell r="F4">
            <v>2789</v>
          </cell>
          <cell r="G4">
            <v>1155</v>
          </cell>
        </row>
        <row r="5">
          <cell r="E5">
            <v>73</v>
          </cell>
          <cell r="F5">
            <v>1454</v>
          </cell>
          <cell r="G5">
            <v>272</v>
          </cell>
        </row>
        <row r="6">
          <cell r="E6">
            <v>248</v>
          </cell>
          <cell r="F6">
            <v>4061</v>
          </cell>
          <cell r="G6">
            <v>1396</v>
          </cell>
        </row>
        <row r="7">
          <cell r="E7">
            <v>123</v>
          </cell>
          <cell r="F7">
            <v>1941</v>
          </cell>
          <cell r="G7">
            <v>889</v>
          </cell>
        </row>
        <row r="8">
          <cell r="E8">
            <v>302</v>
          </cell>
          <cell r="F8">
            <v>7301</v>
          </cell>
          <cell r="G8">
            <v>3746</v>
          </cell>
        </row>
        <row r="9">
          <cell r="E9">
            <v>272</v>
          </cell>
          <cell r="F9">
            <v>4047</v>
          </cell>
          <cell r="G9">
            <v>3043</v>
          </cell>
        </row>
        <row r="10">
          <cell r="E10">
            <v>1797</v>
          </cell>
          <cell r="F10">
            <v>27410</v>
          </cell>
          <cell r="G10">
            <v>16744</v>
          </cell>
        </row>
        <row r="11">
          <cell r="E11">
            <v>469</v>
          </cell>
          <cell r="F11">
            <v>9090</v>
          </cell>
          <cell r="G11">
            <v>4445</v>
          </cell>
        </row>
        <row r="12">
          <cell r="E12">
            <v>595</v>
          </cell>
          <cell r="F12">
            <v>6336</v>
          </cell>
          <cell r="G12">
            <v>6970</v>
          </cell>
        </row>
        <row r="13">
          <cell r="E13">
            <v>115</v>
          </cell>
          <cell r="F13">
            <v>2634</v>
          </cell>
          <cell r="G13">
            <v>1286</v>
          </cell>
        </row>
        <row r="14">
          <cell r="E14">
            <v>19</v>
          </cell>
          <cell r="F14">
            <v>682</v>
          </cell>
          <cell r="G14">
            <v>98</v>
          </cell>
        </row>
        <row r="15">
          <cell r="E15">
            <v>3231</v>
          </cell>
          <cell r="F15">
            <v>42268</v>
          </cell>
          <cell r="G15">
            <v>46648</v>
          </cell>
        </row>
        <row r="16">
          <cell r="E16">
            <v>60</v>
          </cell>
          <cell r="F16">
            <v>1127</v>
          </cell>
          <cell r="G16">
            <v>659</v>
          </cell>
        </row>
        <row r="17">
          <cell r="E17">
            <v>1027</v>
          </cell>
          <cell r="F17">
            <v>13180</v>
          </cell>
          <cell r="G17">
            <v>12336</v>
          </cell>
        </row>
        <row r="18">
          <cell r="E18">
            <v>95</v>
          </cell>
          <cell r="F18">
            <v>1312</v>
          </cell>
          <cell r="G18">
            <v>598</v>
          </cell>
        </row>
        <row r="19">
          <cell r="E19">
            <v>164</v>
          </cell>
          <cell r="F19">
            <v>2863</v>
          </cell>
          <cell r="G19">
            <v>1713</v>
          </cell>
        </row>
        <row r="20">
          <cell r="E20">
            <v>775</v>
          </cell>
          <cell r="F20">
            <v>14870</v>
          </cell>
          <cell r="G20">
            <v>7048</v>
          </cell>
        </row>
        <row r="21">
          <cell r="E21">
            <v>334</v>
          </cell>
          <cell r="F21">
            <v>5239</v>
          </cell>
          <cell r="G21">
            <v>2715</v>
          </cell>
        </row>
        <row r="22">
          <cell r="E22">
            <v>444</v>
          </cell>
          <cell r="F22">
            <v>8543</v>
          </cell>
          <cell r="G22">
            <v>4114</v>
          </cell>
        </row>
        <row r="23">
          <cell r="E23">
            <v>49</v>
          </cell>
          <cell r="F23">
            <v>1404</v>
          </cell>
          <cell r="G23">
            <v>315</v>
          </cell>
        </row>
        <row r="24">
          <cell r="E24">
            <v>55</v>
          </cell>
          <cell r="F24">
            <v>1186</v>
          </cell>
          <cell r="G24">
            <v>236</v>
          </cell>
        </row>
        <row r="25">
          <cell r="E25">
            <v>754</v>
          </cell>
          <cell r="F25">
            <v>11008</v>
          </cell>
          <cell r="G25">
            <v>5613</v>
          </cell>
        </row>
        <row r="26">
          <cell r="E26">
            <v>269</v>
          </cell>
          <cell r="F26">
            <v>5140</v>
          </cell>
          <cell r="G26">
            <v>2510</v>
          </cell>
        </row>
        <row r="27">
          <cell r="E27">
            <v>694</v>
          </cell>
          <cell r="F27">
            <v>11173</v>
          </cell>
          <cell r="G27">
            <v>5281</v>
          </cell>
        </row>
        <row r="28">
          <cell r="E28">
            <v>76</v>
          </cell>
          <cell r="F28">
            <v>1250</v>
          </cell>
          <cell r="G28">
            <v>378</v>
          </cell>
        </row>
        <row r="29">
          <cell r="E29">
            <v>58</v>
          </cell>
          <cell r="F29">
            <v>946</v>
          </cell>
          <cell r="G29">
            <v>469</v>
          </cell>
        </row>
        <row r="30">
          <cell r="E30">
            <v>26</v>
          </cell>
          <cell r="F30">
            <v>443</v>
          </cell>
          <cell r="G30">
            <v>277</v>
          </cell>
        </row>
        <row r="31">
          <cell r="E31">
            <v>48</v>
          </cell>
          <cell r="F31">
            <v>948</v>
          </cell>
          <cell r="G31">
            <v>214</v>
          </cell>
        </row>
        <row r="32">
          <cell r="E32">
            <v>107</v>
          </cell>
          <cell r="F32">
            <v>2348</v>
          </cell>
          <cell r="G32">
            <v>1246</v>
          </cell>
        </row>
        <row r="33">
          <cell r="E33">
            <v>166</v>
          </cell>
          <cell r="F33">
            <v>2323</v>
          </cell>
          <cell r="G33">
            <v>1336</v>
          </cell>
        </row>
        <row r="34">
          <cell r="E34">
            <v>196</v>
          </cell>
          <cell r="F34">
            <v>4301</v>
          </cell>
          <cell r="G34">
            <v>1989</v>
          </cell>
        </row>
        <row r="35">
          <cell r="E35">
            <v>46</v>
          </cell>
          <cell r="F35">
            <v>1099</v>
          </cell>
          <cell r="G35">
            <v>424</v>
          </cell>
        </row>
        <row r="36">
          <cell r="E36">
            <v>81</v>
          </cell>
          <cell r="F36">
            <v>1976</v>
          </cell>
          <cell r="G36">
            <v>962</v>
          </cell>
        </row>
        <row r="37">
          <cell r="E37">
            <v>548</v>
          </cell>
          <cell r="F37">
            <v>7859</v>
          </cell>
          <cell r="G37">
            <v>4582</v>
          </cell>
        </row>
        <row r="38">
          <cell r="E38">
            <v>202</v>
          </cell>
          <cell r="F38">
            <v>3846</v>
          </cell>
          <cell r="G38">
            <v>1064</v>
          </cell>
        </row>
        <row r="39">
          <cell r="E39">
            <v>97</v>
          </cell>
          <cell r="F39">
            <v>1645</v>
          </cell>
          <cell r="G39">
            <v>972</v>
          </cell>
        </row>
        <row r="40">
          <cell r="E40">
            <v>118</v>
          </cell>
          <cell r="F40">
            <v>1774</v>
          </cell>
          <cell r="G40">
            <v>1125</v>
          </cell>
        </row>
        <row r="41">
          <cell r="E41">
            <v>327</v>
          </cell>
          <cell r="F41">
            <v>8009</v>
          </cell>
          <cell r="G41">
            <v>4467</v>
          </cell>
        </row>
        <row r="42">
          <cell r="E42">
            <v>535</v>
          </cell>
          <cell r="F42">
            <v>7323</v>
          </cell>
          <cell r="G42">
            <v>3418</v>
          </cell>
        </row>
        <row r="43">
          <cell r="E43">
            <v>641</v>
          </cell>
          <cell r="F43">
            <v>9847</v>
          </cell>
          <cell r="G43">
            <v>5371</v>
          </cell>
        </row>
        <row r="44">
          <cell r="E44">
            <v>59</v>
          </cell>
          <cell r="F44">
            <v>1902</v>
          </cell>
          <cell r="G44">
            <v>808</v>
          </cell>
        </row>
        <row r="45">
          <cell r="E45">
            <v>99</v>
          </cell>
          <cell r="F45">
            <v>2177</v>
          </cell>
          <cell r="G45">
            <v>470</v>
          </cell>
        </row>
        <row r="46">
          <cell r="E46">
            <v>121</v>
          </cell>
          <cell r="F46">
            <v>2943</v>
          </cell>
          <cell r="G46">
            <v>1351</v>
          </cell>
        </row>
        <row r="47">
          <cell r="E47">
            <v>486</v>
          </cell>
          <cell r="F47">
            <v>7837</v>
          </cell>
          <cell r="G47">
            <v>4604</v>
          </cell>
        </row>
        <row r="48">
          <cell r="E48">
            <v>497</v>
          </cell>
          <cell r="F48">
            <v>9021</v>
          </cell>
          <cell r="G48">
            <v>4286</v>
          </cell>
        </row>
        <row r="49">
          <cell r="E49">
            <v>178</v>
          </cell>
          <cell r="F49">
            <v>5178</v>
          </cell>
          <cell r="G49">
            <v>2211</v>
          </cell>
        </row>
        <row r="50">
          <cell r="E50">
            <v>223</v>
          </cell>
          <cell r="F50">
            <v>3612</v>
          </cell>
          <cell r="G50">
            <v>2785</v>
          </cell>
        </row>
        <row r="51">
          <cell r="E51">
            <v>175</v>
          </cell>
          <cell r="F51">
            <v>2751</v>
          </cell>
          <cell r="G51">
            <v>1443</v>
          </cell>
        </row>
        <row r="52">
          <cell r="E52">
            <v>668</v>
          </cell>
          <cell r="F52">
            <v>9515</v>
          </cell>
          <cell r="G52">
            <v>9516</v>
          </cell>
        </row>
        <row r="53">
          <cell r="E53">
            <v>189</v>
          </cell>
          <cell r="F53">
            <v>2543</v>
          </cell>
          <cell r="G53">
            <v>1252</v>
          </cell>
        </row>
        <row r="54">
          <cell r="E54">
            <v>171</v>
          </cell>
          <cell r="F54">
            <v>2319</v>
          </cell>
          <cell r="G54">
            <v>1016</v>
          </cell>
        </row>
        <row r="55">
          <cell r="E55">
            <v>111</v>
          </cell>
          <cell r="F55">
            <v>1752</v>
          </cell>
          <cell r="G55">
            <v>1241</v>
          </cell>
        </row>
        <row r="56">
          <cell r="E56">
            <v>7938</v>
          </cell>
          <cell r="F56">
            <v>98994</v>
          </cell>
          <cell r="G56">
            <v>126667</v>
          </cell>
        </row>
        <row r="57">
          <cell r="E57">
            <v>343</v>
          </cell>
          <cell r="F57">
            <v>5846</v>
          </cell>
          <cell r="G57">
            <v>4849</v>
          </cell>
        </row>
        <row r="58">
          <cell r="E58">
            <v>524</v>
          </cell>
          <cell r="F58">
            <v>8629</v>
          </cell>
          <cell r="G58">
            <v>6202</v>
          </cell>
        </row>
        <row r="59">
          <cell r="E59">
            <v>271</v>
          </cell>
          <cell r="F59">
            <v>4752</v>
          </cell>
          <cell r="G59">
            <v>3502</v>
          </cell>
        </row>
        <row r="60">
          <cell r="E60">
            <v>207</v>
          </cell>
          <cell r="F60">
            <v>3076</v>
          </cell>
          <cell r="G60">
            <v>1645</v>
          </cell>
        </row>
        <row r="61">
          <cell r="E61">
            <v>914</v>
          </cell>
          <cell r="F61">
            <v>11193</v>
          </cell>
          <cell r="G61">
            <v>10650</v>
          </cell>
        </row>
        <row r="62">
          <cell r="E62">
            <v>557</v>
          </cell>
          <cell r="F62">
            <v>7986</v>
          </cell>
          <cell r="G62">
            <v>4842</v>
          </cell>
        </row>
        <row r="63">
          <cell r="E63">
            <v>363</v>
          </cell>
          <cell r="F63">
            <v>6233</v>
          </cell>
          <cell r="G63">
            <v>5293</v>
          </cell>
        </row>
        <row r="64">
          <cell r="E64">
            <v>933</v>
          </cell>
          <cell r="F64">
            <v>11996</v>
          </cell>
          <cell r="G64">
            <v>8093</v>
          </cell>
        </row>
        <row r="65">
          <cell r="E65">
            <v>125</v>
          </cell>
          <cell r="F65">
            <v>2102</v>
          </cell>
          <cell r="G65">
            <v>1106</v>
          </cell>
        </row>
        <row r="66">
          <cell r="E66">
            <v>60</v>
          </cell>
          <cell r="F66">
            <v>1157</v>
          </cell>
          <cell r="G66">
            <v>283</v>
          </cell>
        </row>
        <row r="67">
          <cell r="E67">
            <v>1069</v>
          </cell>
          <cell r="F67">
            <v>21450</v>
          </cell>
          <cell r="G67">
            <v>10605</v>
          </cell>
        </row>
        <row r="68">
          <cell r="E68">
            <v>286</v>
          </cell>
          <cell r="F68">
            <v>3681</v>
          </cell>
          <cell r="G68">
            <v>2607</v>
          </cell>
        </row>
        <row r="69">
          <cell r="E69">
            <v>307</v>
          </cell>
          <cell r="F69">
            <v>6695</v>
          </cell>
          <cell r="G69">
            <v>4480</v>
          </cell>
        </row>
        <row r="70">
          <cell r="E70">
            <v>407</v>
          </cell>
          <cell r="F70">
            <v>9314</v>
          </cell>
          <cell r="G70">
            <v>4081</v>
          </cell>
        </row>
        <row r="71">
          <cell r="E71">
            <v>147</v>
          </cell>
          <cell r="F71">
            <v>3097</v>
          </cell>
          <cell r="G71">
            <v>894</v>
          </cell>
        </row>
        <row r="72">
          <cell r="E72">
            <v>60</v>
          </cell>
          <cell r="F72">
            <v>1315</v>
          </cell>
          <cell r="G72">
            <v>716</v>
          </cell>
        </row>
        <row r="73">
          <cell r="E73">
            <v>5716</v>
          </cell>
          <cell r="F73">
            <v>101518</v>
          </cell>
          <cell r="G73">
            <v>95350</v>
          </cell>
        </row>
        <row r="74">
          <cell r="E74">
            <v>901</v>
          </cell>
          <cell r="F74">
            <v>16346</v>
          </cell>
          <cell r="G74">
            <v>8700</v>
          </cell>
        </row>
        <row r="75">
          <cell r="E75">
            <v>588</v>
          </cell>
          <cell r="F75">
            <v>11226</v>
          </cell>
          <cell r="G75">
            <v>6017</v>
          </cell>
        </row>
        <row r="76">
          <cell r="E76">
            <v>189</v>
          </cell>
          <cell r="F76">
            <v>2653</v>
          </cell>
          <cell r="G76">
            <v>963</v>
          </cell>
        </row>
        <row r="77">
          <cell r="E77">
            <v>118</v>
          </cell>
          <cell r="F77">
            <v>1929</v>
          </cell>
          <cell r="G77">
            <v>797</v>
          </cell>
        </row>
        <row r="78">
          <cell r="E78">
            <v>184</v>
          </cell>
          <cell r="F78">
            <v>4326</v>
          </cell>
          <cell r="G78">
            <v>1388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D2">
            <v>22738</v>
          </cell>
        </row>
        <row r="3">
          <cell r="D3">
            <v>5629</v>
          </cell>
        </row>
        <row r="4">
          <cell r="D4">
            <v>14217</v>
          </cell>
        </row>
        <row r="5">
          <cell r="D5">
            <v>5647</v>
          </cell>
        </row>
        <row r="6">
          <cell r="D6">
            <v>22058</v>
          </cell>
        </row>
        <row r="7">
          <cell r="D7">
            <v>9903</v>
          </cell>
        </row>
        <row r="8">
          <cell r="D8">
            <v>42582</v>
          </cell>
        </row>
        <row r="9">
          <cell r="D9">
            <v>29704</v>
          </cell>
        </row>
        <row r="10">
          <cell r="D10">
            <v>116338</v>
          </cell>
        </row>
        <row r="11">
          <cell r="D11">
            <v>47798</v>
          </cell>
        </row>
        <row r="12">
          <cell r="D12">
            <v>47107</v>
          </cell>
        </row>
        <row r="13">
          <cell r="D13">
            <v>15240</v>
          </cell>
        </row>
        <row r="14">
          <cell r="D14">
            <v>2468</v>
          </cell>
        </row>
        <row r="15">
          <cell r="D15">
            <v>257093</v>
          </cell>
        </row>
        <row r="16">
          <cell r="D16">
            <v>5894</v>
          </cell>
        </row>
        <row r="17">
          <cell r="D17">
            <v>125405</v>
          </cell>
        </row>
        <row r="18">
          <cell r="D18">
            <v>6174</v>
          </cell>
        </row>
        <row r="19">
          <cell r="D19">
            <v>15057</v>
          </cell>
        </row>
        <row r="20">
          <cell r="D20">
            <v>70201</v>
          </cell>
        </row>
        <row r="21">
          <cell r="D21">
            <v>27473</v>
          </cell>
        </row>
        <row r="22">
          <cell r="D22">
            <v>41581</v>
          </cell>
        </row>
        <row r="23">
          <cell r="D23">
            <v>4807</v>
          </cell>
        </row>
        <row r="24">
          <cell r="D24">
            <v>4156</v>
          </cell>
        </row>
        <row r="25">
          <cell r="D25">
            <v>60736</v>
          </cell>
        </row>
        <row r="26">
          <cell r="D26">
            <v>27557</v>
          </cell>
        </row>
        <row r="27">
          <cell r="D27">
            <v>52443</v>
          </cell>
        </row>
        <row r="28">
          <cell r="D28">
            <v>4532</v>
          </cell>
        </row>
        <row r="29">
          <cell r="D29">
            <v>6207</v>
          </cell>
        </row>
        <row r="30">
          <cell r="D30">
            <v>2917</v>
          </cell>
        </row>
        <row r="31">
          <cell r="D31">
            <v>3697</v>
          </cell>
        </row>
        <row r="32">
          <cell r="D32">
            <v>12763</v>
          </cell>
        </row>
        <row r="33">
          <cell r="D33">
            <v>14031</v>
          </cell>
        </row>
        <row r="34">
          <cell r="D34">
            <v>26483</v>
          </cell>
        </row>
        <row r="35">
          <cell r="D35">
            <v>6449</v>
          </cell>
        </row>
        <row r="36">
          <cell r="D36">
            <v>11002</v>
          </cell>
        </row>
        <row r="37">
          <cell r="D37">
            <v>46433</v>
          </cell>
        </row>
        <row r="38">
          <cell r="D38">
            <v>15049</v>
          </cell>
        </row>
        <row r="39">
          <cell r="D39">
            <v>9442</v>
          </cell>
        </row>
        <row r="40">
          <cell r="D40">
            <v>11153</v>
          </cell>
        </row>
        <row r="41">
          <cell r="D41">
            <v>50497</v>
          </cell>
        </row>
        <row r="42">
          <cell r="D42">
            <v>34355</v>
          </cell>
        </row>
        <row r="43">
          <cell r="D43">
            <v>42054</v>
          </cell>
        </row>
        <row r="44">
          <cell r="D44">
            <v>9416</v>
          </cell>
        </row>
        <row r="45">
          <cell r="D45">
            <v>34736</v>
          </cell>
        </row>
        <row r="46">
          <cell r="D46">
            <v>33201</v>
          </cell>
        </row>
        <row r="47">
          <cell r="D47">
            <v>20261</v>
          </cell>
        </row>
        <row r="48">
          <cell r="D48">
            <v>7518</v>
          </cell>
        </row>
        <row r="49">
          <cell r="D49">
            <v>15833</v>
          </cell>
        </row>
        <row r="50">
          <cell r="D50">
            <v>41309</v>
          </cell>
        </row>
        <row r="51">
          <cell r="D51">
            <v>13524</v>
          </cell>
        </row>
        <row r="52">
          <cell r="D52">
            <v>71115</v>
          </cell>
        </row>
        <row r="53">
          <cell r="D53">
            <v>11555</v>
          </cell>
        </row>
        <row r="54">
          <cell r="D54">
            <v>10520</v>
          </cell>
        </row>
        <row r="55">
          <cell r="D55">
            <v>12225</v>
          </cell>
        </row>
        <row r="56">
          <cell r="D56">
            <v>720724</v>
          </cell>
        </row>
        <row r="57">
          <cell r="D57">
            <v>40082</v>
          </cell>
        </row>
        <row r="58">
          <cell r="D58">
            <v>47504</v>
          </cell>
        </row>
        <row r="59">
          <cell r="D59">
            <v>31854</v>
          </cell>
        </row>
        <row r="60">
          <cell r="D60">
            <v>16597</v>
          </cell>
        </row>
        <row r="61">
          <cell r="D61">
            <v>77409</v>
          </cell>
        </row>
        <row r="62">
          <cell r="D62">
            <v>45781</v>
          </cell>
        </row>
        <row r="63">
          <cell r="D63">
            <v>37601</v>
          </cell>
        </row>
        <row r="64">
          <cell r="D64">
            <v>69636</v>
          </cell>
        </row>
        <row r="65">
          <cell r="D65">
            <v>11586</v>
          </cell>
        </row>
        <row r="66">
          <cell r="D66">
            <v>3648</v>
          </cell>
        </row>
        <row r="67">
          <cell r="D67">
            <v>86990</v>
          </cell>
        </row>
        <row r="68">
          <cell r="D68">
            <v>25481</v>
          </cell>
        </row>
        <row r="69">
          <cell r="D69">
            <v>42465</v>
          </cell>
        </row>
        <row r="70">
          <cell r="D70">
            <v>45101</v>
          </cell>
        </row>
        <row r="71">
          <cell r="D71">
            <v>20819</v>
          </cell>
        </row>
        <row r="72">
          <cell r="D72">
            <v>7999</v>
          </cell>
        </row>
        <row r="73">
          <cell r="D73">
            <v>604974</v>
          </cell>
        </row>
        <row r="74">
          <cell r="D74">
            <v>73428</v>
          </cell>
        </row>
        <row r="75">
          <cell r="D75">
            <v>51059</v>
          </cell>
        </row>
        <row r="76">
          <cell r="D76">
            <v>11611</v>
          </cell>
        </row>
        <row r="77">
          <cell r="D77">
            <v>8902</v>
          </cell>
        </row>
        <row r="78">
          <cell r="D78">
            <v>19995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78"/>
  <sheetViews>
    <sheetView tabSelected="1" topLeftCell="R1" workbookViewId="0">
      <selection activeCell="W2" sqref="W2:W78"/>
    </sheetView>
  </sheetViews>
  <sheetFormatPr defaultRowHeight="14.5" x14ac:dyDescent="0.35"/>
  <cols>
    <col min="2" max="2" width="14" customWidth="1"/>
    <col min="3" max="3" width="8.7265625" style="1"/>
    <col min="5" max="5" width="9.90625" style="2" customWidth="1"/>
    <col min="6" max="6" width="12.26953125" customWidth="1"/>
    <col min="7" max="7" width="8.6328125" style="2" customWidth="1"/>
    <col min="8" max="8" width="8.7265625" style="1"/>
    <col min="10" max="10" width="15.453125" style="2" customWidth="1"/>
    <col min="11" max="11" width="9.08984375" customWidth="1"/>
    <col min="12" max="12" width="14.54296875" style="2" customWidth="1"/>
    <col min="13" max="13" width="8.7265625" style="1"/>
    <col min="15" max="15" width="9.26953125" style="2" customWidth="1"/>
    <col min="16" max="16" width="7.1796875" customWidth="1"/>
    <col min="17" max="17" width="9.54296875" style="2" customWidth="1"/>
    <col min="18" max="18" width="8.7265625" style="1"/>
    <col min="19" max="19" width="8" customWidth="1"/>
    <col min="20" max="20" width="10.6328125" style="2" customWidth="1"/>
    <col min="21" max="21" width="13.54296875" customWidth="1"/>
    <col min="22" max="22" width="9.7265625" style="2" customWidth="1"/>
    <col min="23" max="23" width="8.7265625" style="1"/>
    <col min="25" max="25" width="8" style="2" customWidth="1"/>
    <col min="26" max="26" width="13" customWidth="1"/>
    <col min="27" max="27" width="12.6328125" style="2" customWidth="1"/>
  </cols>
  <sheetData>
    <row r="1" spans="1:27" x14ac:dyDescent="0.35">
      <c r="A1" t="s">
        <v>0</v>
      </c>
      <c r="B1" t="s">
        <v>1</v>
      </c>
      <c r="C1" s="1" t="s">
        <v>84</v>
      </c>
      <c r="D1" t="s">
        <v>89</v>
      </c>
      <c r="E1" s="2" t="s">
        <v>98</v>
      </c>
      <c r="F1" t="s">
        <v>79</v>
      </c>
      <c r="G1" s="2" t="s">
        <v>99</v>
      </c>
      <c r="H1" s="1" t="s">
        <v>85</v>
      </c>
      <c r="I1" t="s">
        <v>90</v>
      </c>
      <c r="J1" s="2" t="s">
        <v>97</v>
      </c>
      <c r="K1" t="s">
        <v>80</v>
      </c>
      <c r="L1" s="2" t="s">
        <v>100</v>
      </c>
      <c r="M1" s="1" t="s">
        <v>86</v>
      </c>
      <c r="N1" t="s">
        <v>91</v>
      </c>
      <c r="O1" s="2" t="s">
        <v>96</v>
      </c>
      <c r="P1" t="s">
        <v>81</v>
      </c>
      <c r="Q1" s="2" t="s">
        <v>101</v>
      </c>
      <c r="R1" s="1" t="s">
        <v>87</v>
      </c>
      <c r="S1" t="s">
        <v>92</v>
      </c>
      <c r="T1" s="2" t="s">
        <v>95</v>
      </c>
      <c r="U1" t="s">
        <v>82</v>
      </c>
      <c r="V1" s="2" t="s">
        <v>102</v>
      </c>
      <c r="W1" s="1" t="s">
        <v>88</v>
      </c>
      <c r="X1" t="s">
        <v>93</v>
      </c>
      <c r="Y1" s="2" t="s">
        <v>94</v>
      </c>
      <c r="Z1" t="s">
        <v>83</v>
      </c>
      <c r="AA1" s="2" t="s">
        <v>103</v>
      </c>
    </row>
    <row r="2" spans="1:27" x14ac:dyDescent="0.35">
      <c r="A2">
        <v>1</v>
      </c>
      <c r="B2" t="s">
        <v>2</v>
      </c>
      <c r="D2">
        <v>11835</v>
      </c>
      <c r="E2" s="2">
        <f>D2/[5]Sheet1!D2*100</f>
        <v>52.049432667780806</v>
      </c>
      <c r="F2">
        <v>4751</v>
      </c>
      <c r="H2" s="1">
        <v>22313</v>
      </c>
      <c r="I2">
        <v>11855</v>
      </c>
      <c r="J2" s="2">
        <f>I2/H2*100</f>
        <v>53.130462062474791</v>
      </c>
      <c r="K2">
        <f>SUM([1]ok_results_cnty!O1:P1)</f>
        <v>6508</v>
      </c>
      <c r="L2" s="2">
        <f>K2/H2*100</f>
        <v>29.166853403845295</v>
      </c>
      <c r="M2" s="1">
        <v>22240</v>
      </c>
      <c r="N2">
        <v>11479</v>
      </c>
      <c r="O2" s="2">
        <f>N2/M2*100</f>
        <v>51.614208633093526</v>
      </c>
      <c r="P2">
        <f>SUM('[2]20141104_cnty'!F1:I1)</f>
        <v>4149</v>
      </c>
      <c r="Q2" s="2">
        <f>P2/M2*100</f>
        <v>18.655575539568346</v>
      </c>
      <c r="R2" s="1">
        <v>22111</v>
      </c>
      <c r="S2">
        <v>10842</v>
      </c>
      <c r="T2" s="2">
        <f>S2/R2*100</f>
        <v>49.034417258378184</v>
      </c>
      <c r="U2">
        <f>SUM('[3]20161108_cnty'!E1:G1)</f>
        <v>6513</v>
      </c>
      <c r="V2" s="2">
        <f>U2/R2*100</f>
        <v>29.455926914205598</v>
      </c>
      <c r="W2" s="1">
        <v>22082</v>
      </c>
      <c r="X2">
        <v>10560</v>
      </c>
      <c r="Y2" s="2">
        <f>X2/W2*100</f>
        <v>47.821755275790231</v>
      </c>
      <c r="Z2">
        <f>SUM('[4]20181106_cnty'!E2:G2)</f>
        <v>5173</v>
      </c>
      <c r="AA2" s="2">
        <f>Z2/W2*100</f>
        <v>23.426320079702926</v>
      </c>
    </row>
    <row r="3" spans="1:27" x14ac:dyDescent="0.35">
      <c r="A3">
        <v>2</v>
      </c>
      <c r="B3" t="s">
        <v>3</v>
      </c>
      <c r="D3">
        <v>3187</v>
      </c>
      <c r="E3" s="2">
        <f>D3/[5]Sheet1!D3*100</f>
        <v>56.617516432758933</v>
      </c>
      <c r="F3">
        <v>1826</v>
      </c>
      <c r="H3" s="1">
        <v>5663</v>
      </c>
      <c r="I3">
        <v>3029</v>
      </c>
      <c r="J3" s="2">
        <f t="shared" ref="J3:J66" si="0">I3/H3*100</f>
        <v>53.487550768144096</v>
      </c>
      <c r="K3">
        <f>SUM([1]ok_results_cnty!O2:P2)</f>
        <v>2083</v>
      </c>
      <c r="L3" s="2">
        <f>K3/H3*100</f>
        <v>36.782624050856441</v>
      </c>
      <c r="M3" s="1">
        <v>5813</v>
      </c>
      <c r="N3">
        <v>2902</v>
      </c>
      <c r="O3" s="2">
        <f t="shared" ref="O3:O66" si="1">N3/M3*100</f>
        <v>49.922587304317908</v>
      </c>
      <c r="P3">
        <f>SUM('[2]20141104_cnty'!F2:I2)</f>
        <v>1548</v>
      </c>
      <c r="Q3" s="2">
        <f t="shared" ref="Q3:Q66" si="2">P3/M3*100</f>
        <v>26.6299673146396</v>
      </c>
      <c r="R3" s="1">
        <v>5914</v>
      </c>
      <c r="S3">
        <v>2838</v>
      </c>
      <c r="T3" s="2">
        <f t="shared" ref="T3:T66" si="3">S3/R3*100</f>
        <v>47.987825498816363</v>
      </c>
      <c r="U3">
        <f>SUM('[3]20161108_cnty'!E2:G2)</f>
        <v>2258</v>
      </c>
      <c r="V3" s="2">
        <f t="shared" ref="V3:V66" si="4">U3/R3*100</f>
        <v>38.180588434223878</v>
      </c>
      <c r="W3" s="1">
        <v>5754</v>
      </c>
      <c r="X3">
        <v>2803</v>
      </c>
      <c r="Y3" s="2">
        <f t="shared" ref="Y3:Y66" si="5">X3/W3*100</f>
        <v>48.713938129996528</v>
      </c>
      <c r="Z3">
        <f>SUM('[4]20181106_cnty'!E3:G3)</f>
        <v>1801</v>
      </c>
      <c r="AA3" s="2">
        <f t="shared" ref="AA3:AA66" si="6">Z3/W3*100</f>
        <v>31.29996524157108</v>
      </c>
    </row>
    <row r="4" spans="1:27" x14ac:dyDescent="0.35">
      <c r="A4">
        <v>3</v>
      </c>
      <c r="B4" t="s">
        <v>4</v>
      </c>
      <c r="D4">
        <v>7165</v>
      </c>
      <c r="E4" s="2">
        <f>D4/[5]Sheet1!D4*100</f>
        <v>50.397411549553354</v>
      </c>
      <c r="F4">
        <v>3275</v>
      </c>
      <c r="H4" s="1">
        <v>14025</v>
      </c>
      <c r="I4">
        <v>7186</v>
      </c>
      <c r="J4" s="2">
        <f t="shared" si="0"/>
        <v>51.237076648841352</v>
      </c>
      <c r="K4">
        <f>SUM([1]ok_results_cnty!O3:P3)</f>
        <v>4781</v>
      </c>
      <c r="L4" s="2">
        <f t="shared" ref="L4:L67" si="7">K4/H4*100</f>
        <v>34.089126559714792</v>
      </c>
      <c r="M4" s="1">
        <v>13917</v>
      </c>
      <c r="N4">
        <v>7064</v>
      </c>
      <c r="O4" s="2">
        <f t="shared" si="1"/>
        <v>50.758065675073652</v>
      </c>
      <c r="P4">
        <f>SUM('[2]20141104_cnty'!F3:I3)</f>
        <v>3487</v>
      </c>
      <c r="Q4" s="2">
        <f t="shared" si="2"/>
        <v>25.05568728892721</v>
      </c>
      <c r="R4" s="1">
        <v>13925</v>
      </c>
      <c r="S4">
        <v>7209</v>
      </c>
      <c r="T4" s="2">
        <f t="shared" si="3"/>
        <v>51.770197486535011</v>
      </c>
      <c r="U4">
        <f>SUM('[3]20161108_cnty'!E3:G3)</f>
        <v>5018</v>
      </c>
      <c r="V4" s="2">
        <f t="shared" si="4"/>
        <v>36.035906642728904</v>
      </c>
      <c r="W4" s="1">
        <v>13838</v>
      </c>
      <c r="X4">
        <v>7160</v>
      </c>
      <c r="Y4" s="2">
        <f t="shared" si="5"/>
        <v>51.741581153345862</v>
      </c>
      <c r="Z4">
        <f>SUM('[4]20181106_cnty'!E4:G4)</f>
        <v>4039</v>
      </c>
      <c r="AA4" s="2">
        <f t="shared" si="6"/>
        <v>29.187743893626244</v>
      </c>
    </row>
    <row r="5" spans="1:27" x14ac:dyDescent="0.35">
      <c r="A5">
        <v>4</v>
      </c>
      <c r="B5" t="s">
        <v>5</v>
      </c>
      <c r="D5">
        <v>3368</v>
      </c>
      <c r="E5" s="2">
        <f>D5/[5]Sheet1!D5*100</f>
        <v>59.642287940499386</v>
      </c>
      <c r="F5">
        <v>1674</v>
      </c>
      <c r="H5" s="1">
        <v>5583</v>
      </c>
      <c r="I5">
        <v>3337</v>
      </c>
      <c r="J5" s="2">
        <f t="shared" si="0"/>
        <v>59.770732581049614</v>
      </c>
      <c r="K5">
        <f>SUM([1]ok_results_cnty!O4:P4)</f>
        <v>2306</v>
      </c>
      <c r="L5" s="2">
        <f t="shared" si="7"/>
        <v>41.303958445280315</v>
      </c>
      <c r="M5" s="1">
        <v>5519</v>
      </c>
      <c r="N5">
        <v>3154</v>
      </c>
      <c r="O5" s="2">
        <f t="shared" si="1"/>
        <v>57.148034064142053</v>
      </c>
      <c r="P5">
        <f>SUM('[2]20141104_cnty'!F4:I4)</f>
        <v>1516</v>
      </c>
      <c r="Q5" s="2">
        <f t="shared" si="2"/>
        <v>27.468744337742347</v>
      </c>
      <c r="R5" s="1">
        <v>5400</v>
      </c>
      <c r="S5">
        <v>3063</v>
      </c>
      <c r="T5" s="2">
        <f t="shared" si="3"/>
        <v>56.722222222222221</v>
      </c>
      <c r="U5">
        <f>SUM('[3]20161108_cnty'!E4:G4)</f>
        <v>2243</v>
      </c>
      <c r="V5" s="2">
        <f t="shared" si="4"/>
        <v>41.537037037037038</v>
      </c>
      <c r="W5" s="1">
        <v>5319</v>
      </c>
      <c r="X5">
        <v>2981</v>
      </c>
      <c r="Y5" s="2">
        <f t="shared" si="5"/>
        <v>56.044369242338789</v>
      </c>
      <c r="Z5">
        <f>SUM('[4]20181106_cnty'!E5:G5)</f>
        <v>1799</v>
      </c>
      <c r="AA5" s="2">
        <f t="shared" si="6"/>
        <v>33.82214702011656</v>
      </c>
    </row>
    <row r="6" spans="1:27" x14ac:dyDescent="0.35">
      <c r="A6">
        <v>5</v>
      </c>
      <c r="B6" t="s">
        <v>6</v>
      </c>
      <c r="D6">
        <v>10971</v>
      </c>
      <c r="E6" s="2">
        <f>D6/[5]Sheet1!D6*100</f>
        <v>49.7370568501224</v>
      </c>
      <c r="F6">
        <v>4900</v>
      </c>
      <c r="H6" s="1">
        <v>23062</v>
      </c>
      <c r="I6">
        <v>10572</v>
      </c>
      <c r="J6" s="2">
        <f t="shared" si="0"/>
        <v>45.841644263290263</v>
      </c>
      <c r="K6">
        <f>SUM([1]ok_results_cnty!O5:P5)</f>
        <v>6925</v>
      </c>
      <c r="L6" s="2">
        <f t="shared" si="7"/>
        <v>30.027751279160526</v>
      </c>
      <c r="M6" s="1">
        <v>23600</v>
      </c>
      <c r="N6">
        <v>10321</v>
      </c>
      <c r="O6" s="2">
        <f t="shared" si="1"/>
        <v>43.733050847457626</v>
      </c>
      <c r="P6">
        <f>SUM('[2]20141104_cnty'!F5:I5)</f>
        <v>4652</v>
      </c>
      <c r="Q6" s="2">
        <f t="shared" si="2"/>
        <v>19.711864406779661</v>
      </c>
      <c r="R6" s="1">
        <v>22432</v>
      </c>
      <c r="S6">
        <v>10683</v>
      </c>
      <c r="T6" s="2">
        <f t="shared" si="3"/>
        <v>47.623930099857347</v>
      </c>
      <c r="U6">
        <f>SUM('[3]20161108_cnty'!E5:G5)</f>
        <v>7552</v>
      </c>
      <c r="V6" s="2">
        <f t="shared" si="4"/>
        <v>33.66619115549215</v>
      </c>
      <c r="W6" s="1">
        <v>21709</v>
      </c>
      <c r="X6">
        <v>10820</v>
      </c>
      <c r="Y6" s="2">
        <f t="shared" si="5"/>
        <v>49.841079736514807</v>
      </c>
      <c r="Z6">
        <f>SUM('[4]20181106_cnty'!E6:G6)</f>
        <v>5705</v>
      </c>
      <c r="AA6" s="2">
        <f t="shared" si="6"/>
        <v>26.279423280667004</v>
      </c>
    </row>
    <row r="7" spans="1:27" x14ac:dyDescent="0.35">
      <c r="A7">
        <v>6</v>
      </c>
      <c r="B7" t="s">
        <v>7</v>
      </c>
      <c r="D7">
        <v>5488</v>
      </c>
      <c r="E7" s="2">
        <f>D7/[5]Sheet1!D7*100</f>
        <v>55.417550237301825</v>
      </c>
      <c r="F7">
        <v>2857</v>
      </c>
      <c r="H7" s="1">
        <v>9786</v>
      </c>
      <c r="I7">
        <v>5347</v>
      </c>
      <c r="J7" s="2">
        <f t="shared" si="0"/>
        <v>54.639280604945839</v>
      </c>
      <c r="K7">
        <f>SUM([1]ok_results_cnty!O6:P6)</f>
        <v>3816</v>
      </c>
      <c r="L7" s="2">
        <f t="shared" si="7"/>
        <v>38.994481912936848</v>
      </c>
      <c r="M7" s="1">
        <v>9823</v>
      </c>
      <c r="N7">
        <v>5280</v>
      </c>
      <c r="O7" s="2">
        <f t="shared" si="1"/>
        <v>53.751399776035832</v>
      </c>
      <c r="P7">
        <f>SUM('[2]20141104_cnty'!F6:I6)</f>
        <v>2643</v>
      </c>
      <c r="Q7" s="2">
        <f t="shared" si="2"/>
        <v>26.906240456072481</v>
      </c>
      <c r="R7" s="1">
        <v>9571</v>
      </c>
      <c r="S7">
        <v>5216</v>
      </c>
      <c r="T7" s="2">
        <f t="shared" si="3"/>
        <v>54.497962595340091</v>
      </c>
      <c r="U7">
        <f>SUM('[3]20161108_cnty'!E6:G6)</f>
        <v>3793</v>
      </c>
      <c r="V7" s="2">
        <f t="shared" si="4"/>
        <v>39.630132692508617</v>
      </c>
      <c r="W7" s="1">
        <v>9485</v>
      </c>
      <c r="X7">
        <v>5147</v>
      </c>
      <c r="Y7" s="2">
        <f t="shared" si="5"/>
        <v>54.264628360569326</v>
      </c>
      <c r="Z7">
        <f>SUM('[4]20181106_cnty'!E7:G7)</f>
        <v>2953</v>
      </c>
      <c r="AA7" s="2">
        <f t="shared" si="6"/>
        <v>31.133368476541907</v>
      </c>
    </row>
    <row r="8" spans="1:27" x14ac:dyDescent="0.35">
      <c r="A8">
        <v>7</v>
      </c>
      <c r="B8" t="s">
        <v>8</v>
      </c>
      <c r="D8">
        <v>22165</v>
      </c>
      <c r="E8" s="2">
        <f>D8/[5]Sheet1!D8*100</f>
        <v>52.052510450425061</v>
      </c>
      <c r="F8">
        <v>9098</v>
      </c>
      <c r="H8" s="1">
        <v>43434</v>
      </c>
      <c r="I8">
        <v>22426</v>
      </c>
      <c r="J8" s="2">
        <f t="shared" si="0"/>
        <v>51.632361744255647</v>
      </c>
      <c r="K8">
        <f>SUM([1]ok_results_cnty!O7:P7)</f>
        <v>13201</v>
      </c>
      <c r="L8" s="2">
        <f t="shared" si="7"/>
        <v>30.393240318644381</v>
      </c>
      <c r="M8" s="1">
        <v>44458</v>
      </c>
      <c r="N8">
        <v>22616</v>
      </c>
      <c r="O8" s="2">
        <f t="shared" si="1"/>
        <v>50.870484502226823</v>
      </c>
      <c r="P8">
        <f>SUM('[2]20141104_cnty'!F7:I7)</f>
        <v>8758</v>
      </c>
      <c r="Q8" s="2">
        <f t="shared" si="2"/>
        <v>19.699491655045211</v>
      </c>
      <c r="R8" s="1">
        <v>45492</v>
      </c>
      <c r="S8">
        <v>23004</v>
      </c>
      <c r="T8" s="2">
        <f t="shared" si="3"/>
        <v>50.567132682669481</v>
      </c>
      <c r="U8">
        <f>SUM('[3]20161108_cnty'!E7:G7)</f>
        <v>13818</v>
      </c>
      <c r="V8" s="2">
        <f t="shared" si="4"/>
        <v>30.37457135320496</v>
      </c>
      <c r="W8" s="1">
        <v>47192</v>
      </c>
      <c r="X8">
        <v>22788</v>
      </c>
      <c r="Y8" s="2">
        <f t="shared" si="5"/>
        <v>48.287845397525004</v>
      </c>
      <c r="Z8">
        <f>SUM('[4]20181106_cnty'!E8:G8)</f>
        <v>11349</v>
      </c>
      <c r="AA8" s="2">
        <f t="shared" si="6"/>
        <v>24.048567553822682</v>
      </c>
    </row>
    <row r="9" spans="1:27" x14ac:dyDescent="0.35">
      <c r="A9">
        <v>8</v>
      </c>
      <c r="B9" t="s">
        <v>9</v>
      </c>
      <c r="D9">
        <v>13852</v>
      </c>
      <c r="E9" s="2">
        <f>D9/[5]Sheet1!D9*100</f>
        <v>46.6334500403986</v>
      </c>
      <c r="F9">
        <v>6767</v>
      </c>
      <c r="H9" s="1">
        <v>29740</v>
      </c>
      <c r="I9">
        <v>13687</v>
      </c>
      <c r="J9" s="2">
        <f t="shared" si="0"/>
        <v>46.022192333557499</v>
      </c>
      <c r="K9">
        <f>SUM([1]ok_results_cnty!O8:P8)</f>
        <v>8851</v>
      </c>
      <c r="L9" s="2">
        <f t="shared" si="7"/>
        <v>29.761264290517818</v>
      </c>
      <c r="M9" s="1">
        <v>29455</v>
      </c>
      <c r="N9">
        <v>13216</v>
      </c>
      <c r="O9" s="2">
        <f t="shared" si="1"/>
        <v>44.868443388219319</v>
      </c>
      <c r="P9">
        <f>SUM('[2]20141104_cnty'!F8:I8)</f>
        <v>5819</v>
      </c>
      <c r="Q9" s="2">
        <f t="shared" si="2"/>
        <v>19.755559327788152</v>
      </c>
      <c r="R9" s="1">
        <v>29542</v>
      </c>
      <c r="S9">
        <v>13094</v>
      </c>
      <c r="T9" s="2">
        <f t="shared" si="3"/>
        <v>44.32333626700968</v>
      </c>
      <c r="U9">
        <f>SUM('[3]20161108_cnty'!E8:G8)</f>
        <v>9348</v>
      </c>
      <c r="V9" s="2">
        <f t="shared" si="4"/>
        <v>31.643084422178593</v>
      </c>
      <c r="W9" s="1">
        <v>28977</v>
      </c>
      <c r="X9">
        <v>13173</v>
      </c>
      <c r="Y9" s="2">
        <f t="shared" si="5"/>
        <v>45.460192566518273</v>
      </c>
      <c r="Z9">
        <f>SUM('[4]20181106_cnty'!E9:G9)</f>
        <v>7362</v>
      </c>
      <c r="AA9" s="2">
        <f t="shared" si="6"/>
        <v>25.406356765710736</v>
      </c>
    </row>
    <row r="10" spans="1:27" x14ac:dyDescent="0.35">
      <c r="A10">
        <v>9</v>
      </c>
      <c r="B10" t="s">
        <v>10</v>
      </c>
      <c r="D10">
        <v>62270</v>
      </c>
      <c r="E10" s="2">
        <f>D10/[5]Sheet1!D10*100</f>
        <v>53.525073492753869</v>
      </c>
      <c r="F10">
        <v>32270</v>
      </c>
      <c r="H10" s="1">
        <v>122495</v>
      </c>
      <c r="I10">
        <v>62667</v>
      </c>
      <c r="J10" s="2">
        <f t="shared" si="0"/>
        <v>51.158822809094254</v>
      </c>
      <c r="K10">
        <f>SUM([1]ok_results_cnty!O9:P9)</f>
        <v>46162</v>
      </c>
      <c r="L10" s="2">
        <f t="shared" si="7"/>
        <v>37.684803461365767</v>
      </c>
      <c r="M10" s="1">
        <v>129327</v>
      </c>
      <c r="N10">
        <v>64298</v>
      </c>
      <c r="O10" s="2">
        <f t="shared" si="1"/>
        <v>49.717383067727546</v>
      </c>
      <c r="P10">
        <f>SUM('[2]20141104_cnty'!F9:I9)</f>
        <v>28014</v>
      </c>
      <c r="Q10" s="2">
        <f t="shared" si="2"/>
        <v>21.661370015541998</v>
      </c>
      <c r="R10" s="1">
        <v>136303</v>
      </c>
      <c r="S10">
        <v>66492</v>
      </c>
      <c r="T10" s="2">
        <f t="shared" si="3"/>
        <v>48.782491948086246</v>
      </c>
      <c r="U10">
        <f>SUM('[3]20161108_cnty'!E9:G9)</f>
        <v>55278</v>
      </c>
      <c r="V10" s="2">
        <f t="shared" si="4"/>
        <v>40.555233560523249</v>
      </c>
      <c r="W10" s="1">
        <v>144447</v>
      </c>
      <c r="X10">
        <v>73808</v>
      </c>
      <c r="Y10" s="2">
        <f t="shared" si="5"/>
        <v>51.096942131023837</v>
      </c>
      <c r="Z10">
        <f>SUM('[4]20181106_cnty'!E10:G10)</f>
        <v>45951</v>
      </c>
      <c r="AA10" s="2">
        <f t="shared" si="6"/>
        <v>31.811667947413234</v>
      </c>
    </row>
    <row r="11" spans="1:27" x14ac:dyDescent="0.35">
      <c r="A11">
        <v>10</v>
      </c>
      <c r="B11" t="s">
        <v>11</v>
      </c>
      <c r="D11">
        <v>28687</v>
      </c>
      <c r="E11" s="2">
        <f>D11/[5]Sheet1!D11*100</f>
        <v>60.01715552952006</v>
      </c>
      <c r="F11">
        <v>11347</v>
      </c>
      <c r="H11" s="1">
        <v>47993</v>
      </c>
      <c r="I11">
        <v>28204</v>
      </c>
      <c r="J11" s="2">
        <f t="shared" si="0"/>
        <v>58.766903506761402</v>
      </c>
      <c r="K11">
        <f>SUM([1]ok_results_cnty!O10:P10)</f>
        <v>17122</v>
      </c>
      <c r="L11" s="2">
        <f t="shared" si="7"/>
        <v>35.676036088596256</v>
      </c>
      <c r="M11" s="1">
        <v>48548</v>
      </c>
      <c r="N11">
        <v>28040</v>
      </c>
      <c r="O11" s="2">
        <f t="shared" si="1"/>
        <v>57.757271154321501</v>
      </c>
      <c r="P11">
        <f>SUM('[2]20141104_cnty'!F10:I10)</f>
        <v>10725</v>
      </c>
      <c r="Q11" s="2">
        <f t="shared" si="2"/>
        <v>22.0915382714015</v>
      </c>
      <c r="R11" s="1">
        <v>48359</v>
      </c>
      <c r="S11">
        <v>28904</v>
      </c>
      <c r="T11" s="2">
        <f t="shared" si="3"/>
        <v>59.76963957071073</v>
      </c>
      <c r="U11">
        <f>SUM('[3]20161108_cnty'!E10:G10)</f>
        <v>18534</v>
      </c>
      <c r="V11" s="2">
        <f t="shared" si="4"/>
        <v>38.325854546206493</v>
      </c>
      <c r="W11" s="1">
        <v>48177</v>
      </c>
      <c r="X11">
        <v>28782</v>
      </c>
      <c r="Y11" s="2">
        <f t="shared" si="5"/>
        <v>59.742200635157857</v>
      </c>
      <c r="Z11">
        <f>SUM('[4]20181106_cnty'!E11:G11)</f>
        <v>14004</v>
      </c>
      <c r="AA11" s="2">
        <f t="shared" si="6"/>
        <v>29.06781244162152</v>
      </c>
    </row>
    <row r="12" spans="1:27" x14ac:dyDescent="0.35">
      <c r="A12">
        <v>11</v>
      </c>
      <c r="B12" t="s">
        <v>12</v>
      </c>
      <c r="D12">
        <v>24881</v>
      </c>
      <c r="E12" s="2">
        <f>D12/[5]Sheet1!D12*100</f>
        <v>52.81805251873395</v>
      </c>
      <c r="F12">
        <v>9634</v>
      </c>
      <c r="H12" s="1">
        <v>47964</v>
      </c>
      <c r="I12">
        <v>23469</v>
      </c>
      <c r="J12" s="2">
        <f t="shared" si="0"/>
        <v>48.930447835876905</v>
      </c>
      <c r="K12">
        <f>SUM([1]ok_results_cnty!O11:P11)</f>
        <v>14306</v>
      </c>
      <c r="L12" s="2">
        <f t="shared" si="7"/>
        <v>29.826536569093488</v>
      </c>
      <c r="M12" s="1">
        <v>48215</v>
      </c>
      <c r="N12">
        <v>22950</v>
      </c>
      <c r="O12" s="2">
        <f t="shared" si="1"/>
        <v>47.599294825261843</v>
      </c>
      <c r="P12">
        <f>SUM('[2]20141104_cnty'!F11:I11)</f>
        <v>9085</v>
      </c>
      <c r="Q12" s="2">
        <f t="shared" si="2"/>
        <v>18.842683812091675</v>
      </c>
      <c r="R12" s="1">
        <v>48751</v>
      </c>
      <c r="S12">
        <v>22556</v>
      </c>
      <c r="T12" s="2">
        <f t="shared" si="3"/>
        <v>46.267768866279667</v>
      </c>
      <c r="U12">
        <f>SUM('[3]20161108_cnty'!E11:G11)</f>
        <v>16490</v>
      </c>
      <c r="V12" s="2">
        <f t="shared" si="4"/>
        <v>33.824947180570653</v>
      </c>
      <c r="W12" s="1">
        <v>48675</v>
      </c>
      <c r="X12">
        <v>22761</v>
      </c>
      <c r="Y12" s="2">
        <f t="shared" si="5"/>
        <v>46.761171032357474</v>
      </c>
      <c r="Z12">
        <f>SUM('[4]20181106_cnty'!E12:G12)</f>
        <v>13901</v>
      </c>
      <c r="AA12" s="2">
        <f t="shared" si="6"/>
        <v>28.558808423215204</v>
      </c>
    </row>
    <row r="13" spans="1:27" x14ac:dyDescent="0.35">
      <c r="A13">
        <v>12</v>
      </c>
      <c r="B13" t="s">
        <v>13</v>
      </c>
      <c r="D13">
        <v>9045</v>
      </c>
      <c r="E13" s="2">
        <f>D13/[5]Sheet1!D13*100</f>
        <v>59.350393700787393</v>
      </c>
      <c r="F13">
        <v>3437</v>
      </c>
      <c r="H13" s="1">
        <v>15163</v>
      </c>
      <c r="I13">
        <v>9078</v>
      </c>
      <c r="J13" s="2">
        <f t="shared" si="0"/>
        <v>59.869418980412846</v>
      </c>
      <c r="K13">
        <f>SUM([1]ok_results_cnty!O12:P12)</f>
        <v>5066</v>
      </c>
      <c r="L13" s="2">
        <f t="shared" si="7"/>
        <v>33.410275011541252</v>
      </c>
      <c r="M13" s="1">
        <v>15100</v>
      </c>
      <c r="N13">
        <v>8823</v>
      </c>
      <c r="O13" s="2">
        <f t="shared" si="1"/>
        <v>58.430463576158942</v>
      </c>
      <c r="P13">
        <f>SUM('[2]20141104_cnty'!F12:I12)</f>
        <v>3129</v>
      </c>
      <c r="Q13" s="2">
        <f t="shared" si="2"/>
        <v>20.721854304635762</v>
      </c>
      <c r="R13" s="1">
        <v>14915</v>
      </c>
      <c r="S13">
        <v>8350</v>
      </c>
      <c r="T13" s="2">
        <f t="shared" si="3"/>
        <v>55.983908816627562</v>
      </c>
      <c r="U13">
        <f>SUM('[3]20161108_cnty'!E12:G12)</f>
        <v>5426</v>
      </c>
      <c r="V13" s="2">
        <f t="shared" si="4"/>
        <v>36.379483741200133</v>
      </c>
      <c r="W13" s="1">
        <v>14668</v>
      </c>
      <c r="X13">
        <v>8162</v>
      </c>
      <c r="Y13" s="2">
        <f t="shared" si="5"/>
        <v>55.644941368966464</v>
      </c>
      <c r="Z13">
        <f>SUM('[4]20181106_cnty'!E13:G13)</f>
        <v>4035</v>
      </c>
      <c r="AA13" s="2">
        <f t="shared" si="6"/>
        <v>27.508862830651758</v>
      </c>
    </row>
    <row r="14" spans="1:27" x14ac:dyDescent="0.35">
      <c r="A14">
        <v>13</v>
      </c>
      <c r="B14" t="s">
        <v>14</v>
      </c>
      <c r="D14">
        <v>1864</v>
      </c>
      <c r="E14" s="2">
        <f>D14/[5]Sheet1!D14*100</f>
        <v>75.526742301458668</v>
      </c>
      <c r="F14">
        <v>801</v>
      </c>
      <c r="H14" s="1">
        <v>2383</v>
      </c>
      <c r="I14">
        <v>1795</v>
      </c>
      <c r="J14" s="2">
        <f t="shared" si="0"/>
        <v>75.325220310532941</v>
      </c>
      <c r="K14">
        <f>SUM([1]ok_results_cnty!O13:P13)</f>
        <v>1197</v>
      </c>
      <c r="L14" s="2">
        <f t="shared" si="7"/>
        <v>50.230801510700793</v>
      </c>
      <c r="M14" s="1">
        <v>2271</v>
      </c>
      <c r="N14">
        <v>1686</v>
      </c>
      <c r="O14" s="2">
        <f t="shared" si="1"/>
        <v>74.24042272126816</v>
      </c>
      <c r="P14">
        <f>SUM('[2]20141104_cnty'!F13:I13)</f>
        <v>765</v>
      </c>
      <c r="Q14" s="2">
        <f t="shared" si="2"/>
        <v>33.685601056803172</v>
      </c>
      <c r="R14" s="1">
        <v>2170</v>
      </c>
      <c r="S14">
        <v>1612</v>
      </c>
      <c r="T14" s="2">
        <f t="shared" si="3"/>
        <v>74.285714285714292</v>
      </c>
      <c r="U14">
        <f>SUM('[3]20161108_cnty'!E13:G13)</f>
        <v>1079</v>
      </c>
      <c r="V14" s="2">
        <f t="shared" si="4"/>
        <v>49.723502304147466</v>
      </c>
      <c r="W14" s="1">
        <v>2153</v>
      </c>
      <c r="X14">
        <v>1553</v>
      </c>
      <c r="Y14" s="2">
        <f t="shared" si="5"/>
        <v>72.131908964235947</v>
      </c>
      <c r="Z14">
        <f>SUM('[4]20181106_cnty'!E14:G14)</f>
        <v>799</v>
      </c>
      <c r="AA14" s="2">
        <f t="shared" si="6"/>
        <v>37.111007895959126</v>
      </c>
    </row>
    <row r="15" spans="1:27" x14ac:dyDescent="0.35">
      <c r="A15">
        <v>14</v>
      </c>
      <c r="B15" t="s">
        <v>15</v>
      </c>
      <c r="D15">
        <v>142350</v>
      </c>
      <c r="E15" s="2">
        <f>D15/[5]Sheet1!D15*100</f>
        <v>55.36906878055801</v>
      </c>
      <c r="F15">
        <v>66908</v>
      </c>
      <c r="H15" s="1">
        <v>266014</v>
      </c>
      <c r="I15">
        <v>140910</v>
      </c>
      <c r="J15" s="2">
        <f t="shared" si="0"/>
        <v>52.970896268617437</v>
      </c>
      <c r="K15">
        <f>SUM([1]ok_results_cnty!O14:P14)</f>
        <v>93887</v>
      </c>
      <c r="L15" s="2">
        <f t="shared" si="7"/>
        <v>35.294007082334012</v>
      </c>
      <c r="M15" s="1">
        <v>269577</v>
      </c>
      <c r="N15">
        <v>141011</v>
      </c>
      <c r="O15" s="2">
        <f t="shared" si="1"/>
        <v>52.308245881510665</v>
      </c>
      <c r="P15">
        <f>SUM('[2]20141104_cnty'!F14:I14)</f>
        <v>60227</v>
      </c>
      <c r="Q15" s="2">
        <f t="shared" si="2"/>
        <v>22.341297662634425</v>
      </c>
      <c r="R15" s="1">
        <v>277670</v>
      </c>
      <c r="S15">
        <v>143555</v>
      </c>
      <c r="T15" s="2">
        <f t="shared" si="3"/>
        <v>51.699859545503656</v>
      </c>
      <c r="U15">
        <f>SUM('[3]20161108_cnty'!E14:G14)</f>
        <v>109450</v>
      </c>
      <c r="V15" s="2">
        <f t="shared" si="4"/>
        <v>39.417293910037095</v>
      </c>
      <c r="W15" s="1">
        <v>281669</v>
      </c>
      <c r="X15">
        <v>149577</v>
      </c>
      <c r="Y15" s="2">
        <f t="shared" si="5"/>
        <v>53.103820441724146</v>
      </c>
      <c r="Z15">
        <f>SUM('[4]20181106_cnty'!E15:G15)</f>
        <v>92147</v>
      </c>
      <c r="AA15" s="2">
        <f t="shared" si="6"/>
        <v>32.714640233749542</v>
      </c>
    </row>
    <row r="16" spans="1:27" x14ac:dyDescent="0.35">
      <c r="A16">
        <v>15</v>
      </c>
      <c r="B16" t="s">
        <v>16</v>
      </c>
      <c r="D16">
        <v>3714</v>
      </c>
      <c r="E16" s="2">
        <f>D16/[5]Sheet1!D16*100</f>
        <v>63.013233797081782</v>
      </c>
      <c r="F16">
        <v>1671</v>
      </c>
      <c r="H16" s="1">
        <v>5881</v>
      </c>
      <c r="I16">
        <v>3853</v>
      </c>
      <c r="J16" s="2">
        <f t="shared" si="0"/>
        <v>65.51606869580003</v>
      </c>
      <c r="K16">
        <f>SUM([1]ok_results_cnty!O15:P15)</f>
        <v>2359</v>
      </c>
      <c r="L16" s="2">
        <f t="shared" si="7"/>
        <v>40.112225811936746</v>
      </c>
      <c r="M16" s="1">
        <v>5709</v>
      </c>
      <c r="N16">
        <v>4028</v>
      </c>
      <c r="O16" s="2">
        <f t="shared" si="1"/>
        <v>70.555263618847434</v>
      </c>
      <c r="P16">
        <f>SUM('[2]20141104_cnty'!F15:I15)</f>
        <v>1751</v>
      </c>
      <c r="Q16" s="2">
        <f t="shared" si="2"/>
        <v>30.670870555263619</v>
      </c>
      <c r="R16" s="1">
        <v>5642</v>
      </c>
      <c r="S16">
        <v>3797</v>
      </c>
      <c r="T16" s="2">
        <f t="shared" si="3"/>
        <v>67.29883020205601</v>
      </c>
      <c r="U16">
        <f>SUM('[3]20161108_cnty'!E15:G15)</f>
        <v>2399</v>
      </c>
      <c r="V16" s="2">
        <f t="shared" si="4"/>
        <v>42.520382842963485</v>
      </c>
      <c r="W16" s="1">
        <v>5520</v>
      </c>
      <c r="X16">
        <v>3661</v>
      </c>
      <c r="Y16" s="2">
        <f t="shared" si="5"/>
        <v>66.322463768115952</v>
      </c>
      <c r="Z16">
        <f>SUM('[4]20181106_cnty'!E16:G16)</f>
        <v>1846</v>
      </c>
      <c r="AA16" s="2">
        <f t="shared" si="6"/>
        <v>33.442028985507243</v>
      </c>
    </row>
    <row r="17" spans="1:27" x14ac:dyDescent="0.35">
      <c r="A17">
        <v>16</v>
      </c>
      <c r="B17" t="s">
        <v>17</v>
      </c>
      <c r="D17">
        <v>52540</v>
      </c>
      <c r="E17" s="2">
        <f>D17/[5]Sheet1!D17*100</f>
        <v>41.896256130138354</v>
      </c>
      <c r="F17">
        <v>19058</v>
      </c>
      <c r="H17" s="1">
        <v>126293</v>
      </c>
      <c r="I17">
        <v>51448</v>
      </c>
      <c r="J17" s="2">
        <f t="shared" si="0"/>
        <v>40.737016303358061</v>
      </c>
      <c r="K17">
        <f>SUM([1]ok_results_cnty!O16:P16)</f>
        <v>30185</v>
      </c>
      <c r="L17" s="2">
        <f t="shared" si="7"/>
        <v>23.900770430665201</v>
      </c>
      <c r="M17" s="1">
        <v>124452</v>
      </c>
      <c r="N17">
        <v>49800</v>
      </c>
      <c r="O17" s="2">
        <f t="shared" si="1"/>
        <v>40.01542763475075</v>
      </c>
      <c r="P17">
        <f>SUM('[2]20141104_cnty'!F16:I16)</f>
        <v>20000</v>
      </c>
      <c r="Q17" s="2">
        <f t="shared" si="2"/>
        <v>16.070452865361744</v>
      </c>
      <c r="R17" s="1">
        <v>121398</v>
      </c>
      <c r="S17">
        <v>50467</v>
      </c>
      <c r="T17" s="2">
        <f t="shared" si="3"/>
        <v>41.571525066310812</v>
      </c>
      <c r="U17">
        <f>SUM('[3]20161108_cnty'!E16:G16)</f>
        <v>32564</v>
      </c>
      <c r="V17" s="2">
        <f t="shared" si="4"/>
        <v>26.824165142753586</v>
      </c>
      <c r="W17" s="1">
        <v>120422</v>
      </c>
      <c r="X17">
        <v>51424</v>
      </c>
      <c r="Y17" s="2">
        <f t="shared" si="5"/>
        <v>42.703160552058591</v>
      </c>
      <c r="Z17">
        <f>SUM('[4]20181106_cnty'!E17:G17)</f>
        <v>26543</v>
      </c>
      <c r="AA17" s="2">
        <f t="shared" si="6"/>
        <v>22.041653518460084</v>
      </c>
    </row>
    <row r="18" spans="1:27" x14ac:dyDescent="0.35">
      <c r="A18">
        <v>17</v>
      </c>
      <c r="B18" t="s">
        <v>18</v>
      </c>
      <c r="D18">
        <v>3660</v>
      </c>
      <c r="E18" s="2">
        <f>D18/[5]Sheet1!D18*100</f>
        <v>59.28085519922255</v>
      </c>
      <c r="F18">
        <v>1617</v>
      </c>
      <c r="H18" s="1">
        <v>6149</v>
      </c>
      <c r="I18">
        <v>3520</v>
      </c>
      <c r="J18" s="2">
        <f t="shared" si="0"/>
        <v>57.245080500894453</v>
      </c>
      <c r="K18">
        <f>SUM([1]ok_results_cnty!O17:P17)</f>
        <v>2453</v>
      </c>
      <c r="L18" s="2">
        <f t="shared" si="7"/>
        <v>39.89266547406082</v>
      </c>
      <c r="M18" s="1">
        <v>6120</v>
      </c>
      <c r="N18">
        <v>3631</v>
      </c>
      <c r="O18" s="2">
        <f t="shared" si="1"/>
        <v>59.330065359477125</v>
      </c>
      <c r="P18">
        <f>SUM('[2]20141104_cnty'!F17:I17)</f>
        <v>1684</v>
      </c>
      <c r="Q18" s="2">
        <f t="shared" si="2"/>
        <v>27.516339869281047</v>
      </c>
      <c r="R18" s="1">
        <v>5913</v>
      </c>
      <c r="S18">
        <v>3526</v>
      </c>
      <c r="T18" s="2">
        <f t="shared" si="3"/>
        <v>59.631320818535428</v>
      </c>
      <c r="U18">
        <f>SUM('[3]20161108_cnty'!E17:G17)</f>
        <v>2602</v>
      </c>
      <c r="V18" s="2">
        <f t="shared" si="4"/>
        <v>44.004735328936242</v>
      </c>
      <c r="W18" s="1">
        <v>5776</v>
      </c>
      <c r="X18">
        <v>3513</v>
      </c>
      <c r="Y18" s="2">
        <f t="shared" si="5"/>
        <v>60.820637119113577</v>
      </c>
      <c r="Z18">
        <f>SUM('[4]20181106_cnty'!E18:G18)</f>
        <v>2005</v>
      </c>
      <c r="AA18" s="2">
        <f t="shared" si="6"/>
        <v>34.71260387811634</v>
      </c>
    </row>
    <row r="19" spans="1:27" x14ac:dyDescent="0.35">
      <c r="A19">
        <v>18</v>
      </c>
      <c r="B19" t="s">
        <v>19</v>
      </c>
      <c r="D19">
        <v>8420</v>
      </c>
      <c r="E19" s="2">
        <f>D19/[5]Sheet1!D19*100</f>
        <v>55.920834163511991</v>
      </c>
      <c r="F19">
        <v>3991</v>
      </c>
      <c r="H19" s="1">
        <v>14757</v>
      </c>
      <c r="I19">
        <v>8291</v>
      </c>
      <c r="J19" s="2">
        <f t="shared" si="0"/>
        <v>56.183506132682794</v>
      </c>
      <c r="K19">
        <f>SUM([1]ok_results_cnty!O18:P18)</f>
        <v>5306</v>
      </c>
      <c r="L19" s="2">
        <f t="shared" si="7"/>
        <v>35.955817578098532</v>
      </c>
      <c r="M19" s="1">
        <v>14630</v>
      </c>
      <c r="N19">
        <v>7749</v>
      </c>
      <c r="O19" s="2">
        <f t="shared" si="1"/>
        <v>52.966507177033492</v>
      </c>
      <c r="P19">
        <f>SUM('[2]20141104_cnty'!F18:I18)</f>
        <v>3564</v>
      </c>
      <c r="Q19" s="2">
        <f t="shared" si="2"/>
        <v>24.360902255639097</v>
      </c>
      <c r="R19" s="1">
        <v>14460</v>
      </c>
      <c r="S19">
        <v>7526</v>
      </c>
      <c r="T19" s="2">
        <f t="shared" si="3"/>
        <v>52.047026279391432</v>
      </c>
      <c r="U19">
        <f>SUM('[3]20161108_cnty'!E18:G18)</f>
        <v>5785</v>
      </c>
      <c r="V19" s="2">
        <f t="shared" si="4"/>
        <v>40.006915629322272</v>
      </c>
      <c r="W19" s="1">
        <v>14306</v>
      </c>
      <c r="X19">
        <v>7598</v>
      </c>
      <c r="Y19" s="2">
        <f t="shared" si="5"/>
        <v>53.110582972179508</v>
      </c>
      <c r="Z19">
        <f>SUM('[4]20181106_cnty'!E19:G19)</f>
        <v>4740</v>
      </c>
      <c r="AA19" s="2">
        <f t="shared" si="6"/>
        <v>33.132951209282815</v>
      </c>
    </row>
    <row r="20" spans="1:27" x14ac:dyDescent="0.35">
      <c r="A20">
        <v>19</v>
      </c>
      <c r="B20" t="s">
        <v>20</v>
      </c>
      <c r="D20">
        <v>37603</v>
      </c>
      <c r="E20" s="2">
        <f>D20/[5]Sheet1!D20*100</f>
        <v>53.56476403470036</v>
      </c>
      <c r="F20">
        <v>18393</v>
      </c>
      <c r="H20" s="1">
        <v>70711</v>
      </c>
      <c r="I20">
        <v>36888</v>
      </c>
      <c r="J20" s="2">
        <f t="shared" si="0"/>
        <v>52.167272418718447</v>
      </c>
      <c r="K20">
        <f>SUM([1]ok_results_cnty!O19:P19)</f>
        <v>26114</v>
      </c>
      <c r="L20" s="2">
        <f t="shared" si="7"/>
        <v>36.930604856387269</v>
      </c>
      <c r="M20" s="1">
        <v>70506</v>
      </c>
      <c r="N20">
        <v>36087</v>
      </c>
      <c r="O20" s="2">
        <f t="shared" si="1"/>
        <v>51.18287805293167</v>
      </c>
      <c r="P20">
        <f>SUM('[2]20141104_cnty'!F19:I19)</f>
        <v>15337</v>
      </c>
      <c r="Q20" s="2">
        <f t="shared" si="2"/>
        <v>21.752758630471167</v>
      </c>
      <c r="R20" s="1">
        <v>71038</v>
      </c>
      <c r="S20">
        <v>36304</v>
      </c>
      <c r="T20" s="2">
        <f t="shared" si="3"/>
        <v>51.105042371688391</v>
      </c>
      <c r="U20">
        <f>SUM('[3]20161108_cnty'!E19:G19)</f>
        <v>28830</v>
      </c>
      <c r="V20" s="2">
        <f t="shared" si="4"/>
        <v>40.583912835383877</v>
      </c>
      <c r="W20" s="1">
        <v>71604</v>
      </c>
      <c r="X20">
        <v>37625</v>
      </c>
      <c r="Y20" s="2">
        <f t="shared" si="5"/>
        <v>52.545947153790294</v>
      </c>
      <c r="Z20">
        <f>SUM('[4]20181106_cnty'!E20:G20)</f>
        <v>22693</v>
      </c>
      <c r="AA20" s="2">
        <f t="shared" si="6"/>
        <v>31.692363555108656</v>
      </c>
    </row>
    <row r="21" spans="1:27" x14ac:dyDescent="0.35">
      <c r="A21">
        <v>20</v>
      </c>
      <c r="B21" t="s">
        <v>21</v>
      </c>
      <c r="D21">
        <v>15029</v>
      </c>
      <c r="E21" s="2">
        <f>D21/[5]Sheet1!D21*100</f>
        <v>54.704619080551822</v>
      </c>
      <c r="F21">
        <v>6907</v>
      </c>
      <c r="H21" s="1">
        <v>28472</v>
      </c>
      <c r="I21">
        <v>15008</v>
      </c>
      <c r="J21" s="2">
        <f t="shared" si="0"/>
        <v>52.711435796572069</v>
      </c>
      <c r="K21">
        <f>SUM([1]ok_results_cnty!O20:P20)</f>
        <v>9805</v>
      </c>
      <c r="L21" s="2">
        <f t="shared" si="7"/>
        <v>34.437341949985949</v>
      </c>
      <c r="M21" s="1">
        <v>29387</v>
      </c>
      <c r="N21">
        <v>14908</v>
      </c>
      <c r="O21" s="2">
        <f t="shared" si="1"/>
        <v>50.729914588083169</v>
      </c>
      <c r="P21">
        <f>SUM('[2]20141104_cnty'!F20:I20)</f>
        <v>6518</v>
      </c>
      <c r="Q21" s="2">
        <f t="shared" si="2"/>
        <v>22.179875455133221</v>
      </c>
      <c r="R21" s="1">
        <v>29045</v>
      </c>
      <c r="S21">
        <v>15439</v>
      </c>
      <c r="T21" s="2">
        <f t="shared" si="3"/>
        <v>53.155448442072654</v>
      </c>
      <c r="U21">
        <f>SUM('[3]20161108_cnty'!E20:G20)</f>
        <v>10541</v>
      </c>
      <c r="V21" s="2">
        <f t="shared" si="4"/>
        <v>36.291960750559475</v>
      </c>
      <c r="W21" s="1">
        <v>29036</v>
      </c>
      <c r="X21">
        <v>15495</v>
      </c>
      <c r="Y21" s="2">
        <f t="shared" si="5"/>
        <v>53.36478853836617</v>
      </c>
      <c r="Z21">
        <f>SUM('[4]20181106_cnty'!E21:G21)</f>
        <v>8288</v>
      </c>
      <c r="AA21" s="2">
        <f t="shared" si="6"/>
        <v>28.543876567020249</v>
      </c>
    </row>
    <row r="22" spans="1:27" x14ac:dyDescent="0.35">
      <c r="A22">
        <v>21</v>
      </c>
      <c r="B22" t="s">
        <v>22</v>
      </c>
      <c r="D22">
        <v>22631</v>
      </c>
      <c r="E22" s="2">
        <f>D22/[5]Sheet1!D22*100</f>
        <v>54.426300473774077</v>
      </c>
      <c r="F22">
        <v>10340</v>
      </c>
      <c r="H22" s="1">
        <v>41618</v>
      </c>
      <c r="I22">
        <v>22225</v>
      </c>
      <c r="J22" s="2">
        <f t="shared" si="0"/>
        <v>53.402373972800234</v>
      </c>
      <c r="K22">
        <f>SUM([1]ok_results_cnty!O21:P21)</f>
        <v>14276</v>
      </c>
      <c r="L22" s="2">
        <f t="shared" si="7"/>
        <v>34.302465279446395</v>
      </c>
      <c r="M22" s="1">
        <v>41678</v>
      </c>
      <c r="N22">
        <v>21681</v>
      </c>
      <c r="O22" s="2">
        <f t="shared" si="1"/>
        <v>52.020250491866214</v>
      </c>
      <c r="P22">
        <f>SUM('[2]20141104_cnty'!F21:I21)</f>
        <v>8990</v>
      </c>
      <c r="Q22" s="2">
        <f t="shared" si="2"/>
        <v>21.570132923844714</v>
      </c>
      <c r="R22" s="1">
        <v>41880</v>
      </c>
      <c r="S22">
        <v>21400</v>
      </c>
      <c r="T22" s="2">
        <f t="shared" si="3"/>
        <v>51.098376313276027</v>
      </c>
      <c r="U22">
        <f>SUM('[3]20161108_cnty'!E21:G21)</f>
        <v>15716</v>
      </c>
      <c r="V22" s="2">
        <f t="shared" si="4"/>
        <v>37.526265520534864</v>
      </c>
      <c r="W22" s="1">
        <v>42733</v>
      </c>
      <c r="X22">
        <v>21489</v>
      </c>
      <c r="Y22" s="2">
        <f t="shared" si="5"/>
        <v>50.286663702524983</v>
      </c>
      <c r="Z22">
        <f>SUM('[4]20181106_cnty'!E22:G22)</f>
        <v>13101</v>
      </c>
      <c r="AA22" s="2">
        <f t="shared" si="6"/>
        <v>30.657805443100177</v>
      </c>
    </row>
    <row r="23" spans="1:27" x14ac:dyDescent="0.35">
      <c r="A23">
        <v>22</v>
      </c>
      <c r="B23" t="s">
        <v>23</v>
      </c>
      <c r="D23">
        <v>2873</v>
      </c>
      <c r="E23" s="2">
        <f>D23/[5]Sheet1!D23*100</f>
        <v>59.767006448928647</v>
      </c>
      <c r="F23">
        <v>1710</v>
      </c>
      <c r="H23" s="1">
        <v>4805</v>
      </c>
      <c r="I23">
        <v>2819</v>
      </c>
      <c r="J23" s="2">
        <f t="shared" si="0"/>
        <v>58.668054110301767</v>
      </c>
      <c r="K23">
        <f>SUM([1]ok_results_cnty!O22:P22)</f>
        <v>2093</v>
      </c>
      <c r="L23" s="2">
        <f t="shared" si="7"/>
        <v>43.558792924037462</v>
      </c>
      <c r="M23" s="1">
        <v>4949</v>
      </c>
      <c r="N23">
        <v>2812</v>
      </c>
      <c r="O23" s="2">
        <f t="shared" si="1"/>
        <v>56.819559506971103</v>
      </c>
      <c r="P23">
        <f>SUM('[2]20141104_cnty'!F22:I22)</f>
        <v>1496</v>
      </c>
      <c r="Q23" s="2">
        <f t="shared" si="2"/>
        <v>30.228328955344512</v>
      </c>
      <c r="R23" s="1">
        <v>4886</v>
      </c>
      <c r="S23">
        <v>2782</v>
      </c>
      <c r="T23" s="2">
        <f t="shared" si="3"/>
        <v>56.938190749078998</v>
      </c>
      <c r="U23">
        <f>SUM('[3]20161108_cnty'!E22:G22)</f>
        <v>2248</v>
      </c>
      <c r="V23" s="2">
        <f t="shared" si="4"/>
        <v>46.009005321326242</v>
      </c>
      <c r="W23" s="1">
        <v>4894</v>
      </c>
      <c r="X23">
        <v>2840</v>
      </c>
      <c r="Y23" s="2">
        <f t="shared" si="5"/>
        <v>58.030241111565182</v>
      </c>
      <c r="Z23">
        <f>SUM('[4]20181106_cnty'!E23:G23)</f>
        <v>1768</v>
      </c>
      <c r="AA23" s="2">
        <f t="shared" si="6"/>
        <v>36.125868410298324</v>
      </c>
    </row>
    <row r="24" spans="1:27" x14ac:dyDescent="0.35">
      <c r="A24">
        <v>23</v>
      </c>
      <c r="B24" t="s">
        <v>24</v>
      </c>
      <c r="D24">
        <v>2578</v>
      </c>
      <c r="E24" s="2">
        <f>D24/[5]Sheet1!D24*100</f>
        <v>62.030798845043314</v>
      </c>
      <c r="F24">
        <v>1351</v>
      </c>
      <c r="H24" s="1">
        <v>4077</v>
      </c>
      <c r="I24">
        <v>2480</v>
      </c>
      <c r="J24" s="2">
        <f t="shared" si="0"/>
        <v>60.829040961491287</v>
      </c>
      <c r="K24">
        <f>SUM([1]ok_results_cnty!O23:P23)</f>
        <v>1801</v>
      </c>
      <c r="L24" s="2">
        <f t="shared" si="7"/>
        <v>44.17463821437331</v>
      </c>
      <c r="M24" s="1">
        <v>4116</v>
      </c>
      <c r="N24">
        <v>2469</v>
      </c>
      <c r="O24" s="2">
        <f t="shared" si="1"/>
        <v>59.985422740524783</v>
      </c>
      <c r="P24">
        <f>SUM('[2]20141104_cnty'!F23:I23)</f>
        <v>1247</v>
      </c>
      <c r="Q24" s="2">
        <f t="shared" si="2"/>
        <v>30.296404275996114</v>
      </c>
      <c r="R24" s="1">
        <v>4083</v>
      </c>
      <c r="S24">
        <v>2455</v>
      </c>
      <c r="T24" s="2">
        <f t="shared" si="3"/>
        <v>60.127357335292672</v>
      </c>
      <c r="U24">
        <f>SUM('[3]20161108_cnty'!E23:G23)</f>
        <v>1827</v>
      </c>
      <c r="V24" s="2">
        <f t="shared" si="4"/>
        <v>44.746509919177072</v>
      </c>
      <c r="W24" s="1">
        <v>3952</v>
      </c>
      <c r="X24">
        <v>2431</v>
      </c>
      <c r="Y24" s="2">
        <f t="shared" si="5"/>
        <v>61.51315789473685</v>
      </c>
      <c r="Z24">
        <f>SUM('[4]20181106_cnty'!E24:G24)</f>
        <v>1477</v>
      </c>
      <c r="AA24" s="2">
        <f t="shared" si="6"/>
        <v>37.373481781376519</v>
      </c>
    </row>
    <row r="25" spans="1:27" x14ac:dyDescent="0.35">
      <c r="A25">
        <v>24</v>
      </c>
      <c r="B25" t="s">
        <v>25</v>
      </c>
      <c r="D25">
        <v>29701</v>
      </c>
      <c r="E25" s="2">
        <f>D25/[5]Sheet1!D25*100</f>
        <v>48.901804531085354</v>
      </c>
      <c r="F25">
        <v>14901</v>
      </c>
      <c r="H25" s="1">
        <v>61270</v>
      </c>
      <c r="I25">
        <v>29048</v>
      </c>
      <c r="J25" s="2">
        <f t="shared" si="0"/>
        <v>47.40982536314673</v>
      </c>
      <c r="K25">
        <f>SUM([1]ok_results_cnty!O24:P24)</f>
        <v>19910</v>
      </c>
      <c r="L25" s="2">
        <f t="shared" si="7"/>
        <v>32.495511669658889</v>
      </c>
      <c r="M25" s="1">
        <v>62704</v>
      </c>
      <c r="N25">
        <v>28020</v>
      </c>
      <c r="O25" s="2">
        <f t="shared" si="1"/>
        <v>44.686144424598112</v>
      </c>
      <c r="P25">
        <f>SUM('[2]20141104_cnty'!F24:I24)</f>
        <v>12683</v>
      </c>
      <c r="Q25" s="2">
        <f t="shared" si="2"/>
        <v>20.226779790762951</v>
      </c>
      <c r="R25" s="1">
        <v>62384</v>
      </c>
      <c r="S25">
        <v>28077</v>
      </c>
      <c r="T25" s="2">
        <f t="shared" si="3"/>
        <v>45.00673249551167</v>
      </c>
      <c r="U25">
        <f>SUM('[3]20161108_cnty'!E24:G24)</f>
        <v>21710</v>
      </c>
      <c r="V25" s="2">
        <f t="shared" si="4"/>
        <v>34.800589894844833</v>
      </c>
      <c r="W25" s="1">
        <v>60580</v>
      </c>
      <c r="X25">
        <v>28823</v>
      </c>
      <c r="Y25" s="2">
        <f t="shared" si="5"/>
        <v>47.57840871574777</v>
      </c>
      <c r="Z25">
        <f>SUM('[4]20181106_cnty'!E25:G25)</f>
        <v>17375</v>
      </c>
      <c r="AA25" s="2">
        <f t="shared" si="6"/>
        <v>28.681082865632224</v>
      </c>
    </row>
    <row r="26" spans="1:27" x14ac:dyDescent="0.35">
      <c r="A26">
        <v>25</v>
      </c>
      <c r="B26" t="s">
        <v>26</v>
      </c>
      <c r="D26">
        <v>15435</v>
      </c>
      <c r="E26" s="2">
        <f>D26/[5]Sheet1!D26*100</f>
        <v>56.01117683347244</v>
      </c>
      <c r="F26">
        <v>7960</v>
      </c>
      <c r="H26" s="1">
        <v>27328</v>
      </c>
      <c r="I26">
        <v>15144</v>
      </c>
      <c r="J26" s="2">
        <f t="shared" si="0"/>
        <v>55.415690866510538</v>
      </c>
      <c r="K26">
        <f>SUM([1]ok_results_cnty!O25:P25)</f>
        <v>9484</v>
      </c>
      <c r="L26" s="2">
        <f t="shared" si="7"/>
        <v>34.704332552693209</v>
      </c>
      <c r="M26" s="1">
        <v>27603</v>
      </c>
      <c r="N26">
        <v>14442</v>
      </c>
      <c r="O26" s="2">
        <f t="shared" si="1"/>
        <v>52.320399956526465</v>
      </c>
      <c r="P26">
        <f>SUM('[2]20141104_cnty'!F25:I25)</f>
        <v>6034</v>
      </c>
      <c r="Q26" s="2">
        <f t="shared" si="2"/>
        <v>21.859942759844945</v>
      </c>
      <c r="R26" s="1">
        <v>27942</v>
      </c>
      <c r="S26">
        <v>14795</v>
      </c>
      <c r="T26" s="2">
        <f t="shared" si="3"/>
        <v>52.948965714694729</v>
      </c>
      <c r="U26">
        <f>SUM('[3]20161108_cnty'!E25:G25)</f>
        <v>10546</v>
      </c>
      <c r="V26" s="2">
        <f t="shared" si="4"/>
        <v>37.742466537828356</v>
      </c>
      <c r="W26" s="1">
        <v>27811</v>
      </c>
      <c r="X26">
        <v>14844</v>
      </c>
      <c r="Y26" s="2">
        <f t="shared" si="5"/>
        <v>53.374564021430373</v>
      </c>
      <c r="Z26">
        <f>SUM('[4]20181106_cnty'!E26:G26)</f>
        <v>7919</v>
      </c>
      <c r="AA26" s="2">
        <f t="shared" si="6"/>
        <v>28.474344683758225</v>
      </c>
    </row>
    <row r="27" spans="1:27" x14ac:dyDescent="0.35">
      <c r="A27">
        <v>26</v>
      </c>
      <c r="B27" t="s">
        <v>27</v>
      </c>
      <c r="D27">
        <v>30446</v>
      </c>
      <c r="E27" s="2">
        <f>D27/[5]Sheet1!D27*100</f>
        <v>58.055412543142083</v>
      </c>
      <c r="F27">
        <v>14384</v>
      </c>
      <c r="H27" s="1">
        <v>53018</v>
      </c>
      <c r="I27">
        <v>30464</v>
      </c>
      <c r="J27" s="2">
        <f t="shared" si="0"/>
        <v>57.459730657512544</v>
      </c>
      <c r="K27">
        <f>SUM([1]ok_results_cnty!O26:P26)</f>
        <v>19619</v>
      </c>
      <c r="L27" s="2">
        <f t="shared" si="7"/>
        <v>37.004413595382701</v>
      </c>
      <c r="M27" s="1">
        <v>53881</v>
      </c>
      <c r="N27">
        <v>29861</v>
      </c>
      <c r="O27" s="2">
        <f t="shared" si="1"/>
        <v>55.420278020081291</v>
      </c>
      <c r="P27">
        <f>SUM('[2]20141104_cnty'!F26:I26)</f>
        <v>12912</v>
      </c>
      <c r="Q27" s="2">
        <f t="shared" si="2"/>
        <v>23.96392049145339</v>
      </c>
      <c r="R27" s="1">
        <v>54727</v>
      </c>
      <c r="S27">
        <v>29747</v>
      </c>
      <c r="T27" s="2">
        <f t="shared" si="3"/>
        <v>54.355254262064435</v>
      </c>
      <c r="U27">
        <f>SUM('[3]20161108_cnty'!E26:G26)</f>
        <v>22286</v>
      </c>
      <c r="V27" s="2">
        <f t="shared" si="4"/>
        <v>40.722129844500884</v>
      </c>
      <c r="W27" s="1">
        <v>55551</v>
      </c>
      <c r="X27">
        <v>30740</v>
      </c>
      <c r="Y27" s="2">
        <f t="shared" si="5"/>
        <v>55.336537596082877</v>
      </c>
      <c r="Z27">
        <f>SUM('[4]20181106_cnty'!E27:G27)</f>
        <v>17148</v>
      </c>
      <c r="AA27" s="2">
        <f t="shared" si="6"/>
        <v>30.868931252362692</v>
      </c>
    </row>
    <row r="28" spans="1:27" x14ac:dyDescent="0.35">
      <c r="A28">
        <v>27</v>
      </c>
      <c r="B28" t="s">
        <v>28</v>
      </c>
      <c r="D28">
        <v>3066</v>
      </c>
      <c r="E28" s="2">
        <f>D28/[5]Sheet1!D28*100</f>
        <v>67.6522506619594</v>
      </c>
      <c r="F28">
        <v>1660</v>
      </c>
      <c r="H28" s="1">
        <v>4517</v>
      </c>
      <c r="I28">
        <v>3008</v>
      </c>
      <c r="J28" s="2">
        <f t="shared" si="0"/>
        <v>66.592871374806279</v>
      </c>
      <c r="K28">
        <f>SUM([1]ok_results_cnty!O27:P27)</f>
        <v>2068</v>
      </c>
      <c r="L28" s="2">
        <f t="shared" si="7"/>
        <v>45.782599070179323</v>
      </c>
      <c r="M28" s="1">
        <v>4456</v>
      </c>
      <c r="N28">
        <v>2854</v>
      </c>
      <c r="O28" s="2">
        <f t="shared" si="1"/>
        <v>64.048473967684018</v>
      </c>
      <c r="P28">
        <f>SUM('[2]20141104_cnty'!F27:I27)</f>
        <v>1598</v>
      </c>
      <c r="Q28" s="2">
        <f t="shared" si="2"/>
        <v>35.861759425493716</v>
      </c>
      <c r="R28" s="1">
        <v>4453</v>
      </c>
      <c r="S28">
        <v>2842</v>
      </c>
      <c r="T28" s="2">
        <f t="shared" si="3"/>
        <v>63.82214237592634</v>
      </c>
      <c r="U28">
        <f>SUM('[3]20161108_cnty'!E27:G27)</f>
        <v>2201</v>
      </c>
      <c r="V28" s="2">
        <f t="shared" si="4"/>
        <v>49.42735234673254</v>
      </c>
      <c r="W28" s="1">
        <v>4326</v>
      </c>
      <c r="X28">
        <v>2765</v>
      </c>
      <c r="Y28" s="2">
        <f t="shared" si="5"/>
        <v>63.915857605177997</v>
      </c>
      <c r="Z28">
        <f>SUM('[4]20181106_cnty'!E28:G28)</f>
        <v>1704</v>
      </c>
      <c r="AA28" s="2">
        <f t="shared" si="6"/>
        <v>39.389736477115115</v>
      </c>
    </row>
    <row r="29" spans="1:27" x14ac:dyDescent="0.35">
      <c r="A29">
        <v>28</v>
      </c>
      <c r="B29" t="s">
        <v>29</v>
      </c>
      <c r="D29">
        <v>3072</v>
      </c>
      <c r="E29" s="2">
        <f>D29/[5]Sheet1!D29*100</f>
        <v>49.492508458192361</v>
      </c>
      <c r="F29">
        <v>1431</v>
      </c>
      <c r="H29" s="1">
        <v>6050</v>
      </c>
      <c r="I29">
        <v>3025</v>
      </c>
      <c r="J29" s="2">
        <f t="shared" si="0"/>
        <v>50</v>
      </c>
      <c r="K29">
        <f>SUM([1]ok_results_cnty!O28:P28)</f>
        <v>1832</v>
      </c>
      <c r="L29" s="2">
        <f t="shared" si="7"/>
        <v>30.280991735537189</v>
      </c>
      <c r="M29" s="1">
        <v>6118</v>
      </c>
      <c r="N29">
        <v>2904</v>
      </c>
      <c r="O29" s="2">
        <f t="shared" si="1"/>
        <v>47.466492317750898</v>
      </c>
      <c r="P29">
        <f>SUM('[2]20141104_cnty'!F28:I28)</f>
        <v>1488</v>
      </c>
      <c r="Q29" s="2">
        <f t="shared" si="2"/>
        <v>24.321673749591369</v>
      </c>
      <c r="R29" s="1">
        <v>5965</v>
      </c>
      <c r="S29">
        <v>2799</v>
      </c>
      <c r="T29" s="2">
        <f t="shared" si="3"/>
        <v>46.923721709974856</v>
      </c>
      <c r="U29">
        <f>SUM('[3]20161108_cnty'!E28:G28)</f>
        <v>1896</v>
      </c>
      <c r="V29" s="2">
        <f t="shared" si="4"/>
        <v>31.785414920368822</v>
      </c>
      <c r="W29" s="1">
        <v>5812</v>
      </c>
      <c r="X29">
        <v>2648</v>
      </c>
      <c r="Y29" s="2">
        <f t="shared" si="5"/>
        <v>45.560908465244324</v>
      </c>
      <c r="Z29">
        <f>SUM('[4]20181106_cnty'!E29:G29)</f>
        <v>1473</v>
      </c>
      <c r="AA29" s="2">
        <f t="shared" si="6"/>
        <v>25.344115622849277</v>
      </c>
    </row>
    <row r="30" spans="1:27" x14ac:dyDescent="0.35">
      <c r="A30">
        <v>29</v>
      </c>
      <c r="B30" t="s">
        <v>30</v>
      </c>
      <c r="D30">
        <v>1579</v>
      </c>
      <c r="E30" s="2">
        <f>D30/[5]Sheet1!D30*100</f>
        <v>54.130956462118618</v>
      </c>
      <c r="F30">
        <v>670</v>
      </c>
      <c r="H30" s="1">
        <v>2894</v>
      </c>
      <c r="I30">
        <v>1499</v>
      </c>
      <c r="J30" s="2">
        <f t="shared" si="0"/>
        <v>51.796821008984104</v>
      </c>
      <c r="K30">
        <f>SUM([1]ok_results_cnty!O29:P29)</f>
        <v>923</v>
      </c>
      <c r="L30" s="2">
        <f t="shared" si="7"/>
        <v>31.893572909467867</v>
      </c>
      <c r="M30" s="1">
        <v>2780</v>
      </c>
      <c r="N30">
        <v>1410</v>
      </c>
      <c r="O30" s="2">
        <f t="shared" si="1"/>
        <v>50.719424460431654</v>
      </c>
      <c r="P30">
        <f>SUM('[2]20141104_cnty'!F29:I29)</f>
        <v>686</v>
      </c>
      <c r="Q30" s="2">
        <f t="shared" si="2"/>
        <v>24.676258992805757</v>
      </c>
      <c r="R30" s="1">
        <v>2693</v>
      </c>
      <c r="S30">
        <v>1429</v>
      </c>
      <c r="T30" s="2">
        <f t="shared" si="3"/>
        <v>53.063497957668027</v>
      </c>
      <c r="U30">
        <f>SUM('[3]20161108_cnty'!E29:G29)</f>
        <v>977</v>
      </c>
      <c r="V30" s="2">
        <f t="shared" si="4"/>
        <v>36.279242480505012</v>
      </c>
      <c r="W30" s="1">
        <v>2664</v>
      </c>
      <c r="X30">
        <v>1357</v>
      </c>
      <c r="Y30" s="2">
        <f t="shared" si="5"/>
        <v>50.938438438438439</v>
      </c>
      <c r="Z30">
        <f>SUM('[4]20181106_cnty'!E30:G30)</f>
        <v>746</v>
      </c>
      <c r="AA30" s="2">
        <f t="shared" si="6"/>
        <v>28.003003003003002</v>
      </c>
    </row>
    <row r="31" spans="1:27" x14ac:dyDescent="0.35">
      <c r="A31">
        <v>30</v>
      </c>
      <c r="B31" t="s">
        <v>31</v>
      </c>
      <c r="D31">
        <v>2044</v>
      </c>
      <c r="E31" s="2">
        <f>D31/[5]Sheet1!D31*100</f>
        <v>55.28807140925074</v>
      </c>
      <c r="F31">
        <v>1123</v>
      </c>
      <c r="H31" s="1">
        <v>3706</v>
      </c>
      <c r="I31">
        <v>2011</v>
      </c>
      <c r="J31" s="2">
        <f t="shared" si="0"/>
        <v>54.263356718834324</v>
      </c>
      <c r="K31">
        <f>SUM([1]ok_results_cnty!O30:P30)</f>
        <v>1434</v>
      </c>
      <c r="L31" s="2">
        <f t="shared" si="7"/>
        <v>38.694009713977337</v>
      </c>
      <c r="M31" s="1">
        <v>3894</v>
      </c>
      <c r="N31">
        <v>1954</v>
      </c>
      <c r="O31" s="2">
        <f t="shared" si="1"/>
        <v>50.179763739085772</v>
      </c>
      <c r="P31">
        <f>SUM('[2]20141104_cnty'!F30:I30)</f>
        <v>1077</v>
      </c>
      <c r="Q31" s="2">
        <f t="shared" si="2"/>
        <v>27.657935285053931</v>
      </c>
      <c r="R31" s="1">
        <v>3794</v>
      </c>
      <c r="S31">
        <v>1936</v>
      </c>
      <c r="T31" s="2">
        <f t="shared" si="3"/>
        <v>51.02793885081708</v>
      </c>
      <c r="U31">
        <f>SUM('[3]20161108_cnty'!E30:G30)</f>
        <v>1499</v>
      </c>
      <c r="V31" s="2">
        <f t="shared" si="4"/>
        <v>39.509752240379548</v>
      </c>
      <c r="W31" s="1">
        <v>3797</v>
      </c>
      <c r="X31">
        <v>1922</v>
      </c>
      <c r="Y31" s="2">
        <f t="shared" si="5"/>
        <v>50.618909665525415</v>
      </c>
      <c r="Z31">
        <f>SUM('[4]20181106_cnty'!E31:G31)</f>
        <v>1210</v>
      </c>
      <c r="AA31" s="2">
        <f t="shared" si="6"/>
        <v>31.867263629180933</v>
      </c>
    </row>
    <row r="32" spans="1:27" x14ac:dyDescent="0.35">
      <c r="A32">
        <v>31</v>
      </c>
      <c r="B32" t="s">
        <v>32</v>
      </c>
      <c r="D32">
        <v>7215</v>
      </c>
      <c r="E32" s="2">
        <f>D32/[5]Sheet1!D32*100</f>
        <v>56.530596254799029</v>
      </c>
      <c r="F32">
        <v>3054</v>
      </c>
      <c r="H32" s="1">
        <v>12760</v>
      </c>
      <c r="I32">
        <v>6930</v>
      </c>
      <c r="J32" s="2">
        <f t="shared" si="0"/>
        <v>54.310344827586206</v>
      </c>
      <c r="K32">
        <f>SUM([1]ok_results_cnty!O31:P31)</f>
        <v>4244</v>
      </c>
      <c r="L32" s="2">
        <f t="shared" si="7"/>
        <v>33.260188087774296</v>
      </c>
      <c r="M32" s="1">
        <v>12770</v>
      </c>
      <c r="N32">
        <v>6805</v>
      </c>
      <c r="O32" s="2">
        <f t="shared" si="1"/>
        <v>53.288958496476113</v>
      </c>
      <c r="P32">
        <f>SUM('[2]20141104_cnty'!F31:I31)</f>
        <v>2487</v>
      </c>
      <c r="Q32" s="2">
        <f t="shared" si="2"/>
        <v>19.475332811276431</v>
      </c>
      <c r="R32" s="1">
        <v>12646</v>
      </c>
      <c r="S32">
        <v>6787</v>
      </c>
      <c r="T32" s="2">
        <f t="shared" si="3"/>
        <v>53.669144393484103</v>
      </c>
      <c r="U32">
        <f>SUM('[3]20161108_cnty'!E31:G31)</f>
        <v>4738</v>
      </c>
      <c r="V32" s="2">
        <f t="shared" si="4"/>
        <v>37.466392535188994</v>
      </c>
      <c r="W32" s="1">
        <v>12668</v>
      </c>
      <c r="X32">
        <v>6593</v>
      </c>
      <c r="Y32" s="2">
        <f t="shared" si="5"/>
        <v>52.044521629302174</v>
      </c>
      <c r="Z32">
        <f>SUM('[4]20181106_cnty'!E32:G32)</f>
        <v>3701</v>
      </c>
      <c r="AA32" s="2">
        <f t="shared" si="6"/>
        <v>29.215345753078626</v>
      </c>
    </row>
    <row r="33" spans="1:27" x14ac:dyDescent="0.35">
      <c r="A33">
        <v>32</v>
      </c>
      <c r="B33" t="s">
        <v>33</v>
      </c>
      <c r="D33">
        <v>7219</v>
      </c>
      <c r="E33" s="2">
        <f>D33/[5]Sheet1!D33*100</f>
        <v>51.450359917325919</v>
      </c>
      <c r="F33">
        <v>3188</v>
      </c>
      <c r="H33" s="1">
        <v>13646</v>
      </c>
      <c r="I33">
        <v>6892</v>
      </c>
      <c r="J33" s="2">
        <f t="shared" si="0"/>
        <v>50.505642679173377</v>
      </c>
      <c r="K33">
        <f>SUM([1]ok_results_cnty!O32:P32)</f>
        <v>4208</v>
      </c>
      <c r="L33" s="2">
        <f t="shared" si="7"/>
        <v>30.836875274805802</v>
      </c>
      <c r="M33" s="1">
        <v>13668</v>
      </c>
      <c r="N33">
        <v>6494</v>
      </c>
      <c r="O33" s="2">
        <f t="shared" si="1"/>
        <v>47.512437810945272</v>
      </c>
      <c r="P33">
        <f>SUM('[2]20141104_cnty'!F32:I32)</f>
        <v>2922</v>
      </c>
      <c r="Q33" s="2">
        <f t="shared" si="2"/>
        <v>21.378402107111501</v>
      </c>
      <c r="R33" s="1">
        <v>13422</v>
      </c>
      <c r="S33">
        <v>6356</v>
      </c>
      <c r="T33" s="2">
        <f t="shared" si="3"/>
        <v>47.355088660408285</v>
      </c>
      <c r="U33">
        <f>SUM('[3]20161108_cnty'!E32:G32)</f>
        <v>4526</v>
      </c>
      <c r="V33" s="2">
        <f t="shared" si="4"/>
        <v>33.720756966174939</v>
      </c>
      <c r="W33" s="1">
        <v>13335</v>
      </c>
      <c r="X33">
        <v>6401</v>
      </c>
      <c r="Y33" s="2">
        <f t="shared" si="5"/>
        <v>48.001499812523434</v>
      </c>
      <c r="Z33">
        <f>SUM('[4]20181106_cnty'!E33:G33)</f>
        <v>3825</v>
      </c>
      <c r="AA33" s="2">
        <f t="shared" si="6"/>
        <v>28.683914510686165</v>
      </c>
    </row>
    <row r="34" spans="1:27" x14ac:dyDescent="0.35">
      <c r="A34">
        <v>33</v>
      </c>
      <c r="B34" t="s">
        <v>34</v>
      </c>
      <c r="D34">
        <v>12488</v>
      </c>
      <c r="E34" s="2">
        <f>D34/[5]Sheet1!D34*100</f>
        <v>47.154778537174792</v>
      </c>
      <c r="F34">
        <v>5144</v>
      </c>
      <c r="H34" s="1">
        <v>26216</v>
      </c>
      <c r="I34">
        <v>11957</v>
      </c>
      <c r="J34" s="2">
        <f t="shared" si="0"/>
        <v>45.609551418980779</v>
      </c>
      <c r="K34">
        <f>SUM([1]ok_results_cnty!O33:P33)</f>
        <v>7919</v>
      </c>
      <c r="L34" s="2">
        <f t="shared" si="7"/>
        <v>30.206743973146171</v>
      </c>
      <c r="M34" s="1">
        <v>25809</v>
      </c>
      <c r="N34">
        <v>11709</v>
      </c>
      <c r="O34" s="2">
        <f t="shared" si="1"/>
        <v>45.367894920376614</v>
      </c>
      <c r="P34">
        <f>SUM('[2]20141104_cnty'!F33:I33)</f>
        <v>4207</v>
      </c>
      <c r="Q34" s="2">
        <f t="shared" si="2"/>
        <v>16.300515324111746</v>
      </c>
      <c r="R34" s="1">
        <v>25397</v>
      </c>
      <c r="S34">
        <v>11133</v>
      </c>
      <c r="T34" s="2">
        <f t="shared" si="3"/>
        <v>43.835886128282873</v>
      </c>
      <c r="U34">
        <f>SUM('[3]20161108_cnty'!E33:G33)</f>
        <v>7806</v>
      </c>
      <c r="V34" s="2">
        <f t="shared" si="4"/>
        <v>30.735913690593375</v>
      </c>
      <c r="W34" s="1">
        <v>24949</v>
      </c>
      <c r="X34">
        <v>11058</v>
      </c>
      <c r="Y34" s="2">
        <f t="shared" si="5"/>
        <v>44.322417732173633</v>
      </c>
      <c r="Z34">
        <f>SUM('[4]20181106_cnty'!E34:G34)</f>
        <v>6486</v>
      </c>
      <c r="AA34" s="2">
        <f t="shared" si="6"/>
        <v>25.997033949256483</v>
      </c>
    </row>
    <row r="35" spans="1:27" x14ac:dyDescent="0.35">
      <c r="A35">
        <v>34</v>
      </c>
      <c r="B35" t="s">
        <v>35</v>
      </c>
      <c r="D35">
        <v>3610</v>
      </c>
      <c r="E35" s="2">
        <f>D35/[5]Sheet1!D35*100</f>
        <v>55.977670956737477</v>
      </c>
      <c r="F35">
        <v>1602</v>
      </c>
      <c r="H35" s="1">
        <v>6342</v>
      </c>
      <c r="I35">
        <v>3562</v>
      </c>
      <c r="J35" s="2">
        <f t="shared" si="0"/>
        <v>56.16524755597603</v>
      </c>
      <c r="K35">
        <f>SUM([1]ok_results_cnty!O34:P34)</f>
        <v>2239</v>
      </c>
      <c r="L35" s="2">
        <f t="shared" si="7"/>
        <v>35.304320403658153</v>
      </c>
      <c r="M35" s="1">
        <v>6292</v>
      </c>
      <c r="N35">
        <v>3520</v>
      </c>
      <c r="O35" s="2">
        <f t="shared" si="1"/>
        <v>55.944055944055947</v>
      </c>
      <c r="P35">
        <f>SUM('[2]20141104_cnty'!F34:I34)</f>
        <v>1240</v>
      </c>
      <c r="Q35" s="2">
        <f t="shared" si="2"/>
        <v>19.707565162110615</v>
      </c>
      <c r="R35" s="1">
        <v>6250</v>
      </c>
      <c r="S35">
        <v>3421</v>
      </c>
      <c r="T35" s="2">
        <f t="shared" si="3"/>
        <v>54.735999999999997</v>
      </c>
      <c r="U35">
        <f>SUM('[3]20161108_cnty'!E34:G34)</f>
        <v>2350</v>
      </c>
      <c r="V35" s="2">
        <f t="shared" si="4"/>
        <v>37.6</v>
      </c>
      <c r="W35" s="1">
        <v>6123</v>
      </c>
      <c r="X35">
        <v>3347</v>
      </c>
      <c r="Y35" s="2">
        <f t="shared" si="5"/>
        <v>54.662747019434917</v>
      </c>
      <c r="Z35">
        <f>SUM('[4]20181106_cnty'!E35:G35)</f>
        <v>1569</v>
      </c>
      <c r="AA35" s="2">
        <f t="shared" si="6"/>
        <v>25.624693777560019</v>
      </c>
    </row>
    <row r="36" spans="1:27" x14ac:dyDescent="0.35">
      <c r="A36">
        <v>35</v>
      </c>
      <c r="B36" t="s">
        <v>36</v>
      </c>
      <c r="D36">
        <v>6062</v>
      </c>
      <c r="E36" s="2">
        <f>D36/[5]Sheet1!D36*100</f>
        <v>55.099072895837118</v>
      </c>
      <c r="F36">
        <v>2551</v>
      </c>
      <c r="H36" s="1">
        <v>10960</v>
      </c>
      <c r="I36">
        <v>5987</v>
      </c>
      <c r="J36" s="2">
        <f t="shared" si="0"/>
        <v>54.625912408759127</v>
      </c>
      <c r="K36">
        <f>SUM([1]ok_results_cnty!O35:P35)</f>
        <v>3786</v>
      </c>
      <c r="L36" s="2">
        <f t="shared" si="7"/>
        <v>34.543795620437955</v>
      </c>
      <c r="M36" s="1">
        <v>11091</v>
      </c>
      <c r="N36">
        <v>6021</v>
      </c>
      <c r="O36" s="2">
        <f t="shared" si="1"/>
        <v>54.287259940492291</v>
      </c>
      <c r="P36">
        <f>SUM('[2]20141104_cnty'!F35:I35)</f>
        <v>2356</v>
      </c>
      <c r="Q36" s="2">
        <f t="shared" si="2"/>
        <v>21.242448832386621</v>
      </c>
      <c r="R36" s="1">
        <v>11091</v>
      </c>
      <c r="S36">
        <v>5814</v>
      </c>
      <c r="T36" s="2">
        <f t="shared" si="3"/>
        <v>52.420881796050857</v>
      </c>
      <c r="U36">
        <f>SUM('[3]20161108_cnty'!E35:G35)</f>
        <v>4018</v>
      </c>
      <c r="V36" s="2">
        <f t="shared" si="4"/>
        <v>36.227571905148324</v>
      </c>
      <c r="W36" s="1">
        <v>10949</v>
      </c>
      <c r="X36">
        <v>5794</v>
      </c>
      <c r="Y36" s="2">
        <f t="shared" si="5"/>
        <v>52.918074710019184</v>
      </c>
      <c r="Z36">
        <f>SUM('[4]20181106_cnty'!E36:G36)</f>
        <v>3019</v>
      </c>
      <c r="AA36" s="2">
        <f t="shared" si="6"/>
        <v>27.573294364782168</v>
      </c>
    </row>
    <row r="37" spans="1:27" x14ac:dyDescent="0.35">
      <c r="A37">
        <v>36</v>
      </c>
      <c r="B37" t="s">
        <v>37</v>
      </c>
      <c r="D37">
        <v>25928</v>
      </c>
      <c r="E37" s="2">
        <f>D37/[5]Sheet1!D37*100</f>
        <v>55.839596838455407</v>
      </c>
      <c r="F37">
        <v>12749</v>
      </c>
      <c r="H37" s="1">
        <v>45695</v>
      </c>
      <c r="I37">
        <v>24767</v>
      </c>
      <c r="J37" s="2">
        <f t="shared" si="0"/>
        <v>54.200678411204727</v>
      </c>
      <c r="K37">
        <f>SUM([1]ok_results_cnty!O36:P36)</f>
        <v>16126</v>
      </c>
      <c r="L37" s="2">
        <f t="shared" si="7"/>
        <v>35.290513185250028</v>
      </c>
      <c r="M37" s="1">
        <v>45492</v>
      </c>
      <c r="N37">
        <v>23696</v>
      </c>
      <c r="O37" s="2">
        <f t="shared" si="1"/>
        <v>52.0882792578915</v>
      </c>
      <c r="P37">
        <f>SUM('[2]20141104_cnty'!F36:I36)</f>
        <v>9989</v>
      </c>
      <c r="Q37" s="2">
        <f t="shared" si="2"/>
        <v>21.957706849555965</v>
      </c>
      <c r="R37" s="1">
        <v>44983</v>
      </c>
      <c r="S37">
        <v>23486</v>
      </c>
      <c r="T37" s="2">
        <f t="shared" si="3"/>
        <v>52.210835204410557</v>
      </c>
      <c r="U37">
        <f>SUM('[3]20161108_cnty'!E36:G36)</f>
        <v>16803</v>
      </c>
      <c r="V37" s="2">
        <f t="shared" si="4"/>
        <v>37.354111553253446</v>
      </c>
      <c r="W37" s="1">
        <v>44161</v>
      </c>
      <c r="X37">
        <v>23317</v>
      </c>
      <c r="Y37" s="2">
        <f t="shared" si="5"/>
        <v>52.799981884468195</v>
      </c>
      <c r="Z37">
        <f>SUM('[4]20181106_cnty'!E37:G37)</f>
        <v>12989</v>
      </c>
      <c r="AA37" s="2">
        <f t="shared" si="6"/>
        <v>29.41283032540024</v>
      </c>
    </row>
    <row r="38" spans="1:27" x14ac:dyDescent="0.35">
      <c r="A38">
        <v>37</v>
      </c>
      <c r="B38" t="s">
        <v>38</v>
      </c>
      <c r="D38">
        <v>8207</v>
      </c>
      <c r="E38" s="2">
        <f>D38/[5]Sheet1!D38*100</f>
        <v>54.535185062130374</v>
      </c>
      <c r="F38">
        <v>4316</v>
      </c>
      <c r="H38" s="1">
        <v>14998</v>
      </c>
      <c r="I38">
        <v>8105</v>
      </c>
      <c r="J38" s="2">
        <f t="shared" si="0"/>
        <v>54.040538738498469</v>
      </c>
      <c r="K38">
        <f>SUM([1]ok_results_cnty!O37:P37)</f>
        <v>5768</v>
      </c>
      <c r="L38" s="2">
        <f t="shared" si="7"/>
        <v>38.458461128150418</v>
      </c>
      <c r="M38" s="1">
        <v>15478</v>
      </c>
      <c r="N38">
        <v>7823</v>
      </c>
      <c r="O38" s="2">
        <f t="shared" si="1"/>
        <v>50.542705775940043</v>
      </c>
      <c r="P38">
        <f>SUM('[2]20141104_cnty'!F37:I37)</f>
        <v>3706</v>
      </c>
      <c r="Q38" s="2">
        <f t="shared" si="2"/>
        <v>23.943661971830984</v>
      </c>
      <c r="R38" s="1">
        <v>15566</v>
      </c>
      <c r="S38">
        <v>7845</v>
      </c>
      <c r="T38" s="2">
        <f t="shared" si="3"/>
        <v>50.398303995888469</v>
      </c>
      <c r="U38">
        <f>SUM('[3]20161108_cnty'!E37:G37)</f>
        <v>6131</v>
      </c>
      <c r="V38" s="2">
        <f t="shared" si="4"/>
        <v>39.387125786971602</v>
      </c>
      <c r="W38" s="1">
        <v>15816</v>
      </c>
      <c r="X38">
        <v>7854</v>
      </c>
      <c r="Y38" s="2">
        <f t="shared" si="5"/>
        <v>49.658573596358117</v>
      </c>
      <c r="Z38">
        <f>SUM('[4]20181106_cnty'!E38:G38)</f>
        <v>5112</v>
      </c>
      <c r="AA38" s="2">
        <f t="shared" si="6"/>
        <v>32.32169954476479</v>
      </c>
    </row>
    <row r="39" spans="1:27" x14ac:dyDescent="0.35">
      <c r="A39">
        <v>38</v>
      </c>
      <c r="B39" t="s">
        <v>39</v>
      </c>
      <c r="D39">
        <v>5203</v>
      </c>
      <c r="E39" s="2">
        <f>D39/[5]Sheet1!D39*100</f>
        <v>55.104850667231517</v>
      </c>
      <c r="F39">
        <v>2420</v>
      </c>
      <c r="H39" s="1">
        <v>9348</v>
      </c>
      <c r="I39">
        <v>4912</v>
      </c>
      <c r="J39" s="2">
        <f t="shared" si="0"/>
        <v>52.545999144201971</v>
      </c>
      <c r="K39">
        <f>SUM([1]ok_results_cnty!O38:P38)</f>
        <v>3422</v>
      </c>
      <c r="L39" s="2">
        <f t="shared" si="7"/>
        <v>36.606760804450147</v>
      </c>
      <c r="M39" s="1">
        <v>9273</v>
      </c>
      <c r="N39">
        <v>4737</v>
      </c>
      <c r="O39" s="2">
        <f t="shared" si="1"/>
        <v>51.083791653186672</v>
      </c>
      <c r="P39">
        <f>SUM('[2]20141104_cnty'!F38:I38)</f>
        <v>2458</v>
      </c>
      <c r="Q39" s="2">
        <f t="shared" si="2"/>
        <v>26.507063517739677</v>
      </c>
      <c r="R39" s="1">
        <v>9028</v>
      </c>
      <c r="S39">
        <v>4707</v>
      </c>
      <c r="T39" s="2">
        <f t="shared" si="3"/>
        <v>52.137793531236156</v>
      </c>
      <c r="U39">
        <f>SUM('[3]20161108_cnty'!E38:G38)</f>
        <v>3493</v>
      </c>
      <c r="V39" s="2">
        <f t="shared" si="4"/>
        <v>38.69073992024812</v>
      </c>
      <c r="W39" s="1">
        <v>8729</v>
      </c>
      <c r="X39">
        <v>4699</v>
      </c>
      <c r="Y39" s="2">
        <f t="shared" si="5"/>
        <v>53.832054072631465</v>
      </c>
      <c r="Z39">
        <f>SUM('[4]20181106_cnty'!E39:G39)</f>
        <v>2714</v>
      </c>
      <c r="AA39" s="2">
        <f t="shared" si="6"/>
        <v>31.091763088555389</v>
      </c>
    </row>
    <row r="40" spans="1:27" x14ac:dyDescent="0.35">
      <c r="A40">
        <v>39</v>
      </c>
      <c r="B40" t="s">
        <v>40</v>
      </c>
      <c r="D40">
        <v>6556</v>
      </c>
      <c r="E40" s="2">
        <f>D40/[5]Sheet1!D40*100</f>
        <v>58.782390388236351</v>
      </c>
      <c r="F40">
        <v>2745</v>
      </c>
      <c r="H40" s="1">
        <v>10987</v>
      </c>
      <c r="I40">
        <v>6486</v>
      </c>
      <c r="J40" s="2">
        <f t="shared" si="0"/>
        <v>59.033403112769633</v>
      </c>
      <c r="K40">
        <f>SUM([1]ok_results_cnty!O39:P39)</f>
        <v>3798</v>
      </c>
      <c r="L40" s="2">
        <f t="shared" si="7"/>
        <v>34.568125967051969</v>
      </c>
      <c r="M40" s="1">
        <v>10759</v>
      </c>
      <c r="N40">
        <v>6204</v>
      </c>
      <c r="O40" s="2">
        <f t="shared" si="1"/>
        <v>57.6633516126034</v>
      </c>
      <c r="P40">
        <f>SUM('[2]20141104_cnty'!F39:I39)</f>
        <v>2360</v>
      </c>
      <c r="Q40" s="2">
        <f t="shared" si="2"/>
        <v>21.935124082163771</v>
      </c>
      <c r="R40" s="1">
        <v>10562</v>
      </c>
      <c r="S40">
        <v>6126</v>
      </c>
      <c r="T40" s="2">
        <f t="shared" si="3"/>
        <v>58.000378716152248</v>
      </c>
      <c r="U40">
        <f>SUM('[3]20161108_cnty'!E39:G39)</f>
        <v>4056</v>
      </c>
      <c r="V40" s="2">
        <f t="shared" si="4"/>
        <v>38.401817837530771</v>
      </c>
      <c r="W40" s="1">
        <v>10231</v>
      </c>
      <c r="X40">
        <v>5949</v>
      </c>
      <c r="Y40" s="2">
        <f t="shared" si="5"/>
        <v>58.146808718600326</v>
      </c>
      <c r="Z40">
        <f>SUM('[4]20181106_cnty'!E40:G40)</f>
        <v>3017</v>
      </c>
      <c r="AA40" s="2">
        <f t="shared" si="6"/>
        <v>29.488808523116024</v>
      </c>
    </row>
    <row r="41" spans="1:27" x14ac:dyDescent="0.35">
      <c r="A41">
        <v>40</v>
      </c>
      <c r="B41" t="s">
        <v>41</v>
      </c>
      <c r="D41">
        <v>25993</v>
      </c>
      <c r="E41" s="2">
        <f>D41/[5]Sheet1!D41*100</f>
        <v>51.474345010594689</v>
      </c>
      <c r="F41">
        <v>11908</v>
      </c>
      <c r="H41" s="1">
        <v>50055</v>
      </c>
      <c r="I41">
        <v>26236</v>
      </c>
      <c r="J41" s="2">
        <f t="shared" si="0"/>
        <v>52.414344221356515</v>
      </c>
      <c r="K41">
        <f>SUM([1]ok_results_cnty!O40:P40)</f>
        <v>15839</v>
      </c>
      <c r="L41" s="2">
        <f t="shared" si="7"/>
        <v>31.643192488262912</v>
      </c>
      <c r="M41" s="1">
        <v>49937</v>
      </c>
      <c r="N41">
        <v>26341</v>
      </c>
      <c r="O41" s="2">
        <f t="shared" si="1"/>
        <v>52.748463063459958</v>
      </c>
      <c r="P41">
        <f>SUM('[2]20141104_cnty'!F40:I40)</f>
        <v>9820</v>
      </c>
      <c r="Q41" s="2">
        <f t="shared" si="2"/>
        <v>19.664777619800951</v>
      </c>
      <c r="R41" s="1">
        <v>49842</v>
      </c>
      <c r="S41">
        <v>26434</v>
      </c>
      <c r="T41" s="2">
        <f t="shared" si="3"/>
        <v>53.035592472212187</v>
      </c>
      <c r="U41">
        <f>SUM('[3]20161108_cnty'!E40:G40)</f>
        <v>17221</v>
      </c>
      <c r="V41" s="2">
        <f t="shared" si="4"/>
        <v>34.551181734280327</v>
      </c>
      <c r="W41" s="1">
        <v>49980</v>
      </c>
      <c r="X41">
        <v>26199</v>
      </c>
      <c r="Y41" s="2">
        <f t="shared" si="5"/>
        <v>52.418967587034814</v>
      </c>
      <c r="Z41">
        <f>SUM('[4]20181106_cnty'!E41:G41)</f>
        <v>12803</v>
      </c>
      <c r="AA41" s="2">
        <f t="shared" si="6"/>
        <v>25.616246498599438</v>
      </c>
    </row>
    <row r="42" spans="1:27" x14ac:dyDescent="0.35">
      <c r="A42">
        <v>41</v>
      </c>
      <c r="B42" t="s">
        <v>42</v>
      </c>
      <c r="D42">
        <v>18886</v>
      </c>
      <c r="E42" s="2">
        <f>D42/[5]Sheet1!D42*100</f>
        <v>54.973075243778204</v>
      </c>
      <c r="F42">
        <v>9785</v>
      </c>
      <c r="H42" s="1">
        <v>34159</v>
      </c>
      <c r="I42">
        <v>18431</v>
      </c>
      <c r="J42" s="2">
        <f t="shared" si="0"/>
        <v>53.956497555549056</v>
      </c>
      <c r="K42">
        <f>SUM([1]ok_results_cnty!O41:P41)</f>
        <v>12826</v>
      </c>
      <c r="L42" s="2">
        <f t="shared" si="7"/>
        <v>37.547937585994909</v>
      </c>
      <c r="M42" s="1">
        <v>34531</v>
      </c>
      <c r="N42">
        <v>17825</v>
      </c>
      <c r="O42" s="2">
        <f t="shared" si="1"/>
        <v>51.620283223769945</v>
      </c>
      <c r="P42">
        <f>SUM('[2]20141104_cnty'!F41:I41)</f>
        <v>8715</v>
      </c>
      <c r="Q42" s="2">
        <f t="shared" si="2"/>
        <v>25.23819176971417</v>
      </c>
      <c r="R42" s="1">
        <v>34954</v>
      </c>
      <c r="S42">
        <v>17965</v>
      </c>
      <c r="T42" s="2">
        <f t="shared" si="3"/>
        <v>51.396120615666305</v>
      </c>
      <c r="U42">
        <f>SUM('[3]20161108_cnty'!E41:G41)</f>
        <v>14025</v>
      </c>
      <c r="V42" s="2">
        <f t="shared" si="4"/>
        <v>40.124163185901466</v>
      </c>
      <c r="W42" s="1">
        <v>34920</v>
      </c>
      <c r="X42">
        <v>18573</v>
      </c>
      <c r="Y42" s="2">
        <f t="shared" si="5"/>
        <v>53.187285223367695</v>
      </c>
      <c r="Z42">
        <f>SUM('[4]20181106_cnty'!E42:G42)</f>
        <v>11276</v>
      </c>
      <c r="AA42" s="2">
        <f t="shared" si="6"/>
        <v>32.290950744558991</v>
      </c>
    </row>
    <row r="43" spans="1:27" x14ac:dyDescent="0.35">
      <c r="A43">
        <v>42</v>
      </c>
      <c r="B43" t="s">
        <v>43</v>
      </c>
      <c r="D43">
        <v>24506</v>
      </c>
      <c r="E43" s="2">
        <f>D43/[5]Sheet1!D43*100</f>
        <v>58.272697008607977</v>
      </c>
      <c r="F43">
        <v>11194</v>
      </c>
      <c r="H43" s="1">
        <v>43048</v>
      </c>
      <c r="I43">
        <v>24719</v>
      </c>
      <c r="J43" s="2">
        <f t="shared" si="0"/>
        <v>57.421947593384125</v>
      </c>
      <c r="K43">
        <f>SUM([1]ok_results_cnty!O42:P42)</f>
        <v>17038</v>
      </c>
      <c r="L43" s="2">
        <f t="shared" si="7"/>
        <v>39.579074521464413</v>
      </c>
      <c r="M43" s="1">
        <v>44679</v>
      </c>
      <c r="N43">
        <v>24901</v>
      </c>
      <c r="O43" s="2">
        <f t="shared" si="1"/>
        <v>55.733118467288875</v>
      </c>
      <c r="P43">
        <f>SUM('[2]20141104_cnty'!F42:I42)</f>
        <v>10689</v>
      </c>
      <c r="Q43" s="2">
        <f t="shared" si="2"/>
        <v>23.923991136775665</v>
      </c>
      <c r="R43" s="1">
        <v>46002</v>
      </c>
      <c r="S43">
        <v>25082</v>
      </c>
      <c r="T43" s="2">
        <f t="shared" si="3"/>
        <v>54.523716360158261</v>
      </c>
      <c r="U43">
        <f>SUM('[3]20161108_cnty'!E42:G42)</f>
        <v>18979</v>
      </c>
      <c r="V43" s="2">
        <f t="shared" si="4"/>
        <v>41.256901873831573</v>
      </c>
      <c r="W43" s="1">
        <v>47291</v>
      </c>
      <c r="X43">
        <v>25573</v>
      </c>
      <c r="Y43" s="2">
        <f t="shared" si="5"/>
        <v>54.075828381721678</v>
      </c>
      <c r="Z43">
        <f>SUM('[4]20181106_cnty'!E43:G43)</f>
        <v>15859</v>
      </c>
      <c r="AA43" s="2">
        <f t="shared" si="6"/>
        <v>33.534922078196701</v>
      </c>
    </row>
    <row r="44" spans="1:27" x14ac:dyDescent="0.35">
      <c r="A44">
        <v>43</v>
      </c>
      <c r="B44" t="s">
        <v>44</v>
      </c>
      <c r="D44">
        <v>5656</v>
      </c>
      <c r="E44" s="2">
        <f>D44/[5]Sheet1!D44*100</f>
        <v>60.067969413763812</v>
      </c>
      <c r="F44">
        <v>2355</v>
      </c>
      <c r="H44" s="1">
        <v>9557</v>
      </c>
      <c r="I44">
        <v>5546</v>
      </c>
      <c r="J44" s="2">
        <f t="shared" si="0"/>
        <v>58.03076279167103</v>
      </c>
      <c r="K44">
        <f>SUM([1]ok_results_cnty!O43:P43)</f>
        <v>3470</v>
      </c>
      <c r="L44" s="2">
        <f t="shared" si="7"/>
        <v>36.308464999476826</v>
      </c>
      <c r="M44" s="1">
        <v>9726</v>
      </c>
      <c r="N44">
        <v>5546</v>
      </c>
      <c r="O44" s="2">
        <f t="shared" si="1"/>
        <v>57.022414147645485</v>
      </c>
      <c r="P44">
        <f>SUM('[2]20141104_cnty'!F43:I43)</f>
        <v>2147</v>
      </c>
      <c r="Q44" s="2">
        <f t="shared" si="2"/>
        <v>22.074850915073</v>
      </c>
      <c r="R44" s="1">
        <v>9978</v>
      </c>
      <c r="S44">
        <v>5646</v>
      </c>
      <c r="T44" s="2">
        <f t="shared" si="3"/>
        <v>56.584485868911607</v>
      </c>
      <c r="U44">
        <f>SUM('[3]20161108_cnty'!E43:G43)</f>
        <v>3789</v>
      </c>
      <c r="V44" s="2">
        <f t="shared" si="4"/>
        <v>37.973541791942274</v>
      </c>
      <c r="W44" s="1">
        <v>10134</v>
      </c>
      <c r="X44">
        <v>5849</v>
      </c>
      <c r="Y44" s="2">
        <f t="shared" si="5"/>
        <v>57.71659759226366</v>
      </c>
      <c r="Z44">
        <f>SUM('[4]20181106_cnty'!E44:G44)</f>
        <v>2769</v>
      </c>
      <c r="AA44" s="2">
        <f t="shared" si="6"/>
        <v>27.323860272350505</v>
      </c>
    </row>
    <row r="45" spans="1:27" x14ac:dyDescent="0.35">
      <c r="A45">
        <v>44</v>
      </c>
      <c r="B45" t="s">
        <v>45</v>
      </c>
      <c r="D45">
        <v>20424</v>
      </c>
      <c r="E45" s="2">
        <f>D45/[5]Sheet1!D45*100</f>
        <v>58.797789037309997</v>
      </c>
      <c r="F45">
        <v>2579</v>
      </c>
      <c r="H45" s="1">
        <v>35580</v>
      </c>
      <c r="I45">
        <v>20418</v>
      </c>
      <c r="J45" s="2">
        <f t="shared" si="0"/>
        <v>57.386172006745362</v>
      </c>
      <c r="K45">
        <f>SUM([1]ok_results_cnty!O44:P44)</f>
        <v>3146</v>
      </c>
      <c r="L45" s="2">
        <f t="shared" si="7"/>
        <v>8.8420460933108487</v>
      </c>
      <c r="M45" s="1">
        <v>37239</v>
      </c>
      <c r="N45">
        <v>20679</v>
      </c>
      <c r="O45" s="2">
        <f t="shared" si="1"/>
        <v>55.530492225892218</v>
      </c>
      <c r="P45">
        <f>SUM('[2]20141104_cnty'!F44:I44)</f>
        <v>2200</v>
      </c>
      <c r="Q45" s="2">
        <f t="shared" si="2"/>
        <v>5.9077848492172187</v>
      </c>
      <c r="R45" s="1">
        <v>38599</v>
      </c>
      <c r="S45">
        <v>21558</v>
      </c>
      <c r="T45" s="2">
        <f t="shared" si="3"/>
        <v>55.85118785460763</v>
      </c>
      <c r="U45">
        <f>SUM('[3]20161108_cnty'!E44:G44)</f>
        <v>3407</v>
      </c>
      <c r="V45" s="2">
        <f t="shared" si="4"/>
        <v>8.8266535402471558</v>
      </c>
      <c r="W45" s="1">
        <v>39985</v>
      </c>
      <c r="X45">
        <v>22578</v>
      </c>
      <c r="Y45" s="2">
        <f t="shared" si="5"/>
        <v>56.466174815555839</v>
      </c>
      <c r="Z45">
        <f>SUM('[4]20181106_cnty'!E45:G45)</f>
        <v>2746</v>
      </c>
      <c r="AA45" s="2">
        <f t="shared" si="6"/>
        <v>6.867575340752782</v>
      </c>
    </row>
    <row r="46" spans="1:27" x14ac:dyDescent="0.35">
      <c r="A46">
        <v>45</v>
      </c>
      <c r="B46" t="s">
        <v>46</v>
      </c>
      <c r="D46">
        <v>15619</v>
      </c>
      <c r="E46" s="2">
        <f>D46/[5]Sheet1!D46*100</f>
        <v>47.043763742055958</v>
      </c>
      <c r="F46">
        <v>3370</v>
      </c>
      <c r="H46" s="1">
        <v>33309</v>
      </c>
      <c r="I46">
        <v>15314</v>
      </c>
      <c r="J46" s="2">
        <f t="shared" si="0"/>
        <v>45.975562160377073</v>
      </c>
      <c r="K46">
        <f>SUM([1]ok_results_cnty!O45:P45)</f>
        <v>5140</v>
      </c>
      <c r="L46" s="2">
        <f t="shared" si="7"/>
        <v>15.431264823321026</v>
      </c>
      <c r="M46" s="1">
        <v>33141</v>
      </c>
      <c r="N46">
        <v>15057</v>
      </c>
      <c r="O46" s="2">
        <f t="shared" si="1"/>
        <v>45.433149271295378</v>
      </c>
      <c r="P46">
        <f>SUM('[2]20141104_cnty'!F45:I45)</f>
        <v>3419</v>
      </c>
      <c r="Q46" s="2">
        <f t="shared" si="2"/>
        <v>10.316526357080354</v>
      </c>
      <c r="R46" s="1">
        <v>32919</v>
      </c>
      <c r="S46">
        <v>14928</v>
      </c>
      <c r="T46" s="2">
        <f t="shared" si="3"/>
        <v>45.347671557459215</v>
      </c>
      <c r="U46">
        <f>SUM('[3]20161108_cnty'!E45:G45)</f>
        <v>5492</v>
      </c>
      <c r="V46" s="2">
        <f t="shared" si="4"/>
        <v>16.683374343084541</v>
      </c>
      <c r="W46" s="1">
        <v>32703</v>
      </c>
      <c r="X46">
        <v>15097</v>
      </c>
      <c r="Y46" s="2">
        <f t="shared" si="5"/>
        <v>46.163960492921142</v>
      </c>
      <c r="Z46">
        <f>SUM('[4]20181106_cnty'!E46:G46)</f>
        <v>4415</v>
      </c>
      <c r="AA46" s="2">
        <f t="shared" si="6"/>
        <v>13.500290493226922</v>
      </c>
    </row>
    <row r="47" spans="1:27" x14ac:dyDescent="0.35">
      <c r="A47">
        <v>46</v>
      </c>
      <c r="B47" t="s">
        <v>47</v>
      </c>
      <c r="D47">
        <v>12207</v>
      </c>
      <c r="E47" s="2">
        <f>D47/[5]Sheet1!D47*100</f>
        <v>60.248753763387782</v>
      </c>
      <c r="F47">
        <v>10691</v>
      </c>
      <c r="H47" s="1">
        <v>20193</v>
      </c>
      <c r="I47">
        <v>12145</v>
      </c>
      <c r="J47" s="2">
        <f t="shared" si="0"/>
        <v>60.144604565938685</v>
      </c>
      <c r="K47">
        <f>SUM([1]ok_results_cnty!O46:P46)</f>
        <v>14460</v>
      </c>
      <c r="L47" s="2">
        <f t="shared" si="7"/>
        <v>71.608973406626049</v>
      </c>
      <c r="M47" s="1">
        <v>19808</v>
      </c>
      <c r="N47">
        <v>11344</v>
      </c>
      <c r="O47" s="2">
        <f t="shared" si="1"/>
        <v>57.269789983844909</v>
      </c>
      <c r="P47">
        <f>SUM('[2]20141104_cnty'!F46:I46)</f>
        <v>9511</v>
      </c>
      <c r="Q47" s="2">
        <f t="shared" si="2"/>
        <v>48.015953150242325</v>
      </c>
      <c r="R47" s="1">
        <v>19759</v>
      </c>
      <c r="S47">
        <v>11464</v>
      </c>
      <c r="T47" s="2">
        <f t="shared" si="3"/>
        <v>58.019130522799735</v>
      </c>
      <c r="U47">
        <f>SUM('[3]20161108_cnty'!E46:G46)</f>
        <v>15717</v>
      </c>
      <c r="V47" s="2">
        <f t="shared" si="4"/>
        <v>79.543499164937487</v>
      </c>
      <c r="W47" s="1">
        <v>19815</v>
      </c>
      <c r="X47">
        <v>11324</v>
      </c>
      <c r="Y47" s="2">
        <f t="shared" si="5"/>
        <v>57.148624779207665</v>
      </c>
      <c r="Z47">
        <f>SUM('[4]20181106_cnty'!E47:G47)</f>
        <v>12927</v>
      </c>
      <c r="AA47" s="2">
        <f t="shared" si="6"/>
        <v>65.238455715367152</v>
      </c>
    </row>
    <row r="48" spans="1:27" x14ac:dyDescent="0.35">
      <c r="A48">
        <v>47</v>
      </c>
      <c r="B48" t="s">
        <v>48</v>
      </c>
      <c r="D48">
        <v>4294</v>
      </c>
      <c r="E48" s="2">
        <f>D48/[5]Sheet1!D48*100</f>
        <v>57.116254322958241</v>
      </c>
      <c r="F48">
        <v>10065</v>
      </c>
      <c r="H48" s="1">
        <v>7691</v>
      </c>
      <c r="I48">
        <v>4310</v>
      </c>
      <c r="J48" s="2">
        <f t="shared" si="0"/>
        <v>56.039526719542323</v>
      </c>
      <c r="K48">
        <f>SUM([1]ok_results_cnty!O47:P47)</f>
        <v>5146</v>
      </c>
      <c r="L48" s="2">
        <f t="shared" si="7"/>
        <v>66.909374593680923</v>
      </c>
      <c r="M48" s="1">
        <v>7773</v>
      </c>
      <c r="N48">
        <v>4134</v>
      </c>
      <c r="O48" s="2">
        <f t="shared" si="1"/>
        <v>53.184098803550754</v>
      </c>
      <c r="P48">
        <f>SUM('[2]20141104_cnty'!F47:I47)</f>
        <v>2952</v>
      </c>
      <c r="Q48" s="2">
        <f t="shared" si="2"/>
        <v>37.977614820532615</v>
      </c>
      <c r="R48" s="1">
        <v>7741</v>
      </c>
      <c r="S48">
        <v>4139</v>
      </c>
      <c r="T48" s="2">
        <f t="shared" si="3"/>
        <v>53.468544115747321</v>
      </c>
      <c r="U48">
        <f>SUM('[3]20161108_cnty'!E47:G47)</f>
        <v>16858</v>
      </c>
      <c r="V48" s="2">
        <f t="shared" si="4"/>
        <v>217.77548120397881</v>
      </c>
      <c r="W48" s="1">
        <v>7644</v>
      </c>
      <c r="X48">
        <v>4166</v>
      </c>
      <c r="Y48" s="2">
        <f t="shared" si="5"/>
        <v>54.500261643118783</v>
      </c>
      <c r="Z48">
        <f>SUM('[4]20181106_cnty'!E48:G48)</f>
        <v>13804</v>
      </c>
      <c r="AA48" s="2">
        <f t="shared" si="6"/>
        <v>180.58608058608058</v>
      </c>
    </row>
    <row r="49" spans="1:27" x14ac:dyDescent="0.35">
      <c r="A49">
        <v>48</v>
      </c>
      <c r="B49" t="s">
        <v>49</v>
      </c>
      <c r="D49">
        <v>7735</v>
      </c>
      <c r="E49" s="2">
        <f>D49/[5]Sheet1!D49*100</f>
        <v>48.853660077054258</v>
      </c>
      <c r="F49">
        <v>7662</v>
      </c>
      <c r="H49" s="1">
        <v>16000</v>
      </c>
      <c r="I49">
        <v>7498</v>
      </c>
      <c r="J49" s="2">
        <f t="shared" si="0"/>
        <v>46.862500000000004</v>
      </c>
      <c r="K49">
        <f>SUM([1]ok_results_cnty!O48:P48)</f>
        <v>23356</v>
      </c>
      <c r="L49" s="2">
        <f t="shared" si="7"/>
        <v>145.97500000000002</v>
      </c>
      <c r="M49" s="1">
        <v>16143</v>
      </c>
      <c r="N49">
        <v>7375</v>
      </c>
      <c r="O49" s="2">
        <f t="shared" si="1"/>
        <v>45.685436412067148</v>
      </c>
      <c r="P49">
        <f>SUM('[2]20141104_cnty'!F48:I48)</f>
        <v>14330</v>
      </c>
      <c r="Q49" s="2">
        <f t="shared" si="2"/>
        <v>88.769125936938607</v>
      </c>
      <c r="R49" s="1">
        <v>16249</v>
      </c>
      <c r="S49">
        <v>7453</v>
      </c>
      <c r="T49" s="2">
        <f t="shared" si="3"/>
        <v>45.867437996184378</v>
      </c>
      <c r="U49">
        <f>SUM('[3]20161108_cnty'!E48:G48)</f>
        <v>10726</v>
      </c>
      <c r="V49" s="2">
        <f t="shared" si="4"/>
        <v>66.010216013293117</v>
      </c>
      <c r="W49" s="1">
        <v>16806</v>
      </c>
      <c r="X49">
        <v>7787</v>
      </c>
      <c r="Y49" s="2">
        <f t="shared" si="5"/>
        <v>46.334642389622758</v>
      </c>
      <c r="Z49">
        <f>SUM('[4]20181106_cnty'!E49:G49)</f>
        <v>7567</v>
      </c>
      <c r="AA49" s="2">
        <f t="shared" si="6"/>
        <v>45.025586100202311</v>
      </c>
    </row>
    <row r="50" spans="1:27" x14ac:dyDescent="0.35">
      <c r="A50">
        <v>49</v>
      </c>
      <c r="B50" t="s">
        <v>50</v>
      </c>
      <c r="D50">
        <v>21695</v>
      </c>
      <c r="E50" s="2">
        <f>D50/[5]Sheet1!D50*100</f>
        <v>52.518821564308013</v>
      </c>
      <c r="F50">
        <v>5699</v>
      </c>
      <c r="H50" s="1">
        <v>41145</v>
      </c>
      <c r="I50">
        <v>21422</v>
      </c>
      <c r="J50" s="2">
        <f t="shared" si="0"/>
        <v>52.06464941062098</v>
      </c>
      <c r="K50">
        <f>SUM([1]ok_results_cnty!O49:P49)</f>
        <v>14306</v>
      </c>
      <c r="L50" s="2">
        <f t="shared" si="7"/>
        <v>34.76971685502491</v>
      </c>
      <c r="M50" s="1">
        <v>40916</v>
      </c>
      <c r="N50">
        <v>20673</v>
      </c>
      <c r="O50" s="2">
        <f t="shared" si="1"/>
        <v>50.525466810049856</v>
      </c>
      <c r="P50">
        <f>SUM('[2]20141104_cnty'!F49:I49)</f>
        <v>9063</v>
      </c>
      <c r="Q50" s="2">
        <f t="shared" si="2"/>
        <v>22.150259067357513</v>
      </c>
      <c r="R50" s="1">
        <v>40972</v>
      </c>
      <c r="S50">
        <v>20565</v>
      </c>
      <c r="T50" s="2">
        <f t="shared" si="3"/>
        <v>50.19281460509616</v>
      </c>
      <c r="U50">
        <f>SUM('[3]20161108_cnty'!E49:G49)</f>
        <v>7963</v>
      </c>
      <c r="V50" s="2">
        <f t="shared" si="4"/>
        <v>19.435224055452505</v>
      </c>
      <c r="W50" s="1">
        <v>41107</v>
      </c>
      <c r="X50">
        <v>21003</v>
      </c>
      <c r="Y50" s="2">
        <f t="shared" si="5"/>
        <v>51.0934877271511</v>
      </c>
      <c r="Z50">
        <f>SUM('[4]20181106_cnty'!E50:G50)</f>
        <v>6620</v>
      </c>
      <c r="AA50" s="2">
        <f t="shared" si="6"/>
        <v>16.104313134016106</v>
      </c>
    </row>
    <row r="51" spans="1:27" x14ac:dyDescent="0.35">
      <c r="A51">
        <v>50</v>
      </c>
      <c r="B51" t="s">
        <v>51</v>
      </c>
      <c r="D51">
        <v>7822</v>
      </c>
      <c r="E51" s="2">
        <f>D51/[5]Sheet1!D51*100</f>
        <v>57.83791777580597</v>
      </c>
      <c r="F51">
        <v>3546</v>
      </c>
      <c r="H51" s="1">
        <v>13618</v>
      </c>
      <c r="I51">
        <v>7561</v>
      </c>
      <c r="J51" s="2">
        <f t="shared" si="0"/>
        <v>55.522103098839771</v>
      </c>
      <c r="K51">
        <f>SUM([1]ok_results_cnty!O50:P50)</f>
        <v>10075</v>
      </c>
      <c r="L51" s="2">
        <f t="shared" si="7"/>
        <v>73.982963724482303</v>
      </c>
      <c r="M51" s="1">
        <v>13755</v>
      </c>
      <c r="N51">
        <v>7283</v>
      </c>
      <c r="O51" s="2">
        <f t="shared" si="1"/>
        <v>52.948018902217378</v>
      </c>
      <c r="P51">
        <f>SUM('[2]20141104_cnty'!F50:I50)</f>
        <v>6723</v>
      </c>
      <c r="Q51" s="2">
        <f t="shared" si="2"/>
        <v>48.876772082878958</v>
      </c>
      <c r="R51" s="1">
        <v>13862</v>
      </c>
      <c r="S51">
        <v>7247</v>
      </c>
      <c r="T51" s="2">
        <f t="shared" si="3"/>
        <v>52.279613331409614</v>
      </c>
      <c r="U51">
        <f>SUM('[3]20161108_cnty'!E50:G50)</f>
        <v>5528</v>
      </c>
      <c r="V51" s="2">
        <f t="shared" si="4"/>
        <v>39.878805367190886</v>
      </c>
      <c r="W51" s="1">
        <v>13953</v>
      </c>
      <c r="X51">
        <v>7433</v>
      </c>
      <c r="Y51" s="2">
        <f t="shared" si="5"/>
        <v>53.271697842757824</v>
      </c>
      <c r="Z51">
        <f>SUM('[4]20181106_cnty'!E51:G51)</f>
        <v>4369</v>
      </c>
      <c r="AA51" s="2">
        <f t="shared" si="6"/>
        <v>31.312262595857522</v>
      </c>
    </row>
    <row r="52" spans="1:27" x14ac:dyDescent="0.35">
      <c r="A52">
        <v>51</v>
      </c>
      <c r="B52" t="s">
        <v>52</v>
      </c>
      <c r="D52">
        <v>40547</v>
      </c>
      <c r="E52" s="2">
        <f>D52/[5]Sheet1!D52*100</f>
        <v>57.016100681993954</v>
      </c>
      <c r="F52">
        <v>15931</v>
      </c>
      <c r="H52" s="1">
        <v>70518</v>
      </c>
      <c r="I52">
        <v>39105</v>
      </c>
      <c r="J52" s="2">
        <f t="shared" si="0"/>
        <v>55.453926657023736</v>
      </c>
      <c r="K52">
        <f>SUM([1]ok_results_cnty!O51:P51)</f>
        <v>7288</v>
      </c>
      <c r="L52" s="2">
        <f t="shared" si="7"/>
        <v>10.334949941858817</v>
      </c>
      <c r="M52" s="1">
        <v>69731</v>
      </c>
      <c r="N52">
        <v>37010</v>
      </c>
      <c r="O52" s="2">
        <f t="shared" si="1"/>
        <v>53.075389711892853</v>
      </c>
      <c r="P52">
        <f>SUM('[2]20141104_cnty'!F51:I51)</f>
        <v>4609</v>
      </c>
      <c r="Q52" s="2">
        <f t="shared" si="2"/>
        <v>6.6096857925456405</v>
      </c>
      <c r="R52" s="1">
        <v>69046</v>
      </c>
      <c r="S52">
        <v>36308</v>
      </c>
      <c r="T52" s="2">
        <f t="shared" si="3"/>
        <v>52.585233033050429</v>
      </c>
      <c r="U52">
        <f>SUM('[3]20161108_cnty'!E51:G51)</f>
        <v>24216</v>
      </c>
      <c r="V52" s="2">
        <f t="shared" si="4"/>
        <v>35.072270660139615</v>
      </c>
      <c r="W52" s="1">
        <v>68362</v>
      </c>
      <c r="X52">
        <v>35723</v>
      </c>
      <c r="Y52" s="2">
        <f t="shared" si="5"/>
        <v>52.255639097744364</v>
      </c>
      <c r="Z52">
        <f>SUM('[4]20181106_cnty'!E52:G52)</f>
        <v>19699</v>
      </c>
      <c r="AA52" s="2">
        <f t="shared" si="6"/>
        <v>28.815716333635642</v>
      </c>
    </row>
    <row r="53" spans="1:27" x14ac:dyDescent="0.35">
      <c r="A53">
        <v>52</v>
      </c>
      <c r="B53" t="s">
        <v>53</v>
      </c>
      <c r="D53">
        <v>6528</v>
      </c>
      <c r="E53" s="2">
        <f>D53/[5]Sheet1!D53*100</f>
        <v>56.495023799221109</v>
      </c>
      <c r="F53">
        <v>3378</v>
      </c>
      <c r="H53" s="1">
        <v>11517</v>
      </c>
      <c r="I53">
        <v>6336</v>
      </c>
      <c r="J53" s="2">
        <f t="shared" si="0"/>
        <v>55.014326647564474</v>
      </c>
      <c r="K53">
        <f>SUM([1]ok_results_cnty!O52:P52)</f>
        <v>4631</v>
      </c>
      <c r="L53" s="2">
        <f t="shared" si="7"/>
        <v>40.210124164278895</v>
      </c>
      <c r="M53" s="1">
        <v>11529</v>
      </c>
      <c r="N53">
        <v>6145</v>
      </c>
      <c r="O53" s="2">
        <f t="shared" si="1"/>
        <v>53.300372972504121</v>
      </c>
      <c r="P53">
        <f>SUM('[2]20141104_cnty'!F52:I52)</f>
        <v>2918</v>
      </c>
      <c r="Q53" s="2">
        <f t="shared" si="2"/>
        <v>25.310087605169574</v>
      </c>
      <c r="R53" s="1">
        <v>11364</v>
      </c>
      <c r="S53">
        <v>6168</v>
      </c>
      <c r="T53" s="2">
        <f t="shared" si="3"/>
        <v>54.276663146779299</v>
      </c>
      <c r="U53">
        <f>SUM('[3]20161108_cnty'!E52:G52)</f>
        <v>4878</v>
      </c>
      <c r="V53" s="2">
        <f t="shared" si="4"/>
        <v>42.925026399155222</v>
      </c>
      <c r="W53" s="1">
        <v>11289</v>
      </c>
      <c r="X53">
        <v>6136</v>
      </c>
      <c r="Y53" s="2">
        <f t="shared" si="5"/>
        <v>54.353795730356978</v>
      </c>
      <c r="Z53">
        <f>SUM('[4]20181106_cnty'!E53:G53)</f>
        <v>3984</v>
      </c>
      <c r="AA53" s="2">
        <f t="shared" si="6"/>
        <v>35.290991230401275</v>
      </c>
    </row>
    <row r="54" spans="1:27" x14ac:dyDescent="0.35">
      <c r="A54">
        <v>53</v>
      </c>
      <c r="B54" t="s">
        <v>54</v>
      </c>
      <c r="D54">
        <v>6125</v>
      </c>
      <c r="E54" s="2">
        <f>D54/[5]Sheet1!D54*100</f>
        <v>58.222433460076047</v>
      </c>
      <c r="F54">
        <v>3005</v>
      </c>
      <c r="H54" s="1">
        <v>10597</v>
      </c>
      <c r="I54">
        <v>6007</v>
      </c>
      <c r="J54" s="2">
        <f t="shared" si="0"/>
        <v>56.685854487118995</v>
      </c>
      <c r="K54">
        <f>SUM([1]ok_results_cnty!O53:P53)</f>
        <v>4076</v>
      </c>
      <c r="L54" s="2">
        <f t="shared" si="7"/>
        <v>38.463716146079079</v>
      </c>
      <c r="M54" s="1">
        <v>10488</v>
      </c>
      <c r="N54">
        <v>5826</v>
      </c>
      <c r="O54" s="2">
        <f t="shared" si="1"/>
        <v>55.549199084668189</v>
      </c>
      <c r="P54">
        <f>SUM('[2]20141104_cnty'!F53:I53)</f>
        <v>2705</v>
      </c>
      <c r="Q54" s="2">
        <f t="shared" si="2"/>
        <v>25.791380625476734</v>
      </c>
      <c r="R54" s="1">
        <v>10401</v>
      </c>
      <c r="S54">
        <v>5815</v>
      </c>
      <c r="T54" s="2">
        <f t="shared" si="3"/>
        <v>55.90808576098452</v>
      </c>
      <c r="U54">
        <f>SUM('[3]20161108_cnty'!E53:G53)</f>
        <v>4237</v>
      </c>
      <c r="V54" s="2">
        <f t="shared" si="4"/>
        <v>40.736467647341598</v>
      </c>
      <c r="W54" s="1">
        <v>10218</v>
      </c>
      <c r="X54">
        <v>5777</v>
      </c>
      <c r="Y54" s="2">
        <f t="shared" si="5"/>
        <v>56.53748287336073</v>
      </c>
      <c r="Z54">
        <f>SUM('[4]20181106_cnty'!E54:G54)</f>
        <v>3506</v>
      </c>
      <c r="AA54" s="2">
        <f t="shared" si="6"/>
        <v>34.311998434135837</v>
      </c>
    </row>
    <row r="55" spans="1:27" x14ac:dyDescent="0.35">
      <c r="A55">
        <v>54</v>
      </c>
      <c r="B55" t="s">
        <v>55</v>
      </c>
      <c r="D55">
        <v>6116</v>
      </c>
      <c r="E55" s="2">
        <f>D55/[5]Sheet1!D55*100</f>
        <v>50.028629856850714</v>
      </c>
      <c r="F55">
        <v>2798</v>
      </c>
      <c r="H55" s="1">
        <v>12325</v>
      </c>
      <c r="I55">
        <v>6043</v>
      </c>
      <c r="J55" s="2">
        <f t="shared" si="0"/>
        <v>49.030425963488845</v>
      </c>
      <c r="K55">
        <f>SUM([1]ok_results_cnty!O54:P54)</f>
        <v>3591</v>
      </c>
      <c r="L55" s="2">
        <f t="shared" si="7"/>
        <v>29.135902636916839</v>
      </c>
      <c r="M55" s="1">
        <v>12161</v>
      </c>
      <c r="N55">
        <v>5826</v>
      </c>
      <c r="O55" s="2">
        <f t="shared" si="1"/>
        <v>47.907244470027138</v>
      </c>
      <c r="P55">
        <f>SUM('[2]20141104_cnty'!F54:I54)</f>
        <v>2635</v>
      </c>
      <c r="Q55" s="2">
        <f t="shared" si="2"/>
        <v>21.667626017597236</v>
      </c>
      <c r="R55" s="1">
        <v>12107</v>
      </c>
      <c r="S55">
        <v>5513</v>
      </c>
      <c r="T55" s="2">
        <f t="shared" si="3"/>
        <v>45.535640538531432</v>
      </c>
      <c r="U55">
        <f>SUM('[3]20161108_cnty'!E54:G54)</f>
        <v>3943</v>
      </c>
      <c r="V55" s="2">
        <f t="shared" si="4"/>
        <v>32.567935904848433</v>
      </c>
      <c r="W55" s="1">
        <v>12098</v>
      </c>
      <c r="X55">
        <v>5639</v>
      </c>
      <c r="Y55" s="2">
        <f t="shared" si="5"/>
        <v>46.611010084311452</v>
      </c>
      <c r="Z55">
        <f>SUM('[4]20181106_cnty'!E55:G55)</f>
        <v>3104</v>
      </c>
      <c r="AA55" s="2">
        <f t="shared" si="6"/>
        <v>25.65713341048107</v>
      </c>
    </row>
    <row r="56" spans="1:27" x14ac:dyDescent="0.35">
      <c r="A56">
        <v>55</v>
      </c>
      <c r="B56" t="s">
        <v>56</v>
      </c>
      <c r="D56">
        <v>389581</v>
      </c>
      <c r="E56" s="2">
        <f>D56/[5]Sheet1!D56*100</f>
        <v>54.054117803763987</v>
      </c>
      <c r="F56">
        <v>177351</v>
      </c>
      <c r="H56" s="1">
        <v>742727</v>
      </c>
      <c r="I56">
        <v>383922</v>
      </c>
      <c r="J56" s="2">
        <f t="shared" si="0"/>
        <v>51.690863533976817</v>
      </c>
      <c r="K56">
        <f>SUM([1]ok_results_cnty!O55:P55)</f>
        <v>256710</v>
      </c>
      <c r="L56" s="2">
        <f t="shared" si="7"/>
        <v>34.56317058623155</v>
      </c>
      <c r="M56" s="1">
        <v>766502</v>
      </c>
      <c r="N56">
        <v>382739</v>
      </c>
      <c r="O56" s="2">
        <f t="shared" si="1"/>
        <v>49.933203044479988</v>
      </c>
      <c r="P56">
        <f>SUM('[2]20141104_cnty'!F55:I55)</f>
        <v>155640</v>
      </c>
      <c r="Q56" s="2">
        <f t="shared" si="2"/>
        <v>20.305230775653555</v>
      </c>
      <c r="R56" s="1">
        <v>784208</v>
      </c>
      <c r="S56">
        <v>383155</v>
      </c>
      <c r="T56" s="2">
        <f t="shared" si="3"/>
        <v>48.858848672801095</v>
      </c>
      <c r="U56">
        <f>SUM('[3]20161108_cnty'!E55:G55)</f>
        <v>273942</v>
      </c>
      <c r="V56" s="2">
        <f t="shared" si="4"/>
        <v>34.932313875910467</v>
      </c>
      <c r="W56" s="1">
        <v>792582</v>
      </c>
      <c r="X56">
        <v>386521</v>
      </c>
      <c r="Y56" s="2">
        <f t="shared" si="5"/>
        <v>48.767319974463206</v>
      </c>
      <c r="Z56">
        <f>SUM('[4]20181106_cnty'!E56:G56)</f>
        <v>233599</v>
      </c>
      <c r="AA56" s="2">
        <f t="shared" si="6"/>
        <v>29.473164921736807</v>
      </c>
    </row>
    <row r="57" spans="1:27" x14ac:dyDescent="0.35">
      <c r="A57">
        <v>56</v>
      </c>
      <c r="B57" t="s">
        <v>57</v>
      </c>
      <c r="D57">
        <v>21939</v>
      </c>
      <c r="E57" s="2">
        <f>D57/[5]Sheet1!D57*100</f>
        <v>54.735292650067358</v>
      </c>
      <c r="F57">
        <v>9564</v>
      </c>
      <c r="H57" s="1">
        <v>39560</v>
      </c>
      <c r="I57">
        <v>21288</v>
      </c>
      <c r="J57" s="2">
        <f t="shared" si="0"/>
        <v>53.81193124368049</v>
      </c>
      <c r="K57">
        <f>SUM([1]ok_results_cnty!O56:P56)</f>
        <v>13163</v>
      </c>
      <c r="L57" s="2">
        <f t="shared" si="7"/>
        <v>33.27350859453994</v>
      </c>
      <c r="M57" s="1">
        <v>39090</v>
      </c>
      <c r="N57">
        <v>19950</v>
      </c>
      <c r="O57" s="2">
        <f t="shared" si="1"/>
        <v>51.036070606293173</v>
      </c>
      <c r="P57">
        <f>SUM('[2]20141104_cnty'!F56:I56)</f>
        <v>8201</v>
      </c>
      <c r="Q57" s="2">
        <f t="shared" si="2"/>
        <v>20.979790227679711</v>
      </c>
      <c r="R57" s="1">
        <v>39104</v>
      </c>
      <c r="S57">
        <v>19445</v>
      </c>
      <c r="T57" s="2">
        <f t="shared" si="3"/>
        <v>49.726370703764324</v>
      </c>
      <c r="U57">
        <f>SUM('[3]20161108_cnty'!E56:G56)</f>
        <v>13949</v>
      </c>
      <c r="V57" s="2">
        <f t="shared" si="4"/>
        <v>35.671542553191486</v>
      </c>
      <c r="W57" s="1">
        <v>38335</v>
      </c>
      <c r="X57">
        <v>19485</v>
      </c>
      <c r="Y57" s="2">
        <f t="shared" si="5"/>
        <v>50.828224859788705</v>
      </c>
      <c r="Z57">
        <f>SUM('[4]20181106_cnty'!E57:G57)</f>
        <v>11038</v>
      </c>
      <c r="AA57" s="2">
        <f t="shared" si="6"/>
        <v>28.793530716055827</v>
      </c>
    </row>
    <row r="58" spans="1:27" x14ac:dyDescent="0.35">
      <c r="A58">
        <v>57</v>
      </c>
      <c r="B58" t="s">
        <v>58</v>
      </c>
      <c r="D58">
        <v>26174</v>
      </c>
      <c r="E58" s="2">
        <f>D58/[5]Sheet1!D58*100</f>
        <v>55.098518019535192</v>
      </c>
      <c r="F58">
        <v>13559</v>
      </c>
      <c r="H58" s="1">
        <v>47455</v>
      </c>
      <c r="I58">
        <v>25783</v>
      </c>
      <c r="J58" s="2">
        <f t="shared" si="0"/>
        <v>54.331471920767036</v>
      </c>
      <c r="K58">
        <f>SUM([1]ok_results_cnty!O57:P57)</f>
        <v>17946</v>
      </c>
      <c r="L58" s="2">
        <f t="shared" si="7"/>
        <v>37.816879148667162</v>
      </c>
      <c r="M58" s="1">
        <v>47485</v>
      </c>
      <c r="N58">
        <v>25356</v>
      </c>
      <c r="O58" s="2">
        <f t="shared" si="1"/>
        <v>53.397915131094031</v>
      </c>
      <c r="P58">
        <f>SUM('[2]20141104_cnty'!F57:I57)</f>
        <v>11253</v>
      </c>
      <c r="Q58" s="2">
        <f t="shared" si="2"/>
        <v>23.698009897862484</v>
      </c>
      <c r="R58" s="1">
        <v>47317</v>
      </c>
      <c r="S58">
        <v>25100</v>
      </c>
      <c r="T58" s="2">
        <f t="shared" si="3"/>
        <v>53.046473783206885</v>
      </c>
      <c r="U58">
        <f>SUM('[3]20161108_cnty'!E57:G57)</f>
        <v>18966</v>
      </c>
      <c r="V58" s="2">
        <f t="shared" si="4"/>
        <v>40.082845488936329</v>
      </c>
      <c r="W58" s="1">
        <v>47014</v>
      </c>
      <c r="X58">
        <v>25440</v>
      </c>
      <c r="Y58" s="2">
        <f t="shared" si="5"/>
        <v>54.11154124303399</v>
      </c>
      <c r="Z58">
        <f>SUM('[4]20181106_cnty'!E58:G58)</f>
        <v>15355</v>
      </c>
      <c r="AA58" s="2">
        <f t="shared" si="6"/>
        <v>32.660484111115842</v>
      </c>
    </row>
    <row r="59" spans="1:27" x14ac:dyDescent="0.35">
      <c r="A59">
        <v>58</v>
      </c>
      <c r="B59" t="s">
        <v>59</v>
      </c>
      <c r="D59">
        <v>16605</v>
      </c>
      <c r="E59" s="2">
        <f>D59/[5]Sheet1!D59*100</f>
        <v>52.12846110378603</v>
      </c>
      <c r="F59">
        <v>6647</v>
      </c>
      <c r="H59" s="1">
        <v>32122</v>
      </c>
      <c r="I59">
        <v>15547</v>
      </c>
      <c r="J59" s="2">
        <f t="shared" si="0"/>
        <v>48.399850569703005</v>
      </c>
      <c r="K59">
        <f>SUM([1]ok_results_cnty!O58:P58)</f>
        <v>9975</v>
      </c>
      <c r="L59" s="2">
        <f t="shared" si="7"/>
        <v>31.053483593798642</v>
      </c>
      <c r="M59" s="1">
        <v>31876</v>
      </c>
      <c r="N59">
        <v>15215</v>
      </c>
      <c r="O59" s="2">
        <f t="shared" si="1"/>
        <v>47.73183586397289</v>
      </c>
      <c r="P59">
        <f>SUM('[2]20141104_cnty'!F58:I58)</f>
        <v>5218</v>
      </c>
      <c r="Q59" s="2">
        <f t="shared" si="2"/>
        <v>16.369682519764087</v>
      </c>
      <c r="R59" s="1">
        <v>31523</v>
      </c>
      <c r="S59">
        <v>15029</v>
      </c>
      <c r="T59" s="2">
        <f t="shared" si="3"/>
        <v>47.676299844557938</v>
      </c>
      <c r="U59">
        <f>SUM('[3]20161108_cnty'!E58:G58)</f>
        <v>10690</v>
      </c>
      <c r="V59" s="2">
        <f t="shared" si="4"/>
        <v>33.911746978396728</v>
      </c>
      <c r="W59" s="1">
        <v>31175</v>
      </c>
      <c r="X59">
        <v>15934</v>
      </c>
      <c r="Y59" s="2">
        <f t="shared" si="5"/>
        <v>51.111467522052919</v>
      </c>
      <c r="Z59">
        <f>SUM('[4]20181106_cnty'!E59:G59)</f>
        <v>8525</v>
      </c>
      <c r="AA59" s="2">
        <f t="shared" si="6"/>
        <v>27.345629510825979</v>
      </c>
    </row>
    <row r="60" spans="1:27" x14ac:dyDescent="0.35">
      <c r="A60">
        <v>59</v>
      </c>
      <c r="B60" t="s">
        <v>60</v>
      </c>
      <c r="D60">
        <v>8987</v>
      </c>
      <c r="E60" s="2">
        <f>D60/[5]Sheet1!D60*100</f>
        <v>54.148340061456892</v>
      </c>
      <c r="F60">
        <v>4378</v>
      </c>
      <c r="H60" s="1">
        <v>16450</v>
      </c>
      <c r="I60">
        <v>8952</v>
      </c>
      <c r="J60" s="2">
        <f t="shared" si="0"/>
        <v>54.419452887537986</v>
      </c>
      <c r="K60">
        <f>SUM([1]ok_results_cnty!O59:P59)</f>
        <v>6045</v>
      </c>
      <c r="L60" s="2">
        <f t="shared" si="7"/>
        <v>36.747720364741646</v>
      </c>
      <c r="M60" s="1">
        <v>16359</v>
      </c>
      <c r="N60">
        <v>8940</v>
      </c>
      <c r="O60" s="2">
        <f t="shared" si="1"/>
        <v>54.648817164863374</v>
      </c>
      <c r="P60">
        <f>SUM('[2]20141104_cnty'!F59:I59)</f>
        <v>3673</v>
      </c>
      <c r="Q60" s="2">
        <f t="shared" si="2"/>
        <v>22.452472645027203</v>
      </c>
      <c r="R60" s="1">
        <v>16505</v>
      </c>
      <c r="S60">
        <v>8493</v>
      </c>
      <c r="T60" s="2">
        <f t="shared" si="3"/>
        <v>51.45713420175705</v>
      </c>
      <c r="U60">
        <f>SUM('[3]20161108_cnty'!E59:G59)</f>
        <v>6364</v>
      </c>
      <c r="V60" s="2">
        <f t="shared" si="4"/>
        <v>38.558012723417143</v>
      </c>
      <c r="W60" s="1">
        <v>16390</v>
      </c>
      <c r="X60">
        <v>8550</v>
      </c>
      <c r="Y60" s="2">
        <f t="shared" si="5"/>
        <v>52.165954850518617</v>
      </c>
      <c r="Z60">
        <f>SUM('[4]20181106_cnty'!E60:G60)</f>
        <v>4928</v>
      </c>
      <c r="AA60" s="2">
        <f t="shared" si="6"/>
        <v>30.067114093959731</v>
      </c>
    </row>
    <row r="61" spans="1:27" x14ac:dyDescent="0.35">
      <c r="A61">
        <v>60</v>
      </c>
      <c r="B61" t="s">
        <v>61</v>
      </c>
      <c r="D61">
        <v>40687</v>
      </c>
      <c r="E61" s="2">
        <f>D61/[5]Sheet1!D61*100</f>
        <v>52.56107171000788</v>
      </c>
      <c r="F61">
        <v>17240</v>
      </c>
      <c r="H61" s="1">
        <v>78507</v>
      </c>
      <c r="I61">
        <v>38910</v>
      </c>
      <c r="J61" s="2">
        <f t="shared" si="0"/>
        <v>49.562459398524972</v>
      </c>
      <c r="K61">
        <f>SUM([1]ok_results_cnty!O60:P60)</f>
        <v>25679</v>
      </c>
      <c r="L61" s="2">
        <f t="shared" si="7"/>
        <v>32.709185168201557</v>
      </c>
      <c r="M61" s="1">
        <v>80194</v>
      </c>
      <c r="N61">
        <v>38068</v>
      </c>
      <c r="O61" s="2">
        <f t="shared" si="1"/>
        <v>47.469885527595579</v>
      </c>
      <c r="P61">
        <f>SUM('[2]20141104_cnty'!F60:I60)</f>
        <v>15480</v>
      </c>
      <c r="Q61" s="2">
        <f t="shared" si="2"/>
        <v>19.30318976482031</v>
      </c>
      <c r="R61" s="1">
        <v>81249</v>
      </c>
      <c r="S61">
        <v>37127</v>
      </c>
      <c r="T61" s="2">
        <f t="shared" si="3"/>
        <v>45.695331634850888</v>
      </c>
      <c r="U61">
        <f>SUM('[3]20161108_cnty'!E60:G60)</f>
        <v>27760</v>
      </c>
      <c r="V61" s="2">
        <f t="shared" si="4"/>
        <v>34.16657435783825</v>
      </c>
      <c r="W61" s="1">
        <v>82040</v>
      </c>
      <c r="X61">
        <v>37948</v>
      </c>
      <c r="Y61" s="2">
        <f t="shared" si="5"/>
        <v>46.255485129205262</v>
      </c>
      <c r="Z61">
        <f>SUM('[4]20181106_cnty'!E61:G61)</f>
        <v>22757</v>
      </c>
      <c r="AA61" s="2">
        <f t="shared" si="6"/>
        <v>27.738907849829353</v>
      </c>
    </row>
    <row r="62" spans="1:27" x14ac:dyDescent="0.35">
      <c r="A62">
        <v>61</v>
      </c>
      <c r="B62" t="s">
        <v>62</v>
      </c>
      <c r="D62">
        <v>26563</v>
      </c>
      <c r="E62" s="2">
        <f>D62/[5]Sheet1!D62*100</f>
        <v>58.021886808938206</v>
      </c>
      <c r="F62">
        <v>11493</v>
      </c>
      <c r="H62" s="1">
        <v>45516</v>
      </c>
      <c r="I62">
        <v>26152</v>
      </c>
      <c r="J62" s="2">
        <f t="shared" si="0"/>
        <v>57.456718516565608</v>
      </c>
      <c r="K62">
        <f>SUM([1]ok_results_cnty!O61:P61)</f>
        <v>15672</v>
      </c>
      <c r="L62" s="2">
        <f t="shared" si="7"/>
        <v>34.43184814131294</v>
      </c>
      <c r="M62" s="1">
        <v>44833</v>
      </c>
      <c r="N62">
        <v>25452</v>
      </c>
      <c r="O62" s="2">
        <f t="shared" si="1"/>
        <v>56.770682309905652</v>
      </c>
      <c r="P62">
        <f>SUM('[2]20141104_cnty'!F61:I61)</f>
        <v>10170</v>
      </c>
      <c r="Q62" s="2">
        <f t="shared" si="2"/>
        <v>22.68418352552807</v>
      </c>
      <c r="R62" s="1">
        <v>44395</v>
      </c>
      <c r="S62">
        <v>25323</v>
      </c>
      <c r="T62" s="2">
        <f t="shared" si="3"/>
        <v>57.040207230543984</v>
      </c>
      <c r="U62">
        <f>SUM('[3]20161108_cnty'!E61:G61)</f>
        <v>17271</v>
      </c>
      <c r="V62" s="2">
        <f t="shared" si="4"/>
        <v>38.903029620452756</v>
      </c>
      <c r="W62" s="1">
        <v>43877</v>
      </c>
      <c r="X62">
        <v>25393</v>
      </c>
      <c r="Y62" s="2">
        <f t="shared" si="5"/>
        <v>57.873145383686207</v>
      </c>
      <c r="Z62">
        <f>SUM('[4]20181106_cnty'!E62:G62)</f>
        <v>13385</v>
      </c>
      <c r="AA62" s="2">
        <f t="shared" si="6"/>
        <v>30.505731932447521</v>
      </c>
    </row>
    <row r="63" spans="1:27" x14ac:dyDescent="0.35">
      <c r="A63">
        <v>62</v>
      </c>
      <c r="B63" t="s">
        <v>63</v>
      </c>
      <c r="D63">
        <v>20931</v>
      </c>
      <c r="E63" s="2">
        <f>D63/[5]Sheet1!D63*100</f>
        <v>55.666072710832161</v>
      </c>
      <c r="F63">
        <v>8847</v>
      </c>
      <c r="H63" s="1">
        <v>38068</v>
      </c>
      <c r="I63">
        <v>20049</v>
      </c>
      <c r="J63" s="2">
        <f t="shared" si="0"/>
        <v>52.666281391194701</v>
      </c>
      <c r="K63">
        <f>SUM([1]ok_results_cnty!O62:P62)</f>
        <v>12892</v>
      </c>
      <c r="L63" s="2">
        <f t="shared" si="7"/>
        <v>33.865713985499632</v>
      </c>
      <c r="M63" s="1">
        <v>38288</v>
      </c>
      <c r="N63">
        <v>19656</v>
      </c>
      <c r="O63" s="2">
        <f t="shared" si="1"/>
        <v>51.33723359799415</v>
      </c>
      <c r="P63">
        <f>SUM('[2]20141104_cnty'!F62:I62)</f>
        <v>7972</v>
      </c>
      <c r="Q63" s="2">
        <f t="shared" si="2"/>
        <v>20.821145006268281</v>
      </c>
      <c r="R63" s="1">
        <v>38443</v>
      </c>
      <c r="S63">
        <v>19994</v>
      </c>
      <c r="T63" s="2">
        <f t="shared" si="3"/>
        <v>52.009468563847769</v>
      </c>
      <c r="U63">
        <f>SUM('[3]20161108_cnty'!E62:G62)</f>
        <v>14831</v>
      </c>
      <c r="V63" s="2">
        <f t="shared" si="4"/>
        <v>38.579195172072936</v>
      </c>
      <c r="W63" s="1">
        <v>38247</v>
      </c>
      <c r="X63">
        <v>20750</v>
      </c>
      <c r="Y63" s="2">
        <f t="shared" si="5"/>
        <v>54.252621120610769</v>
      </c>
      <c r="Z63">
        <f>SUM('[4]20181106_cnty'!E63:G63)</f>
        <v>11889</v>
      </c>
      <c r="AA63" s="2">
        <f t="shared" si="6"/>
        <v>31.084790963997179</v>
      </c>
    </row>
    <row r="64" spans="1:27" x14ac:dyDescent="0.35">
      <c r="A64">
        <v>63</v>
      </c>
      <c r="B64" t="s">
        <v>64</v>
      </c>
      <c r="D64">
        <v>37188</v>
      </c>
      <c r="E64" s="2">
        <f>D64/[5]Sheet1!D64*100</f>
        <v>53.403412028261243</v>
      </c>
      <c r="F64">
        <v>16808</v>
      </c>
      <c r="H64" s="1">
        <v>70493</v>
      </c>
      <c r="I64">
        <v>36045</v>
      </c>
      <c r="J64" s="2">
        <f t="shared" si="0"/>
        <v>51.132736583774275</v>
      </c>
      <c r="K64">
        <f>SUM([1]ok_results_cnty!O63:P63)</f>
        <v>23438</v>
      </c>
      <c r="L64" s="2">
        <f t="shared" si="7"/>
        <v>33.248691359425756</v>
      </c>
      <c r="M64" s="1">
        <v>71518</v>
      </c>
      <c r="N64">
        <v>35103</v>
      </c>
      <c r="O64" s="2">
        <f t="shared" si="1"/>
        <v>49.082748399004444</v>
      </c>
      <c r="P64">
        <f>SUM('[2]20141104_cnty'!F63:I63)</f>
        <v>14621</v>
      </c>
      <c r="Q64" s="2">
        <f t="shared" si="2"/>
        <v>20.443804356945105</v>
      </c>
      <c r="R64" s="1">
        <v>71982</v>
      </c>
      <c r="S64">
        <v>35472</v>
      </c>
      <c r="T64" s="2">
        <f t="shared" si="3"/>
        <v>49.278986413269983</v>
      </c>
      <c r="U64">
        <f>SUM('[3]20161108_cnty'!E63:G63)</f>
        <v>25452</v>
      </c>
      <c r="V64" s="2">
        <f t="shared" si="4"/>
        <v>35.35883970992748</v>
      </c>
      <c r="W64" s="1">
        <v>72679</v>
      </c>
      <c r="X64">
        <v>36499</v>
      </c>
      <c r="Y64" s="2">
        <f t="shared" si="5"/>
        <v>50.219458165357253</v>
      </c>
      <c r="Z64">
        <f>SUM('[4]20181106_cnty'!E64:G64)</f>
        <v>21022</v>
      </c>
      <c r="AA64" s="2">
        <f t="shared" si="6"/>
        <v>28.924448602760084</v>
      </c>
    </row>
    <row r="65" spans="1:27" x14ac:dyDescent="0.35">
      <c r="A65">
        <v>64</v>
      </c>
      <c r="B65" t="s">
        <v>65</v>
      </c>
      <c r="D65">
        <v>6912</v>
      </c>
      <c r="E65" s="2">
        <f>D65/[5]Sheet1!D65*100</f>
        <v>59.658208182288973</v>
      </c>
      <c r="F65">
        <v>3073</v>
      </c>
      <c r="H65" s="1">
        <v>11232</v>
      </c>
      <c r="I65">
        <v>6911</v>
      </c>
      <c r="J65" s="2">
        <f t="shared" si="0"/>
        <v>61.529558404558401</v>
      </c>
      <c r="K65">
        <f>SUM([1]ok_results_cnty!O64:P64)</f>
        <v>4130</v>
      </c>
      <c r="L65" s="2">
        <f t="shared" si="7"/>
        <v>36.769943019943021</v>
      </c>
      <c r="M65" s="1">
        <v>11098</v>
      </c>
      <c r="N65">
        <v>6844</v>
      </c>
      <c r="O65" s="2">
        <f t="shared" si="1"/>
        <v>61.668769147594162</v>
      </c>
      <c r="P65">
        <f>SUM('[2]20141104_cnty'!F64:I64)</f>
        <v>2575</v>
      </c>
      <c r="Q65" s="2">
        <f t="shared" si="2"/>
        <v>23.20237880699225</v>
      </c>
      <c r="R65" s="1">
        <v>11064</v>
      </c>
      <c r="S65">
        <v>6476</v>
      </c>
      <c r="T65" s="2">
        <f t="shared" si="3"/>
        <v>58.532176428054953</v>
      </c>
      <c r="U65">
        <f>SUM('[3]20161108_cnty'!E64:G64)</f>
        <v>4483</v>
      </c>
      <c r="V65" s="2">
        <f t="shared" si="4"/>
        <v>40.518799710773678</v>
      </c>
      <c r="W65" s="1">
        <v>11179</v>
      </c>
      <c r="X65">
        <v>6770</v>
      </c>
      <c r="Y65" s="2">
        <f t="shared" si="5"/>
        <v>60.559978531174522</v>
      </c>
      <c r="Z65">
        <f>SUM('[4]20181106_cnty'!E65:G65)</f>
        <v>3333</v>
      </c>
      <c r="AA65" s="2">
        <f t="shared" si="6"/>
        <v>29.814831380266572</v>
      </c>
    </row>
    <row r="66" spans="1:27" x14ac:dyDescent="0.35">
      <c r="A66">
        <v>65</v>
      </c>
      <c r="B66" t="s">
        <v>66</v>
      </c>
      <c r="D66">
        <v>2302</v>
      </c>
      <c r="E66" s="2">
        <f>D66/[5]Sheet1!D66*100</f>
        <v>63.103070175438589</v>
      </c>
      <c r="F66">
        <v>1140</v>
      </c>
      <c r="H66" s="1">
        <v>3763</v>
      </c>
      <c r="I66">
        <v>2224</v>
      </c>
      <c r="J66" s="2">
        <f t="shared" si="0"/>
        <v>59.101780494286473</v>
      </c>
      <c r="K66">
        <f>SUM([1]ok_results_cnty!O65:P65)</f>
        <v>1674</v>
      </c>
      <c r="L66" s="2">
        <f t="shared" si="7"/>
        <v>44.4857826202498</v>
      </c>
      <c r="M66" s="1">
        <v>3759</v>
      </c>
      <c r="N66">
        <v>2256</v>
      </c>
      <c r="O66" s="2">
        <f t="shared" si="1"/>
        <v>60.015961691939346</v>
      </c>
      <c r="P66">
        <f>SUM('[2]20141104_cnty'!F65:I65)</f>
        <v>1219</v>
      </c>
      <c r="Q66" s="2">
        <f t="shared" si="2"/>
        <v>32.428837456770417</v>
      </c>
      <c r="R66" s="1">
        <v>3690</v>
      </c>
      <c r="S66">
        <v>2284</v>
      </c>
      <c r="T66" s="2">
        <f t="shared" si="3"/>
        <v>61.897018970189698</v>
      </c>
      <c r="U66">
        <f>SUM('[3]20161108_cnty'!E65:G65)</f>
        <v>1759</v>
      </c>
      <c r="V66" s="2">
        <f t="shared" si="4"/>
        <v>47.669376693766935</v>
      </c>
      <c r="W66" s="1">
        <v>3656</v>
      </c>
      <c r="X66">
        <v>2274</v>
      </c>
      <c r="Y66" s="2">
        <f t="shared" si="5"/>
        <v>62.199124726477031</v>
      </c>
      <c r="Z66">
        <f>SUM('[4]20181106_cnty'!E66:G66)</f>
        <v>1500</v>
      </c>
      <c r="AA66" s="2">
        <f t="shared" si="6"/>
        <v>41.028446389496722</v>
      </c>
    </row>
    <row r="67" spans="1:27" x14ac:dyDescent="0.35">
      <c r="A67">
        <v>66</v>
      </c>
      <c r="B67" t="s">
        <v>67</v>
      </c>
      <c r="D67">
        <v>50667</v>
      </c>
      <c r="E67" s="2">
        <f>D67/[5]Sheet1!D67*100</f>
        <v>58.244625819059657</v>
      </c>
      <c r="F67">
        <v>25080</v>
      </c>
      <c r="H67" s="1">
        <v>88080</v>
      </c>
      <c r="I67">
        <v>51573</v>
      </c>
      <c r="J67" s="2">
        <f t="shared" ref="J67:J78" si="8">I67/H67*100</f>
        <v>58.552452316076298</v>
      </c>
      <c r="K67">
        <f>SUM([1]ok_results_cnty!O66:P66)</f>
        <v>36701</v>
      </c>
      <c r="L67" s="2">
        <f t="shared" si="7"/>
        <v>41.667801998183471</v>
      </c>
      <c r="M67" s="1">
        <v>89340</v>
      </c>
      <c r="N67">
        <v>52012</v>
      </c>
      <c r="O67" s="2">
        <f t="shared" ref="O67:O78" si="9">N67/M67*100</f>
        <v>58.2180434295948</v>
      </c>
      <c r="P67">
        <f>SUM('[2]20141104_cnty'!F66:I66)</f>
        <v>21945</v>
      </c>
      <c r="Q67" s="2">
        <f t="shared" ref="Q67:Q78" si="10">P67/M67*100</f>
        <v>24.563465413028879</v>
      </c>
      <c r="R67" s="1">
        <v>90951</v>
      </c>
      <c r="S67">
        <v>52266</v>
      </c>
      <c r="T67" s="2">
        <f t="shared" ref="T67:T78" si="11">S67/R67*100</f>
        <v>57.466108124154772</v>
      </c>
      <c r="U67">
        <f>SUM('[3]20161108_cnty'!E66:G66)</f>
        <v>40862</v>
      </c>
      <c r="V67" s="2">
        <f t="shared" ref="V67:V78" si="12">U67/R67*100</f>
        <v>44.927488427834767</v>
      </c>
      <c r="W67" s="1">
        <v>91984</v>
      </c>
      <c r="X67">
        <v>52915</v>
      </c>
      <c r="Y67" s="2">
        <f t="shared" ref="Y67:Y78" si="13">X67/W67*100</f>
        <v>57.526308923291005</v>
      </c>
      <c r="Z67">
        <f>SUM('[4]20181106_cnty'!E67:G67)</f>
        <v>33124</v>
      </c>
      <c r="AA67" s="2">
        <f t="shared" ref="AA67:AA78" si="14">Z67/W67*100</f>
        <v>36.010610540963647</v>
      </c>
    </row>
    <row r="68" spans="1:27" x14ac:dyDescent="0.35">
      <c r="A68">
        <v>67</v>
      </c>
      <c r="B68" t="s">
        <v>68</v>
      </c>
      <c r="D68">
        <v>12154</v>
      </c>
      <c r="E68" s="2">
        <f>D68/[5]Sheet1!D68*100</f>
        <v>47.698284996664178</v>
      </c>
      <c r="F68">
        <v>5720</v>
      </c>
      <c r="H68" s="1">
        <v>25387</v>
      </c>
      <c r="I68">
        <v>11874</v>
      </c>
      <c r="J68" s="2">
        <f t="shared" si="8"/>
        <v>46.771969905857333</v>
      </c>
      <c r="K68">
        <f>SUM([1]ok_results_cnty!O67:P67)</f>
        <v>7456</v>
      </c>
      <c r="L68" s="2">
        <f t="shared" ref="L68:L78" si="15">K68/H68*100</f>
        <v>29.369362272028994</v>
      </c>
      <c r="M68" s="1">
        <v>25355</v>
      </c>
      <c r="N68">
        <v>11242</v>
      </c>
      <c r="O68" s="2">
        <f t="shared" si="9"/>
        <v>44.338394793926241</v>
      </c>
      <c r="P68">
        <f>SUM('[2]20141104_cnty'!F67:I67)</f>
        <v>4769</v>
      </c>
      <c r="Q68" s="2">
        <f t="shared" si="10"/>
        <v>18.808913429303885</v>
      </c>
      <c r="R68" s="1">
        <v>25164</v>
      </c>
      <c r="S68">
        <v>11209</v>
      </c>
      <c r="T68" s="2">
        <f t="shared" si="11"/>
        <v>44.543792719758386</v>
      </c>
      <c r="U68">
        <f>SUM('[3]20161108_cnty'!E67:G67)</f>
        <v>8037</v>
      </c>
      <c r="V68" s="2">
        <f t="shared" si="12"/>
        <v>31.938483547925607</v>
      </c>
      <c r="W68" s="1">
        <v>24578</v>
      </c>
      <c r="X68">
        <v>11430</v>
      </c>
      <c r="Y68" s="2">
        <f t="shared" si="13"/>
        <v>46.505004475547231</v>
      </c>
      <c r="Z68">
        <f>SUM('[4]20181106_cnty'!E68:G68)</f>
        <v>6574</v>
      </c>
      <c r="AA68" s="2">
        <f t="shared" si="14"/>
        <v>26.747497762226381</v>
      </c>
    </row>
    <row r="69" spans="1:27" x14ac:dyDescent="0.35">
      <c r="A69">
        <v>68</v>
      </c>
      <c r="B69" t="s">
        <v>69</v>
      </c>
      <c r="D69">
        <v>21208</v>
      </c>
      <c r="E69" s="2">
        <f>D69/[5]Sheet1!D69*100</f>
        <v>49.942305427999528</v>
      </c>
      <c r="F69">
        <v>9311</v>
      </c>
      <c r="H69" s="1">
        <v>41630</v>
      </c>
      <c r="I69">
        <v>20895</v>
      </c>
      <c r="J69" s="2">
        <f t="shared" si="8"/>
        <v>50.192169108815754</v>
      </c>
      <c r="K69">
        <f>SUM([1]ok_results_cnty!O68:P68)</f>
        <v>13771</v>
      </c>
      <c r="L69" s="2">
        <f t="shared" si="15"/>
        <v>33.07950996877252</v>
      </c>
      <c r="M69" s="1">
        <v>41441</v>
      </c>
      <c r="N69">
        <v>20436</v>
      </c>
      <c r="O69" s="2">
        <f t="shared" si="9"/>
        <v>49.313481817523709</v>
      </c>
      <c r="P69">
        <f>SUM('[2]20141104_cnty'!F68:I68)</f>
        <v>8640</v>
      </c>
      <c r="Q69" s="2">
        <f t="shared" si="10"/>
        <v>20.848917738471563</v>
      </c>
      <c r="R69" s="1">
        <v>41364</v>
      </c>
      <c r="S69">
        <v>20265</v>
      </c>
      <c r="T69" s="2">
        <f t="shared" si="11"/>
        <v>48.99187699448796</v>
      </c>
      <c r="U69">
        <f>SUM('[3]20161108_cnty'!E68:G68)</f>
        <v>14437</v>
      </c>
      <c r="V69" s="2">
        <f t="shared" si="12"/>
        <v>34.902330528962381</v>
      </c>
      <c r="W69" s="1">
        <v>41179</v>
      </c>
      <c r="X69">
        <v>20574</v>
      </c>
      <c r="Y69" s="2">
        <f t="shared" si="13"/>
        <v>49.962359455062042</v>
      </c>
      <c r="Z69">
        <f>SUM('[4]20181106_cnty'!E69:G69)</f>
        <v>11482</v>
      </c>
      <c r="AA69" s="2">
        <f t="shared" si="14"/>
        <v>27.883144321134555</v>
      </c>
    </row>
    <row r="70" spans="1:27" x14ac:dyDescent="0.35">
      <c r="A70">
        <v>69</v>
      </c>
      <c r="B70" t="s">
        <v>70</v>
      </c>
      <c r="D70">
        <v>25605</v>
      </c>
      <c r="E70" s="2">
        <f>D70/[5]Sheet1!D70*100</f>
        <v>56.772577104720511</v>
      </c>
      <c r="F70">
        <v>13078</v>
      </c>
      <c r="H70" s="1">
        <v>44886</v>
      </c>
      <c r="I70">
        <v>25300</v>
      </c>
      <c r="J70" s="2">
        <f t="shared" si="8"/>
        <v>56.365013589983512</v>
      </c>
      <c r="K70">
        <f>SUM([1]ok_results_cnty!O69:P69)</f>
        <v>16847</v>
      </c>
      <c r="L70" s="2">
        <f t="shared" si="15"/>
        <v>37.532861025709572</v>
      </c>
      <c r="M70" s="1">
        <v>44576</v>
      </c>
      <c r="N70">
        <v>24693</v>
      </c>
      <c r="O70" s="2">
        <f t="shared" si="9"/>
        <v>55.395279971284992</v>
      </c>
      <c r="P70">
        <f>SUM('[2]20141104_cnty'!F69:I69)</f>
        <v>11368</v>
      </c>
      <c r="Q70" s="2">
        <f t="shared" si="10"/>
        <v>25.502512562814072</v>
      </c>
      <c r="R70" s="1">
        <v>43993</v>
      </c>
      <c r="S70">
        <v>24768</v>
      </c>
      <c r="T70" s="2">
        <f t="shared" si="11"/>
        <v>56.299865887754876</v>
      </c>
      <c r="U70">
        <f>SUM('[3]20161108_cnty'!E69:G69)</f>
        <v>17904</v>
      </c>
      <c r="V70" s="2">
        <f t="shared" si="12"/>
        <v>40.697383674675521</v>
      </c>
      <c r="W70" s="1">
        <v>43265</v>
      </c>
      <c r="X70">
        <v>25398</v>
      </c>
      <c r="Y70" s="2">
        <f t="shared" si="13"/>
        <v>58.70333988212181</v>
      </c>
      <c r="Z70">
        <f>SUM('[4]20181106_cnty'!E70:G70)</f>
        <v>13802</v>
      </c>
      <c r="AA70" s="2">
        <f t="shared" si="14"/>
        <v>31.901074771755461</v>
      </c>
    </row>
    <row r="71" spans="1:27" x14ac:dyDescent="0.35">
      <c r="A71">
        <v>70</v>
      </c>
      <c r="B71" t="s">
        <v>71</v>
      </c>
      <c r="D71">
        <v>9297</v>
      </c>
      <c r="E71" s="2">
        <f>D71/[5]Sheet1!D71*100</f>
        <v>44.656323550602814</v>
      </c>
      <c r="F71">
        <v>4026</v>
      </c>
      <c r="H71" s="1">
        <v>21497</v>
      </c>
      <c r="I71">
        <v>9185</v>
      </c>
      <c r="J71" s="2">
        <f t="shared" si="8"/>
        <v>42.726892124482482</v>
      </c>
      <c r="K71">
        <f>SUM([1]ok_results_cnty!O70:P70)</f>
        <v>5792</v>
      </c>
      <c r="L71" s="2">
        <f t="shared" si="15"/>
        <v>26.94329441317393</v>
      </c>
      <c r="M71" s="1">
        <v>21677</v>
      </c>
      <c r="N71">
        <v>9345</v>
      </c>
      <c r="O71" s="2">
        <f t="shared" si="9"/>
        <v>43.110208977257003</v>
      </c>
      <c r="P71">
        <f>SUM('[2]20141104_cnty'!F70:I70)</f>
        <v>3228</v>
      </c>
      <c r="Q71" s="2">
        <f t="shared" si="10"/>
        <v>14.891359505466623</v>
      </c>
      <c r="R71" s="1">
        <v>21131</v>
      </c>
      <c r="S71">
        <v>8922</v>
      </c>
      <c r="T71" s="2">
        <f t="shared" si="11"/>
        <v>42.222327386304478</v>
      </c>
      <c r="U71">
        <f>SUM('[3]20161108_cnty'!E70:G70)</f>
        <v>5780</v>
      </c>
      <c r="V71" s="2">
        <f t="shared" si="12"/>
        <v>27.353177795655668</v>
      </c>
      <c r="W71" s="1">
        <v>20455</v>
      </c>
      <c r="X71">
        <v>8493</v>
      </c>
      <c r="Y71" s="2">
        <f t="shared" si="13"/>
        <v>41.520410657540943</v>
      </c>
      <c r="Z71">
        <f>SUM('[4]20181106_cnty'!E71:G71)</f>
        <v>4138</v>
      </c>
      <c r="AA71" s="2">
        <f t="shared" si="14"/>
        <v>20.229772671718408</v>
      </c>
    </row>
    <row r="72" spans="1:27" x14ac:dyDescent="0.35">
      <c r="A72">
        <v>71</v>
      </c>
      <c r="B72" t="s">
        <v>72</v>
      </c>
      <c r="D72">
        <v>4795</v>
      </c>
      <c r="E72" s="2">
        <f>D72/[5]Sheet1!D72*100</f>
        <v>59.944993124140524</v>
      </c>
      <c r="F72">
        <v>1877</v>
      </c>
      <c r="H72" s="1">
        <v>7835</v>
      </c>
      <c r="I72">
        <v>4524</v>
      </c>
      <c r="J72" s="2">
        <f t="shared" si="8"/>
        <v>57.740906190172304</v>
      </c>
      <c r="K72">
        <f>SUM([1]ok_results_cnty!O71:P71)</f>
        <v>2721</v>
      </c>
      <c r="L72" s="2">
        <f t="shared" si="15"/>
        <v>34.728781110402039</v>
      </c>
      <c r="M72" s="1">
        <v>7679</v>
      </c>
      <c r="N72">
        <v>4304</v>
      </c>
      <c r="O72" s="2">
        <f t="shared" si="9"/>
        <v>56.048964708946478</v>
      </c>
      <c r="P72">
        <f>SUM('[2]20141104_cnty'!F71:I71)</f>
        <v>1693</v>
      </c>
      <c r="Q72" s="2">
        <f t="shared" si="10"/>
        <v>22.047141554889961</v>
      </c>
      <c r="R72" s="1">
        <v>7530</v>
      </c>
      <c r="S72">
        <v>4098</v>
      </c>
      <c r="T72" s="2">
        <f t="shared" si="11"/>
        <v>54.422310756972117</v>
      </c>
      <c r="U72">
        <f>SUM('[3]20161108_cnty'!E71:G71)</f>
        <v>2706</v>
      </c>
      <c r="V72" s="2">
        <f t="shared" si="12"/>
        <v>35.936254980079681</v>
      </c>
      <c r="W72" s="1">
        <v>7348</v>
      </c>
      <c r="X72">
        <v>3985</v>
      </c>
      <c r="Y72" s="2">
        <f t="shared" si="13"/>
        <v>54.232444202504084</v>
      </c>
      <c r="Z72">
        <f>SUM('[4]20181106_cnty'!E72:G72)</f>
        <v>2091</v>
      </c>
      <c r="AA72" s="2">
        <f t="shared" si="14"/>
        <v>28.456722917800764</v>
      </c>
    </row>
    <row r="73" spans="1:27" x14ac:dyDescent="0.35">
      <c r="A73">
        <v>72</v>
      </c>
      <c r="B73" t="s">
        <v>73</v>
      </c>
      <c r="D73">
        <v>336477</v>
      </c>
      <c r="E73" s="2">
        <f>D73/[5]Sheet1!D73*100</f>
        <v>55.618423271082726</v>
      </c>
      <c r="F73">
        <v>157890</v>
      </c>
      <c r="H73" s="1">
        <v>614962</v>
      </c>
      <c r="I73">
        <v>325710</v>
      </c>
      <c r="J73" s="2">
        <f t="shared" si="8"/>
        <v>52.964248197449606</v>
      </c>
      <c r="K73">
        <f>SUM([1]ok_results_cnty!O72:P72)</f>
        <v>227806</v>
      </c>
      <c r="L73" s="2">
        <f t="shared" si="15"/>
        <v>37.043914908563458</v>
      </c>
      <c r="M73" s="1">
        <v>630818</v>
      </c>
      <c r="N73">
        <v>326350</v>
      </c>
      <c r="O73" s="2">
        <f t="shared" si="9"/>
        <v>51.734414680621029</v>
      </c>
      <c r="P73">
        <f>SUM('[2]20141104_cnty'!F72:I72)</f>
        <v>131649</v>
      </c>
      <c r="Q73" s="2">
        <f t="shared" si="10"/>
        <v>20.869569352808576</v>
      </c>
      <c r="R73" s="1">
        <v>645042</v>
      </c>
      <c r="S73">
        <v>324397</v>
      </c>
      <c r="T73" s="2">
        <f t="shared" si="11"/>
        <v>50.290833775165019</v>
      </c>
      <c r="U73">
        <f>SUM('[3]20161108_cnty'!E72:G72)</f>
        <v>247054</v>
      </c>
      <c r="V73" s="2">
        <f t="shared" si="12"/>
        <v>38.300451753529231</v>
      </c>
      <c r="W73" s="1">
        <v>648360</v>
      </c>
      <c r="X73">
        <v>333290</v>
      </c>
      <c r="Y73" s="2">
        <f t="shared" si="13"/>
        <v>51.405083595533341</v>
      </c>
      <c r="Z73">
        <f>SUM('[4]20181106_cnty'!E73:G73)</f>
        <v>202584</v>
      </c>
      <c r="AA73" s="2">
        <f t="shared" si="14"/>
        <v>31.245604293910787</v>
      </c>
    </row>
    <row r="74" spans="1:27" x14ac:dyDescent="0.35">
      <c r="A74">
        <v>73</v>
      </c>
      <c r="B74" t="s">
        <v>74</v>
      </c>
      <c r="D74">
        <v>39420</v>
      </c>
      <c r="E74" s="2">
        <f>D74/[5]Sheet1!D74*100</f>
        <v>53.685242686713522</v>
      </c>
      <c r="F74">
        <v>19736</v>
      </c>
      <c r="H74" s="1">
        <v>74981</v>
      </c>
      <c r="I74">
        <v>38662</v>
      </c>
      <c r="J74" s="2">
        <f t="shared" si="8"/>
        <v>51.562395806937758</v>
      </c>
      <c r="K74">
        <f>SUM([1]ok_results_cnty!O73:P73)</f>
        <v>28691</v>
      </c>
      <c r="L74" s="2">
        <f t="shared" si="15"/>
        <v>38.264360304610499</v>
      </c>
      <c r="M74" s="1">
        <v>75636</v>
      </c>
      <c r="N74">
        <v>38901</v>
      </c>
      <c r="O74" s="2">
        <f t="shared" si="9"/>
        <v>51.431857845470411</v>
      </c>
      <c r="P74">
        <f>SUM('[2]20141104_cnty'!F73:I73)</f>
        <v>16741</v>
      </c>
      <c r="Q74" s="2">
        <f t="shared" si="10"/>
        <v>22.133640065577239</v>
      </c>
      <c r="R74" s="1">
        <v>77508</v>
      </c>
      <c r="S74">
        <v>38698</v>
      </c>
      <c r="T74" s="2">
        <f t="shared" si="11"/>
        <v>49.927749393610981</v>
      </c>
      <c r="U74">
        <f>SUM('[3]20161108_cnty'!E73:G73)</f>
        <v>31300</v>
      </c>
      <c r="V74" s="2">
        <f t="shared" si="12"/>
        <v>40.382928213861796</v>
      </c>
      <c r="W74" s="1">
        <v>80110</v>
      </c>
      <c r="X74">
        <v>39664</v>
      </c>
      <c r="Y74" s="2">
        <f t="shared" si="13"/>
        <v>49.511921108475846</v>
      </c>
      <c r="Z74">
        <f>SUM('[4]20181106_cnty'!E74:G74)</f>
        <v>25947</v>
      </c>
      <c r="AA74" s="2">
        <f t="shared" si="14"/>
        <v>32.389214829609287</v>
      </c>
    </row>
    <row r="75" spans="1:27" x14ac:dyDescent="0.35">
      <c r="A75">
        <v>74</v>
      </c>
      <c r="B75" t="s">
        <v>75</v>
      </c>
      <c r="D75">
        <v>30343</v>
      </c>
      <c r="E75" s="2">
        <f>D75/[5]Sheet1!D75*100</f>
        <v>59.427329168217156</v>
      </c>
      <c r="F75">
        <v>14851</v>
      </c>
      <c r="H75" s="1">
        <v>51584</v>
      </c>
      <c r="I75">
        <v>29867</v>
      </c>
      <c r="J75" s="2">
        <f t="shared" si="8"/>
        <v>57.899736352357323</v>
      </c>
      <c r="K75">
        <f>SUM([1]ok_results_cnty!O74:P74)</f>
        <v>21200</v>
      </c>
      <c r="L75" s="2">
        <f t="shared" si="15"/>
        <v>41.098014888337467</v>
      </c>
      <c r="M75" s="1">
        <v>51924</v>
      </c>
      <c r="N75">
        <v>29557</v>
      </c>
      <c r="O75" s="2">
        <f t="shared" si="9"/>
        <v>56.923580617826055</v>
      </c>
      <c r="P75">
        <f>SUM('[2]20141104_cnty'!F74:I74)</f>
        <v>13235</v>
      </c>
      <c r="Q75" s="2">
        <f t="shared" si="10"/>
        <v>25.489176488714278</v>
      </c>
      <c r="R75" s="1">
        <v>51914</v>
      </c>
      <c r="S75">
        <v>29856</v>
      </c>
      <c r="T75" s="2">
        <f t="shared" si="11"/>
        <v>57.51049813152521</v>
      </c>
      <c r="U75">
        <f>SUM('[3]20161108_cnty'!E74:G74)</f>
        <v>22224</v>
      </c>
      <c r="V75" s="2">
        <f t="shared" si="12"/>
        <v>42.809261470894171</v>
      </c>
      <c r="W75" s="1">
        <v>51843</v>
      </c>
      <c r="X75">
        <v>30204</v>
      </c>
      <c r="Y75" s="2">
        <f t="shared" si="13"/>
        <v>58.26051733117297</v>
      </c>
      <c r="Z75">
        <f>SUM('[4]20181106_cnty'!E75:G75)</f>
        <v>17831</v>
      </c>
      <c r="AA75" s="2">
        <f t="shared" si="14"/>
        <v>34.394228729047313</v>
      </c>
    </row>
    <row r="76" spans="1:27" x14ac:dyDescent="0.35">
      <c r="A76">
        <v>75</v>
      </c>
      <c r="B76" t="s">
        <v>76</v>
      </c>
      <c r="D76">
        <v>6536</v>
      </c>
      <c r="E76" s="2">
        <f>D76/[5]Sheet1!D76*100</f>
        <v>56.291447765050385</v>
      </c>
      <c r="F76">
        <v>3258</v>
      </c>
      <c r="H76" s="1">
        <v>11645</v>
      </c>
      <c r="I76">
        <v>6255</v>
      </c>
      <c r="J76" s="2">
        <f t="shared" si="8"/>
        <v>53.714040360669813</v>
      </c>
      <c r="K76">
        <f>SUM([1]ok_results_cnty!O75:P75)</f>
        <v>4316</v>
      </c>
      <c r="L76" s="2">
        <f t="shared" si="15"/>
        <v>37.063117217689992</v>
      </c>
      <c r="M76" s="1">
        <v>11625</v>
      </c>
      <c r="N76">
        <v>6113</v>
      </c>
      <c r="O76" s="2">
        <f t="shared" si="9"/>
        <v>52.584946236559141</v>
      </c>
      <c r="P76">
        <f>SUM('[2]20141104_cnty'!F75:I75)</f>
        <v>3064</v>
      </c>
      <c r="Q76" s="2">
        <f t="shared" si="10"/>
        <v>26.35698924731183</v>
      </c>
      <c r="R76" s="1">
        <v>11474</v>
      </c>
      <c r="S76">
        <v>6168</v>
      </c>
      <c r="T76" s="2">
        <f t="shared" si="11"/>
        <v>53.756318633432109</v>
      </c>
      <c r="U76">
        <f>SUM('[3]20161108_cnty'!E75:G75)</f>
        <v>4631</v>
      </c>
      <c r="V76" s="2">
        <f t="shared" si="12"/>
        <v>40.360815757364477</v>
      </c>
      <c r="W76" s="1">
        <v>11127</v>
      </c>
      <c r="X76">
        <v>6331</v>
      </c>
      <c r="Y76" s="2">
        <f t="shared" si="13"/>
        <v>56.897636379976632</v>
      </c>
      <c r="Z76">
        <f>SUM('[4]20181106_cnty'!E76:G76)</f>
        <v>3805</v>
      </c>
      <c r="AA76" s="2">
        <f t="shared" si="14"/>
        <v>34.196099577604031</v>
      </c>
    </row>
    <row r="77" spans="1:27" x14ac:dyDescent="0.35">
      <c r="A77">
        <v>76</v>
      </c>
      <c r="B77" t="s">
        <v>77</v>
      </c>
      <c r="D77">
        <v>5200</v>
      </c>
      <c r="E77" s="2">
        <f>D77/[5]Sheet1!D77*100</f>
        <v>58.413839586609754</v>
      </c>
      <c r="F77">
        <v>2683</v>
      </c>
      <c r="H77" s="1">
        <v>8834</v>
      </c>
      <c r="I77">
        <v>5056</v>
      </c>
      <c r="J77" s="2">
        <f t="shared" si="8"/>
        <v>57.233416345936163</v>
      </c>
      <c r="K77">
        <f>SUM([1]ok_results_cnty!O76:P76)</f>
        <v>3398</v>
      </c>
      <c r="L77" s="2">
        <f t="shared" si="15"/>
        <v>38.465021507810732</v>
      </c>
      <c r="M77" s="1">
        <v>9231</v>
      </c>
      <c r="N77">
        <v>4853</v>
      </c>
      <c r="O77" s="2">
        <f t="shared" si="9"/>
        <v>52.572852345358037</v>
      </c>
      <c r="P77">
        <f>SUM('[2]20141104_cnty'!F76:I76)</f>
        <v>2454</v>
      </c>
      <c r="Q77" s="2">
        <f t="shared" si="10"/>
        <v>26.584335391615209</v>
      </c>
      <c r="R77" s="1">
        <v>9134</v>
      </c>
      <c r="S77">
        <v>4738</v>
      </c>
      <c r="T77" s="2">
        <f t="shared" si="11"/>
        <v>51.872126122180859</v>
      </c>
      <c r="U77">
        <f>SUM('[3]20161108_cnty'!E76:G76)</f>
        <v>3668</v>
      </c>
      <c r="V77" s="2">
        <f t="shared" si="12"/>
        <v>40.157652726078389</v>
      </c>
      <c r="W77" s="1">
        <v>8897</v>
      </c>
      <c r="X77">
        <v>4676</v>
      </c>
      <c r="Y77" s="2">
        <f t="shared" si="13"/>
        <v>52.55704169944925</v>
      </c>
      <c r="Z77">
        <f>SUM('[4]20181106_cnty'!E77:G77)</f>
        <v>2844</v>
      </c>
      <c r="AA77" s="2">
        <f t="shared" si="14"/>
        <v>31.965831179049118</v>
      </c>
    </row>
    <row r="78" spans="1:27" x14ac:dyDescent="0.35">
      <c r="A78">
        <v>77</v>
      </c>
      <c r="B78" t="s">
        <v>78</v>
      </c>
      <c r="D78">
        <v>10889</v>
      </c>
      <c r="E78" s="2">
        <f>D78/[5]Sheet1!D78*100</f>
        <v>54.458614653663417</v>
      </c>
      <c r="F78">
        <v>4938</v>
      </c>
      <c r="H78" s="1">
        <v>20656</v>
      </c>
      <c r="I78">
        <v>10944</v>
      </c>
      <c r="J78" s="2">
        <f t="shared" si="8"/>
        <v>52.982184353214571</v>
      </c>
      <c r="K78">
        <f>SUM([1]ok_results_cnty!O77:P77)</f>
        <v>7078</v>
      </c>
      <c r="L78" s="2">
        <f t="shared" si="15"/>
        <v>34.266072811773817</v>
      </c>
      <c r="M78" s="1">
        <v>21518</v>
      </c>
      <c r="N78">
        <v>10934</v>
      </c>
      <c r="O78" s="2">
        <f t="shared" si="9"/>
        <v>50.813272608978529</v>
      </c>
      <c r="P78">
        <f>SUM('[2]20141104_cnty'!F77:I77)</f>
        <v>4280</v>
      </c>
      <c r="Q78" s="2">
        <f t="shared" si="10"/>
        <v>19.890324379589181</v>
      </c>
      <c r="R78" s="1">
        <v>20924</v>
      </c>
      <c r="S78">
        <v>10757</v>
      </c>
      <c r="T78" s="2">
        <f t="shared" si="11"/>
        <v>51.409864270693937</v>
      </c>
      <c r="U78">
        <f>SUM('[3]20161108_cnty'!E77:G77)</f>
        <v>7595</v>
      </c>
      <c r="V78" s="2">
        <f t="shared" si="12"/>
        <v>36.298030969221948</v>
      </c>
      <c r="W78" s="1">
        <v>20222</v>
      </c>
      <c r="X78">
        <v>10514</v>
      </c>
      <c r="Y78" s="2">
        <f t="shared" si="13"/>
        <v>51.992879042626839</v>
      </c>
      <c r="Z78">
        <f>SUM('[4]20181106_cnty'!E78:G78)</f>
        <v>5898</v>
      </c>
      <c r="AA78" s="2">
        <f t="shared" si="14"/>
        <v>29.166254574226091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Smith</dc:creator>
  <cp:lastModifiedBy>Laura</cp:lastModifiedBy>
  <dcterms:created xsi:type="dcterms:W3CDTF">2019-10-18T14:54:22Z</dcterms:created>
  <dcterms:modified xsi:type="dcterms:W3CDTF">2019-10-22T00:36:00Z</dcterms:modified>
</cp:coreProperties>
</file>