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glt-my.sharepoint.com/personal/laura_karaliute_ltginfra_lt/Documents/Desktop/"/>
    </mc:Choice>
  </mc:AlternateContent>
  <xr:revisionPtr revIDLastSave="0" documentId="13_ncr:40009_{6FAE419F-8111-4B3B-A5D4-5C6C88CD5657}" xr6:coauthVersionLast="47" xr6:coauthVersionMax="47" xr10:uidLastSave="{00000000-0000-0000-0000-000000000000}"/>
  <bookViews>
    <workbookView xWindow="-120" yWindow="-120" windowWidth="29040" windowHeight="15720"/>
  </bookViews>
  <sheets>
    <sheet name="Sheet2" sheetId="3" r:id="rId1"/>
    <sheet name="power removed" sheetId="2" r:id="rId2"/>
    <sheet name="Strava data 11-20" sheetId="1" r:id="rId3"/>
  </sheets>
  <definedNames>
    <definedName name="_xlnm._FilterDatabase" localSheetId="1" hidden="1">'power removed'!$A$1:$L$104</definedName>
    <definedName name="_xlnm._FilterDatabase" localSheetId="2" hidden="1">'Strava data 11-20'!$A$1:$M$200</definedName>
  </definedNames>
  <calcPr calcId="0"/>
  <pivotCaches>
    <pivotCache cacheId="8" r:id="rId4"/>
    <pivotCache cacheId="18" r:id="rId5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</calcChain>
</file>

<file path=xl/sharedStrings.xml><?xml version="1.0" encoding="utf-8"?>
<sst xmlns="http://schemas.openxmlformats.org/spreadsheetml/2006/main" count="375" uniqueCount="35">
  <si>
    <t>Date</t>
  </si>
  <si>
    <t>Activity Type</t>
  </si>
  <si>
    <t>Distance, km</t>
  </si>
  <si>
    <t>Max Heart Rate, bpm</t>
  </si>
  <si>
    <t>Moving Time, sec</t>
  </si>
  <si>
    <t>Average Speed m/s</t>
  </si>
  <si>
    <t>Average Speed km/h</t>
  </si>
  <si>
    <t>Average Heart Rate</t>
  </si>
  <si>
    <t>Average Watts</t>
  </si>
  <si>
    <t>Weighted Average Power</t>
  </si>
  <si>
    <t>Calories</t>
  </si>
  <si>
    <t>Relative Effort</t>
  </si>
  <si>
    <t>Ride</t>
  </si>
  <si>
    <t>Virtual Ride</t>
  </si>
  <si>
    <t>saus</t>
  </si>
  <si>
    <t>vas</t>
  </si>
  <si>
    <t>kov</t>
  </si>
  <si>
    <t>bal</t>
  </si>
  <si>
    <t>geg</t>
  </si>
  <si>
    <t>birž</t>
  </si>
  <si>
    <t>liep</t>
  </si>
  <si>
    <t>rugp</t>
  </si>
  <si>
    <t>rugs</t>
  </si>
  <si>
    <t>spal</t>
  </si>
  <si>
    <t>lapkr</t>
  </si>
  <si>
    <t>Months</t>
  </si>
  <si>
    <t>Total</t>
  </si>
  <si>
    <t>Values</t>
  </si>
  <si>
    <t>Average of Weighted Average Power</t>
  </si>
  <si>
    <t>Average of Average Heart Rate</t>
  </si>
  <si>
    <t>Sum of Distance, km</t>
  </si>
  <si>
    <t>Count of Activity Type</t>
  </si>
  <si>
    <t>Max of Average Speed km/h</t>
  </si>
  <si>
    <t>Moving Time, hour</t>
  </si>
  <si>
    <t>Sum of Moving Time,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</si>
</sst>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pivotButton="1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[Strava data 11-20.xlsx]Sheet2!PivotTable1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Average of Weighted Average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Sheet2!$A$5:$A$15</c:f>
              <c:strCache>
                <c:ptCount val="11"/>
                <c:pt idx="0">
                  <c:v>saus</c:v>
                </c:pt>
                <c:pt idx="1">
                  <c:v>vas</c:v>
                </c:pt>
                <c:pt idx="2">
                  <c:v>kov</c:v>
                </c:pt>
                <c:pt idx="3">
                  <c:v>bal</c:v>
                </c:pt>
                <c:pt idx="4">
                  <c:v>geg</c:v>
                </c:pt>
                <c:pt idx="5">
                  <c:v>birž</c:v>
                </c:pt>
                <c:pt idx="6">
                  <c:v>liep</c:v>
                </c:pt>
                <c:pt idx="7">
                  <c:v>rugp</c:v>
                </c:pt>
                <c:pt idx="8">
                  <c:v>rugs</c:v>
                </c:pt>
                <c:pt idx="9">
                  <c:v>spal</c:v>
                </c:pt>
                <c:pt idx="10">
                  <c:v>lapkr</c:v>
                </c:pt>
              </c:strCache>
            </c:strRef>
          </c:cat>
          <c:val>
            <c:numRef>
              <c:f>Sheet2!$B$5:$B$15</c:f>
              <c:numCache>
                <c:formatCode>0.00</c:formatCode>
                <c:ptCount val="11"/>
                <c:pt idx="0">
                  <c:v>142.25</c:v>
                </c:pt>
                <c:pt idx="1">
                  <c:v>127.6</c:v>
                </c:pt>
                <c:pt idx="2">
                  <c:v>141</c:v>
                </c:pt>
                <c:pt idx="3">
                  <c:v>147</c:v>
                </c:pt>
                <c:pt idx="4">
                  <c:v>143.44444444444446</c:v>
                </c:pt>
                <c:pt idx="5">
                  <c:v>138.78571428571428</c:v>
                </c:pt>
                <c:pt idx="6">
                  <c:v>140.57894736842104</c:v>
                </c:pt>
                <c:pt idx="7">
                  <c:v>136.92857142857142</c:v>
                </c:pt>
                <c:pt idx="8">
                  <c:v>134.73684210526315</c:v>
                </c:pt>
                <c:pt idx="9">
                  <c:v>127.77777777777777</c:v>
                </c:pt>
                <c:pt idx="1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A-4EB1-955B-BE8640F2B3D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Average of Average Heart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Sheet2!$A$5:$A$15</c:f>
              <c:strCache>
                <c:ptCount val="11"/>
                <c:pt idx="0">
                  <c:v>saus</c:v>
                </c:pt>
                <c:pt idx="1">
                  <c:v>vas</c:v>
                </c:pt>
                <c:pt idx="2">
                  <c:v>kov</c:v>
                </c:pt>
                <c:pt idx="3">
                  <c:v>bal</c:v>
                </c:pt>
                <c:pt idx="4">
                  <c:v>geg</c:v>
                </c:pt>
                <c:pt idx="5">
                  <c:v>birž</c:v>
                </c:pt>
                <c:pt idx="6">
                  <c:v>liep</c:v>
                </c:pt>
                <c:pt idx="7">
                  <c:v>rugp</c:v>
                </c:pt>
                <c:pt idx="8">
                  <c:v>rugs</c:v>
                </c:pt>
                <c:pt idx="9">
                  <c:v>spal</c:v>
                </c:pt>
                <c:pt idx="10">
                  <c:v>lapkr</c:v>
                </c:pt>
              </c:strCache>
            </c:strRef>
          </c:cat>
          <c:val>
            <c:numRef>
              <c:f>Sheet2!$C$5:$C$15</c:f>
              <c:numCache>
                <c:formatCode>0.00</c:formatCode>
                <c:ptCount val="11"/>
                <c:pt idx="0">
                  <c:v>135.3075</c:v>
                </c:pt>
                <c:pt idx="1">
                  <c:v>133.916</c:v>
                </c:pt>
                <c:pt idx="2">
                  <c:v>123.3</c:v>
                </c:pt>
                <c:pt idx="3">
                  <c:v>127.2025</c:v>
                </c:pt>
                <c:pt idx="4">
                  <c:v>134.34777777777776</c:v>
                </c:pt>
                <c:pt idx="5">
                  <c:v>135.71</c:v>
                </c:pt>
                <c:pt idx="6">
                  <c:v>134.30777777777777</c:v>
                </c:pt>
                <c:pt idx="7">
                  <c:v>138.05571428571429</c:v>
                </c:pt>
                <c:pt idx="8">
                  <c:v>134.63947368421054</c:v>
                </c:pt>
                <c:pt idx="9">
                  <c:v>143.08666666666664</c:v>
                </c:pt>
                <c:pt idx="10">
                  <c:v>142.22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A-4EB1-955B-BE8640F2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394280"/>
        <c:axId val="737391328"/>
      </c:lineChart>
      <c:catAx>
        <c:axId val="73739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91328"/>
        <c:crosses val="autoZero"/>
        <c:auto val="1"/>
        <c:lblAlgn val="ctr"/>
        <c:lblOffset val="100"/>
        <c:noMultiLvlLbl val="0"/>
      </c:catAx>
      <c:valAx>
        <c:axId val="737391328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9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[Strava data 11-20.xlsx]Sheet2!PivotTable5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Sheet2!$B$22:$B$23</c:f>
              <c:strCache>
                <c:ptCount val="1"/>
                <c:pt idx="0">
                  <c:v>Sum of Distance,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Sheet2!$A$24:$A$34</c:f>
              <c:strCache>
                <c:ptCount val="11"/>
                <c:pt idx="0">
                  <c:v>saus</c:v>
                </c:pt>
                <c:pt idx="1">
                  <c:v>vas</c:v>
                </c:pt>
                <c:pt idx="2">
                  <c:v>kov</c:v>
                </c:pt>
                <c:pt idx="3">
                  <c:v>bal</c:v>
                </c:pt>
                <c:pt idx="4">
                  <c:v>geg</c:v>
                </c:pt>
                <c:pt idx="5">
                  <c:v>birž</c:v>
                </c:pt>
                <c:pt idx="6">
                  <c:v>liep</c:v>
                </c:pt>
                <c:pt idx="7">
                  <c:v>rugp</c:v>
                </c:pt>
                <c:pt idx="8">
                  <c:v>rugs</c:v>
                </c:pt>
                <c:pt idx="9">
                  <c:v>spal</c:v>
                </c:pt>
                <c:pt idx="10">
                  <c:v>lapkr</c:v>
                </c:pt>
              </c:strCache>
            </c:strRef>
          </c:cat>
          <c:val>
            <c:numRef>
              <c:f>Sheet2!$B$24:$B$34</c:f>
              <c:numCache>
                <c:formatCode>General</c:formatCode>
                <c:ptCount val="11"/>
                <c:pt idx="0">
                  <c:v>730.88</c:v>
                </c:pt>
                <c:pt idx="1">
                  <c:v>1314.97</c:v>
                </c:pt>
                <c:pt idx="2">
                  <c:v>1834.6299999999999</c:v>
                </c:pt>
                <c:pt idx="3">
                  <c:v>1549.59</c:v>
                </c:pt>
                <c:pt idx="4">
                  <c:v>1925.57</c:v>
                </c:pt>
                <c:pt idx="5">
                  <c:v>1446.77</c:v>
                </c:pt>
                <c:pt idx="6">
                  <c:v>1799.1200000000001</c:v>
                </c:pt>
                <c:pt idx="7">
                  <c:v>1489.6599999999999</c:v>
                </c:pt>
                <c:pt idx="8">
                  <c:v>1530.61</c:v>
                </c:pt>
                <c:pt idx="9">
                  <c:v>844.61</c:v>
                </c:pt>
                <c:pt idx="10">
                  <c:v>352.86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0-4214-9A06-2636D7D7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702752"/>
        <c:axId val="824703080"/>
      </c:barChart>
      <c:lineChart>
        <c:grouping val="standard"/>
        <c:varyColors val="0"/>
        <c:ser>
          <c:idx val="1"/>
          <c:order val="1"/>
          <c:tx>
            <c:strRef>
              <c:f>Sheet2!$C$22:$C$23</c:f>
              <c:strCache>
                <c:ptCount val="1"/>
                <c:pt idx="0">
                  <c:v>Count of Activity Type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Sheet2!$A$24:$A$34</c:f>
              <c:strCache>
                <c:ptCount val="11"/>
                <c:pt idx="0">
                  <c:v>saus</c:v>
                </c:pt>
                <c:pt idx="1">
                  <c:v>vas</c:v>
                </c:pt>
                <c:pt idx="2">
                  <c:v>kov</c:v>
                </c:pt>
                <c:pt idx="3">
                  <c:v>bal</c:v>
                </c:pt>
                <c:pt idx="4">
                  <c:v>geg</c:v>
                </c:pt>
                <c:pt idx="5">
                  <c:v>birž</c:v>
                </c:pt>
                <c:pt idx="6">
                  <c:v>liep</c:v>
                </c:pt>
                <c:pt idx="7">
                  <c:v>rugp</c:v>
                </c:pt>
                <c:pt idx="8">
                  <c:v>rugs</c:v>
                </c:pt>
                <c:pt idx="9">
                  <c:v>spal</c:v>
                </c:pt>
                <c:pt idx="10">
                  <c:v>lapkr</c:v>
                </c:pt>
              </c:strCache>
            </c:strRef>
          </c:cat>
          <c:val>
            <c:numRef>
              <c:f>Sheet2!$C$24:$C$34</c:f>
              <c:numCache>
                <c:formatCode>General</c:formatCode>
                <c:ptCount val="11"/>
                <c:pt idx="0">
                  <c:v>13</c:v>
                </c:pt>
                <c:pt idx="1">
                  <c:v>19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12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0-4214-9A06-2636D7D7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872984"/>
        <c:axId val="912871344"/>
      </c:lineChart>
      <c:catAx>
        <c:axId val="8247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3080"/>
        <c:crosses val="autoZero"/>
        <c:auto val="1"/>
        <c:lblAlgn val="ctr"/>
        <c:lblOffset val="100"/>
        <c:noMultiLvlLbl val="0"/>
      </c:catAx>
      <c:valAx>
        <c:axId val="8247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2752"/>
        <c:crosses val="autoZero"/>
        <c:crossBetween val="between"/>
      </c:valAx>
      <c:valAx>
        <c:axId val="91287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72984"/>
        <c:crosses val="max"/>
        <c:crossBetween val="between"/>
      </c:valAx>
      <c:catAx>
        <c:axId val="912872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28713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[Strava data 11-20.xlsx]Sheet2!PivotTable6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Sheet2!$B$40:$B$41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343560626350278"/>
                  <c:y val="-0.19586985465913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Sheet2!$A$42:$A$52</c:f>
              <c:strCache>
                <c:ptCount val="11"/>
                <c:pt idx="0">
                  <c:v>saus</c:v>
                </c:pt>
                <c:pt idx="1">
                  <c:v>vas</c:v>
                </c:pt>
                <c:pt idx="2">
                  <c:v>kov</c:v>
                </c:pt>
                <c:pt idx="3">
                  <c:v>bal</c:v>
                </c:pt>
                <c:pt idx="4">
                  <c:v>geg</c:v>
                </c:pt>
                <c:pt idx="5">
                  <c:v>birž</c:v>
                </c:pt>
                <c:pt idx="6">
                  <c:v>liep</c:v>
                </c:pt>
                <c:pt idx="7">
                  <c:v>rugp</c:v>
                </c:pt>
                <c:pt idx="8">
                  <c:v>rugs</c:v>
                </c:pt>
                <c:pt idx="9">
                  <c:v>spal</c:v>
                </c:pt>
                <c:pt idx="10">
                  <c:v>lapkr</c:v>
                </c:pt>
              </c:strCache>
            </c:strRef>
          </c:cat>
          <c:val>
            <c:numRef>
              <c:f>Sheet2!$B$42:$B$52</c:f>
              <c:numCache>
                <c:formatCode>General</c:formatCode>
                <c:ptCount val="11"/>
                <c:pt idx="0">
                  <c:v>33.28</c:v>
                </c:pt>
                <c:pt idx="1">
                  <c:v>33.29</c:v>
                </c:pt>
                <c:pt idx="2">
                  <c:v>32.15</c:v>
                </c:pt>
                <c:pt idx="3">
                  <c:v>33.54</c:v>
                </c:pt>
                <c:pt idx="4">
                  <c:v>34.36</c:v>
                </c:pt>
                <c:pt idx="5">
                  <c:v>36.549999999999997</c:v>
                </c:pt>
                <c:pt idx="6">
                  <c:v>36.44</c:v>
                </c:pt>
                <c:pt idx="7">
                  <c:v>37.83</c:v>
                </c:pt>
                <c:pt idx="8">
                  <c:v>34.43</c:v>
                </c:pt>
                <c:pt idx="9">
                  <c:v>33.11</c:v>
                </c:pt>
                <c:pt idx="10">
                  <c:v>31.71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8-4D94-8C68-FADEE8DF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328216"/>
        <c:axId val="635335760"/>
      </c:lineChart>
      <c:catAx>
        <c:axId val="6353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5760"/>
        <c:crosses val="autoZero"/>
        <c:auto val="1"/>
        <c:lblAlgn val="ctr"/>
        <c:lblOffset val="100"/>
        <c:noMultiLvlLbl val="0"/>
      </c:catAx>
      <c:valAx>
        <c:axId val="6353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</xdr:row>
      <xdr:rowOff>109537</xdr:rowOff>
    </xdr:from>
    <xdr:to>
      <xdr:col>14</xdr:col>
      <xdr:colOff>428624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FFF89-FD0B-0856-FB6C-AB99A6961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20</xdr:row>
      <xdr:rowOff>138112</xdr:rowOff>
    </xdr:from>
    <xdr:to>
      <xdr:col>14</xdr:col>
      <xdr:colOff>428625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7281ED-C4D3-35AB-12B7-DD6E8FA06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38099</xdr:colOff>
      <xdr:row>37</xdr:row>
      <xdr:rowOff>157161</xdr:rowOff>
    </xdr:from>
    <xdr:to>
      <xdr:col>14</xdr:col>
      <xdr:colOff>400049</xdr:colOff>
      <xdr:row>53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C760BA-B7BC-B5A7-A4BC-C13005BEC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 Karaliūtė" refreshedDate="44885.952364351855" createdVersion="8" refreshedVersion="8" minRefreshableVersion="3" recordCount="103">
  <cacheSource type="worksheet">
    <worksheetSource ref="A1:L104" sheet="power removed"/>
  </cacheSource>
  <cacheFields count="13">
    <cacheField name="Date" numFmtId="14">
      <sharedItems containsSemiMixedTypes="0" containsNonDate="0" containsDate="1" containsString="0" minDate="2022-01-07T00:00:00" maxDate="2022-11-06T00:00:00" count="101">
        <d v="2022-01-07T00:00:00"/>
        <d v="2022-01-19T00:00:00"/>
        <d v="2022-01-21T00:00:00"/>
        <d v="2022-01-22T00:00:00"/>
        <d v="2022-01-24T00:00:00"/>
        <d v="2022-01-25T00:00:00"/>
        <d v="2022-01-26T00:00:00"/>
        <d v="2022-01-30T00:00:00"/>
        <d v="2022-02-02T00:00:00"/>
        <d v="2022-02-04T00:00:00"/>
        <d v="2022-02-05T00:00:00"/>
        <d v="2022-02-09T00:00:00"/>
        <d v="2022-02-11T00:00:00"/>
        <d v="2022-03-31T00:00:00"/>
        <d v="2022-04-01T00:00:00"/>
        <d v="2022-04-04T00:00:00"/>
        <d v="2022-04-05T00:00:00"/>
        <d v="2022-04-20T00:00:00"/>
        <d v="2022-05-18T00:00:00"/>
        <d v="2022-05-19T00:00:00"/>
        <d v="2022-05-20T00:00:00"/>
        <d v="2022-05-22T00:00:00"/>
        <d v="2022-05-23T00:00:00"/>
        <d v="2022-05-24T00:00:00"/>
        <d v="2022-05-25T00:00:00"/>
        <d v="2022-05-28T00:00:00"/>
        <d v="2022-05-31T00:00:00"/>
        <d v="2022-06-03T00:00:00"/>
        <d v="2022-06-05T00:00:00"/>
        <d v="2022-06-07T00:00:00"/>
        <d v="2022-06-08T00:00:00"/>
        <d v="2022-06-11T00:00:00"/>
        <d v="2022-06-12T00:00:00"/>
        <d v="2022-06-16T00:00:00"/>
        <d v="2022-06-17T00:00:00"/>
        <d v="2022-06-22T00:00:00"/>
        <d v="2022-06-23T00:00:00"/>
        <d v="2022-06-24T00:00:00"/>
        <d v="2022-06-25T00:00:00"/>
        <d v="2022-06-29T00:00:00"/>
        <d v="2022-06-30T00:00:00"/>
        <d v="2022-07-02T00:00:00"/>
        <d v="2022-07-06T00:00:00"/>
        <d v="2022-07-07T00:00:00"/>
        <d v="2022-07-11T00:00:00"/>
        <d v="2022-07-13T00:00:00"/>
        <d v="2022-07-14T00:00:00"/>
        <d v="2022-07-16T00:00:00"/>
        <d v="2022-07-17T00:00:00"/>
        <d v="2022-07-19T00:00:00"/>
        <d v="2022-07-20T00:00:00"/>
        <d v="2022-07-21T00:00:00"/>
        <d v="2022-07-22T00:00:00"/>
        <d v="2022-07-24T00:00:00"/>
        <d v="2022-07-26T00:00:00"/>
        <d v="2022-07-27T00:00:00"/>
        <d v="2022-07-28T00:00:00"/>
        <d v="2022-07-29T00:00:00"/>
        <d v="2022-07-30T00:00:00"/>
        <d v="2022-07-31T00:00:00"/>
        <d v="2022-08-02T00:00:00"/>
        <d v="2022-08-10T00:00:00"/>
        <d v="2022-08-11T00:00:00"/>
        <d v="2022-08-15T00:00:00"/>
        <d v="2022-08-16T00:00:00"/>
        <d v="2022-08-17T00:00:00"/>
        <d v="2022-08-19T00:00:00"/>
        <d v="2022-08-20T00:00:00"/>
        <d v="2022-08-21T00:00:00"/>
        <d v="2022-08-23T00:00:00"/>
        <d v="2022-08-24T00:00:00"/>
        <d v="2022-08-28T00:00:00"/>
        <d v="2022-08-31T00:00:00"/>
        <d v="2022-09-01T00:00:00"/>
        <d v="2022-09-03T00:00:00"/>
        <d v="2022-09-04T00:00:00"/>
        <d v="2022-09-06T00:00:00"/>
        <d v="2022-09-07T00:00:00"/>
        <d v="2022-09-08T00:00:00"/>
        <d v="2022-09-09T00:00:00"/>
        <d v="2022-09-10T00:00:00"/>
        <d v="2022-09-14T00:00:00"/>
        <d v="2022-09-16T00:00:00"/>
        <d v="2022-09-17T00:00:00"/>
        <d v="2022-09-18T00:00:00"/>
        <d v="2022-09-20T00:00:00"/>
        <d v="2022-09-21T00:00:00"/>
        <d v="2022-09-24T00:00:00"/>
        <d v="2022-09-25T00:00:00"/>
        <d v="2022-09-26T00:00:00"/>
        <d v="2022-09-30T00:00:00"/>
        <d v="2022-10-01T00:00:00"/>
        <d v="2022-10-02T00:00:00"/>
        <d v="2022-10-10T00:00:00"/>
        <d v="2022-10-11T00:00:00"/>
        <d v="2022-10-14T00:00:00"/>
        <d v="2022-10-17T00:00:00"/>
        <d v="2022-10-22T00:00:00"/>
        <d v="2022-10-29T00:00:00"/>
        <d v="2022-10-30T00:00:00"/>
        <d v="2022-11-05T00:00:00"/>
      </sharedItems>
      <fieldGroup par="12" base="0">
        <rangePr groupBy="days" startDate="2022-01-07T00:00:00" endDate="2022-11-06T00:00:00"/>
        <groupItems count="368">
          <s v="&lt;2022-01-07"/>
          <s v="01-saus"/>
          <s v="02-saus"/>
          <s v="03-saus"/>
          <s v="04-saus"/>
          <s v="05-saus"/>
          <s v="06-saus"/>
          <s v="07-saus"/>
          <s v="08-saus"/>
          <s v="09-saus"/>
          <s v="10-saus"/>
          <s v="11-saus"/>
          <s v="12-saus"/>
          <s v="13-saus"/>
          <s v="14-saus"/>
          <s v="15-saus"/>
          <s v="16-saus"/>
          <s v="17-saus"/>
          <s v="18-saus"/>
          <s v="19-saus"/>
          <s v="20-saus"/>
          <s v="21-saus"/>
          <s v="22-saus"/>
          <s v="23-saus"/>
          <s v="24-saus"/>
          <s v="25-saus"/>
          <s v="26-saus"/>
          <s v="27-saus"/>
          <s v="28-saus"/>
          <s v="29-saus"/>
          <s v="30-saus"/>
          <s v="31-saus"/>
          <s v="01-vas"/>
          <s v="02-vas"/>
          <s v="03-vas"/>
          <s v="04-vas"/>
          <s v="05-vas"/>
          <s v="06-vas"/>
          <s v="07-vas"/>
          <s v="08-vas"/>
          <s v="09-vas"/>
          <s v="10-vas"/>
          <s v="11-vas"/>
          <s v="12-vas"/>
          <s v="13-vas"/>
          <s v="14-vas"/>
          <s v="15-vas"/>
          <s v="16-vas"/>
          <s v="17-vas"/>
          <s v="18-vas"/>
          <s v="19-vas"/>
          <s v="20-vas"/>
          <s v="21-vas"/>
          <s v="22-vas"/>
          <s v="23-vas"/>
          <s v="24-vas"/>
          <s v="25-vas"/>
          <s v="26-vas"/>
          <s v="27-vas"/>
          <s v="28-vas"/>
          <s v="29-vas"/>
          <s v="01-kov"/>
          <s v="02-kov"/>
          <s v="03-kov"/>
          <s v="04-kov"/>
          <s v="05-kov"/>
          <s v="06-kov"/>
          <s v="07-kov"/>
          <s v="08-kov"/>
          <s v="09-kov"/>
          <s v="10-kov"/>
          <s v="11-kov"/>
          <s v="12-kov"/>
          <s v="13-kov"/>
          <s v="14-kov"/>
          <s v="15-kov"/>
          <s v="16-kov"/>
          <s v="17-kov"/>
          <s v="18-kov"/>
          <s v="19-kov"/>
          <s v="20-kov"/>
          <s v="21-kov"/>
          <s v="22-kov"/>
          <s v="23-kov"/>
          <s v="24-kov"/>
          <s v="25-kov"/>
          <s v="26-kov"/>
          <s v="27-kov"/>
          <s v="28-kov"/>
          <s v="29-kov"/>
          <s v="30-kov"/>
          <s v="31-kov"/>
          <s v="01-bal"/>
          <s v="02-bal"/>
          <s v="03-bal"/>
          <s v="04-bal"/>
          <s v="05-bal"/>
          <s v="06-bal"/>
          <s v="07-bal"/>
          <s v="08-bal"/>
          <s v="09-bal"/>
          <s v="10-bal"/>
          <s v="11-bal"/>
          <s v="12-bal"/>
          <s v="13-bal"/>
          <s v="14-bal"/>
          <s v="15-bal"/>
          <s v="16-bal"/>
          <s v="17-bal"/>
          <s v="18-bal"/>
          <s v="19-bal"/>
          <s v="20-bal"/>
          <s v="21-bal"/>
          <s v="22-bal"/>
          <s v="23-bal"/>
          <s v="24-bal"/>
          <s v="25-bal"/>
          <s v="26-bal"/>
          <s v="27-bal"/>
          <s v="28-bal"/>
          <s v="29-bal"/>
          <s v="30-bal"/>
          <s v="01-geg"/>
          <s v="02-geg"/>
          <s v="03-geg"/>
          <s v="04-geg"/>
          <s v="05-geg"/>
          <s v="06-geg"/>
          <s v="07-geg"/>
          <s v="08-geg"/>
          <s v="09-geg"/>
          <s v="10-geg"/>
          <s v="11-geg"/>
          <s v="12-geg"/>
          <s v="13-geg"/>
          <s v="14-geg"/>
          <s v="15-geg"/>
          <s v="16-geg"/>
          <s v="17-geg"/>
          <s v="18-geg"/>
          <s v="19-geg"/>
          <s v="20-geg"/>
          <s v="21-geg"/>
          <s v="22-geg"/>
          <s v="23-geg"/>
          <s v="24-geg"/>
          <s v="25-geg"/>
          <s v="26-geg"/>
          <s v="27-geg"/>
          <s v="28-geg"/>
          <s v="29-geg"/>
          <s v="30-geg"/>
          <s v="31-geg"/>
          <s v="01-birž"/>
          <s v="02-birž"/>
          <s v="03-birž"/>
          <s v="04-birž"/>
          <s v="05-birž"/>
          <s v="06-birž"/>
          <s v="07-birž"/>
          <s v="08-birž"/>
          <s v="09-birž"/>
          <s v="10-birž"/>
          <s v="11-birž"/>
          <s v="12-birž"/>
          <s v="13-birž"/>
          <s v="14-birž"/>
          <s v="15-birž"/>
          <s v="16-birž"/>
          <s v="17-birž"/>
          <s v="18-birž"/>
          <s v="19-birž"/>
          <s v="20-birž"/>
          <s v="21-birž"/>
          <s v="22-birž"/>
          <s v="23-birž"/>
          <s v="24-birž"/>
          <s v="25-birž"/>
          <s v="26-birž"/>
          <s v="27-birž"/>
          <s v="28-birž"/>
          <s v="29-birž"/>
          <s v="30-birž"/>
          <s v="01-liep"/>
          <s v="02-liep"/>
          <s v="03-liep"/>
          <s v="04-liep"/>
          <s v="05-liep"/>
          <s v="06-liep"/>
          <s v="07-liep"/>
          <s v="08-liep"/>
          <s v="09-liep"/>
          <s v="10-liep"/>
          <s v="11-liep"/>
          <s v="12-liep"/>
          <s v="13-liep"/>
          <s v="14-liep"/>
          <s v="15-liep"/>
          <s v="16-liep"/>
          <s v="17-liep"/>
          <s v="18-liep"/>
          <s v="19-liep"/>
          <s v="20-liep"/>
          <s v="21-liep"/>
          <s v="22-liep"/>
          <s v="23-liep"/>
          <s v="24-liep"/>
          <s v="25-liep"/>
          <s v="26-liep"/>
          <s v="27-liep"/>
          <s v="28-liep"/>
          <s v="29-liep"/>
          <s v="30-liep"/>
          <s v="31-liep"/>
          <s v="01-rugp"/>
          <s v="02-rugp"/>
          <s v="03-rugp"/>
          <s v="04-rugp"/>
          <s v="05-rugp"/>
          <s v="06-rugp"/>
          <s v="07-rugp"/>
          <s v="08-rugp"/>
          <s v="09-rugp"/>
          <s v="10-rugp"/>
          <s v="11-rugp"/>
          <s v="12-rugp"/>
          <s v="13-rugp"/>
          <s v="14-rugp"/>
          <s v="15-rugp"/>
          <s v="16-rugp"/>
          <s v="17-rugp"/>
          <s v="18-rugp"/>
          <s v="19-rugp"/>
          <s v="20-rugp"/>
          <s v="21-rugp"/>
          <s v="22-rugp"/>
          <s v="23-rugp"/>
          <s v="24-rugp"/>
          <s v="25-rugp"/>
          <s v="26-rugp"/>
          <s v="27-rugp"/>
          <s v="28-rugp"/>
          <s v="29-rugp"/>
          <s v="30-rugp"/>
          <s v="31-rugp"/>
          <s v="01-rugs"/>
          <s v="02-rugs"/>
          <s v="03-rugs"/>
          <s v="04-rugs"/>
          <s v="05-rugs"/>
          <s v="06-rugs"/>
          <s v="07-rugs"/>
          <s v="08-rugs"/>
          <s v="09-rugs"/>
          <s v="10-rugs"/>
          <s v="11-rugs"/>
          <s v="12-rugs"/>
          <s v="13-rugs"/>
          <s v="14-rugs"/>
          <s v="15-rugs"/>
          <s v="16-rugs"/>
          <s v="17-rugs"/>
          <s v="18-rugs"/>
          <s v="19-rugs"/>
          <s v="20-rugs"/>
          <s v="21-rugs"/>
          <s v="22-rugs"/>
          <s v="23-rugs"/>
          <s v="24-rugs"/>
          <s v="25-rugs"/>
          <s v="26-rugs"/>
          <s v="27-rugs"/>
          <s v="28-rugs"/>
          <s v="29-rugs"/>
          <s v="30-rugs"/>
          <s v="01-spal"/>
          <s v="02-spal"/>
          <s v="03-spal"/>
          <s v="04-spal"/>
          <s v="05-spal"/>
          <s v="06-spal"/>
          <s v="07-spal"/>
          <s v="08-spal"/>
          <s v="09-spal"/>
          <s v="10-spal"/>
          <s v="11-spal"/>
          <s v="12-spal"/>
          <s v="13-spal"/>
          <s v="14-spal"/>
          <s v="15-spal"/>
          <s v="16-spal"/>
          <s v="17-spal"/>
          <s v="18-spal"/>
          <s v="19-spal"/>
          <s v="20-spal"/>
          <s v="21-spal"/>
          <s v="22-spal"/>
          <s v="23-spal"/>
          <s v="24-spal"/>
          <s v="25-spal"/>
          <s v="26-spal"/>
          <s v="27-spal"/>
          <s v="28-spal"/>
          <s v="29-spal"/>
          <s v="30-spal"/>
          <s v="31-spal"/>
          <s v="01-lapkr"/>
          <s v="02-lapkr"/>
          <s v="03-lapkr"/>
          <s v="04-lapkr"/>
          <s v="05-lapkr"/>
          <s v="06-lapkr"/>
          <s v="07-lapkr"/>
          <s v="08-lapkr"/>
          <s v="09-lapkr"/>
          <s v="10-lapkr"/>
          <s v="11-lapkr"/>
          <s v="12-lapkr"/>
          <s v="13-lapkr"/>
          <s v="14-lapkr"/>
          <s v="15-lapkr"/>
          <s v="16-lapkr"/>
          <s v="17-lapkr"/>
          <s v="18-lapkr"/>
          <s v="19-lapkr"/>
          <s v="20-lapkr"/>
          <s v="21-lapkr"/>
          <s v="22-lapkr"/>
          <s v="23-lapkr"/>
          <s v="24-lapkr"/>
          <s v="25-lapkr"/>
          <s v="26-lapkr"/>
          <s v="27-lapkr"/>
          <s v="28-lapkr"/>
          <s v="29-lapkr"/>
          <s v="30-lapkr"/>
          <s v="01-gruod"/>
          <s v="02-gruod"/>
          <s v="03-gruod"/>
          <s v="04-gruod"/>
          <s v="05-gruod"/>
          <s v="06-gruod"/>
          <s v="07-gruod"/>
          <s v="08-gruod"/>
          <s v="09-gruod"/>
          <s v="10-gruod"/>
          <s v="11-gruod"/>
          <s v="12-gruod"/>
          <s v="13-gruod"/>
          <s v="14-gruod"/>
          <s v="15-gruod"/>
          <s v="16-gruod"/>
          <s v="17-gruod"/>
          <s v="18-gruod"/>
          <s v="19-gruod"/>
          <s v="20-gruod"/>
          <s v="21-gruod"/>
          <s v="22-gruod"/>
          <s v="23-gruod"/>
          <s v="24-gruod"/>
          <s v="25-gruod"/>
          <s v="26-gruod"/>
          <s v="27-gruod"/>
          <s v="28-gruod"/>
          <s v="29-gruod"/>
          <s v="30-gruod"/>
          <s v="31-gruod"/>
          <s v="&gt;2022-11-06"/>
        </groupItems>
      </fieldGroup>
    </cacheField>
    <cacheField name="Activity Type" numFmtId="0">
      <sharedItems/>
    </cacheField>
    <cacheField name="Distance, km" numFmtId="0">
      <sharedItems containsSemiMixedTypes="0" containsString="0" containsNumber="1" minValue="21" maxValue="578.11" count="102">
        <n v="30.34"/>
        <n v="65.099999999999994"/>
        <n v="33.369999999999997"/>
        <n v="101.04"/>
        <n v="50.18"/>
        <n v="30.11"/>
        <n v="44.02"/>
        <n v="42.6"/>
        <n v="63.11"/>
        <n v="35.130000000000003"/>
        <n v="70.17"/>
        <n v="53.09"/>
        <n v="43.09"/>
        <n v="40.46"/>
        <n v="47.52"/>
        <n v="38.68"/>
        <n v="40.01"/>
        <n v="23.32"/>
        <n v="81.05"/>
        <n v="53.52"/>
        <n v="97.62"/>
        <n v="58.06"/>
        <n v="75.23"/>
        <n v="70.78"/>
        <n v="105.32"/>
        <n v="373.43"/>
        <n v="61.94"/>
        <n v="46.22"/>
        <n v="103.11"/>
        <n v="70.260000000000005"/>
        <n v="76.81"/>
        <n v="40.67"/>
        <n v="70.819999999999993"/>
        <n v="55.47"/>
        <n v="70.91"/>
        <n v="83.92"/>
        <n v="203.07"/>
        <n v="41.48"/>
        <n v="58.05"/>
        <n v="103.29"/>
        <n v="578.11"/>
        <n v="23.45"/>
        <n v="71.290000000000006"/>
        <n v="70.53"/>
        <n v="52.65"/>
        <n v="93.57"/>
        <n v="42.4"/>
        <n v="65.88"/>
        <n v="65.84"/>
        <n v="108.17"/>
        <n v="31.13"/>
        <n v="57.12"/>
        <n v="101.18"/>
        <n v="90.12"/>
        <n v="58.35"/>
        <n v="75.67"/>
        <n v="24"/>
        <n v="54.66"/>
        <n v="21"/>
        <n v="73.27"/>
        <n v="102.65"/>
        <n v="84.64"/>
        <n v="69.89"/>
        <n v="63.59"/>
        <n v="60.88"/>
        <n v="60.04"/>
        <n v="42.78"/>
        <n v="48.75"/>
        <n v="30.07"/>
        <n v="51.53"/>
        <n v="55.94"/>
        <n v="91.84"/>
        <n v="73.63"/>
        <n v="69.55"/>
        <n v="60.13"/>
        <n v="112.34"/>
        <n v="56.7"/>
        <n v="77.739999999999995"/>
        <n v="50.38"/>
        <n v="46.19"/>
        <n v="65.67"/>
        <n v="69.16"/>
        <n v="50.35"/>
        <n v="110.3"/>
        <n v="100.12"/>
        <n v="71.12"/>
        <n v="66.87"/>
        <n v="120.42"/>
        <n v="75.180000000000007"/>
        <n v="22.89"/>
        <n v="50.24"/>
        <n v="69.430000000000007"/>
        <n v="58.14"/>
        <n v="108.19"/>
        <n v="42.29"/>
        <n v="62.43"/>
        <n v="72.02"/>
        <n v="65.8"/>
        <n v="97.01"/>
        <n v="85.41"/>
        <n v="100.98"/>
        <n v="80.31"/>
      </sharedItems>
    </cacheField>
    <cacheField name="Max Heart Rate, bpm" numFmtId="0">
      <sharedItems containsString="0" containsBlank="1" containsNumber="1" containsInteger="1" minValue="133" maxValue="186"/>
    </cacheField>
    <cacheField name="Moving Time, sec" numFmtId="0">
      <sharedItems containsSemiMixedTypes="0" containsString="0" containsNumber="1" containsInteger="1" minValue="2090" maxValue="64491"/>
    </cacheField>
    <cacheField name="Average Speed m/s" numFmtId="0">
      <sharedItems containsSemiMixedTypes="0" containsString="0" containsNumber="1" minValue="4.8099999999999996" maxValue="10.51"/>
    </cacheField>
    <cacheField name="Average Speed km/h" numFmtId="0">
      <sharedItems containsSemiMixedTypes="0" containsString="0" containsNumber="1" minValue="17.32" maxValue="37.83" count="98">
        <n v="26.55"/>
        <n v="31.78"/>
        <n v="27.66"/>
        <n v="29.51"/>
        <n v="33.28"/>
        <n v="32.979999999999997"/>
        <n v="28.63"/>
        <n v="31.99"/>
        <n v="31.51"/>
        <n v="32.32"/>
        <n v="30.89"/>
        <n v="33.29"/>
        <n v="30.22"/>
        <n v="28.24"/>
        <n v="28.65"/>
        <n v="28.91"/>
        <n v="28.46"/>
        <n v="17.32"/>
        <n v="29.43"/>
        <n v="27.86"/>
        <n v="30.9"/>
        <n v="31.77"/>
        <n v="30.15"/>
        <n v="31.14"/>
        <n v="34.36"/>
        <n v="28.07"/>
        <n v="30.79"/>
        <n v="29"/>
        <n v="30.33"/>
        <n v="33.909999999999997"/>
        <n v="31.44"/>
        <n v="29.84"/>
        <n v="36.549999999999997"/>
        <n v="29.23"/>
        <n v="29.38"/>
        <n v="32.56"/>
        <n v="28.7"/>
        <n v="30.93"/>
        <n v="28.23"/>
        <n v="30.06"/>
        <n v="35.54"/>
        <n v="32.270000000000003"/>
        <n v="23.35"/>
        <n v="29.97"/>
        <n v="30.25"/>
        <n v="31.24"/>
        <n v="31.96"/>
        <n v="25.3"/>
        <n v="36.44"/>
        <n v="32.17"/>
        <n v="33.31"/>
        <n v="27.15"/>
        <n v="32.39"/>
        <n v="33.43"/>
        <n v="29.18"/>
        <n v="23.32"/>
        <n v="28.86"/>
        <n v="36.19"/>
        <n v="31.38"/>
        <n v="34.24"/>
        <n v="31.76"/>
        <n v="33.619999999999997"/>
        <n v="30.51"/>
        <n v="31.94"/>
        <n v="31.34"/>
        <n v="24.92"/>
        <n v="37.83"/>
        <n v="28.33"/>
        <n v="24.06"/>
        <n v="30.91"/>
        <n v="34.17"/>
        <n v="33.18"/>
        <n v="32.07"/>
        <n v="30.36"/>
        <n v="31.32"/>
        <n v="25.81"/>
        <n v="28.27"/>
        <n v="29.19"/>
        <n v="29.56"/>
        <n v="34.43"/>
        <n v="30.61"/>
        <n v="28.87"/>
        <n v="27.75"/>
        <n v="27.8"/>
        <n v="28.22"/>
        <n v="29.07"/>
        <n v="31.97"/>
        <n v="30.38"/>
        <n v="24.94"/>
        <n v="27.3"/>
        <n v="31.64"/>
        <n v="29.94"/>
        <n v="27.46"/>
        <n v="29.27"/>
        <n v="32.340000000000003"/>
        <n v="33.11"/>
        <n v="28.69"/>
        <n v="27.6"/>
      </sharedItems>
    </cacheField>
    <cacheField name="Average Heart Rate" numFmtId="0">
      <sharedItems containsString="0" containsBlank="1" containsNumber="1" minValue="109.31" maxValue="165.4" count="102">
        <n v="142.28"/>
        <n v="135.49"/>
        <n v="138.66"/>
        <n v="140.22"/>
        <n v="129.77000000000001"/>
        <n v="128.47"/>
        <n v="133.5"/>
        <n v="134.07"/>
        <n v="132.13999999999999"/>
        <n v="139.18"/>
        <n v="132.41"/>
        <n v="138.24"/>
        <n v="127.61"/>
        <n v="123.3"/>
        <n v="123.19"/>
        <n v="130.58000000000001"/>
        <n v="128.96"/>
        <n v="126.08"/>
        <n v="135.01"/>
        <n v="132.13"/>
        <n v="132.75"/>
        <n v="130.29"/>
        <n v="139.02000000000001"/>
        <n v="142.74"/>
        <n v="138.93"/>
        <n v="120.51"/>
        <n v="137.75"/>
        <n v="132.07"/>
        <n v="128.77000000000001"/>
        <n v="147.07"/>
        <n v="135.78"/>
        <n v="133.84"/>
        <n v="144.19999999999999"/>
        <n v="126.12"/>
        <n v="118.4"/>
        <n v="145.15"/>
        <n v="138.83000000000001"/>
        <n v="133.41"/>
        <n v="117.66"/>
        <n v="147.69"/>
        <n v="150.94999999999999"/>
        <n v="128.53"/>
        <n v="109.31"/>
        <n v="138.37"/>
        <n v="136.80000000000001"/>
        <n v="138.78"/>
        <n v="129.13999999999999"/>
        <n v="117.38"/>
        <n v="162.28"/>
        <n v="141.58000000000001"/>
        <n v="126.1"/>
        <n v="135.47999999999999"/>
        <n v="129.72"/>
        <n v="136.35"/>
        <n v="133.88"/>
        <n v="122.09"/>
        <m/>
        <n v="127.52"/>
        <n v="165.4"/>
        <n v="149.78"/>
        <n v="151.78"/>
        <n v="128.36000000000001"/>
        <n v="138.13"/>
        <n v="143.16"/>
        <n v="142"/>
        <n v="138.27000000000001"/>
        <n v="123.06"/>
        <n v="162.13"/>
        <n v="138.80000000000001"/>
        <n v="110.28"/>
        <n v="140.34"/>
        <n v="125.5"/>
        <n v="141.19"/>
        <n v="132.84"/>
        <n v="137.33000000000001"/>
        <n v="132.12"/>
        <n v="113.63"/>
        <n v="124.06"/>
        <n v="136.16"/>
        <n v="127.26"/>
        <n v="156.04"/>
        <n v="132.33000000000001"/>
        <n v="139.35"/>
        <n v="129.83000000000001"/>
        <n v="120.6"/>
        <n v="135.46"/>
        <n v="139.76"/>
        <n v="154.4"/>
        <n v="137.57"/>
        <n v="129.91999999999999"/>
        <n v="123.17"/>
        <n v="156.32"/>
        <n v="137.97"/>
        <n v="144.84"/>
        <n v="145.54"/>
        <n v="137.69"/>
        <n v="149.07"/>
        <n v="146.35"/>
        <n v="145.52000000000001"/>
        <n v="136.91"/>
        <n v="143.88999999999999"/>
        <n v="142.22"/>
      </sharedItems>
    </cacheField>
    <cacheField name="Average Watts" numFmtId="0">
      <sharedItems containsSemiMixedTypes="0" containsString="0" containsNumber="1" minValue="82.1" maxValue="181.87" count="103">
        <n v="131.05000000000001"/>
        <n v="141.58000000000001"/>
        <n v="134.30000000000001"/>
        <n v="141.63999999999999"/>
        <n v="139.38"/>
        <n v="135.77000000000001"/>
        <n v="140.44"/>
        <n v="138.5"/>
        <n v="130.66999999999999"/>
        <n v="121.64"/>
        <n v="124.83"/>
        <n v="129.13999999999999"/>
        <n v="125.65"/>
        <n v="130.82"/>
        <n v="136.87"/>
        <n v="140.59"/>
        <n v="135.13999999999999"/>
        <n v="133.32"/>
        <n v="127.62"/>
        <n v="128.01"/>
        <n v="125.84"/>
        <n v="130.79"/>
        <n v="147.85"/>
        <n v="141.65"/>
        <n v="131.94"/>
        <n v="101.18"/>
        <n v="146.35"/>
        <n v="128.85"/>
        <n v="119.98"/>
        <n v="142.32"/>
        <n v="140.38999999999999"/>
        <n v="127.85"/>
        <n v="129.52000000000001"/>
        <n v="124.53"/>
        <n v="107.83"/>
        <n v="137.19"/>
        <n v="133.91"/>
        <n v="118.74"/>
        <n v="112.14"/>
        <n v="133.72"/>
        <n v="138.47999999999999"/>
        <n v="115.73"/>
        <n v="120.16"/>
        <n v="134.02000000000001"/>
        <n v="142.04"/>
        <n v="147.63"/>
        <n v="128.05000000000001"/>
        <n v="101.86"/>
        <n v="168.05"/>
        <n v="130.91999999999999"/>
        <n v="128.57"/>
        <n v="126.34"/>
        <n v="134.07"/>
        <n v="130.58000000000001"/>
        <n v="123.24"/>
        <n v="149.28"/>
        <n v="120.68"/>
        <n v="101.77"/>
        <n v="130.27000000000001"/>
        <n v="181.87"/>
        <n v="151.15"/>
        <n v="138.30000000000001"/>
        <n v="121.6"/>
        <n v="121.12"/>
        <n v="136.68"/>
        <n v="136.18"/>
        <n v="132.71"/>
        <n v="106.84"/>
        <n v="155.46"/>
        <n v="113.12"/>
        <n v="82.1"/>
        <n v="136.80000000000001"/>
        <n v="113.19"/>
        <n v="120.37"/>
        <n v="111.85"/>
        <n v="141.05000000000001"/>
        <n v="127.04"/>
        <n v="92.44"/>
        <n v="119.97"/>
        <n v="118.44"/>
        <n v="115.01"/>
        <n v="156.35"/>
        <n v="121.85"/>
        <n v="134.86000000000001"/>
        <n v="108.93"/>
        <n v="89.26"/>
        <n v="126.27"/>
        <n v="134.22999999999999"/>
        <n v="137.79"/>
        <n v="133.79"/>
        <n v="116.85"/>
        <n v="130.71"/>
        <n v="157.44999999999999"/>
        <n v="134.82"/>
        <n v="129.24"/>
        <n v="116.9"/>
        <n v="111.01"/>
        <n v="110.57"/>
        <n v="112.95"/>
        <n v="127.35"/>
        <n v="115"/>
        <n v="124.87"/>
        <n v="116.06"/>
      </sharedItems>
    </cacheField>
    <cacheField name="Weighted Average Power" numFmtId="0">
      <sharedItems containsSemiMixedTypes="0" containsString="0" containsNumber="1" containsInteger="1" minValue="100" maxValue="188" count="50">
        <n v="135"/>
        <n v="143"/>
        <n v="153"/>
        <n v="142"/>
        <n v="138"/>
        <n v="141"/>
        <n v="132"/>
        <n v="123"/>
        <n v="126"/>
        <n v="130"/>
        <n v="127"/>
        <n v="147"/>
        <n v="152"/>
        <n v="145"/>
        <n v="144"/>
        <n v="149"/>
        <n v="134"/>
        <n v="156"/>
        <n v="146"/>
        <n v="113"/>
        <n v="137"/>
        <n v="154"/>
        <n v="148"/>
        <n v="131"/>
        <n v="133"/>
        <n v="118"/>
        <n v="151"/>
        <n v="128"/>
        <n v="115"/>
        <n v="150"/>
        <n v="125"/>
        <n v="124"/>
        <n v="161"/>
        <n v="107"/>
        <n v="175"/>
        <n v="139"/>
        <n v="157"/>
        <n v="109"/>
        <n v="188"/>
        <n v="117"/>
        <n v="162"/>
        <n v="108"/>
        <n v="129"/>
        <n v="119"/>
        <n v="166"/>
        <n v="116"/>
        <n v="100"/>
        <n v="140"/>
        <n v="163"/>
        <n v="122"/>
      </sharedItems>
    </cacheField>
    <cacheField name="Calories" numFmtId="0">
      <sharedItems containsSemiMixedTypes="0" containsString="0" containsNumber="1" containsInteger="1" minValue="371" maxValue="7387"/>
    </cacheField>
    <cacheField name="Relative Effort" numFmtId="0">
      <sharedItems containsString="0" containsBlank="1" containsNumber="1" containsInteger="1" minValue="11" maxValue="505"/>
    </cacheField>
    <cacheField name="Months" numFmtId="0" databaseField="0">
      <fieldGroup base="0">
        <rangePr groupBy="months" startDate="2022-01-07T00:00:00" endDate="2022-11-06T00:00:00"/>
        <groupItems count="14">
          <s v="&lt;2022-01-07"/>
          <s v="saus"/>
          <s v="vas"/>
          <s v="kov"/>
          <s v="bal"/>
          <s v="geg"/>
          <s v="birž"/>
          <s v="liep"/>
          <s v="rugp"/>
          <s v="rugs"/>
          <s v="spal"/>
          <s v="lapkr"/>
          <s v="gruod"/>
          <s v="&gt;2022-11-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a Karaliūtė" refreshedDate="44885.991166666667" createdVersion="8" refreshedVersion="8" minRefreshableVersion="3" recordCount="199">
  <cacheSource type="worksheet">
    <worksheetSource ref="A1:M200" sheet="Strava data 11-20"/>
  </cacheSource>
  <cacheFields count="14">
    <cacheField name="Date" numFmtId="14">
      <sharedItems containsSemiMixedTypes="0" containsNonDate="0" containsDate="1" containsString="0" minDate="2022-01-05T00:00:00" maxDate="2022-11-14T00:00:00" count="194">
        <d v="2022-01-05T00:00:00"/>
        <d v="2022-01-07T00:00:00"/>
        <d v="2022-01-08T00:00:00"/>
        <d v="2022-01-10T00:00:00"/>
        <d v="2022-01-15T00:00:00"/>
        <d v="2022-01-19T00:00:00"/>
        <d v="2022-01-21T00:00:00"/>
        <d v="2022-01-22T00:00:00"/>
        <d v="2022-01-24T00:00:00"/>
        <d v="2022-01-25T00:00:00"/>
        <d v="2022-01-26T00:00:00"/>
        <d v="2022-01-29T00:00:00"/>
        <d v="2022-01-30T00:00:00"/>
        <d v="2022-02-02T00:00:00"/>
        <d v="2022-02-04T00:00:00"/>
        <d v="2022-02-05T00:00:00"/>
        <d v="2022-02-09T00:00:00"/>
        <d v="2022-02-11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6T00:00:00"/>
        <d v="2022-03-17T00:00:00"/>
        <d v="2022-03-19T00:00:00"/>
        <d v="2022-03-20T00:00:00"/>
        <d v="2022-03-22T00:00:00"/>
        <d v="2022-03-24T00:00:00"/>
        <d v="2022-03-25T00:00:00"/>
        <d v="2022-03-26T00:00:00"/>
        <d v="2022-03-28T00:00:00"/>
        <d v="2022-03-31T00:00:00"/>
        <d v="2022-04-01T00:00:00"/>
        <d v="2022-04-02T00:00:00"/>
        <d v="2022-04-03T00:00:00"/>
        <d v="2022-04-04T00:00:00"/>
        <d v="2022-04-05T00:00:00"/>
        <d v="2022-04-07T00:00:00"/>
        <d v="2022-04-09T00:00:00"/>
        <d v="2022-04-10T00:00:00"/>
        <d v="2022-04-12T00:00:00"/>
        <d v="2022-04-13T00:00:00"/>
        <d v="2022-04-14T00:00:00"/>
        <d v="2022-04-16T00:00:00"/>
        <d v="2022-04-17T00:00:00"/>
        <d v="2022-04-20T00:00:00"/>
        <d v="2022-04-21T00:00:00"/>
        <d v="2022-04-23T00:00:00"/>
        <d v="2022-04-26T00:00:00"/>
        <d v="2022-04-27T00:00:00"/>
        <d v="2022-04-28T00:00:00"/>
        <d v="2022-04-29T00:00:00"/>
        <d v="2022-04-30T00:00:00"/>
        <d v="2022-05-01T00:00:00"/>
        <d v="2022-05-03T00:00:00"/>
        <d v="2022-05-04T00:00:00"/>
        <d v="2022-05-05T00:00:00"/>
        <d v="2022-05-07T00:00:00"/>
        <d v="2022-05-08T00:00:00"/>
        <d v="2022-05-09T00:00:00"/>
        <d v="2022-05-10T00:00:00"/>
        <d v="2022-05-11T00:00:00"/>
        <d v="2022-05-13T00:00:00"/>
        <d v="2022-05-14T00:00:00"/>
        <d v="2022-05-15T00:00:00"/>
        <d v="2022-05-17T00:00:00"/>
        <d v="2022-05-18T00:00:00"/>
        <d v="2022-05-19T00:00:00"/>
        <d v="2022-05-20T00:00:00"/>
        <d v="2022-05-22T00:00:00"/>
        <d v="2022-05-23T00:00:00"/>
        <d v="2022-05-24T00:00:00"/>
        <d v="2022-05-25T00:00:00"/>
        <d v="2022-05-28T00:00:00"/>
        <d v="2022-05-31T00:00:00"/>
        <d v="2022-06-03T00:00:00"/>
        <d v="2022-06-04T00:00:00"/>
        <d v="2022-06-05T00:00:00"/>
        <d v="2022-06-06T00:00:00"/>
        <d v="2022-06-07T00:00:00"/>
        <d v="2022-06-08T00:00:00"/>
        <d v="2022-06-11T00:00:00"/>
        <d v="2022-06-12T00:00:00"/>
        <d v="2022-06-16T00:00:00"/>
        <d v="2022-06-17T00:00:00"/>
        <d v="2022-06-19T00:00:00"/>
        <d v="2022-06-22T00:00:00"/>
        <d v="2022-06-23T00:00:00"/>
        <d v="2022-06-24T00:00:00"/>
        <d v="2022-06-25T00:00:00"/>
        <d v="2022-06-26T00:00:00"/>
        <d v="2022-06-27T00:00:00"/>
        <d v="2022-06-29T00:00:00"/>
        <d v="2022-06-30T00:00:00"/>
        <d v="2022-07-02T00:00:00"/>
        <d v="2022-07-06T00:00:00"/>
        <d v="2022-07-07T00:00:00"/>
        <d v="2022-07-09T00:00:00"/>
        <d v="2022-07-10T00:00:00"/>
        <d v="2022-07-11T00:00:00"/>
        <d v="2022-07-13T00:00:00"/>
        <d v="2022-07-14T00:00:00"/>
        <d v="2022-07-16T00:00:00"/>
        <d v="2022-07-17T00:00:00"/>
        <d v="2022-07-19T00:00:00"/>
        <d v="2022-07-20T00:00:00"/>
        <d v="2022-07-21T00:00:00"/>
        <d v="2022-07-22T00:00:00"/>
        <d v="2022-07-24T00:00:00"/>
        <d v="2022-07-26T00:00:00"/>
        <d v="2022-07-27T00:00:00"/>
        <d v="2022-07-28T00:00:00"/>
        <d v="2022-07-29T00:00:00"/>
        <d v="2022-07-30T00:00:00"/>
        <d v="2022-07-31T00:00:00"/>
        <d v="2022-08-02T00:00:00"/>
        <d v="2022-08-03T00:00:00"/>
        <d v="2022-08-04T00:00:00"/>
        <d v="2022-08-06T00:00:00"/>
        <d v="2022-08-07T00:00:00"/>
        <d v="2022-08-10T00:00:00"/>
        <d v="2022-08-11T00:00:00"/>
        <d v="2022-08-14T00:00:00"/>
        <d v="2022-08-15T00:00:00"/>
        <d v="2022-08-16T00:00:00"/>
        <d v="2022-08-17T00:00:00"/>
        <d v="2022-08-19T00:00:00"/>
        <d v="2022-08-20T00:00:00"/>
        <d v="2022-08-21T00:00:00"/>
        <d v="2022-08-23T00:00:00"/>
        <d v="2022-08-24T00:00:00"/>
        <d v="2022-08-25T00:00:00"/>
        <d v="2022-08-26T00:00:00"/>
        <d v="2022-08-27T00:00:00"/>
        <d v="2022-08-28T00:00:00"/>
        <d v="2022-08-31T00:00:00"/>
        <d v="2022-09-01T00:00:00"/>
        <d v="2022-09-03T00:00:00"/>
        <d v="2022-09-04T00:00:00"/>
        <d v="2022-09-06T00:00:00"/>
        <d v="2022-09-07T00:00:00"/>
        <d v="2022-09-08T00:00:00"/>
        <d v="2022-09-09T00:00:00"/>
        <d v="2022-09-10T00:00:00"/>
        <d v="2022-09-14T00:00:00"/>
        <d v="2022-09-15T00:00:00"/>
        <d v="2022-09-16T00:00:00"/>
        <d v="2022-09-17T00:00:00"/>
        <d v="2022-09-18T00:00:00"/>
        <d v="2022-09-20T00:00:00"/>
        <d v="2022-09-21T00:00:00"/>
        <d v="2022-09-24T00:00:00"/>
        <d v="2022-09-25T00:00:00"/>
        <d v="2022-09-26T00:00:00"/>
        <d v="2022-09-27T00:00:00"/>
        <d v="2022-09-30T00:00:00"/>
        <d v="2022-10-01T00:00:00"/>
        <d v="2022-10-02T00:00:00"/>
        <d v="2022-10-10T00:00:00"/>
        <d v="2022-10-11T00:00:00"/>
        <d v="2022-10-14T00:00:00"/>
        <d v="2022-10-15T00:00:00"/>
        <d v="2022-10-17T00:00:00"/>
        <d v="2022-10-21T00:00:00"/>
        <d v="2022-10-22T00:00:00"/>
        <d v="2022-10-27T00:00:00"/>
        <d v="2022-10-29T00:00:00"/>
        <d v="2022-10-30T00:00:00"/>
        <d v="2022-11-01T00:00:00"/>
        <d v="2022-11-05T00:00:00"/>
        <d v="2022-11-12T00:00:00"/>
        <d v="2022-11-13T00:00:00"/>
      </sharedItems>
      <fieldGroup par="13" base="0">
        <rangePr groupBy="days" startDate="2022-01-05T00:00:00" endDate="2022-11-14T00:00:00"/>
        <groupItems count="368">
          <s v="&lt;2022-01-05"/>
          <s v="01-saus"/>
          <s v="02-saus"/>
          <s v="03-saus"/>
          <s v="04-saus"/>
          <s v="05-saus"/>
          <s v="06-saus"/>
          <s v="07-saus"/>
          <s v="08-saus"/>
          <s v="09-saus"/>
          <s v="10-saus"/>
          <s v="11-saus"/>
          <s v="12-saus"/>
          <s v="13-saus"/>
          <s v="14-saus"/>
          <s v="15-saus"/>
          <s v="16-saus"/>
          <s v="17-saus"/>
          <s v="18-saus"/>
          <s v="19-saus"/>
          <s v="20-saus"/>
          <s v="21-saus"/>
          <s v="22-saus"/>
          <s v="23-saus"/>
          <s v="24-saus"/>
          <s v="25-saus"/>
          <s v="26-saus"/>
          <s v="27-saus"/>
          <s v="28-saus"/>
          <s v="29-saus"/>
          <s v="30-saus"/>
          <s v="31-saus"/>
          <s v="01-vas"/>
          <s v="02-vas"/>
          <s v="03-vas"/>
          <s v="04-vas"/>
          <s v="05-vas"/>
          <s v="06-vas"/>
          <s v="07-vas"/>
          <s v="08-vas"/>
          <s v="09-vas"/>
          <s v="10-vas"/>
          <s v="11-vas"/>
          <s v="12-vas"/>
          <s v="13-vas"/>
          <s v="14-vas"/>
          <s v="15-vas"/>
          <s v="16-vas"/>
          <s v="17-vas"/>
          <s v="18-vas"/>
          <s v="19-vas"/>
          <s v="20-vas"/>
          <s v="21-vas"/>
          <s v="22-vas"/>
          <s v="23-vas"/>
          <s v="24-vas"/>
          <s v="25-vas"/>
          <s v="26-vas"/>
          <s v="27-vas"/>
          <s v="28-vas"/>
          <s v="29-vas"/>
          <s v="01-kov"/>
          <s v="02-kov"/>
          <s v="03-kov"/>
          <s v="04-kov"/>
          <s v="05-kov"/>
          <s v="06-kov"/>
          <s v="07-kov"/>
          <s v="08-kov"/>
          <s v="09-kov"/>
          <s v="10-kov"/>
          <s v="11-kov"/>
          <s v="12-kov"/>
          <s v="13-kov"/>
          <s v="14-kov"/>
          <s v="15-kov"/>
          <s v="16-kov"/>
          <s v="17-kov"/>
          <s v="18-kov"/>
          <s v="19-kov"/>
          <s v="20-kov"/>
          <s v="21-kov"/>
          <s v="22-kov"/>
          <s v="23-kov"/>
          <s v="24-kov"/>
          <s v="25-kov"/>
          <s v="26-kov"/>
          <s v="27-kov"/>
          <s v="28-kov"/>
          <s v="29-kov"/>
          <s v="30-kov"/>
          <s v="31-kov"/>
          <s v="01-bal"/>
          <s v="02-bal"/>
          <s v="03-bal"/>
          <s v="04-bal"/>
          <s v="05-bal"/>
          <s v="06-bal"/>
          <s v="07-bal"/>
          <s v="08-bal"/>
          <s v="09-bal"/>
          <s v="10-bal"/>
          <s v="11-bal"/>
          <s v="12-bal"/>
          <s v="13-bal"/>
          <s v="14-bal"/>
          <s v="15-bal"/>
          <s v="16-bal"/>
          <s v="17-bal"/>
          <s v="18-bal"/>
          <s v="19-bal"/>
          <s v="20-bal"/>
          <s v="21-bal"/>
          <s v="22-bal"/>
          <s v="23-bal"/>
          <s v="24-bal"/>
          <s v="25-bal"/>
          <s v="26-bal"/>
          <s v="27-bal"/>
          <s v="28-bal"/>
          <s v="29-bal"/>
          <s v="30-bal"/>
          <s v="01-geg"/>
          <s v="02-geg"/>
          <s v="03-geg"/>
          <s v="04-geg"/>
          <s v="05-geg"/>
          <s v="06-geg"/>
          <s v="07-geg"/>
          <s v="08-geg"/>
          <s v="09-geg"/>
          <s v="10-geg"/>
          <s v="11-geg"/>
          <s v="12-geg"/>
          <s v="13-geg"/>
          <s v="14-geg"/>
          <s v="15-geg"/>
          <s v="16-geg"/>
          <s v="17-geg"/>
          <s v="18-geg"/>
          <s v="19-geg"/>
          <s v="20-geg"/>
          <s v="21-geg"/>
          <s v="22-geg"/>
          <s v="23-geg"/>
          <s v="24-geg"/>
          <s v="25-geg"/>
          <s v="26-geg"/>
          <s v="27-geg"/>
          <s v="28-geg"/>
          <s v="29-geg"/>
          <s v="30-geg"/>
          <s v="31-geg"/>
          <s v="01-birž"/>
          <s v="02-birž"/>
          <s v="03-birž"/>
          <s v="04-birž"/>
          <s v="05-birž"/>
          <s v="06-birž"/>
          <s v="07-birž"/>
          <s v="08-birž"/>
          <s v="09-birž"/>
          <s v="10-birž"/>
          <s v="11-birž"/>
          <s v="12-birž"/>
          <s v="13-birž"/>
          <s v="14-birž"/>
          <s v="15-birž"/>
          <s v="16-birž"/>
          <s v="17-birž"/>
          <s v="18-birž"/>
          <s v="19-birž"/>
          <s v="20-birž"/>
          <s v="21-birž"/>
          <s v="22-birž"/>
          <s v="23-birž"/>
          <s v="24-birž"/>
          <s v="25-birž"/>
          <s v="26-birž"/>
          <s v="27-birž"/>
          <s v="28-birž"/>
          <s v="29-birž"/>
          <s v="30-birž"/>
          <s v="01-liep"/>
          <s v="02-liep"/>
          <s v="03-liep"/>
          <s v="04-liep"/>
          <s v="05-liep"/>
          <s v="06-liep"/>
          <s v="07-liep"/>
          <s v="08-liep"/>
          <s v="09-liep"/>
          <s v="10-liep"/>
          <s v="11-liep"/>
          <s v="12-liep"/>
          <s v="13-liep"/>
          <s v="14-liep"/>
          <s v="15-liep"/>
          <s v="16-liep"/>
          <s v="17-liep"/>
          <s v="18-liep"/>
          <s v="19-liep"/>
          <s v="20-liep"/>
          <s v="21-liep"/>
          <s v="22-liep"/>
          <s v="23-liep"/>
          <s v="24-liep"/>
          <s v="25-liep"/>
          <s v="26-liep"/>
          <s v="27-liep"/>
          <s v="28-liep"/>
          <s v="29-liep"/>
          <s v="30-liep"/>
          <s v="31-liep"/>
          <s v="01-rugp"/>
          <s v="02-rugp"/>
          <s v="03-rugp"/>
          <s v="04-rugp"/>
          <s v="05-rugp"/>
          <s v="06-rugp"/>
          <s v="07-rugp"/>
          <s v="08-rugp"/>
          <s v="09-rugp"/>
          <s v="10-rugp"/>
          <s v="11-rugp"/>
          <s v="12-rugp"/>
          <s v="13-rugp"/>
          <s v="14-rugp"/>
          <s v="15-rugp"/>
          <s v="16-rugp"/>
          <s v="17-rugp"/>
          <s v="18-rugp"/>
          <s v="19-rugp"/>
          <s v="20-rugp"/>
          <s v="21-rugp"/>
          <s v="22-rugp"/>
          <s v="23-rugp"/>
          <s v="24-rugp"/>
          <s v="25-rugp"/>
          <s v="26-rugp"/>
          <s v="27-rugp"/>
          <s v="28-rugp"/>
          <s v="29-rugp"/>
          <s v="30-rugp"/>
          <s v="31-rugp"/>
          <s v="01-rugs"/>
          <s v="02-rugs"/>
          <s v="03-rugs"/>
          <s v="04-rugs"/>
          <s v="05-rugs"/>
          <s v="06-rugs"/>
          <s v="07-rugs"/>
          <s v="08-rugs"/>
          <s v="09-rugs"/>
          <s v="10-rugs"/>
          <s v="11-rugs"/>
          <s v="12-rugs"/>
          <s v="13-rugs"/>
          <s v="14-rugs"/>
          <s v="15-rugs"/>
          <s v="16-rugs"/>
          <s v="17-rugs"/>
          <s v="18-rugs"/>
          <s v="19-rugs"/>
          <s v="20-rugs"/>
          <s v="21-rugs"/>
          <s v="22-rugs"/>
          <s v="23-rugs"/>
          <s v="24-rugs"/>
          <s v="25-rugs"/>
          <s v="26-rugs"/>
          <s v="27-rugs"/>
          <s v="28-rugs"/>
          <s v="29-rugs"/>
          <s v="30-rugs"/>
          <s v="01-spal"/>
          <s v="02-spal"/>
          <s v="03-spal"/>
          <s v="04-spal"/>
          <s v="05-spal"/>
          <s v="06-spal"/>
          <s v="07-spal"/>
          <s v="08-spal"/>
          <s v="09-spal"/>
          <s v="10-spal"/>
          <s v="11-spal"/>
          <s v="12-spal"/>
          <s v="13-spal"/>
          <s v="14-spal"/>
          <s v="15-spal"/>
          <s v="16-spal"/>
          <s v="17-spal"/>
          <s v="18-spal"/>
          <s v="19-spal"/>
          <s v="20-spal"/>
          <s v="21-spal"/>
          <s v="22-spal"/>
          <s v="23-spal"/>
          <s v="24-spal"/>
          <s v="25-spal"/>
          <s v="26-spal"/>
          <s v="27-spal"/>
          <s v="28-spal"/>
          <s v="29-spal"/>
          <s v="30-spal"/>
          <s v="31-spal"/>
          <s v="01-lapkr"/>
          <s v="02-lapkr"/>
          <s v="03-lapkr"/>
          <s v="04-lapkr"/>
          <s v="05-lapkr"/>
          <s v="06-lapkr"/>
          <s v="07-lapkr"/>
          <s v="08-lapkr"/>
          <s v="09-lapkr"/>
          <s v="10-lapkr"/>
          <s v="11-lapkr"/>
          <s v="12-lapkr"/>
          <s v="13-lapkr"/>
          <s v="14-lapkr"/>
          <s v="15-lapkr"/>
          <s v="16-lapkr"/>
          <s v="17-lapkr"/>
          <s v="18-lapkr"/>
          <s v="19-lapkr"/>
          <s v="20-lapkr"/>
          <s v="21-lapkr"/>
          <s v="22-lapkr"/>
          <s v="23-lapkr"/>
          <s v="24-lapkr"/>
          <s v="25-lapkr"/>
          <s v="26-lapkr"/>
          <s v="27-lapkr"/>
          <s v="28-lapkr"/>
          <s v="29-lapkr"/>
          <s v="30-lapkr"/>
          <s v="01-gruod"/>
          <s v="02-gruod"/>
          <s v="03-gruod"/>
          <s v="04-gruod"/>
          <s v="05-gruod"/>
          <s v="06-gruod"/>
          <s v="07-gruod"/>
          <s v="08-gruod"/>
          <s v="09-gruod"/>
          <s v="10-gruod"/>
          <s v="11-gruod"/>
          <s v="12-gruod"/>
          <s v="13-gruod"/>
          <s v="14-gruod"/>
          <s v="15-gruod"/>
          <s v="16-gruod"/>
          <s v="17-gruod"/>
          <s v="18-gruod"/>
          <s v="19-gruod"/>
          <s v="20-gruod"/>
          <s v="21-gruod"/>
          <s v="22-gruod"/>
          <s v="23-gruod"/>
          <s v="24-gruod"/>
          <s v="25-gruod"/>
          <s v="26-gruod"/>
          <s v="27-gruod"/>
          <s v="28-gruod"/>
          <s v="29-gruod"/>
          <s v="30-gruod"/>
          <s v="31-gruod"/>
          <s v="&gt;2022-11-14"/>
        </groupItems>
      </fieldGroup>
    </cacheField>
    <cacheField name="Activity Type" numFmtId="0">
      <sharedItems/>
    </cacheField>
    <cacheField name="Distance, km" numFmtId="0">
      <sharedItems containsSemiMixedTypes="0" containsString="0" containsNumber="1" minValue="20.190000000000001" maxValue="578.11"/>
    </cacheField>
    <cacheField name="Max Heart Rate, bpm" numFmtId="0">
      <sharedItems containsString="0" containsBlank="1" containsNumber="1" containsInteger="1" minValue="133" maxValue="195"/>
    </cacheField>
    <cacheField name="Moving Time, sec" numFmtId="0">
      <sharedItems containsSemiMixedTypes="0" containsString="0" containsNumber="1" containsInteger="1" minValue="2090" maxValue="64491"/>
    </cacheField>
    <cacheField name="Moving Time, hour" numFmtId="0">
      <sharedItems containsSemiMixedTypes="0" containsString="0" containsNumber="1" minValue="0.5805555555555556" maxValue="17.914166666666667"/>
    </cacheField>
    <cacheField name="Average Speed m/s" numFmtId="0">
      <sharedItems containsSemiMixedTypes="0" containsString="0" containsNumber="1" minValue="4.46" maxValue="10.51"/>
    </cacheField>
    <cacheField name="Average Speed km/h" numFmtId="0">
      <sharedItems containsSemiMixedTypes="0" containsString="0" containsNumber="1" minValue="16.04" maxValue="37.83"/>
    </cacheField>
    <cacheField name="Average Heart Rate" numFmtId="0">
      <sharedItems containsString="0" containsBlank="1" containsNumber="1" minValue="107.89" maxValue="165.4"/>
    </cacheField>
    <cacheField name="Average Watts" numFmtId="0">
      <sharedItems containsString="0" containsBlank="1" containsNumber="1" minValue="67.41" maxValue="255.96"/>
    </cacheField>
    <cacheField name="Weighted Average Power" numFmtId="0">
      <sharedItems containsString="0" containsBlank="1" containsNumber="1" containsInteger="1" minValue="100" maxValue="188"/>
    </cacheField>
    <cacheField name="Calories" numFmtId="0">
      <sharedItems containsSemiMixedTypes="0" containsString="0" containsNumber="1" minValue="354" maxValue="7387"/>
    </cacheField>
    <cacheField name="Relative Effort" numFmtId="0">
      <sharedItems containsString="0" containsBlank="1" containsNumber="1" containsInteger="1" minValue="11" maxValue="505"/>
    </cacheField>
    <cacheField name="Months" numFmtId="0" databaseField="0">
      <fieldGroup base="0">
        <rangePr groupBy="months" startDate="2022-01-05T00:00:00" endDate="2022-11-14T00:00:00"/>
        <groupItems count="14">
          <s v="&lt;2022-01-05"/>
          <s v="saus"/>
          <s v="vas"/>
          <s v="kov"/>
          <s v="bal"/>
          <s v="geg"/>
          <s v="birž"/>
          <s v="liep"/>
          <s v="rugp"/>
          <s v="rugs"/>
          <s v="spal"/>
          <s v="lapkr"/>
          <s v="gruod"/>
          <s v="&gt;2022-11-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x v="0"/>
    <s v="Virtual Ride"/>
    <x v="0"/>
    <n v="156"/>
    <n v="4115"/>
    <n v="7.37"/>
    <x v="0"/>
    <x v="0"/>
    <x v="0"/>
    <x v="0"/>
    <n v="516"/>
    <n v="73"/>
  </r>
  <r>
    <x v="1"/>
    <s v="Virtual Ride"/>
    <x v="1"/>
    <n v="160"/>
    <n v="7375"/>
    <n v="8.83"/>
    <x v="1"/>
    <x v="1"/>
    <x v="1"/>
    <x v="1"/>
    <n v="996"/>
    <n v="80"/>
  </r>
  <r>
    <x v="2"/>
    <s v="Virtual Ride"/>
    <x v="2"/>
    <n v="175"/>
    <n v="4343"/>
    <n v="7.68"/>
    <x v="2"/>
    <x v="2"/>
    <x v="2"/>
    <x v="2"/>
    <n v="557"/>
    <n v="63"/>
  </r>
  <r>
    <x v="3"/>
    <s v="Virtual Ride"/>
    <x v="3"/>
    <n v="169"/>
    <n v="12328"/>
    <n v="8.1999999999999993"/>
    <x v="3"/>
    <x v="3"/>
    <x v="3"/>
    <x v="1"/>
    <n v="1683"/>
    <n v="182"/>
  </r>
  <r>
    <x v="4"/>
    <s v="Virtual Ride"/>
    <x v="4"/>
    <n v="147"/>
    <n v="5429"/>
    <n v="9.24"/>
    <x v="4"/>
    <x v="4"/>
    <x v="4"/>
    <x v="3"/>
    <n v="723"/>
    <n v="42"/>
  </r>
  <r>
    <x v="5"/>
    <s v="Virtual Ride"/>
    <x v="5"/>
    <n v="141"/>
    <n v="3287"/>
    <n v="9.16"/>
    <x v="5"/>
    <x v="5"/>
    <x v="5"/>
    <x v="4"/>
    <n v="426"/>
    <n v="23"/>
  </r>
  <r>
    <x v="6"/>
    <s v="Virtual Ride"/>
    <x v="6"/>
    <n v="163"/>
    <n v="5535"/>
    <n v="7.95"/>
    <x v="6"/>
    <x v="6"/>
    <x v="6"/>
    <x v="1"/>
    <n v="743"/>
    <n v="53"/>
  </r>
  <r>
    <x v="7"/>
    <s v="Virtual Ride"/>
    <x v="7"/>
    <n v="150"/>
    <n v="4794"/>
    <n v="8.89"/>
    <x v="7"/>
    <x v="7"/>
    <x v="7"/>
    <x v="5"/>
    <n v="634"/>
    <n v="47"/>
  </r>
  <r>
    <x v="8"/>
    <s v="Virtual Ride"/>
    <x v="8"/>
    <n v="149"/>
    <n v="7211"/>
    <n v="8.75"/>
    <x v="8"/>
    <x v="8"/>
    <x v="8"/>
    <x v="6"/>
    <n v="899"/>
    <n v="63"/>
  </r>
  <r>
    <x v="9"/>
    <s v="Virtual Ride"/>
    <x v="9"/>
    <n v="151"/>
    <n v="3914"/>
    <n v="8.98"/>
    <x v="9"/>
    <x v="9"/>
    <x v="9"/>
    <x v="7"/>
    <n v="455"/>
    <n v="51"/>
  </r>
  <r>
    <x v="10"/>
    <s v="Virtual Ride"/>
    <x v="10"/>
    <n v="150"/>
    <n v="8179"/>
    <n v="8.58"/>
    <x v="10"/>
    <x v="10"/>
    <x v="10"/>
    <x v="8"/>
    <n v="975"/>
    <n v="71"/>
  </r>
  <r>
    <x v="11"/>
    <s v="Virtual Ride"/>
    <x v="11"/>
    <n v="152"/>
    <n v="5742"/>
    <n v="9.25"/>
    <x v="11"/>
    <x v="11"/>
    <x v="11"/>
    <x v="9"/>
    <n v="708"/>
    <n v="79"/>
  </r>
  <r>
    <x v="12"/>
    <s v="Virtual Ride"/>
    <x v="12"/>
    <n v="138"/>
    <n v="5134"/>
    <n v="8.39"/>
    <x v="12"/>
    <x v="12"/>
    <x v="12"/>
    <x v="10"/>
    <n v="615"/>
    <n v="29"/>
  </r>
  <r>
    <x v="13"/>
    <s v="Virtual Ride"/>
    <x v="13"/>
    <n v="157"/>
    <n v="5159"/>
    <n v="7.84"/>
    <x v="13"/>
    <x v="13"/>
    <x v="13"/>
    <x v="5"/>
    <n v="675"/>
    <n v="33"/>
  </r>
  <r>
    <x v="14"/>
    <s v="Virtual Ride"/>
    <x v="14"/>
    <n v="153"/>
    <n v="5972"/>
    <n v="7.96"/>
    <x v="14"/>
    <x v="14"/>
    <x v="14"/>
    <x v="11"/>
    <n v="818"/>
    <n v="39"/>
  </r>
  <r>
    <x v="15"/>
    <s v="Virtual Ride"/>
    <x v="15"/>
    <n v="163"/>
    <n v="4818"/>
    <n v="8.0299999999999994"/>
    <x v="15"/>
    <x v="15"/>
    <x v="15"/>
    <x v="12"/>
    <n v="678"/>
    <n v="44"/>
  </r>
  <r>
    <x v="16"/>
    <s v="Virtual Ride"/>
    <x v="16"/>
    <n v="154"/>
    <n v="5062"/>
    <n v="7.9"/>
    <x v="16"/>
    <x v="16"/>
    <x v="16"/>
    <x v="13"/>
    <n v="686"/>
    <n v="45"/>
  </r>
  <r>
    <x v="17"/>
    <s v="Ride"/>
    <x v="17"/>
    <n v="160"/>
    <n v="4847"/>
    <n v="4.8099999999999996"/>
    <x v="17"/>
    <x v="17"/>
    <x v="17"/>
    <x v="14"/>
    <n v="739"/>
    <n v="36"/>
  </r>
  <r>
    <x v="18"/>
    <s v="Ride"/>
    <x v="18"/>
    <n v="174"/>
    <n v="9913"/>
    <n v="8.18"/>
    <x v="18"/>
    <x v="18"/>
    <x v="18"/>
    <x v="15"/>
    <n v="1384"/>
    <n v="111"/>
  </r>
  <r>
    <x v="19"/>
    <s v="Ride"/>
    <x v="19"/>
    <n v="173"/>
    <n v="6916"/>
    <n v="7.74"/>
    <x v="19"/>
    <x v="19"/>
    <x v="19"/>
    <x v="14"/>
    <n v="870"/>
    <n v="70"/>
  </r>
  <r>
    <x v="20"/>
    <s v="Ride"/>
    <x v="20"/>
    <n v="162"/>
    <n v="11372"/>
    <n v="8.58"/>
    <x v="20"/>
    <x v="20"/>
    <x v="20"/>
    <x v="16"/>
    <n v="1413"/>
    <n v="111"/>
  </r>
  <r>
    <x v="21"/>
    <s v="Ride"/>
    <x v="21"/>
    <n v="167"/>
    <n v="6580"/>
    <n v="8.82"/>
    <x v="21"/>
    <x v="21"/>
    <x v="21"/>
    <x v="5"/>
    <n v="857"/>
    <n v="54"/>
  </r>
  <r>
    <x v="22"/>
    <s v="Ride"/>
    <x v="22"/>
    <n v="173"/>
    <n v="8983"/>
    <n v="8.3800000000000008"/>
    <x v="22"/>
    <x v="22"/>
    <x v="22"/>
    <x v="17"/>
    <n v="1325"/>
    <n v="127"/>
  </r>
  <r>
    <x v="23"/>
    <s v="Ride"/>
    <x v="23"/>
    <n v="174"/>
    <n v="8184"/>
    <n v="8.65"/>
    <x v="23"/>
    <x v="23"/>
    <x v="23"/>
    <x v="12"/>
    <n v="1146"/>
    <n v="146"/>
  </r>
  <r>
    <x v="24"/>
    <s v="Ride"/>
    <x v="24"/>
    <n v="181"/>
    <n v="11035"/>
    <n v="9.5399999999999991"/>
    <x v="24"/>
    <x v="24"/>
    <x v="24"/>
    <x v="18"/>
    <n v="1429"/>
    <n v="164"/>
  </r>
  <r>
    <x v="25"/>
    <s v="Ride"/>
    <x v="25"/>
    <n v="166"/>
    <n v="47899"/>
    <n v="7.8"/>
    <x v="25"/>
    <x v="25"/>
    <x v="25"/>
    <x v="19"/>
    <n v="4760"/>
    <n v="256"/>
  </r>
  <r>
    <x v="26"/>
    <s v="Ride"/>
    <x v="26"/>
    <n v="167"/>
    <n v="7243"/>
    <n v="8.5500000000000007"/>
    <x v="26"/>
    <x v="26"/>
    <x v="26"/>
    <x v="17"/>
    <n v="1052"/>
    <n v="94"/>
  </r>
  <r>
    <x v="27"/>
    <s v="Ride"/>
    <x v="27"/>
    <n v="160"/>
    <n v="5738"/>
    <n v="8.06"/>
    <x v="27"/>
    <x v="27"/>
    <x v="27"/>
    <x v="20"/>
    <n v="737"/>
    <n v="52"/>
  </r>
  <r>
    <x v="28"/>
    <s v="Ride"/>
    <x v="28"/>
    <n v="164"/>
    <n v="12238"/>
    <n v="8.43"/>
    <x v="28"/>
    <x v="28"/>
    <x v="28"/>
    <x v="9"/>
    <n v="1447"/>
    <n v="104"/>
  </r>
  <r>
    <x v="29"/>
    <s v="Ride"/>
    <x v="29"/>
    <n v="182"/>
    <n v="7459"/>
    <n v="9.42"/>
    <x v="29"/>
    <x v="29"/>
    <x v="29"/>
    <x v="21"/>
    <n v="1042"/>
    <n v="162"/>
  </r>
  <r>
    <x v="30"/>
    <s v="Ride"/>
    <x v="10"/>
    <n v="165"/>
    <n v="8036"/>
    <n v="8.73"/>
    <x v="30"/>
    <x v="30"/>
    <x v="30"/>
    <x v="22"/>
    <n v="1122"/>
    <n v="91"/>
  </r>
  <r>
    <x v="31"/>
    <s v="Ride"/>
    <x v="30"/>
    <n v="160"/>
    <n v="9268"/>
    <n v="8.2899999999999991"/>
    <x v="31"/>
    <x v="31"/>
    <x v="31"/>
    <x v="23"/>
    <n v="1177"/>
    <n v="95"/>
  </r>
  <r>
    <x v="32"/>
    <s v="Ride"/>
    <x v="31"/>
    <n v="186"/>
    <n v="4006"/>
    <n v="10.15"/>
    <x v="32"/>
    <x v="32"/>
    <x v="32"/>
    <x v="18"/>
    <n v="503"/>
    <n v="76"/>
  </r>
  <r>
    <x v="33"/>
    <s v="Ride"/>
    <x v="32"/>
    <n v="161"/>
    <n v="8722"/>
    <n v="8.1199999999999992"/>
    <x v="33"/>
    <x v="33"/>
    <x v="33"/>
    <x v="24"/>
    <n v="1076"/>
    <n v="55"/>
  </r>
  <r>
    <x v="34"/>
    <s v="Ride"/>
    <x v="33"/>
    <n v="155"/>
    <n v="6798"/>
    <n v="8.16"/>
    <x v="34"/>
    <x v="34"/>
    <x v="34"/>
    <x v="25"/>
    <n v="727"/>
    <n v="32"/>
  </r>
  <r>
    <x v="35"/>
    <s v="Ride"/>
    <x v="34"/>
    <n v="182"/>
    <n v="7841"/>
    <n v="9.0399999999999991"/>
    <x v="35"/>
    <x v="35"/>
    <x v="35"/>
    <x v="26"/>
    <n v="1057"/>
    <n v="159"/>
  </r>
  <r>
    <x v="36"/>
    <s v="Ride"/>
    <x v="35"/>
    <n v="180"/>
    <n v="10528"/>
    <n v="7.97"/>
    <x v="36"/>
    <x v="36"/>
    <x v="36"/>
    <x v="26"/>
    <n v="1393"/>
    <n v="151"/>
  </r>
  <r>
    <x v="37"/>
    <s v="Ride"/>
    <x v="36"/>
    <n v="168"/>
    <n v="23633"/>
    <n v="8.59"/>
    <x v="37"/>
    <x v="37"/>
    <x v="37"/>
    <x v="27"/>
    <n v="2760"/>
    <n v="257"/>
  </r>
  <r>
    <x v="38"/>
    <s v="Ride"/>
    <x v="37"/>
    <n v="134"/>
    <n v="5290"/>
    <n v="7.84"/>
    <x v="38"/>
    <x v="38"/>
    <x v="38"/>
    <x v="28"/>
    <n v="588"/>
    <n v="19"/>
  </r>
  <r>
    <x v="39"/>
    <s v="Ride"/>
    <x v="38"/>
    <n v="185"/>
    <n v="6953"/>
    <n v="8.35"/>
    <x v="39"/>
    <x v="39"/>
    <x v="39"/>
    <x v="29"/>
    <n v="923"/>
    <n v="153"/>
  </r>
  <r>
    <x v="40"/>
    <s v="Ride"/>
    <x v="39"/>
    <n v="186"/>
    <n v="10463"/>
    <n v="9.8699999999999992"/>
    <x v="40"/>
    <x v="40"/>
    <x v="40"/>
    <x v="26"/>
    <n v="1427"/>
    <n v="265"/>
  </r>
  <r>
    <x v="41"/>
    <s v="Ride"/>
    <x v="40"/>
    <n v="169"/>
    <n v="64491"/>
    <n v="8.9600000000000009"/>
    <x v="41"/>
    <x v="41"/>
    <x v="41"/>
    <x v="30"/>
    <n v="7387"/>
    <n v="505"/>
  </r>
  <r>
    <x v="42"/>
    <s v="Ride"/>
    <x v="41"/>
    <n v="133"/>
    <n v="3616"/>
    <n v="6.49"/>
    <x v="42"/>
    <x v="42"/>
    <x v="42"/>
    <x v="31"/>
    <n v="508"/>
    <n v="11"/>
  </r>
  <r>
    <x v="43"/>
    <s v="Ride"/>
    <x v="42"/>
    <n v="177"/>
    <n v="8563"/>
    <n v="8.33"/>
    <x v="43"/>
    <x v="43"/>
    <x v="43"/>
    <x v="14"/>
    <n v="1137"/>
    <n v="117"/>
  </r>
  <r>
    <x v="44"/>
    <s v="Ride"/>
    <x v="43"/>
    <n v="167"/>
    <n v="8393"/>
    <n v="8.4"/>
    <x v="44"/>
    <x v="44"/>
    <x v="44"/>
    <x v="29"/>
    <n v="1185"/>
    <n v="105"/>
  </r>
  <r>
    <x v="45"/>
    <s v="Ride"/>
    <x v="44"/>
    <n v="171"/>
    <n v="6069"/>
    <n v="8.68"/>
    <x v="45"/>
    <x v="45"/>
    <x v="45"/>
    <x v="32"/>
    <n v="896"/>
    <n v="87"/>
  </r>
  <r>
    <x v="46"/>
    <s v="Ride"/>
    <x v="45"/>
    <n v="167"/>
    <n v="10541"/>
    <n v="8.8800000000000008"/>
    <x v="46"/>
    <x v="46"/>
    <x v="46"/>
    <x v="0"/>
    <n v="1337"/>
    <n v="78"/>
  </r>
  <r>
    <x v="47"/>
    <s v="Ride"/>
    <x v="46"/>
    <n v="162"/>
    <n v="6035"/>
    <n v="7.03"/>
    <x v="47"/>
    <x v="47"/>
    <x v="47"/>
    <x v="33"/>
    <n v="605"/>
    <n v="28"/>
  </r>
  <r>
    <x v="48"/>
    <s v="Ride"/>
    <x v="47"/>
    <n v="185"/>
    <n v="6509"/>
    <n v="10.119999999999999"/>
    <x v="48"/>
    <x v="48"/>
    <x v="48"/>
    <x v="34"/>
    <n v="1116"/>
    <n v="256"/>
  </r>
  <r>
    <x v="49"/>
    <s v="Ride"/>
    <x v="48"/>
    <n v="184"/>
    <n v="7368"/>
    <n v="8.94"/>
    <x v="49"/>
    <x v="49"/>
    <x v="49"/>
    <x v="3"/>
    <n v="950"/>
    <n v="120"/>
  </r>
  <r>
    <x v="50"/>
    <s v="Ride"/>
    <x v="49"/>
    <n v="176"/>
    <n v="11691"/>
    <n v="9.25"/>
    <x v="50"/>
    <x v="36"/>
    <x v="50"/>
    <x v="13"/>
    <n v="1473"/>
    <n v="166"/>
  </r>
  <r>
    <x v="51"/>
    <s v="Ride"/>
    <x v="50"/>
    <n v="156"/>
    <n v="4127"/>
    <n v="7.54"/>
    <x v="51"/>
    <x v="50"/>
    <x v="51"/>
    <x v="10"/>
    <n v="513"/>
    <n v="30"/>
  </r>
  <r>
    <x v="52"/>
    <s v="Ride"/>
    <x v="51"/>
    <n v="167"/>
    <n v="7165"/>
    <n v="7.97"/>
    <x v="36"/>
    <x v="51"/>
    <x v="52"/>
    <x v="1"/>
    <n v="955"/>
    <n v="85"/>
  </r>
  <r>
    <x v="53"/>
    <s v="Ride"/>
    <x v="52"/>
    <n v="165"/>
    <n v="11247"/>
    <n v="9"/>
    <x v="52"/>
    <x v="52"/>
    <x v="53"/>
    <x v="35"/>
    <n v="1452"/>
    <n v="94"/>
  </r>
  <r>
    <x v="54"/>
    <s v="Ride"/>
    <x v="53"/>
    <n v="174"/>
    <n v="9706"/>
    <n v="9.2899999999999991"/>
    <x v="53"/>
    <x v="53"/>
    <x v="54"/>
    <x v="4"/>
    <n v="1171"/>
    <n v="119"/>
  </r>
  <r>
    <x v="55"/>
    <s v="Ride"/>
    <x v="54"/>
    <n v="158"/>
    <n v="6567"/>
    <n v="8.89"/>
    <x v="7"/>
    <x v="54"/>
    <x v="55"/>
    <x v="36"/>
    <n v="982"/>
    <n v="71"/>
  </r>
  <r>
    <x v="56"/>
    <s v="Ride"/>
    <x v="55"/>
    <n v="168"/>
    <n v="9337"/>
    <n v="8.1"/>
    <x v="54"/>
    <x v="55"/>
    <x v="56"/>
    <x v="27"/>
    <n v="1113"/>
    <n v="52"/>
  </r>
  <r>
    <x v="57"/>
    <s v="Ride"/>
    <x v="56"/>
    <m/>
    <n v="3705"/>
    <n v="6.48"/>
    <x v="55"/>
    <x v="56"/>
    <x v="57"/>
    <x v="37"/>
    <n v="371"/>
    <m/>
  </r>
  <r>
    <x v="58"/>
    <s v="Ride"/>
    <x v="57"/>
    <n v="160"/>
    <n v="6818"/>
    <n v="8.02"/>
    <x v="56"/>
    <x v="57"/>
    <x v="58"/>
    <x v="16"/>
    <n v="883"/>
    <n v="50"/>
  </r>
  <r>
    <x v="59"/>
    <s v="Ride"/>
    <x v="58"/>
    <n v="181"/>
    <n v="2090"/>
    <n v="10.050000000000001"/>
    <x v="57"/>
    <x v="58"/>
    <x v="59"/>
    <x v="38"/>
    <n v="376"/>
    <n v="91"/>
  </r>
  <r>
    <x v="60"/>
    <s v="Ride"/>
    <x v="59"/>
    <n v="171"/>
    <n v="8407"/>
    <n v="8.7200000000000006"/>
    <x v="58"/>
    <x v="59"/>
    <x v="60"/>
    <x v="17"/>
    <n v="1267"/>
    <n v="205"/>
  </r>
  <r>
    <x v="61"/>
    <s v="Ride"/>
    <x v="60"/>
    <n v="180"/>
    <n v="10792"/>
    <n v="9.51"/>
    <x v="59"/>
    <x v="60"/>
    <x v="61"/>
    <x v="26"/>
    <n v="1470"/>
    <n v="291"/>
  </r>
  <r>
    <x v="62"/>
    <s v="Ride"/>
    <x v="61"/>
    <n v="159"/>
    <n v="9594"/>
    <n v="8.82"/>
    <x v="60"/>
    <x v="61"/>
    <x v="62"/>
    <x v="23"/>
    <n v="1155"/>
    <n v="77"/>
  </r>
  <r>
    <x v="63"/>
    <s v="Ride"/>
    <x v="62"/>
    <n v="168"/>
    <n v="7483"/>
    <n v="9.34"/>
    <x v="61"/>
    <x v="62"/>
    <x v="63"/>
    <x v="24"/>
    <n v="892"/>
    <n v="100"/>
  </r>
  <r>
    <x v="64"/>
    <s v="Ride"/>
    <x v="63"/>
    <n v="174"/>
    <n v="7504"/>
    <n v="8.4700000000000006"/>
    <x v="62"/>
    <x v="63"/>
    <x v="64"/>
    <x v="13"/>
    <n v="1002"/>
    <n v="136"/>
  </r>
  <r>
    <x v="65"/>
    <s v="Ride"/>
    <x v="64"/>
    <n v="174"/>
    <n v="6863"/>
    <n v="8.8699999999999992"/>
    <x v="63"/>
    <x v="64"/>
    <x v="65"/>
    <x v="1"/>
    <n v="930"/>
    <n v="119"/>
  </r>
  <r>
    <x v="66"/>
    <s v="Ride"/>
    <x v="65"/>
    <n v="164"/>
    <n v="6897"/>
    <n v="8.7100000000000009"/>
    <x v="64"/>
    <x v="65"/>
    <x v="66"/>
    <x v="4"/>
    <n v="913"/>
    <n v="92"/>
  </r>
  <r>
    <x v="67"/>
    <s v="Ride"/>
    <x v="66"/>
    <n v="168"/>
    <n v="6180"/>
    <n v="6.92"/>
    <x v="65"/>
    <x v="66"/>
    <x v="67"/>
    <x v="39"/>
    <n v="648"/>
    <n v="40"/>
  </r>
  <r>
    <x v="68"/>
    <s v="Ride"/>
    <x v="67"/>
    <n v="177"/>
    <n v="4639"/>
    <n v="10.51"/>
    <x v="66"/>
    <x v="67"/>
    <x v="68"/>
    <x v="40"/>
    <n v="723"/>
    <n v="176"/>
  </r>
  <r>
    <x v="68"/>
    <s v="Ride"/>
    <x v="68"/>
    <n v="161"/>
    <n v="3821"/>
    <n v="7.87"/>
    <x v="67"/>
    <x v="68"/>
    <x v="69"/>
    <x v="8"/>
    <n v="425"/>
    <n v="54"/>
  </r>
  <r>
    <x v="69"/>
    <s v="Ride"/>
    <x v="69"/>
    <n v="169"/>
    <n v="7712"/>
    <n v="6.68"/>
    <x v="68"/>
    <x v="69"/>
    <x v="70"/>
    <x v="41"/>
    <n v="621"/>
    <n v="32"/>
  </r>
  <r>
    <x v="70"/>
    <s v="Ride"/>
    <x v="70"/>
    <n v="167"/>
    <n v="6516"/>
    <n v="8.59"/>
    <x v="69"/>
    <x v="70"/>
    <x v="71"/>
    <x v="14"/>
    <n v="888"/>
    <n v="102"/>
  </r>
  <r>
    <x v="71"/>
    <s v="Ride"/>
    <x v="71"/>
    <n v="159"/>
    <n v="9677"/>
    <n v="9.49"/>
    <x v="70"/>
    <x v="71"/>
    <x v="72"/>
    <x v="27"/>
    <n v="1078"/>
    <n v="66"/>
  </r>
  <r>
    <x v="72"/>
    <s v="Ride"/>
    <x v="72"/>
    <n v="174"/>
    <n v="7990"/>
    <n v="9.2200000000000006"/>
    <x v="71"/>
    <x v="72"/>
    <x v="73"/>
    <x v="0"/>
    <n v="944"/>
    <n v="129"/>
  </r>
  <r>
    <x v="73"/>
    <s v="Ride"/>
    <x v="73"/>
    <n v="172"/>
    <n v="7808"/>
    <n v="8.91"/>
    <x v="72"/>
    <x v="73"/>
    <x v="74"/>
    <x v="10"/>
    <n v="865"/>
    <n v="82"/>
  </r>
  <r>
    <x v="74"/>
    <s v="Ride"/>
    <x v="74"/>
    <n v="175"/>
    <n v="7131"/>
    <n v="8.43"/>
    <x v="73"/>
    <x v="74"/>
    <x v="75"/>
    <x v="17"/>
    <n v="1002"/>
    <n v="90"/>
  </r>
  <r>
    <x v="75"/>
    <s v="Ride"/>
    <x v="75"/>
    <n v="162"/>
    <n v="12912"/>
    <n v="8.6999999999999993"/>
    <x v="74"/>
    <x v="75"/>
    <x v="76"/>
    <x v="20"/>
    <n v="1624"/>
    <n v="130"/>
  </r>
  <r>
    <x v="76"/>
    <s v="Ride"/>
    <x v="76"/>
    <n v="174"/>
    <n v="7908"/>
    <n v="7.17"/>
    <x v="75"/>
    <x v="76"/>
    <x v="77"/>
    <x v="37"/>
    <n v="722"/>
    <n v="34"/>
  </r>
  <r>
    <x v="77"/>
    <s v="Ride"/>
    <x v="77"/>
    <n v="172"/>
    <n v="9899"/>
    <n v="7.85"/>
    <x v="76"/>
    <x v="77"/>
    <x v="78"/>
    <x v="27"/>
    <n v="1183"/>
    <n v="56"/>
  </r>
  <r>
    <x v="78"/>
    <s v="Ride"/>
    <x v="78"/>
    <n v="173"/>
    <n v="6214"/>
    <n v="8.11"/>
    <x v="77"/>
    <x v="78"/>
    <x v="79"/>
    <x v="42"/>
    <n v="727"/>
    <n v="81"/>
  </r>
  <r>
    <x v="79"/>
    <s v="Ride"/>
    <x v="79"/>
    <n v="150"/>
    <n v="5625"/>
    <n v="8.2100000000000009"/>
    <x v="78"/>
    <x v="79"/>
    <x v="80"/>
    <x v="43"/>
    <n v="641"/>
    <n v="37"/>
  </r>
  <r>
    <x v="80"/>
    <s v="Ride"/>
    <x v="80"/>
    <n v="183"/>
    <n v="6867"/>
    <n v="9.56"/>
    <x v="79"/>
    <x v="80"/>
    <x v="81"/>
    <x v="44"/>
    <n v="1066"/>
    <n v="219"/>
  </r>
  <r>
    <x v="81"/>
    <s v="Ride"/>
    <x v="81"/>
    <n v="169"/>
    <n v="8134"/>
    <n v="8.5"/>
    <x v="80"/>
    <x v="81"/>
    <x v="82"/>
    <x v="23"/>
    <n v="981"/>
    <n v="78"/>
  </r>
  <r>
    <x v="82"/>
    <s v="Ride"/>
    <x v="82"/>
    <n v="160"/>
    <n v="6279"/>
    <n v="8.02"/>
    <x v="81"/>
    <x v="82"/>
    <x v="83"/>
    <x v="5"/>
    <n v="844"/>
    <n v="89"/>
  </r>
  <r>
    <x v="83"/>
    <s v="Ride"/>
    <x v="83"/>
    <n v="156"/>
    <n v="14311"/>
    <n v="7.71"/>
    <x v="82"/>
    <x v="83"/>
    <x v="84"/>
    <x v="45"/>
    <n v="1542"/>
    <n v="120"/>
  </r>
  <r>
    <x v="84"/>
    <s v="Ride"/>
    <x v="84"/>
    <n v="174"/>
    <n v="12968"/>
    <n v="7.72"/>
    <x v="83"/>
    <x v="84"/>
    <x v="85"/>
    <x v="46"/>
    <n v="1141"/>
    <n v="65"/>
  </r>
  <r>
    <x v="85"/>
    <s v="Ride"/>
    <x v="85"/>
    <n v="180"/>
    <n v="9074"/>
    <n v="7.84"/>
    <x v="84"/>
    <x v="85"/>
    <x v="86"/>
    <x v="47"/>
    <n v="1134"/>
    <n v="105"/>
  </r>
  <r>
    <x v="86"/>
    <s v="Ride"/>
    <x v="86"/>
    <n v="164"/>
    <n v="8282"/>
    <n v="8.07"/>
    <x v="85"/>
    <x v="86"/>
    <x v="87"/>
    <x v="47"/>
    <n v="1107"/>
    <n v="123"/>
  </r>
  <r>
    <x v="87"/>
    <s v="Ride"/>
    <x v="87"/>
    <n v="186"/>
    <n v="13562"/>
    <n v="8.8800000000000008"/>
    <x v="86"/>
    <x v="87"/>
    <x v="88"/>
    <x v="2"/>
    <n v="1846"/>
    <n v="403"/>
  </r>
  <r>
    <x v="88"/>
    <s v="Ride"/>
    <x v="88"/>
    <n v="174"/>
    <n v="8910"/>
    <n v="8.44"/>
    <x v="87"/>
    <x v="88"/>
    <x v="89"/>
    <x v="3"/>
    <n v="1187"/>
    <n v="115"/>
  </r>
  <r>
    <x v="88"/>
    <s v="Ride"/>
    <x v="89"/>
    <n v="153"/>
    <n v="3304"/>
    <n v="6.93"/>
    <x v="88"/>
    <x v="89"/>
    <x v="90"/>
    <x v="8"/>
    <n v="386"/>
    <n v="27"/>
  </r>
  <r>
    <x v="89"/>
    <s v="Ride"/>
    <x v="90"/>
    <n v="157"/>
    <n v="6625"/>
    <n v="7.58"/>
    <x v="89"/>
    <x v="90"/>
    <x v="91"/>
    <x v="20"/>
    <n v="855"/>
    <n v="37"/>
  </r>
  <r>
    <x v="90"/>
    <s v="Ride"/>
    <x v="91"/>
    <n v="182"/>
    <n v="7533"/>
    <n v="9.2200000000000006"/>
    <x v="71"/>
    <x v="91"/>
    <x v="92"/>
    <x v="48"/>
    <n v="1176"/>
    <n v="237"/>
  </r>
  <r>
    <x v="91"/>
    <s v="Ride"/>
    <x v="92"/>
    <n v="161"/>
    <n v="7162"/>
    <n v="8.1199999999999992"/>
    <x v="33"/>
    <x v="92"/>
    <x v="93"/>
    <x v="5"/>
    <n v="964"/>
    <n v="96"/>
  </r>
  <r>
    <x v="92"/>
    <s v="Ride"/>
    <x v="93"/>
    <n v="169"/>
    <n v="12312"/>
    <n v="8.7899999999999991"/>
    <x v="90"/>
    <x v="93"/>
    <x v="94"/>
    <x v="0"/>
    <n v="1582"/>
    <n v="242"/>
  </r>
  <r>
    <x v="93"/>
    <s v="Ride"/>
    <x v="94"/>
    <n v="161"/>
    <n v="5085"/>
    <n v="8.32"/>
    <x v="91"/>
    <x v="94"/>
    <x v="95"/>
    <x v="7"/>
    <n v="592"/>
    <n v="104"/>
  </r>
  <r>
    <x v="94"/>
    <s v="Ride"/>
    <x v="95"/>
    <n v="160"/>
    <n v="8184"/>
    <n v="7.63"/>
    <x v="92"/>
    <x v="95"/>
    <x v="96"/>
    <x v="45"/>
    <n v="904"/>
    <n v="104"/>
  </r>
  <r>
    <x v="95"/>
    <s v="Ride"/>
    <x v="96"/>
    <n v="173"/>
    <n v="8859"/>
    <n v="8.1300000000000008"/>
    <x v="93"/>
    <x v="96"/>
    <x v="97"/>
    <x v="28"/>
    <n v="977"/>
    <n v="212"/>
  </r>
  <r>
    <x v="96"/>
    <s v="Ride"/>
    <x v="97"/>
    <n v="168"/>
    <n v="7325"/>
    <n v="8.98"/>
    <x v="94"/>
    <x v="97"/>
    <x v="98"/>
    <x v="49"/>
    <n v="826"/>
    <n v="152"/>
  </r>
  <r>
    <x v="97"/>
    <s v="Ride"/>
    <x v="98"/>
    <n v="173"/>
    <n v="10548"/>
    <n v="9.1999999999999993"/>
    <x v="95"/>
    <x v="98"/>
    <x v="99"/>
    <x v="35"/>
    <n v="1332"/>
    <n v="210"/>
  </r>
  <r>
    <x v="98"/>
    <s v="Ride"/>
    <x v="99"/>
    <n v="174"/>
    <n v="10269"/>
    <n v="8.32"/>
    <x v="91"/>
    <x v="99"/>
    <x v="100"/>
    <x v="10"/>
    <n v="1162"/>
    <n v="130"/>
  </r>
  <r>
    <x v="99"/>
    <s v="Ride"/>
    <x v="100"/>
    <n v="180"/>
    <n v="12670"/>
    <n v="7.97"/>
    <x v="96"/>
    <x v="100"/>
    <x v="101"/>
    <x v="6"/>
    <n v="1563"/>
    <n v="236"/>
  </r>
  <r>
    <x v="100"/>
    <s v="Ride"/>
    <x v="101"/>
    <n v="174"/>
    <n v="10474"/>
    <n v="7.67"/>
    <x v="97"/>
    <x v="101"/>
    <x v="102"/>
    <x v="49"/>
    <n v="1197"/>
    <n v="1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">
  <r>
    <x v="0"/>
    <s v="Ride"/>
    <n v="60.22"/>
    <n v="176"/>
    <n v="9410"/>
    <n v="2.6138888888888889"/>
    <n v="6.4"/>
    <n v="23.04"/>
    <n v="153.19999999999999"/>
    <n v="177.57"/>
    <m/>
    <n v="2217"/>
    <n v="263"/>
  </r>
  <r>
    <x v="1"/>
    <s v="Virtual Ride"/>
    <n v="30.34"/>
    <n v="156"/>
    <n v="4115"/>
    <n v="1.1430555555555555"/>
    <n v="7.37"/>
    <n v="26.55"/>
    <n v="142.28"/>
    <n v="131.05000000000001"/>
    <n v="135"/>
    <n v="516"/>
    <n v="73"/>
  </r>
  <r>
    <x v="2"/>
    <s v="Ride"/>
    <n v="62.04"/>
    <n v="171"/>
    <n v="9967"/>
    <n v="2.7686111111111109"/>
    <n v="6.22"/>
    <n v="22.41"/>
    <n v="145.03"/>
    <n v="167.12"/>
    <m/>
    <n v="2147"/>
    <n v="194"/>
  </r>
  <r>
    <x v="3"/>
    <s v="Ride"/>
    <n v="55.61"/>
    <n v="180"/>
    <n v="6051"/>
    <n v="1.6808333333333334"/>
    <n v="9.19"/>
    <n v="33.090000000000003"/>
    <n v="149.01"/>
    <m/>
    <m/>
    <n v="1190"/>
    <n v="165"/>
  </r>
  <r>
    <x v="4"/>
    <s v="Ride"/>
    <n v="92.88"/>
    <n v="178"/>
    <n v="12411"/>
    <n v="3.4474999999999998"/>
    <n v="7.48"/>
    <n v="26.94"/>
    <n v="151.16"/>
    <n v="255.96"/>
    <m/>
    <n v="2855"/>
    <n v="319"/>
  </r>
  <r>
    <x v="5"/>
    <s v="Virtual Ride"/>
    <n v="65.099999999999994"/>
    <n v="160"/>
    <n v="7375"/>
    <n v="2.0486111111111112"/>
    <n v="8.83"/>
    <n v="31.78"/>
    <n v="135.49"/>
    <n v="141.58000000000001"/>
    <n v="143"/>
    <n v="996"/>
    <n v="80"/>
  </r>
  <r>
    <x v="6"/>
    <s v="Virtual Ride"/>
    <n v="33.369999999999997"/>
    <n v="175"/>
    <n v="4343"/>
    <n v="1.206388888888889"/>
    <n v="7.68"/>
    <n v="27.66"/>
    <n v="138.66"/>
    <n v="134.30000000000001"/>
    <n v="153"/>
    <n v="557"/>
    <n v="63"/>
  </r>
  <r>
    <x v="7"/>
    <s v="Virtual Ride"/>
    <n v="101.04"/>
    <n v="169"/>
    <n v="12328"/>
    <n v="3.4244444444444446"/>
    <n v="8.1999999999999993"/>
    <n v="29.51"/>
    <n v="140.22"/>
    <n v="141.63999999999999"/>
    <n v="143"/>
    <n v="1683"/>
    <n v="182"/>
  </r>
  <r>
    <x v="8"/>
    <s v="Virtual Ride"/>
    <n v="50.18"/>
    <n v="147"/>
    <n v="5429"/>
    <n v="1.5080555555555555"/>
    <n v="9.24"/>
    <n v="33.28"/>
    <n v="129.77000000000001"/>
    <n v="139.38"/>
    <n v="142"/>
    <n v="723"/>
    <n v="42"/>
  </r>
  <r>
    <x v="9"/>
    <s v="Virtual Ride"/>
    <n v="30.11"/>
    <n v="141"/>
    <n v="3287"/>
    <n v="0.91305555555555551"/>
    <n v="9.16"/>
    <n v="32.979999999999997"/>
    <n v="128.47"/>
    <n v="135.77000000000001"/>
    <n v="138"/>
    <n v="426"/>
    <n v="23"/>
  </r>
  <r>
    <x v="10"/>
    <s v="Virtual Ride"/>
    <n v="44.02"/>
    <n v="163"/>
    <n v="5535"/>
    <n v="1.5375000000000001"/>
    <n v="7.95"/>
    <n v="28.63"/>
    <n v="133.5"/>
    <n v="140.44"/>
    <n v="143"/>
    <n v="743"/>
    <n v="53"/>
  </r>
  <r>
    <x v="11"/>
    <s v="Ride"/>
    <n v="63.37"/>
    <n v="172"/>
    <n v="10349"/>
    <n v="2.8747222222222222"/>
    <n v="6.12"/>
    <n v="22.05"/>
    <n v="137.27000000000001"/>
    <n v="90.52"/>
    <m/>
    <n v="2025"/>
    <n v="131"/>
  </r>
  <r>
    <x v="12"/>
    <s v="Virtual Ride"/>
    <n v="42.6"/>
    <n v="150"/>
    <n v="4794"/>
    <n v="1.3316666666666668"/>
    <n v="8.89"/>
    <n v="31.99"/>
    <n v="134.07"/>
    <n v="138.5"/>
    <n v="141"/>
    <n v="634"/>
    <n v="47"/>
  </r>
  <r>
    <x v="13"/>
    <s v="Virtual Ride"/>
    <n v="63.11"/>
    <n v="149"/>
    <n v="7211"/>
    <n v="2.0030555555555556"/>
    <n v="8.75"/>
    <n v="31.51"/>
    <n v="132.13999999999999"/>
    <n v="130.66999999999999"/>
    <n v="132"/>
    <n v="899"/>
    <n v="63"/>
  </r>
  <r>
    <x v="14"/>
    <s v="Virtual Ride"/>
    <n v="35.130000000000003"/>
    <n v="151"/>
    <n v="3914"/>
    <n v="1.0872222222222223"/>
    <n v="8.98"/>
    <n v="32.32"/>
    <n v="139.18"/>
    <n v="121.64"/>
    <n v="123"/>
    <n v="455"/>
    <n v="51"/>
  </r>
  <r>
    <x v="15"/>
    <s v="Virtual Ride"/>
    <n v="70.17"/>
    <n v="150"/>
    <n v="8179"/>
    <n v="2.2719444444444443"/>
    <n v="8.58"/>
    <n v="30.89"/>
    <n v="132.41"/>
    <n v="124.83"/>
    <n v="126"/>
    <n v="975"/>
    <n v="71"/>
  </r>
  <r>
    <x v="16"/>
    <s v="Virtual Ride"/>
    <n v="53.09"/>
    <n v="152"/>
    <n v="5742"/>
    <n v="1.595"/>
    <n v="9.25"/>
    <n v="33.29"/>
    <n v="138.24"/>
    <n v="129.13999999999999"/>
    <n v="130"/>
    <n v="708"/>
    <n v="79"/>
  </r>
  <r>
    <x v="17"/>
    <s v="Virtual Ride"/>
    <n v="43.09"/>
    <n v="138"/>
    <n v="5134"/>
    <n v="1.4261111111111111"/>
    <n v="8.39"/>
    <n v="30.22"/>
    <n v="127.61"/>
    <n v="125.65"/>
    <n v="127"/>
    <n v="615"/>
    <n v="29"/>
  </r>
  <r>
    <x v="18"/>
    <s v="Ride"/>
    <n v="54.43"/>
    <n v="172"/>
    <n v="6969"/>
    <n v="1.9358333333333333"/>
    <n v="7.81"/>
    <n v="28.12"/>
    <n v="137.1"/>
    <n v="146.35"/>
    <m/>
    <n v="1352"/>
    <n v="88"/>
  </r>
  <r>
    <x v="19"/>
    <s v="Ride"/>
    <n v="65.84"/>
    <n v="172"/>
    <n v="7788"/>
    <n v="2.1633333333333336"/>
    <n v="8.4499999999999993"/>
    <n v="30.43"/>
    <n v="142.29"/>
    <n v="180.81"/>
    <m/>
    <n v="1612"/>
    <n v="132"/>
  </r>
  <r>
    <x v="20"/>
    <s v="Ride"/>
    <n v="71.42"/>
    <n v="182"/>
    <n v="8988"/>
    <n v="2.4966666666666666"/>
    <n v="7.95"/>
    <n v="28.61"/>
    <n v="134.59"/>
    <n v="136.55000000000001"/>
    <m/>
    <n v="988"/>
    <n v="99"/>
  </r>
  <r>
    <x v="21"/>
    <s v="Ride"/>
    <n v="100.51"/>
    <n v="177"/>
    <n v="12329"/>
    <n v="3.424722222222222"/>
    <n v="8.15"/>
    <n v="29.35"/>
    <n v="142.32"/>
    <n v="173.56"/>
    <m/>
    <n v="2554"/>
    <n v="216"/>
  </r>
  <r>
    <x v="22"/>
    <s v="Ride"/>
    <n v="89.96"/>
    <n v="172"/>
    <n v="11019"/>
    <n v="3.0608333333333335"/>
    <n v="8.16"/>
    <n v="29.39"/>
    <n v="150.80000000000001"/>
    <n v="167.08"/>
    <m/>
    <n v="2521"/>
    <n v="279"/>
  </r>
  <r>
    <x v="23"/>
    <s v="Ride"/>
    <n v="67.48"/>
    <n v="172"/>
    <n v="9684"/>
    <n v="2.69"/>
    <n v="6.97"/>
    <n v="25.09"/>
    <n v="143.41"/>
    <n v="143.68"/>
    <m/>
    <n v="2038"/>
    <n v="176"/>
  </r>
  <r>
    <x v="24"/>
    <s v="Ride"/>
    <n v="80.45"/>
    <n v="186"/>
    <n v="11179"/>
    <n v="3.1052777777777778"/>
    <n v="7.2"/>
    <n v="25.91"/>
    <n v="140.24"/>
    <n v="144.43"/>
    <m/>
    <n v="2219"/>
    <n v="183"/>
  </r>
  <r>
    <x v="25"/>
    <s v="Ride"/>
    <n v="60.86"/>
    <n v="168"/>
    <n v="8173"/>
    <n v="2.2702777777777778"/>
    <n v="7.45"/>
    <n v="26.81"/>
    <n v="136.38999999999999"/>
    <n v="145.88999999999999"/>
    <m/>
    <n v="1580"/>
    <n v="110"/>
  </r>
  <r>
    <x v="26"/>
    <s v="Ride"/>
    <n v="24.75"/>
    <n v="168"/>
    <n v="2884"/>
    <n v="0.80111111111111111"/>
    <n v="8.58"/>
    <n v="30.9"/>
    <n v="141.85"/>
    <n v="178.54"/>
    <m/>
    <n v="596"/>
    <n v="49"/>
  </r>
  <r>
    <x v="27"/>
    <s v="Ride"/>
    <n v="103.99"/>
    <n v="171"/>
    <n v="13463"/>
    <n v="3.7397222222222224"/>
    <n v="7.72"/>
    <n v="27.81"/>
    <n v="147.27000000000001"/>
    <n v="171.43"/>
    <m/>
    <n v="2962"/>
    <n v="289"/>
  </r>
  <r>
    <x v="28"/>
    <s v="Ride"/>
    <n v="60.04"/>
    <n v="163"/>
    <n v="7225"/>
    <n v="2.0069444444444446"/>
    <n v="8.31"/>
    <n v="29.92"/>
    <n v="134.44999999999999"/>
    <n v="155.69"/>
    <m/>
    <n v="1356"/>
    <n v="76"/>
  </r>
  <r>
    <x v="29"/>
    <s v="Ride"/>
    <n v="101.11"/>
    <n v="178"/>
    <n v="12965"/>
    <n v="3.6013888888888888"/>
    <n v="7.8"/>
    <n v="28.08"/>
    <n v="144.6"/>
    <n v="156.27000000000001"/>
    <m/>
    <n v="2769"/>
    <n v="256"/>
  </r>
  <r>
    <x v="30"/>
    <s v="Ride"/>
    <n v="65.040000000000006"/>
    <n v="186"/>
    <n v="9560"/>
    <n v="2.6555555555555554"/>
    <n v="6.8"/>
    <n v="24.49"/>
    <n v="140.4"/>
    <n v="148.78"/>
    <m/>
    <n v="1950"/>
    <n v="155"/>
  </r>
  <r>
    <x v="31"/>
    <s v="Ride"/>
    <n v="104.5"/>
    <n v="172"/>
    <n v="12930"/>
    <n v="3.5916666666666668"/>
    <n v="8.08"/>
    <n v="29.1"/>
    <n v="145.04"/>
    <n v="173.8"/>
    <m/>
    <n v="2776"/>
    <n v="254"/>
  </r>
  <r>
    <x v="32"/>
    <s v="Ride"/>
    <n v="57.03"/>
    <n v="160"/>
    <n v="6978"/>
    <n v="1.9383333333333332"/>
    <n v="8.17"/>
    <n v="29.42"/>
    <n v="124.68"/>
    <n v="156.36000000000001"/>
    <m/>
    <n v="1142"/>
    <n v="53"/>
  </r>
  <r>
    <x v="33"/>
    <s v="Ride"/>
    <n v="100.41"/>
    <n v="173"/>
    <n v="11443"/>
    <n v="3.1786111111111111"/>
    <n v="8.7799999999999994"/>
    <n v="31.59"/>
    <n v="134.38999999999999"/>
    <n v="184.34"/>
    <m/>
    <n v="2142"/>
    <n v="139"/>
  </r>
  <r>
    <x v="34"/>
    <s v="Ride"/>
    <n v="101.08"/>
    <n v="184"/>
    <n v="12762"/>
    <n v="3.5449999999999999"/>
    <n v="7.92"/>
    <n v="28.52"/>
    <n v="139.41"/>
    <n v="175.38"/>
    <m/>
    <n v="2552"/>
    <n v="205"/>
  </r>
  <r>
    <x v="35"/>
    <s v="Ride"/>
    <n v="36.35"/>
    <n v="167"/>
    <n v="4495"/>
    <n v="1.2486111111111111"/>
    <n v="8.09"/>
    <n v="29.11"/>
    <n v="132.43"/>
    <n v="158.9"/>
    <m/>
    <n v="817"/>
    <n v="45"/>
  </r>
  <r>
    <x v="36"/>
    <s v="Ride"/>
    <n v="110.3"/>
    <n v="173"/>
    <n v="15071"/>
    <n v="4.1863888888888887"/>
    <n v="7.32"/>
    <n v="26.35"/>
    <n v="141.44999999999999"/>
    <n v="155.41"/>
    <m/>
    <n v="3099"/>
    <n v="257"/>
  </r>
  <r>
    <x v="37"/>
    <s v="Ride"/>
    <n v="103.93"/>
    <n v="179"/>
    <n v="14493"/>
    <n v="4.0258333333333329"/>
    <n v="7.17"/>
    <n v="25.82"/>
    <n v="143.81"/>
    <n v="145.41"/>
    <m/>
    <n v="3072"/>
    <n v="282"/>
  </r>
  <r>
    <x v="38"/>
    <s v="Ride"/>
    <n v="76.44"/>
    <n v="184"/>
    <n v="11758"/>
    <n v="3.266111111111111"/>
    <n v="6.5"/>
    <n v="23.41"/>
    <n v="136.85"/>
    <n v="139.94"/>
    <m/>
    <n v="2278"/>
    <n v="164"/>
  </r>
  <r>
    <x v="39"/>
    <s v="Ride"/>
    <n v="101.21"/>
    <n v="168"/>
    <n v="12767"/>
    <n v="3.546388888888889"/>
    <n v="7.93"/>
    <n v="28.54"/>
    <n v="142.69"/>
    <n v="168.04"/>
    <m/>
    <n v="2664"/>
    <n v="231"/>
  </r>
  <r>
    <x v="40"/>
    <s v="Ride"/>
    <n v="104.91"/>
    <n v="177"/>
    <n v="17045"/>
    <n v="4.7347222222222225"/>
    <n v="6.16"/>
    <n v="22.16"/>
    <n v="131.69999999999999"/>
    <n v="136.29"/>
    <m/>
    <n v="3079"/>
    <n v="195"/>
  </r>
  <r>
    <x v="41"/>
    <s v="Ride"/>
    <n v="116.52"/>
    <n v="165"/>
    <n v="14474"/>
    <n v="4.0205555555555552"/>
    <n v="8.0500000000000007"/>
    <n v="28.98"/>
    <n v="132.22999999999999"/>
    <n v="166.79"/>
    <m/>
    <n v="2630"/>
    <n v="143"/>
  </r>
  <r>
    <x v="42"/>
    <s v="Ride"/>
    <n v="100.48"/>
    <n v="171"/>
    <n v="14664"/>
    <n v="4.0733333333333333"/>
    <n v="6.85"/>
    <n v="24.67"/>
    <n v="134.66999999999999"/>
    <n v="147.63"/>
    <m/>
    <n v="2757"/>
    <n v="179"/>
  </r>
  <r>
    <x v="43"/>
    <s v="Ride"/>
    <n v="68.069999999999993"/>
    <n v="153"/>
    <n v="8914"/>
    <n v="2.4761111111111109"/>
    <n v="7.64"/>
    <n v="27.49"/>
    <n v="117.31"/>
    <n v="145.07"/>
    <m/>
    <n v="1293"/>
    <n v="43"/>
  </r>
  <r>
    <x v="44"/>
    <s v="Ride"/>
    <n v="105.21"/>
    <n v="168"/>
    <n v="14098"/>
    <n v="3.9161111111111113"/>
    <n v="7.46"/>
    <n v="26.87"/>
    <n v="136.53"/>
    <n v="115.02"/>
    <m/>
    <n v="2718"/>
    <n v="176"/>
  </r>
  <r>
    <x v="45"/>
    <s v="Ride"/>
    <n v="50.25"/>
    <n v="149"/>
    <n v="7283"/>
    <n v="2.0230555555555556"/>
    <n v="6.9"/>
    <n v="24.84"/>
    <n v="124.48"/>
    <n v="94.91"/>
    <m/>
    <n v="1181"/>
    <n v="42"/>
  </r>
  <r>
    <x v="46"/>
    <s v="Ride"/>
    <n v="102.07"/>
    <n v="170"/>
    <n v="12790"/>
    <n v="3.5527777777777776"/>
    <n v="7.98"/>
    <n v="28.73"/>
    <n v="129.35"/>
    <n v="151.44"/>
    <m/>
    <n v="2237"/>
    <n v="105"/>
  </r>
  <r>
    <x v="47"/>
    <s v="Ride"/>
    <n v="111.35"/>
    <n v="170"/>
    <n v="14408"/>
    <n v="4.0022222222222226"/>
    <n v="7.73"/>
    <n v="27.82"/>
    <n v="131.18"/>
    <n v="133.1"/>
    <m/>
    <n v="1581"/>
    <n v="134"/>
  </r>
  <r>
    <x v="48"/>
    <s v="Ride"/>
    <n v="57.09"/>
    <n v="158"/>
    <n v="7285"/>
    <n v="2.0236111111111112"/>
    <n v="7.84"/>
    <n v="28.21"/>
    <n v="135.28"/>
    <n v="122.74"/>
    <m/>
    <n v="1381"/>
    <n v="83"/>
  </r>
  <r>
    <x v="49"/>
    <s v="Ride"/>
    <n v="64.03"/>
    <n v="183"/>
    <n v="7169"/>
    <n v="1.9913888888888889"/>
    <n v="8.93"/>
    <n v="32.15"/>
    <n v="161.6"/>
    <n v="180.56"/>
    <m/>
    <n v="1840"/>
    <n v="279"/>
  </r>
  <r>
    <x v="50"/>
    <s v="Ride"/>
    <n v="61.66"/>
    <n v="185"/>
    <n v="7371"/>
    <n v="2.0474999999999999"/>
    <n v="8.3699999999999992"/>
    <n v="30.12"/>
    <n v="144.35"/>
    <n v="155.15"/>
    <m/>
    <n v="1594"/>
    <n v="140"/>
  </r>
  <r>
    <x v="51"/>
    <s v="Ride"/>
    <n v="109.68"/>
    <n v="178"/>
    <n v="13128"/>
    <n v="3.6466666666666665"/>
    <n v="8.35"/>
    <n v="30.08"/>
    <n v="145.72"/>
    <n v="161.19"/>
    <m/>
    <n v="2835"/>
    <n v="265"/>
  </r>
  <r>
    <x v="52"/>
    <s v="Ride"/>
    <n v="56.1"/>
    <n v="170"/>
    <n v="6853"/>
    <n v="1.9036111111111111"/>
    <n v="8.19"/>
    <n v="29.47"/>
    <n v="141.9"/>
    <n v="152"/>
    <m/>
    <n v="1413"/>
    <n v="115"/>
  </r>
  <r>
    <x v="53"/>
    <s v="Virtual Ride"/>
    <n v="40.46"/>
    <n v="157"/>
    <n v="5159"/>
    <n v="1.4330555555555555"/>
    <n v="7.84"/>
    <n v="28.24"/>
    <n v="123.3"/>
    <n v="130.82"/>
    <n v="141"/>
    <n v="675"/>
    <n v="33"/>
  </r>
  <r>
    <x v="54"/>
    <s v="Virtual Ride"/>
    <n v="47.52"/>
    <n v="153"/>
    <n v="5972"/>
    <n v="1.6588888888888889"/>
    <n v="7.96"/>
    <n v="28.65"/>
    <n v="123.19"/>
    <n v="136.87"/>
    <n v="147"/>
    <n v="818"/>
    <n v="39"/>
  </r>
  <r>
    <x v="55"/>
    <s v="Ride"/>
    <n v="100.55"/>
    <n v="178"/>
    <n v="10792"/>
    <n v="2.9977777777777779"/>
    <n v="9.32"/>
    <n v="33.54"/>
    <n v="154.84"/>
    <n v="198.48"/>
    <m/>
    <n v="2582"/>
    <n v="323"/>
  </r>
  <r>
    <x v="56"/>
    <s v="Ride"/>
    <n v="77.92"/>
    <n v="161"/>
    <n v="11775"/>
    <n v="3.2708333333333335"/>
    <n v="6.62"/>
    <n v="23.82"/>
    <n v="134.96"/>
    <n v="98.2"/>
    <m/>
    <n v="1670"/>
    <n v="131"/>
  </r>
  <r>
    <x v="57"/>
    <s v="Virtual Ride"/>
    <n v="38.68"/>
    <n v="163"/>
    <n v="4818"/>
    <n v="1.3383333333333334"/>
    <n v="8.0299999999999994"/>
    <n v="28.91"/>
    <n v="130.58000000000001"/>
    <n v="140.59"/>
    <n v="152"/>
    <n v="678"/>
    <n v="44"/>
  </r>
  <r>
    <x v="58"/>
    <s v="Virtual Ride"/>
    <n v="40.01"/>
    <n v="154"/>
    <n v="5062"/>
    <n v="1.4061111111111111"/>
    <n v="7.9"/>
    <n v="28.46"/>
    <n v="128.96"/>
    <n v="135.13999999999999"/>
    <n v="145"/>
    <n v="686"/>
    <n v="45"/>
  </r>
  <r>
    <x v="59"/>
    <s v="Ride"/>
    <n v="100.57"/>
    <n v="178"/>
    <n v="11484"/>
    <n v="3.19"/>
    <n v="8.76"/>
    <n v="31.53"/>
    <n v="145.33000000000001"/>
    <n v="166.93"/>
    <m/>
    <n v="1840"/>
    <n v="232"/>
  </r>
  <r>
    <x v="60"/>
    <s v="Ride"/>
    <n v="25.94"/>
    <n v="187"/>
    <n v="3658"/>
    <n v="1.0161111111111112"/>
    <n v="7.09"/>
    <n v="25.54"/>
    <n v="163.57"/>
    <n v="101.36"/>
    <m/>
    <n v="703"/>
    <n v="158"/>
  </r>
  <r>
    <x v="60"/>
    <s v="Ride"/>
    <n v="30.01"/>
    <n v="153"/>
    <n v="4329"/>
    <n v="1.2024999999999999"/>
    <n v="6.93"/>
    <n v="24.96"/>
    <n v="130.28"/>
    <n v="101.11"/>
    <m/>
    <n v="578"/>
    <n v="37"/>
  </r>
  <r>
    <x v="61"/>
    <s v="Ride"/>
    <n v="108.19"/>
    <n v="173"/>
    <n v="11944"/>
    <n v="3.3177777777777777"/>
    <n v="9.06"/>
    <n v="32.61"/>
    <n v="143.96"/>
    <n v="192.07"/>
    <m/>
    <n v="2557.850586"/>
    <n v="219"/>
  </r>
  <r>
    <x v="62"/>
    <s v="Ride"/>
    <n v="66.66"/>
    <n v="177"/>
    <n v="7993"/>
    <n v="2.2202777777777776"/>
    <n v="8.34"/>
    <n v="30.02"/>
    <n v="143.28"/>
    <n v="154.96"/>
    <m/>
    <n v="1250"/>
    <n v="144"/>
  </r>
  <r>
    <x v="63"/>
    <s v="Ride"/>
    <n v="83.13"/>
    <n v="162"/>
    <n v="10421"/>
    <n v="2.8947222222222222"/>
    <n v="7.98"/>
    <n v="28.72"/>
    <n v="126.98"/>
    <n v="127.16"/>
    <m/>
    <n v="1328"/>
    <n v="68"/>
  </r>
  <r>
    <x v="64"/>
    <s v="Ride"/>
    <n v="70.25"/>
    <n v="174"/>
    <n v="7941"/>
    <n v="2.2058333333333335"/>
    <n v="8.85"/>
    <n v="31.85"/>
    <n v="142.5"/>
    <n v="176.55"/>
    <m/>
    <n v="1232"/>
    <n v="138"/>
  </r>
  <r>
    <x v="65"/>
    <s v="Ride"/>
    <n v="50.62"/>
    <n v="167"/>
    <n v="8691"/>
    <n v="2.4141666666666666"/>
    <n v="5.82"/>
    <n v="20.97"/>
    <n v="135.78"/>
    <n v="85.62"/>
    <m/>
    <n v="1241"/>
    <n v="106"/>
  </r>
  <r>
    <x v="66"/>
    <s v="Ride"/>
    <n v="114.26"/>
    <n v="160"/>
    <n v="13882"/>
    <n v="3.8561111111111113"/>
    <n v="8.23"/>
    <n v="29.63"/>
    <n v="138.76"/>
    <n v="140.22999999999999"/>
    <m/>
    <n v="2062"/>
    <n v="193"/>
  </r>
  <r>
    <x v="67"/>
    <s v="Ride"/>
    <n v="23.32"/>
    <n v="160"/>
    <n v="4847"/>
    <n v="1.3463888888888889"/>
    <n v="4.8099999999999996"/>
    <n v="17.32"/>
    <n v="126.08"/>
    <n v="133.32"/>
    <n v="144"/>
    <n v="739"/>
    <n v="36"/>
  </r>
  <r>
    <x v="68"/>
    <s v="Ride"/>
    <n v="61.35"/>
    <n v="172"/>
    <n v="7054"/>
    <n v="1.9594444444444445"/>
    <n v="8.6999999999999993"/>
    <n v="31.31"/>
    <n v="143.81"/>
    <n v="172.99"/>
    <m/>
    <n v="1109"/>
    <n v="129"/>
  </r>
  <r>
    <x v="69"/>
    <s v="Ride"/>
    <n v="168.14"/>
    <n v="163"/>
    <n v="23326"/>
    <n v="6.4794444444444448"/>
    <n v="7.21"/>
    <n v="25.95"/>
    <n v="140.71"/>
    <n v="102.92"/>
    <m/>
    <n v="3549"/>
    <n v="358"/>
  </r>
  <r>
    <x v="70"/>
    <s v="Ride"/>
    <n v="71.97"/>
    <n v="176"/>
    <n v="8306"/>
    <n v="2.3072222222222223"/>
    <n v="8.66"/>
    <n v="31.19"/>
    <n v="144.36000000000001"/>
    <n v="169.81"/>
    <m/>
    <n v="1316"/>
    <n v="161"/>
  </r>
  <r>
    <x v="71"/>
    <s v="Ride"/>
    <n v="70.97"/>
    <n v="158"/>
    <n v="10085"/>
    <n v="2.8013888888888889"/>
    <n v="7.04"/>
    <n v="25.34"/>
    <n v="118.2"/>
    <n v="104.25"/>
    <m/>
    <n v="1128"/>
    <n v="47"/>
  </r>
  <r>
    <x v="72"/>
    <s v="Ride"/>
    <n v="51.28"/>
    <n v="178"/>
    <n v="8039"/>
    <n v="2.2330555555555556"/>
    <n v="6.38"/>
    <n v="22.97"/>
    <n v="153.44"/>
    <n v="103.47"/>
    <m/>
    <n v="1404"/>
    <n v="231"/>
  </r>
  <r>
    <x v="73"/>
    <s v="Ride"/>
    <n v="102.06"/>
    <n v="157"/>
    <n v="12596"/>
    <n v="3.4988888888888887"/>
    <n v="8.1"/>
    <n v="29.17"/>
    <n v="129.06"/>
    <n v="137.5"/>
    <m/>
    <n v="1649"/>
    <n v="97"/>
  </r>
  <r>
    <x v="74"/>
    <s v="Ride"/>
    <n v="46.19"/>
    <n v="167"/>
    <n v="8128"/>
    <n v="2.2577777777777777"/>
    <n v="5.68"/>
    <n v="20.46"/>
    <n v="131.75"/>
    <n v="85.4"/>
    <m/>
    <n v="1115"/>
    <n v="81"/>
  </r>
  <r>
    <x v="75"/>
    <s v="Ride"/>
    <n v="125.08"/>
    <n v="171"/>
    <n v="15806"/>
    <n v="4.3905555555555553"/>
    <n v="7.91"/>
    <n v="28.49"/>
    <n v="133.16"/>
    <n v="139.66"/>
    <m/>
    <n v="2188"/>
    <n v="164"/>
  </r>
  <r>
    <x v="76"/>
    <s v="Ride"/>
    <n v="75.59"/>
    <n v="181"/>
    <n v="8465"/>
    <n v="2.3513888888888888"/>
    <n v="8.93"/>
    <n v="32.15"/>
    <n v="143.57"/>
    <n v="187.52"/>
    <m/>
    <n v="1331"/>
    <n v="152"/>
  </r>
  <r>
    <x v="77"/>
    <s v="Ride"/>
    <n v="46.82"/>
    <n v="175"/>
    <n v="7396"/>
    <n v="2.0544444444444445"/>
    <n v="6.33"/>
    <n v="22.79"/>
    <n v="145.19"/>
    <n v="102.22"/>
    <m/>
    <n v="1183"/>
    <n v="148"/>
  </r>
  <r>
    <x v="78"/>
    <s v="Ride"/>
    <n v="69.959999999999994"/>
    <n v="186"/>
    <n v="8388"/>
    <n v="2.33"/>
    <n v="8.34"/>
    <n v="30.03"/>
    <n v="143.52000000000001"/>
    <n v="158.41999999999999"/>
    <m/>
    <n v="1314"/>
    <n v="151"/>
  </r>
  <r>
    <x v="79"/>
    <s v="Ride"/>
    <n v="106.65"/>
    <n v="173"/>
    <n v="11929"/>
    <n v="3.3136111111111113"/>
    <n v="8.94"/>
    <n v="32.19"/>
    <n v="142.88"/>
    <n v="187.05"/>
    <m/>
    <n v="1859"/>
    <n v="207"/>
  </r>
  <r>
    <x v="80"/>
    <s v="Ride"/>
    <n v="41.85"/>
    <n v="181"/>
    <n v="6297"/>
    <n v="1.7491666666666668"/>
    <n v="6.65"/>
    <n v="23.93"/>
    <n v="152.85"/>
    <n v="106.88"/>
    <m/>
    <n v="1094"/>
    <n v="174"/>
  </r>
  <r>
    <x v="81"/>
    <s v="Ride"/>
    <n v="26.45"/>
    <n v="167"/>
    <n v="5937"/>
    <n v="1.6491666666666667"/>
    <n v="4.46"/>
    <n v="16.04"/>
    <n v="121.11"/>
    <n v="67.41"/>
    <m/>
    <n v="704"/>
    <n v="39"/>
  </r>
  <r>
    <x v="82"/>
    <s v="Ride"/>
    <n v="80.12"/>
    <n v="179"/>
    <n v="8918"/>
    <n v="2.4772222222222222"/>
    <n v="8.98"/>
    <n v="32.340000000000003"/>
    <n v="140.97999999999999"/>
    <n v="185.62"/>
    <m/>
    <n v="1360"/>
    <n v="146"/>
  </r>
  <r>
    <x v="83"/>
    <s v="Ride"/>
    <n v="50.63"/>
    <n v="158"/>
    <n v="6622"/>
    <n v="1.8394444444444444"/>
    <n v="7.65"/>
    <n v="27.53"/>
    <n v="115.36"/>
    <n v="123.03"/>
    <m/>
    <n v="808"/>
    <n v="27"/>
  </r>
  <r>
    <x v="84"/>
    <s v="Ride"/>
    <n v="48.07"/>
    <n v="178"/>
    <n v="7355"/>
    <n v="2.0430555555555556"/>
    <n v="6.54"/>
    <n v="23.53"/>
    <n v="149.84"/>
    <n v="151.63999999999999"/>
    <m/>
    <n v="1241"/>
    <n v="186"/>
  </r>
  <r>
    <x v="85"/>
    <s v="Ride"/>
    <n v="118.49"/>
    <n v="163"/>
    <n v="16967"/>
    <n v="4.713055555555556"/>
    <n v="6.98"/>
    <n v="25.14"/>
    <n v="141.86000000000001"/>
    <n v="148.49"/>
    <m/>
    <n v="2072"/>
    <n v="284"/>
  </r>
  <r>
    <x v="86"/>
    <s v="Ride"/>
    <n v="100.69"/>
    <n v="158"/>
    <n v="11988"/>
    <n v="3.33"/>
    <n v="8.4"/>
    <n v="30.24"/>
    <n v="129.49"/>
    <n v="157.51"/>
    <m/>
    <n v="1580"/>
    <n v="106"/>
  </r>
  <r>
    <x v="87"/>
    <s v="Ride"/>
    <n v="58.22"/>
    <n v="174"/>
    <n v="6506"/>
    <n v="1.8072222222222223"/>
    <n v="8.9499999999999993"/>
    <n v="32.22"/>
    <n v="146.47999999999999"/>
    <n v="179.67"/>
    <m/>
    <n v="1057"/>
    <n v="134"/>
  </r>
  <r>
    <x v="88"/>
    <s v="Ride"/>
    <n v="81.05"/>
    <n v="174"/>
    <n v="9913"/>
    <n v="2.7536111111111112"/>
    <n v="8.18"/>
    <n v="29.43"/>
    <n v="135.01"/>
    <n v="127.62"/>
    <n v="149"/>
    <n v="1384"/>
    <n v="111"/>
  </r>
  <r>
    <x v="89"/>
    <s v="Ride"/>
    <n v="53.52"/>
    <n v="173"/>
    <n v="6916"/>
    <n v="1.9211111111111112"/>
    <n v="7.74"/>
    <n v="27.86"/>
    <n v="132.13"/>
    <n v="128.01"/>
    <n v="144"/>
    <n v="870"/>
    <n v="70"/>
  </r>
  <r>
    <x v="90"/>
    <s v="Ride"/>
    <n v="97.62"/>
    <n v="162"/>
    <n v="11372"/>
    <n v="3.1588888888888889"/>
    <n v="8.58"/>
    <n v="30.9"/>
    <n v="132.75"/>
    <n v="125.84"/>
    <n v="134"/>
    <n v="1413"/>
    <n v="111"/>
  </r>
  <r>
    <x v="91"/>
    <s v="Ride"/>
    <n v="58.06"/>
    <n v="167"/>
    <n v="6580"/>
    <n v="1.8277777777777777"/>
    <n v="8.82"/>
    <n v="31.77"/>
    <n v="130.29"/>
    <n v="130.79"/>
    <n v="141"/>
    <n v="857"/>
    <n v="54"/>
  </r>
  <r>
    <x v="92"/>
    <s v="Ride"/>
    <n v="75.23"/>
    <n v="173"/>
    <n v="8983"/>
    <n v="2.4952777777777779"/>
    <n v="8.3800000000000008"/>
    <n v="30.15"/>
    <n v="139.02000000000001"/>
    <n v="147.85"/>
    <n v="156"/>
    <n v="1325"/>
    <n v="127"/>
  </r>
  <r>
    <x v="93"/>
    <s v="Ride"/>
    <n v="70.78"/>
    <n v="174"/>
    <n v="8184"/>
    <n v="2.2733333333333334"/>
    <n v="8.65"/>
    <n v="31.14"/>
    <n v="142.74"/>
    <n v="141.65"/>
    <n v="152"/>
    <n v="1146"/>
    <n v="146"/>
  </r>
  <r>
    <x v="94"/>
    <s v="Ride"/>
    <n v="105.32"/>
    <n v="181"/>
    <n v="11035"/>
    <n v="3.0652777777777778"/>
    <n v="9.5399999999999991"/>
    <n v="34.36"/>
    <n v="138.93"/>
    <n v="131.94"/>
    <n v="146"/>
    <n v="1429"/>
    <n v="164"/>
  </r>
  <r>
    <x v="95"/>
    <s v="Ride"/>
    <n v="373.43"/>
    <n v="166"/>
    <n v="47899"/>
    <n v="13.305277777777778"/>
    <n v="7.8"/>
    <n v="28.07"/>
    <n v="120.51"/>
    <n v="101.18"/>
    <n v="113"/>
    <n v="4760"/>
    <n v="256"/>
  </r>
  <r>
    <x v="96"/>
    <s v="Ride"/>
    <n v="61.94"/>
    <n v="167"/>
    <n v="7243"/>
    <n v="2.0119444444444445"/>
    <n v="8.5500000000000007"/>
    <n v="30.79"/>
    <n v="137.75"/>
    <n v="146.35"/>
    <n v="156"/>
    <n v="1052"/>
    <n v="94"/>
  </r>
  <r>
    <x v="97"/>
    <s v="Ride"/>
    <n v="46.22"/>
    <n v="160"/>
    <n v="5738"/>
    <n v="1.5938888888888889"/>
    <n v="8.06"/>
    <n v="29"/>
    <n v="132.07"/>
    <n v="128.85"/>
    <n v="137"/>
    <n v="737"/>
    <n v="52"/>
  </r>
  <r>
    <x v="98"/>
    <s v="Ride"/>
    <n v="90.66"/>
    <n v="173"/>
    <n v="14101"/>
    <n v="3.9169444444444443"/>
    <n v="6.43"/>
    <n v="23.15"/>
    <n v="138.77000000000001"/>
    <n v="98.45"/>
    <m/>
    <n v="2093"/>
    <n v="200"/>
  </r>
  <r>
    <x v="99"/>
    <s v="Ride"/>
    <n v="103.11"/>
    <n v="164"/>
    <n v="12238"/>
    <n v="3.3994444444444443"/>
    <n v="8.43"/>
    <n v="30.33"/>
    <n v="128.77000000000001"/>
    <n v="119.98"/>
    <n v="130"/>
    <n v="1447"/>
    <n v="104"/>
  </r>
  <r>
    <x v="100"/>
    <s v="Ride"/>
    <n v="38"/>
    <n v="154"/>
    <n v="4520"/>
    <n v="1.2555555555555555"/>
    <n v="8.41"/>
    <n v="30.27"/>
    <n v="130.84"/>
    <n v="152.86000000000001"/>
    <m/>
    <n v="608"/>
    <n v="48"/>
  </r>
  <r>
    <x v="101"/>
    <s v="Ride"/>
    <n v="20.190000000000001"/>
    <n v="148"/>
    <n v="3293"/>
    <n v="0.91472222222222221"/>
    <n v="6.13"/>
    <n v="22.08"/>
    <n v="114.4"/>
    <n v="139.58000000000001"/>
    <m/>
    <n v="354"/>
    <n v="15"/>
  </r>
  <r>
    <x v="101"/>
    <s v="Ride"/>
    <n v="70.260000000000005"/>
    <n v="182"/>
    <n v="7459"/>
    <n v="2.0719444444444446"/>
    <n v="9.42"/>
    <n v="33.909999999999997"/>
    <n v="147.07"/>
    <n v="142.32"/>
    <n v="154"/>
    <n v="1042"/>
    <n v="162"/>
  </r>
  <r>
    <x v="102"/>
    <s v="Ride"/>
    <n v="70.17"/>
    <n v="165"/>
    <n v="8036"/>
    <n v="2.2322222222222221"/>
    <n v="8.73"/>
    <n v="31.44"/>
    <n v="135.78"/>
    <n v="140.38999999999999"/>
    <n v="148"/>
    <n v="1122"/>
    <n v="91"/>
  </r>
  <r>
    <x v="103"/>
    <s v="Ride"/>
    <n v="76.81"/>
    <n v="160"/>
    <n v="9268"/>
    <n v="2.5744444444444445"/>
    <n v="8.2899999999999991"/>
    <n v="29.84"/>
    <n v="133.84"/>
    <n v="127.85"/>
    <n v="131"/>
    <n v="1177"/>
    <n v="95"/>
  </r>
  <r>
    <x v="104"/>
    <s v="Ride"/>
    <n v="40.67"/>
    <n v="186"/>
    <n v="4006"/>
    <n v="1.1127777777777779"/>
    <n v="10.15"/>
    <n v="36.549999999999997"/>
    <n v="144.19999999999999"/>
    <n v="129.52000000000001"/>
    <n v="146"/>
    <n v="503"/>
    <n v="76"/>
  </r>
  <r>
    <x v="105"/>
    <s v="Ride"/>
    <n v="70.819999999999993"/>
    <n v="161"/>
    <n v="8722"/>
    <n v="2.4227777777777777"/>
    <n v="8.1199999999999992"/>
    <n v="29.23"/>
    <n v="126.12"/>
    <n v="124.53"/>
    <n v="133"/>
    <n v="1076"/>
    <n v="55"/>
  </r>
  <r>
    <x v="106"/>
    <s v="Ride"/>
    <n v="55.47"/>
    <n v="155"/>
    <n v="6798"/>
    <n v="1.8883333333333334"/>
    <n v="8.16"/>
    <n v="29.38"/>
    <n v="118.4"/>
    <n v="107.83"/>
    <n v="118"/>
    <n v="727"/>
    <n v="32"/>
  </r>
  <r>
    <x v="107"/>
    <s v="Ride"/>
    <n v="96.65"/>
    <n v="177"/>
    <n v="10450"/>
    <n v="2.9027777777777777"/>
    <n v="9.25"/>
    <n v="33.299999999999997"/>
    <n v="144.52000000000001"/>
    <n v="208.95"/>
    <m/>
    <n v="1486"/>
    <n v="205"/>
  </r>
  <r>
    <x v="108"/>
    <s v="Ride"/>
    <n v="70.91"/>
    <n v="182"/>
    <n v="7841"/>
    <n v="2.1780555555555554"/>
    <n v="9.0399999999999991"/>
    <n v="32.56"/>
    <n v="145.15"/>
    <n v="137.19"/>
    <n v="151"/>
    <n v="1057"/>
    <n v="159"/>
  </r>
  <r>
    <x v="109"/>
    <s v="Ride"/>
    <n v="83.92"/>
    <n v="180"/>
    <n v="10528"/>
    <n v="2.9244444444444446"/>
    <n v="7.97"/>
    <n v="28.7"/>
    <n v="138.83000000000001"/>
    <n v="133.91"/>
    <n v="151"/>
    <n v="1393"/>
    <n v="151"/>
  </r>
  <r>
    <x v="110"/>
    <s v="Ride"/>
    <n v="203.07"/>
    <n v="168"/>
    <n v="23633"/>
    <n v="6.5647222222222226"/>
    <n v="8.59"/>
    <n v="30.93"/>
    <n v="133.41"/>
    <n v="118.74"/>
    <n v="128"/>
    <n v="2760"/>
    <n v="257"/>
  </r>
  <r>
    <x v="111"/>
    <s v="Ride"/>
    <n v="41.48"/>
    <n v="134"/>
    <n v="5290"/>
    <n v="1.4694444444444446"/>
    <n v="7.84"/>
    <n v="28.23"/>
    <n v="117.66"/>
    <n v="112.14"/>
    <n v="115"/>
    <n v="588"/>
    <n v="19"/>
  </r>
  <r>
    <x v="112"/>
    <s v="Ride"/>
    <n v="63.2"/>
    <n v="167"/>
    <n v="10078"/>
    <n v="2.7994444444444446"/>
    <n v="6.27"/>
    <n v="22.58"/>
    <n v="125.8"/>
    <n v="135.18"/>
    <m/>
    <n v="1270"/>
    <n v="72"/>
  </r>
  <r>
    <x v="113"/>
    <s v="Ride"/>
    <n v="43.82"/>
    <n v="148"/>
    <n v="6915"/>
    <n v="1.9208333333333334"/>
    <n v="6.34"/>
    <n v="22.81"/>
    <n v="110.77"/>
    <n v="141.41999999999999"/>
    <m/>
    <n v="691"/>
    <n v="27"/>
  </r>
  <r>
    <x v="114"/>
    <s v="Ride"/>
    <n v="58.05"/>
    <n v="185"/>
    <n v="6953"/>
    <n v="1.9313888888888888"/>
    <n v="8.35"/>
    <n v="30.06"/>
    <n v="147.69"/>
    <n v="133.72"/>
    <n v="150"/>
    <n v="923"/>
    <n v="153"/>
  </r>
  <r>
    <x v="115"/>
    <s v="Ride"/>
    <n v="103.29"/>
    <n v="186"/>
    <n v="10463"/>
    <n v="2.9063888888888889"/>
    <n v="9.8699999999999992"/>
    <n v="35.54"/>
    <n v="150.94999999999999"/>
    <n v="138.47999999999999"/>
    <n v="151"/>
    <n v="1427"/>
    <n v="265"/>
  </r>
  <r>
    <x v="116"/>
    <s v="Ride"/>
    <n v="578.11"/>
    <n v="169"/>
    <n v="64491"/>
    <n v="17.914166666666667"/>
    <n v="8.9600000000000009"/>
    <n v="32.270000000000003"/>
    <n v="128.53"/>
    <n v="115.73"/>
    <n v="125"/>
    <n v="7387"/>
    <n v="505"/>
  </r>
  <r>
    <x v="117"/>
    <s v="Ride"/>
    <n v="23.45"/>
    <n v="133"/>
    <n v="3616"/>
    <n v="1.0044444444444445"/>
    <n v="6.49"/>
    <n v="23.35"/>
    <n v="109.31"/>
    <n v="120.16"/>
    <n v="124"/>
    <n v="508"/>
    <n v="11"/>
  </r>
  <r>
    <x v="118"/>
    <s v="Ride"/>
    <n v="71.290000000000006"/>
    <n v="177"/>
    <n v="8563"/>
    <n v="2.3786111111111112"/>
    <n v="8.33"/>
    <n v="29.97"/>
    <n v="138.37"/>
    <n v="134.02000000000001"/>
    <n v="144"/>
    <n v="1137"/>
    <n v="117"/>
  </r>
  <r>
    <x v="119"/>
    <s v="Ride"/>
    <n v="80.62"/>
    <n v="195"/>
    <n v="10139"/>
    <n v="2.8163888888888891"/>
    <n v="7.95"/>
    <n v="28.63"/>
    <n v="160.38"/>
    <n v="186.34"/>
    <m/>
    <n v="1898"/>
    <n v="375"/>
  </r>
  <r>
    <x v="120"/>
    <s v="Ride"/>
    <n v="33.380000000000003"/>
    <n v="141"/>
    <n v="5244"/>
    <n v="1.4566666666666668"/>
    <n v="6.37"/>
    <n v="22.92"/>
    <n v="107.89"/>
    <n v="134.97"/>
    <m/>
    <n v="493"/>
    <n v="17"/>
  </r>
  <r>
    <x v="121"/>
    <s v="Ride"/>
    <n v="70.53"/>
    <n v="167"/>
    <n v="8393"/>
    <n v="2.3313888888888887"/>
    <n v="8.4"/>
    <n v="30.25"/>
    <n v="136.80000000000001"/>
    <n v="142.04"/>
    <n v="150"/>
    <n v="1185"/>
    <n v="105"/>
  </r>
  <r>
    <x v="122"/>
    <s v="Ride"/>
    <n v="52.65"/>
    <n v="171"/>
    <n v="6069"/>
    <n v="1.6858333333333333"/>
    <n v="8.68"/>
    <n v="31.24"/>
    <n v="138.78"/>
    <n v="147.63"/>
    <n v="161"/>
    <n v="896"/>
    <n v="87"/>
  </r>
  <r>
    <x v="123"/>
    <s v="Ride"/>
    <n v="93.57"/>
    <n v="167"/>
    <n v="10541"/>
    <n v="2.9280555555555554"/>
    <n v="8.8800000000000008"/>
    <n v="31.96"/>
    <n v="129.13999999999999"/>
    <n v="128.05000000000001"/>
    <n v="135"/>
    <n v="1337"/>
    <n v="78"/>
  </r>
  <r>
    <x v="124"/>
    <s v="Ride"/>
    <n v="42.4"/>
    <n v="162"/>
    <n v="6035"/>
    <n v="1.6763888888888889"/>
    <n v="7.03"/>
    <n v="25.3"/>
    <n v="117.38"/>
    <n v="101.86"/>
    <n v="107"/>
    <n v="605"/>
    <n v="28"/>
  </r>
  <r>
    <x v="125"/>
    <s v="Ride"/>
    <n v="65.88"/>
    <n v="185"/>
    <n v="6509"/>
    <n v="1.8080555555555555"/>
    <n v="10.119999999999999"/>
    <n v="36.44"/>
    <n v="162.28"/>
    <n v="168.05"/>
    <n v="175"/>
    <n v="1116"/>
    <n v="256"/>
  </r>
  <r>
    <x v="126"/>
    <s v="Ride"/>
    <n v="65.84"/>
    <n v="184"/>
    <n v="7368"/>
    <n v="2.0466666666666669"/>
    <n v="8.94"/>
    <n v="32.17"/>
    <n v="141.58000000000001"/>
    <n v="130.91999999999999"/>
    <n v="142"/>
    <n v="950"/>
    <n v="120"/>
  </r>
  <r>
    <x v="127"/>
    <s v="Ride"/>
    <n v="108.17"/>
    <n v="176"/>
    <n v="11691"/>
    <n v="3.2475000000000001"/>
    <n v="9.25"/>
    <n v="33.31"/>
    <n v="138.83000000000001"/>
    <n v="128.57"/>
    <n v="145"/>
    <n v="1473"/>
    <n v="166"/>
  </r>
  <r>
    <x v="128"/>
    <s v="Ride"/>
    <n v="31.13"/>
    <n v="156"/>
    <n v="4127"/>
    <n v="1.1463888888888889"/>
    <n v="7.54"/>
    <n v="27.15"/>
    <n v="126.1"/>
    <n v="126.34"/>
    <n v="127"/>
    <n v="513"/>
    <n v="30"/>
  </r>
  <r>
    <x v="129"/>
    <s v="Ride"/>
    <n v="57.12"/>
    <n v="167"/>
    <n v="7165"/>
    <n v="1.9902777777777778"/>
    <n v="7.97"/>
    <n v="28.7"/>
    <n v="135.47999999999999"/>
    <n v="134.07"/>
    <n v="143"/>
    <n v="955"/>
    <n v="85"/>
  </r>
  <r>
    <x v="130"/>
    <s v="Ride"/>
    <n v="101.18"/>
    <n v="165"/>
    <n v="11247"/>
    <n v="3.1241666666666665"/>
    <n v="9"/>
    <n v="32.39"/>
    <n v="129.72"/>
    <n v="130.58000000000001"/>
    <n v="139"/>
    <n v="1452"/>
    <n v="94"/>
  </r>
  <r>
    <x v="131"/>
    <s v="Ride"/>
    <n v="90.12"/>
    <n v="174"/>
    <n v="9706"/>
    <n v="2.6961111111111111"/>
    <n v="9.2899999999999991"/>
    <n v="33.43"/>
    <n v="136.35"/>
    <n v="123.24"/>
    <n v="138"/>
    <n v="1171"/>
    <n v="119"/>
  </r>
  <r>
    <x v="132"/>
    <s v="Ride"/>
    <n v="58.35"/>
    <n v="158"/>
    <n v="6567"/>
    <n v="1.8241666666666667"/>
    <n v="8.89"/>
    <n v="31.99"/>
    <n v="133.88"/>
    <n v="149.28"/>
    <n v="157"/>
    <n v="982"/>
    <n v="71"/>
  </r>
  <r>
    <x v="133"/>
    <s v="Ride"/>
    <n v="75.67"/>
    <n v="168"/>
    <n v="9337"/>
    <n v="2.5936111111111111"/>
    <n v="8.1"/>
    <n v="29.18"/>
    <n v="122.09"/>
    <n v="120.68"/>
    <n v="128"/>
    <n v="1113"/>
    <n v="52"/>
  </r>
  <r>
    <x v="134"/>
    <s v="Ride"/>
    <n v="24"/>
    <m/>
    <n v="3705"/>
    <n v="1.0291666666666666"/>
    <n v="6.48"/>
    <n v="23.32"/>
    <m/>
    <n v="101.77"/>
    <n v="109"/>
    <n v="371"/>
    <m/>
  </r>
  <r>
    <x v="135"/>
    <s v="Ride"/>
    <n v="54.66"/>
    <n v="160"/>
    <n v="6818"/>
    <n v="1.893888888888889"/>
    <n v="8.02"/>
    <n v="28.86"/>
    <n v="127.52"/>
    <n v="130.27000000000001"/>
    <n v="134"/>
    <n v="883"/>
    <n v="50"/>
  </r>
  <r>
    <x v="136"/>
    <s v="Ride"/>
    <n v="21"/>
    <n v="181"/>
    <n v="2090"/>
    <n v="0.5805555555555556"/>
    <n v="10.050000000000001"/>
    <n v="36.19"/>
    <n v="165.4"/>
    <n v="181.87"/>
    <n v="188"/>
    <n v="376"/>
    <n v="91"/>
  </r>
  <r>
    <x v="137"/>
    <s v="Ride"/>
    <n v="73.27"/>
    <n v="171"/>
    <n v="8407"/>
    <n v="2.3352777777777778"/>
    <n v="8.7200000000000006"/>
    <n v="31.38"/>
    <n v="149.78"/>
    <n v="151.15"/>
    <n v="156"/>
    <n v="1267"/>
    <n v="205"/>
  </r>
  <r>
    <x v="138"/>
    <s v="Ride"/>
    <n v="56.68"/>
    <n v="175"/>
    <n v="8213"/>
    <n v="2.2813888888888889"/>
    <n v="6.9"/>
    <n v="24.85"/>
    <n v="138.80000000000001"/>
    <n v="164.2"/>
    <m/>
    <n v="1215"/>
    <n v="118"/>
  </r>
  <r>
    <x v="139"/>
    <s v="Ride"/>
    <n v="65.03"/>
    <n v="161"/>
    <n v="10577"/>
    <n v="2.9380555555555556"/>
    <n v="6.15"/>
    <n v="22.14"/>
    <n v="127.89"/>
    <n v="131.72999999999999"/>
    <m/>
    <n v="1355"/>
    <n v="86"/>
  </r>
  <r>
    <x v="140"/>
    <s v="Ride"/>
    <n v="102.73"/>
    <n v="180"/>
    <n v="14576"/>
    <n v="4.0488888888888885"/>
    <n v="7.05"/>
    <n v="25.37"/>
    <n v="155.69999999999999"/>
    <n v="163.37"/>
    <m/>
    <n v="2620"/>
    <n v="459"/>
  </r>
  <r>
    <x v="141"/>
    <s v="Ride"/>
    <n v="34.520000000000003"/>
    <n v="149"/>
    <n v="4685"/>
    <n v="1.3013888888888889"/>
    <n v="7.37"/>
    <n v="26.53"/>
    <n v="119.51"/>
    <n v="170.95"/>
    <m/>
    <n v="536"/>
    <n v="23"/>
  </r>
  <r>
    <x v="142"/>
    <s v="Ride"/>
    <n v="102.65"/>
    <n v="180"/>
    <n v="10792"/>
    <n v="2.9977777777777779"/>
    <n v="9.51"/>
    <n v="34.24"/>
    <n v="151.78"/>
    <n v="138.30000000000001"/>
    <n v="151"/>
    <n v="1470"/>
    <n v="291"/>
  </r>
  <r>
    <x v="143"/>
    <s v="Ride"/>
    <n v="84.64"/>
    <n v="159"/>
    <n v="9594"/>
    <n v="2.665"/>
    <n v="8.82"/>
    <n v="31.76"/>
    <n v="128.36000000000001"/>
    <n v="121.6"/>
    <n v="131"/>
    <n v="1155"/>
    <n v="77"/>
  </r>
  <r>
    <x v="144"/>
    <s v="Ride"/>
    <n v="140.29"/>
    <n v="166"/>
    <n v="23987"/>
    <n v="6.6630555555555553"/>
    <n v="5.85"/>
    <n v="21.06"/>
    <n v="129.35"/>
    <n v="118.52"/>
    <m/>
    <n v="3161"/>
    <n v="183"/>
  </r>
  <r>
    <x v="145"/>
    <s v="Ride"/>
    <n v="69.89"/>
    <n v="168"/>
    <n v="7483"/>
    <n v="2.078611111111111"/>
    <n v="9.34"/>
    <n v="33.619999999999997"/>
    <n v="138.13"/>
    <n v="121.12"/>
    <n v="133"/>
    <n v="892"/>
    <n v="100"/>
  </r>
  <r>
    <x v="146"/>
    <s v="Ride"/>
    <n v="63.59"/>
    <n v="174"/>
    <n v="7504"/>
    <n v="2.0844444444444443"/>
    <n v="8.4700000000000006"/>
    <n v="30.51"/>
    <n v="143.16"/>
    <n v="136.68"/>
    <n v="145"/>
    <n v="1002"/>
    <n v="136"/>
  </r>
  <r>
    <x v="147"/>
    <s v="Ride"/>
    <n v="60.88"/>
    <n v="174"/>
    <n v="6863"/>
    <n v="1.9063888888888889"/>
    <n v="8.8699999999999992"/>
    <n v="31.94"/>
    <n v="142"/>
    <n v="136.18"/>
    <n v="143"/>
    <n v="930"/>
    <n v="119"/>
  </r>
  <r>
    <x v="148"/>
    <s v="Ride"/>
    <n v="60.04"/>
    <n v="164"/>
    <n v="6897"/>
    <n v="1.9158333333333333"/>
    <n v="8.7100000000000009"/>
    <n v="31.34"/>
    <n v="138.27000000000001"/>
    <n v="132.71"/>
    <n v="138"/>
    <n v="913"/>
    <n v="92"/>
  </r>
  <r>
    <x v="149"/>
    <s v="Ride"/>
    <n v="42.78"/>
    <n v="168"/>
    <n v="6180"/>
    <n v="1.7166666666666666"/>
    <n v="6.92"/>
    <n v="24.92"/>
    <n v="123.06"/>
    <n v="106.84"/>
    <n v="117"/>
    <n v="648"/>
    <n v="40"/>
  </r>
  <r>
    <x v="150"/>
    <s v="Ride"/>
    <n v="48.75"/>
    <n v="177"/>
    <n v="4639"/>
    <n v="1.2886111111111112"/>
    <n v="10.51"/>
    <n v="37.83"/>
    <n v="162.13"/>
    <n v="155.46"/>
    <n v="162"/>
    <n v="723"/>
    <n v="176"/>
  </r>
  <r>
    <x v="150"/>
    <s v="Ride"/>
    <n v="30.07"/>
    <n v="161"/>
    <n v="3821"/>
    <n v="1.0613888888888889"/>
    <n v="7.87"/>
    <n v="28.33"/>
    <n v="138.80000000000001"/>
    <n v="113.12"/>
    <n v="126"/>
    <n v="425"/>
    <n v="54"/>
  </r>
  <r>
    <x v="151"/>
    <s v="Ride"/>
    <n v="51.53"/>
    <n v="169"/>
    <n v="7712"/>
    <n v="2.1422222222222222"/>
    <n v="6.68"/>
    <n v="24.06"/>
    <n v="110.28"/>
    <n v="82.1"/>
    <n v="108"/>
    <n v="621"/>
    <n v="32"/>
  </r>
  <r>
    <x v="152"/>
    <s v="Ride"/>
    <n v="55.94"/>
    <n v="167"/>
    <n v="6516"/>
    <n v="1.81"/>
    <n v="8.59"/>
    <n v="30.91"/>
    <n v="140.34"/>
    <n v="136.80000000000001"/>
    <n v="144"/>
    <n v="888"/>
    <n v="102"/>
  </r>
  <r>
    <x v="153"/>
    <s v="Ride"/>
    <n v="28.25"/>
    <n v="157"/>
    <n v="4334"/>
    <n v="1.2038888888888888"/>
    <n v="6.52"/>
    <n v="23.47"/>
    <n v="122.58"/>
    <n v="145.55000000000001"/>
    <m/>
    <n v="519"/>
    <n v="26"/>
  </r>
  <r>
    <x v="154"/>
    <s v="Ride"/>
    <n v="46.84"/>
    <n v="177"/>
    <n v="7895"/>
    <n v="2.1930555555555555"/>
    <n v="5.93"/>
    <n v="21.36"/>
    <n v="131.72999999999999"/>
    <n v="166.06"/>
    <m/>
    <n v="1071"/>
    <n v="78"/>
  </r>
  <r>
    <x v="155"/>
    <s v="Ride"/>
    <n v="105.82"/>
    <n v="176"/>
    <n v="15619"/>
    <n v="4.3386111111111108"/>
    <n v="6.78"/>
    <n v="24.39"/>
    <n v="149.94"/>
    <n v="141.19"/>
    <m/>
    <n v="2636"/>
    <n v="390"/>
  </r>
  <r>
    <x v="156"/>
    <s v="Ride"/>
    <n v="91.84"/>
    <n v="159"/>
    <n v="9677"/>
    <n v="2.6880555555555556"/>
    <n v="9.49"/>
    <n v="34.17"/>
    <n v="125.5"/>
    <n v="113.19"/>
    <n v="128"/>
    <n v="1078"/>
    <n v="66"/>
  </r>
  <r>
    <x v="157"/>
    <s v="Ride"/>
    <n v="73.63"/>
    <n v="174"/>
    <n v="7990"/>
    <n v="2.2194444444444446"/>
    <n v="9.2200000000000006"/>
    <n v="33.18"/>
    <n v="141.19"/>
    <n v="120.37"/>
    <n v="135"/>
    <n v="944"/>
    <n v="129"/>
  </r>
  <r>
    <x v="158"/>
    <s v="Ride"/>
    <n v="69.55"/>
    <n v="172"/>
    <n v="7808"/>
    <n v="2.1688888888888891"/>
    <n v="8.91"/>
    <n v="32.07"/>
    <n v="132.84"/>
    <n v="111.85"/>
    <n v="127"/>
    <n v="865"/>
    <n v="82"/>
  </r>
  <r>
    <x v="159"/>
    <s v="Ride"/>
    <n v="60.13"/>
    <n v="175"/>
    <n v="7131"/>
    <n v="1.9808333333333332"/>
    <n v="8.43"/>
    <n v="30.36"/>
    <n v="137.33000000000001"/>
    <n v="141.05000000000001"/>
    <n v="156"/>
    <n v="1002"/>
    <n v="90"/>
  </r>
  <r>
    <x v="159"/>
    <s v="Ride"/>
    <n v="63.52"/>
    <n v="179"/>
    <n v="10437"/>
    <n v="2.8991666666666664"/>
    <n v="6.09"/>
    <n v="21.91"/>
    <n v="128.18"/>
    <n v="132.94999999999999"/>
    <m/>
    <n v="1356"/>
    <n v="84"/>
  </r>
  <r>
    <x v="160"/>
    <s v="Ride"/>
    <n v="112.34"/>
    <n v="162"/>
    <n v="12912"/>
    <n v="3.5866666666666664"/>
    <n v="8.6999999999999993"/>
    <n v="31.32"/>
    <n v="132.12"/>
    <n v="127.04"/>
    <n v="137"/>
    <n v="1624"/>
    <n v="130"/>
  </r>
  <r>
    <x v="161"/>
    <s v="Ride"/>
    <n v="56.7"/>
    <n v="174"/>
    <n v="7908"/>
    <n v="2.1966666666666668"/>
    <n v="7.17"/>
    <n v="25.81"/>
    <n v="113.63"/>
    <n v="92.44"/>
    <n v="109"/>
    <n v="722"/>
    <n v="34"/>
  </r>
  <r>
    <x v="162"/>
    <s v="Ride"/>
    <n v="77.739999999999995"/>
    <n v="172"/>
    <n v="9899"/>
    <n v="2.7497222222222222"/>
    <n v="7.85"/>
    <n v="28.27"/>
    <n v="124.06"/>
    <n v="119.97"/>
    <n v="128"/>
    <n v="1183"/>
    <n v="56"/>
  </r>
  <r>
    <x v="163"/>
    <s v="Ride"/>
    <n v="50.38"/>
    <n v="173"/>
    <n v="6214"/>
    <n v="1.7261111111111112"/>
    <n v="8.11"/>
    <n v="29.19"/>
    <n v="136.16"/>
    <n v="118.44"/>
    <n v="129"/>
    <n v="727"/>
    <n v="81"/>
  </r>
  <r>
    <x v="164"/>
    <s v="Ride"/>
    <n v="46.19"/>
    <n v="150"/>
    <n v="5625"/>
    <n v="1.5625"/>
    <n v="8.2100000000000009"/>
    <n v="29.56"/>
    <n v="127.26"/>
    <n v="115.01"/>
    <n v="119"/>
    <n v="641"/>
    <n v="37"/>
  </r>
  <r>
    <x v="165"/>
    <s v="Ride"/>
    <n v="65.67"/>
    <n v="183"/>
    <n v="6867"/>
    <n v="1.9075"/>
    <n v="9.56"/>
    <n v="34.43"/>
    <n v="156.04"/>
    <n v="156.35"/>
    <n v="166"/>
    <n v="1066"/>
    <n v="219"/>
  </r>
  <r>
    <x v="166"/>
    <s v="Ride"/>
    <n v="69.16"/>
    <n v="169"/>
    <n v="8134"/>
    <n v="2.2594444444444446"/>
    <n v="8.5"/>
    <n v="30.61"/>
    <n v="132.33000000000001"/>
    <n v="121.85"/>
    <n v="131"/>
    <n v="981"/>
    <n v="78"/>
  </r>
  <r>
    <x v="167"/>
    <s v="Ride"/>
    <n v="61.05"/>
    <n v="161"/>
    <n v="8386"/>
    <n v="2.3294444444444444"/>
    <n v="7.28"/>
    <n v="26.21"/>
    <n v="133.38999999999999"/>
    <n v="162.81"/>
    <m/>
    <n v="1168"/>
    <n v="86"/>
  </r>
  <r>
    <x v="168"/>
    <s v="Ride"/>
    <n v="50.35"/>
    <n v="160"/>
    <n v="6279"/>
    <n v="1.7441666666666666"/>
    <n v="8.02"/>
    <n v="28.87"/>
    <n v="139.35"/>
    <n v="134.86000000000001"/>
    <n v="141"/>
    <n v="844"/>
    <n v="89"/>
  </r>
  <r>
    <x v="169"/>
    <s v="Ride"/>
    <n v="110.3"/>
    <n v="156"/>
    <n v="14311"/>
    <n v="3.9752777777777779"/>
    <n v="7.71"/>
    <n v="27.75"/>
    <n v="129.83000000000001"/>
    <n v="108.93"/>
    <n v="116"/>
    <n v="1542"/>
    <n v="120"/>
  </r>
  <r>
    <x v="170"/>
    <s v="Ride"/>
    <n v="100.12"/>
    <n v="174"/>
    <n v="12968"/>
    <n v="3.6022222222222222"/>
    <n v="7.72"/>
    <n v="27.8"/>
    <n v="120.6"/>
    <n v="89.26"/>
    <n v="100"/>
    <n v="1141"/>
    <n v="65"/>
  </r>
  <r>
    <x v="171"/>
    <s v="Ride"/>
    <n v="71.12"/>
    <n v="180"/>
    <n v="9074"/>
    <n v="2.5205555555555557"/>
    <n v="7.84"/>
    <n v="28.22"/>
    <n v="135.46"/>
    <n v="126.27"/>
    <n v="140"/>
    <n v="1134"/>
    <n v="105"/>
  </r>
  <r>
    <x v="172"/>
    <s v="Ride"/>
    <n v="66.87"/>
    <n v="164"/>
    <n v="8282"/>
    <n v="2.3005555555555555"/>
    <n v="8.07"/>
    <n v="29.07"/>
    <n v="139.76"/>
    <n v="134.22999999999999"/>
    <n v="140"/>
    <n v="1107"/>
    <n v="123"/>
  </r>
  <r>
    <x v="173"/>
    <s v="Ride"/>
    <n v="120.42"/>
    <n v="186"/>
    <n v="13562"/>
    <n v="3.7672222222222222"/>
    <n v="8.8800000000000008"/>
    <n v="31.97"/>
    <n v="154.4"/>
    <n v="137.79"/>
    <n v="153"/>
    <n v="1846"/>
    <n v="403"/>
  </r>
  <r>
    <x v="174"/>
    <s v="Ride"/>
    <n v="75.180000000000007"/>
    <n v="174"/>
    <n v="8910"/>
    <n v="2.4750000000000001"/>
    <n v="8.44"/>
    <n v="30.38"/>
    <n v="137.57"/>
    <n v="133.79"/>
    <n v="142"/>
    <n v="1187"/>
    <n v="115"/>
  </r>
  <r>
    <x v="174"/>
    <s v="Ride"/>
    <n v="22.89"/>
    <n v="153"/>
    <n v="3304"/>
    <n v="0.9177777777777778"/>
    <n v="6.93"/>
    <n v="24.94"/>
    <n v="129.91999999999999"/>
    <n v="116.85"/>
    <n v="126"/>
    <n v="386"/>
    <n v="27"/>
  </r>
  <r>
    <x v="175"/>
    <s v="Ride"/>
    <n v="50.24"/>
    <n v="157"/>
    <n v="6625"/>
    <n v="1.8402777777777777"/>
    <n v="7.58"/>
    <n v="27.3"/>
    <n v="123.17"/>
    <n v="130.71"/>
    <n v="137"/>
    <n v="855"/>
    <n v="37"/>
  </r>
  <r>
    <x v="176"/>
    <s v="Ride"/>
    <n v="61.26"/>
    <n v="174"/>
    <n v="8920"/>
    <n v="2.4777777777777779"/>
    <n v="6.87"/>
    <n v="24.73"/>
    <n v="139.94999999999999"/>
    <n v="154.86000000000001"/>
    <m/>
    <n v="1347"/>
    <n v="137"/>
  </r>
  <r>
    <x v="177"/>
    <s v="Ride"/>
    <n v="69.430000000000007"/>
    <n v="182"/>
    <n v="7533"/>
    <n v="2.0924999999999998"/>
    <n v="9.2200000000000006"/>
    <n v="33.18"/>
    <n v="156.32"/>
    <n v="157.44999999999999"/>
    <n v="163"/>
    <n v="1176"/>
    <n v="237"/>
  </r>
  <r>
    <x v="178"/>
    <s v="Ride"/>
    <n v="58.14"/>
    <n v="161"/>
    <n v="7162"/>
    <n v="1.9894444444444443"/>
    <n v="8.1199999999999992"/>
    <n v="29.23"/>
    <n v="137.97"/>
    <n v="134.82"/>
    <n v="141"/>
    <n v="964"/>
    <n v="96"/>
  </r>
  <r>
    <x v="179"/>
    <s v="Ride"/>
    <n v="108.19"/>
    <n v="169"/>
    <n v="12312"/>
    <n v="3.42"/>
    <n v="8.7899999999999991"/>
    <n v="31.64"/>
    <n v="144.84"/>
    <n v="129.24"/>
    <n v="135"/>
    <n v="1582"/>
    <n v="242"/>
  </r>
  <r>
    <x v="180"/>
    <s v="Ride"/>
    <n v="42.29"/>
    <n v="161"/>
    <n v="5085"/>
    <n v="1.4125000000000001"/>
    <n v="8.32"/>
    <n v="29.94"/>
    <n v="145.54"/>
    <n v="116.9"/>
    <n v="123"/>
    <n v="592"/>
    <n v="104"/>
  </r>
  <r>
    <x v="181"/>
    <s v="Ride"/>
    <n v="62.43"/>
    <n v="160"/>
    <n v="8184"/>
    <n v="2.2733333333333334"/>
    <n v="7.63"/>
    <n v="27.46"/>
    <n v="137.69"/>
    <n v="111.01"/>
    <n v="116"/>
    <n v="904"/>
    <n v="104"/>
  </r>
  <r>
    <x v="182"/>
    <s v="Ride"/>
    <n v="72.02"/>
    <n v="173"/>
    <n v="8859"/>
    <n v="2.4608333333333334"/>
    <n v="8.1300000000000008"/>
    <n v="29.27"/>
    <n v="149.07"/>
    <n v="110.57"/>
    <n v="115"/>
    <n v="977"/>
    <n v="212"/>
  </r>
  <r>
    <x v="183"/>
    <s v="Ride"/>
    <n v="63.47"/>
    <n v="168"/>
    <n v="10818"/>
    <n v="3.0049999999999999"/>
    <n v="5.87"/>
    <n v="21.12"/>
    <n v="138.44"/>
    <n v="117.96"/>
    <m/>
    <n v="1608"/>
    <n v="147"/>
  </r>
  <r>
    <x v="184"/>
    <s v="Ride"/>
    <n v="65.8"/>
    <n v="168"/>
    <n v="7325"/>
    <n v="2.0347222222222223"/>
    <n v="8.98"/>
    <n v="32.340000000000003"/>
    <n v="146.35"/>
    <n v="112.95"/>
    <n v="122"/>
    <n v="826"/>
    <n v="152"/>
  </r>
  <r>
    <x v="185"/>
    <s v="Ride"/>
    <n v="58.18"/>
    <n v="184"/>
    <n v="8728"/>
    <n v="2.4244444444444446"/>
    <n v="6.67"/>
    <n v="24"/>
    <n v="154.9"/>
    <n v="148.15"/>
    <m/>
    <n v="1545"/>
    <n v="259"/>
  </r>
  <r>
    <x v="186"/>
    <s v="Ride"/>
    <n v="97.01"/>
    <n v="173"/>
    <n v="10548"/>
    <n v="2.93"/>
    <n v="9.1999999999999993"/>
    <n v="33.11"/>
    <n v="145.52000000000001"/>
    <n v="127.35"/>
    <n v="139"/>
    <n v="1332"/>
    <n v="210"/>
  </r>
  <r>
    <x v="187"/>
    <s v="Ride"/>
    <n v="30.69"/>
    <n v="153"/>
    <n v="4954"/>
    <n v="1.3761111111111111"/>
    <n v="6.2"/>
    <n v="22.31"/>
    <n v="123.84"/>
    <n v="126.42"/>
    <m/>
    <n v="577"/>
    <n v="32"/>
  </r>
  <r>
    <x v="188"/>
    <s v="Ride"/>
    <n v="85.41"/>
    <n v="174"/>
    <n v="10269"/>
    <n v="2.8525"/>
    <n v="8.32"/>
    <n v="29.94"/>
    <n v="136.91"/>
    <n v="115"/>
    <n v="127"/>
    <n v="1162"/>
    <n v="130"/>
  </r>
  <r>
    <x v="189"/>
    <s v="Ride"/>
    <n v="100.98"/>
    <n v="180"/>
    <n v="12670"/>
    <n v="3.5194444444444444"/>
    <n v="7.97"/>
    <n v="28.69"/>
    <n v="143.88999999999999"/>
    <n v="124.87"/>
    <n v="132"/>
    <n v="1563"/>
    <n v="236"/>
  </r>
  <r>
    <x v="190"/>
    <s v="Ride"/>
    <n v="126.63"/>
    <n v="163"/>
    <n v="16858"/>
    <n v="4.6827777777777779"/>
    <n v="7.51"/>
    <n v="27.04"/>
    <n v="138.04"/>
    <n v="112.46"/>
    <m/>
    <n v="2200"/>
    <n v="227"/>
  </r>
  <r>
    <x v="191"/>
    <s v="Ride"/>
    <n v="80.31"/>
    <n v="174"/>
    <n v="10474"/>
    <n v="2.9094444444444445"/>
    <n v="7.67"/>
    <n v="27.6"/>
    <n v="142.22"/>
    <n v="116.06"/>
    <n v="122"/>
    <n v="1197"/>
    <n v="177"/>
  </r>
  <r>
    <x v="192"/>
    <s v="Ride"/>
    <n v="101.91"/>
    <n v="182"/>
    <n v="12429"/>
    <n v="3.4525000000000001"/>
    <n v="8.1999999999999993"/>
    <n v="29.52"/>
    <n v="148.07"/>
    <n v="157.65"/>
    <m/>
    <n v="1922"/>
    <n v="284"/>
  </r>
  <r>
    <x v="193"/>
    <s v="Ride"/>
    <n v="44.01"/>
    <n v="164"/>
    <n v="4996"/>
    <n v="1.3877777777777778"/>
    <n v="8.81"/>
    <n v="31.71"/>
    <n v="143.41"/>
    <n v="170.28"/>
    <m/>
    <n v="787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2">
  <location ref="A58:C60" firstHeaderRow="1" firstDataRow="2" firstDataCol="1"/>
  <pivotFields count="14">
    <pivotField compact="0" numFmtId="14" outline="0" showAll="0" defaultSubtotal="0">
      <items count="36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Distance, km" fld="2" baseField="0" baseItem="0"/>
    <dataField name="Sum of Moving Time, hou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2">
  <location ref="A40:B52" firstHeaderRow="2" firstDataRow="2" firstDataCol="1"/>
  <pivotFields count="14">
    <pivotField compact="0" numFmtId="14" outline="0" showAll="0" defaultSubtotal="0">
      <items count="36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Max of Average Speed km/h" fld="7" subtotal="max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1">
  <location ref="A22:C34" firstHeaderRow="1" firstDataRow="2" firstDataCol="1"/>
  <pivotFields count="14">
    <pivotField compact="0" numFmtId="14" outline="0" showAll="0" defaultSubtotal="0">
      <items count="36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Distance, km" fld="2" baseField="0" baseItem="0"/>
    <dataField name="Count of Activity Typ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1">
  <location ref="A3:C15" firstHeaderRow="1" firstDataRow="2" firstDataCol="1"/>
  <pivotFields count="13"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 defaultSubtotal="0"/>
    <pivotField compact="0" outline="0" showAll="0" defaultSubtotal="0">
      <items count="102">
        <item x="58"/>
        <item x="89"/>
        <item x="17"/>
        <item x="41"/>
        <item x="56"/>
        <item x="68"/>
        <item x="5"/>
        <item x="0"/>
        <item x="50"/>
        <item x="2"/>
        <item x="9"/>
        <item x="15"/>
        <item x="16"/>
        <item x="13"/>
        <item x="31"/>
        <item x="37"/>
        <item x="94"/>
        <item x="46"/>
        <item x="7"/>
        <item x="66"/>
        <item x="12"/>
        <item x="6"/>
        <item x="79"/>
        <item x="27"/>
        <item x="14"/>
        <item x="67"/>
        <item x="4"/>
        <item x="90"/>
        <item x="82"/>
        <item x="78"/>
        <item x="69"/>
        <item x="44"/>
        <item x="11"/>
        <item x="19"/>
        <item x="57"/>
        <item x="33"/>
        <item x="70"/>
        <item x="76"/>
        <item x="51"/>
        <item x="38"/>
        <item x="21"/>
        <item x="92"/>
        <item x="54"/>
        <item x="65"/>
        <item x="74"/>
        <item x="64"/>
        <item x="26"/>
        <item x="95"/>
        <item x="8"/>
        <item x="63"/>
        <item x="1"/>
        <item x="80"/>
        <item x="97"/>
        <item x="48"/>
        <item x="47"/>
        <item x="86"/>
        <item x="81"/>
        <item x="91"/>
        <item x="73"/>
        <item x="62"/>
        <item x="10"/>
        <item x="29"/>
        <item x="43"/>
        <item x="23"/>
        <item x="32"/>
        <item x="34"/>
        <item x="85"/>
        <item x="42"/>
        <item x="96"/>
        <item x="59"/>
        <item x="72"/>
        <item x="88"/>
        <item x="22"/>
        <item x="55"/>
        <item x="30"/>
        <item x="77"/>
        <item x="101"/>
        <item x="18"/>
        <item x="35"/>
        <item x="61"/>
        <item x="99"/>
        <item x="53"/>
        <item x="71"/>
        <item x="45"/>
        <item x="98"/>
        <item x="20"/>
        <item x="84"/>
        <item x="100"/>
        <item x="3"/>
        <item x="52"/>
        <item x="60"/>
        <item x="28"/>
        <item x="39"/>
        <item x="24"/>
        <item x="49"/>
        <item x="93"/>
        <item x="83"/>
        <item x="75"/>
        <item x="87"/>
        <item x="36"/>
        <item x="25"/>
        <item x="4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98">
        <item x="17"/>
        <item x="55"/>
        <item x="42"/>
        <item x="68"/>
        <item x="65"/>
        <item x="88"/>
        <item x="47"/>
        <item x="75"/>
        <item x="0"/>
        <item x="51"/>
        <item x="89"/>
        <item x="92"/>
        <item x="97"/>
        <item x="2"/>
        <item x="82"/>
        <item x="83"/>
        <item x="19"/>
        <item x="25"/>
        <item x="84"/>
        <item x="38"/>
        <item x="13"/>
        <item x="76"/>
        <item x="67"/>
        <item x="16"/>
        <item x="6"/>
        <item x="14"/>
        <item x="96"/>
        <item x="36"/>
        <item x="56"/>
        <item x="81"/>
        <item x="15"/>
        <item x="27"/>
        <item x="85"/>
        <item x="54"/>
        <item x="77"/>
        <item x="33"/>
        <item x="93"/>
        <item x="34"/>
        <item x="18"/>
        <item x="3"/>
        <item x="78"/>
        <item x="31"/>
        <item x="91"/>
        <item x="43"/>
        <item x="39"/>
        <item x="22"/>
        <item x="12"/>
        <item x="44"/>
        <item x="28"/>
        <item x="73"/>
        <item x="87"/>
        <item x="62"/>
        <item x="80"/>
        <item x="26"/>
        <item x="10"/>
        <item x="20"/>
        <item x="69"/>
        <item x="37"/>
        <item x="23"/>
        <item x="45"/>
        <item x="74"/>
        <item x="64"/>
        <item x="58"/>
        <item x="30"/>
        <item x="8"/>
        <item x="90"/>
        <item x="60"/>
        <item x="21"/>
        <item x="1"/>
        <item x="63"/>
        <item x="46"/>
        <item x="86"/>
        <item x="7"/>
        <item x="72"/>
        <item x="49"/>
        <item x="41"/>
        <item x="9"/>
        <item x="94"/>
        <item x="52"/>
        <item x="35"/>
        <item x="5"/>
        <item x="95"/>
        <item x="71"/>
        <item x="4"/>
        <item x="11"/>
        <item x="50"/>
        <item x="53"/>
        <item x="61"/>
        <item x="29"/>
        <item x="70"/>
        <item x="59"/>
        <item x="24"/>
        <item x="79"/>
        <item x="40"/>
        <item x="57"/>
        <item x="48"/>
        <item x="32"/>
        <item x="66"/>
      </items>
    </pivotField>
    <pivotField dataField="1" compact="0" outline="0" showAll="0" defaultSubtotal="0">
      <items count="102">
        <item x="42"/>
        <item x="69"/>
        <item x="76"/>
        <item x="47"/>
        <item x="38"/>
        <item x="34"/>
        <item x="25"/>
        <item x="84"/>
        <item x="55"/>
        <item x="66"/>
        <item x="90"/>
        <item x="14"/>
        <item x="13"/>
        <item x="77"/>
        <item x="71"/>
        <item x="17"/>
        <item x="50"/>
        <item x="33"/>
        <item x="79"/>
        <item x="57"/>
        <item x="12"/>
        <item x="61"/>
        <item x="5"/>
        <item x="41"/>
        <item x="28"/>
        <item x="16"/>
        <item x="46"/>
        <item x="52"/>
        <item x="4"/>
        <item x="83"/>
        <item x="89"/>
        <item x="21"/>
        <item x="15"/>
        <item x="27"/>
        <item x="75"/>
        <item x="19"/>
        <item x="8"/>
        <item x="81"/>
        <item x="10"/>
        <item x="20"/>
        <item x="73"/>
        <item x="37"/>
        <item x="6"/>
        <item x="31"/>
        <item x="54"/>
        <item x="7"/>
        <item x="18"/>
        <item x="85"/>
        <item x="51"/>
        <item x="1"/>
        <item x="30"/>
        <item x="78"/>
        <item x="53"/>
        <item x="44"/>
        <item x="99"/>
        <item x="74"/>
        <item x="88"/>
        <item x="95"/>
        <item x="26"/>
        <item x="92"/>
        <item x="62"/>
        <item x="11"/>
        <item x="65"/>
        <item x="43"/>
        <item x="2"/>
        <item x="45"/>
        <item x="68"/>
        <item x="36"/>
        <item x="24"/>
        <item x="22"/>
        <item x="9"/>
        <item x="82"/>
        <item x="86"/>
        <item x="3"/>
        <item x="70"/>
        <item x="72"/>
        <item x="49"/>
        <item x="64"/>
        <item x="101"/>
        <item x="0"/>
        <item x="23"/>
        <item x="63"/>
        <item x="100"/>
        <item x="32"/>
        <item x="93"/>
        <item x="35"/>
        <item x="98"/>
        <item x="94"/>
        <item x="97"/>
        <item x="29"/>
        <item x="39"/>
        <item x="96"/>
        <item x="59"/>
        <item x="40"/>
        <item x="60"/>
        <item x="87"/>
        <item x="80"/>
        <item x="91"/>
        <item x="67"/>
        <item x="48"/>
        <item x="58"/>
        <item x="56"/>
      </items>
    </pivotField>
    <pivotField compact="0" outline="0" showAll="0" defaultSubtotal="0">
      <items count="103">
        <item x="70"/>
        <item x="85"/>
        <item x="77"/>
        <item x="25"/>
        <item x="57"/>
        <item x="47"/>
        <item x="67"/>
        <item x="34"/>
        <item x="84"/>
        <item x="97"/>
        <item x="96"/>
        <item x="74"/>
        <item x="38"/>
        <item x="98"/>
        <item x="69"/>
        <item x="72"/>
        <item x="100"/>
        <item x="80"/>
        <item x="41"/>
        <item x="102"/>
        <item x="90"/>
        <item x="95"/>
        <item x="79"/>
        <item x="37"/>
        <item x="78"/>
        <item x="28"/>
        <item x="42"/>
        <item x="73"/>
        <item x="56"/>
        <item x="63"/>
        <item x="62"/>
        <item x="9"/>
        <item x="82"/>
        <item x="54"/>
        <item x="33"/>
        <item x="10"/>
        <item x="101"/>
        <item x="12"/>
        <item x="20"/>
        <item x="86"/>
        <item x="51"/>
        <item x="76"/>
        <item x="99"/>
        <item x="18"/>
        <item x="31"/>
        <item x="19"/>
        <item x="46"/>
        <item x="50"/>
        <item x="27"/>
        <item x="11"/>
        <item x="94"/>
        <item x="32"/>
        <item x="58"/>
        <item x="53"/>
        <item x="8"/>
        <item x="91"/>
        <item x="21"/>
        <item x="13"/>
        <item x="49"/>
        <item x="0"/>
        <item x="24"/>
        <item x="66"/>
        <item x="17"/>
        <item x="39"/>
        <item x="89"/>
        <item x="36"/>
        <item x="43"/>
        <item x="52"/>
        <item x="87"/>
        <item x="2"/>
        <item x="93"/>
        <item x="83"/>
        <item x="16"/>
        <item x="5"/>
        <item x="65"/>
        <item x="64"/>
        <item x="71"/>
        <item x="14"/>
        <item x="35"/>
        <item x="88"/>
        <item x="61"/>
        <item x="40"/>
        <item x="7"/>
        <item x="4"/>
        <item x="30"/>
        <item x="6"/>
        <item x="15"/>
        <item x="75"/>
        <item x="1"/>
        <item x="3"/>
        <item x="23"/>
        <item x="44"/>
        <item x="29"/>
        <item x="26"/>
        <item x="45"/>
        <item x="22"/>
        <item x="55"/>
        <item x="60"/>
        <item x="68"/>
        <item x="81"/>
        <item x="92"/>
        <item x="48"/>
        <item x="59"/>
      </items>
    </pivotField>
    <pivotField dataField="1" compact="0" outline="0" showAll="0" defaultSubtotal="0">
      <items count="50">
        <item x="46"/>
        <item x="33"/>
        <item x="41"/>
        <item x="37"/>
        <item x="19"/>
        <item x="28"/>
        <item x="45"/>
        <item x="39"/>
        <item x="25"/>
        <item x="43"/>
        <item x="49"/>
        <item x="7"/>
        <item x="31"/>
        <item x="30"/>
        <item x="8"/>
        <item x="10"/>
        <item x="27"/>
        <item x="42"/>
        <item x="9"/>
        <item x="23"/>
        <item x="6"/>
        <item x="24"/>
        <item x="16"/>
        <item x="0"/>
        <item x="20"/>
        <item x="4"/>
        <item x="35"/>
        <item x="47"/>
        <item x="5"/>
        <item x="3"/>
        <item x="1"/>
        <item x="14"/>
        <item x="13"/>
        <item x="18"/>
        <item x="11"/>
        <item x="22"/>
        <item x="15"/>
        <item x="29"/>
        <item x="26"/>
        <item x="12"/>
        <item x="2"/>
        <item x="21"/>
        <item x="17"/>
        <item x="36"/>
        <item x="32"/>
        <item x="40"/>
        <item x="48"/>
        <item x="44"/>
        <item x="34"/>
        <item x="38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Average of Weighted Average Power" fld="9" subtotal="average" baseField="12" baseItem="8"/>
    <dataField name="Average of Average Heart Rate" fld="7" subtotal="average" baseField="12" baseItem="8"/>
  </dataFields>
  <formats count="4">
    <format dxfId="3">
      <pivotArea outline="0" collapsedLevelsAreSubtotals="1" fieldPosition="0"/>
    </format>
    <format dxfId="2">
      <pivotArea field="-2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0"/>
  <sheetViews>
    <sheetView tabSelected="1" zoomScaleNormal="100" workbookViewId="0">
      <selection activeCell="L59" sqref="L59"/>
    </sheetView>
  </sheetViews>
  <sheetFormatPr defaultRowHeight="15" x14ac:dyDescent="0.25"/>
  <cols>
    <col min="1" max="1" width="5.42578125" bestFit="1" customWidth="1"/>
    <col min="2" max="2" width="19.140625" style="5" bestFit="1" customWidth="1"/>
    <col min="3" max="3" width="24.7109375" style="5" bestFit="1" customWidth="1"/>
    <col min="4" max="4" width="14.85546875" bestFit="1" customWidth="1"/>
    <col min="5" max="5" width="24" bestFit="1" customWidth="1"/>
    <col min="6" max="6" width="26.42578125" bestFit="1" customWidth="1"/>
  </cols>
  <sheetData>
    <row r="3" spans="1:3" x14ac:dyDescent="0.25">
      <c r="B3" s="4" t="s">
        <v>27</v>
      </c>
    </row>
    <row r="4" spans="1:3" x14ac:dyDescent="0.25">
      <c r="A4" s="2" t="s">
        <v>25</v>
      </c>
      <c r="B4" s="5" t="s">
        <v>28</v>
      </c>
      <c r="C4" s="5" t="s">
        <v>29</v>
      </c>
    </row>
    <row r="5" spans="1:3" x14ac:dyDescent="0.25">
      <c r="A5" t="s">
        <v>14</v>
      </c>
      <c r="B5" s="5">
        <v>142.25</v>
      </c>
      <c r="C5" s="5">
        <v>135.3075</v>
      </c>
    </row>
    <row r="6" spans="1:3" x14ac:dyDescent="0.25">
      <c r="A6" t="s">
        <v>15</v>
      </c>
      <c r="B6" s="5">
        <v>127.6</v>
      </c>
      <c r="C6" s="5">
        <v>133.916</v>
      </c>
    </row>
    <row r="7" spans="1:3" x14ac:dyDescent="0.25">
      <c r="A7" t="s">
        <v>16</v>
      </c>
      <c r="B7" s="5">
        <v>141</v>
      </c>
      <c r="C7" s="5">
        <v>123.3</v>
      </c>
    </row>
    <row r="8" spans="1:3" x14ac:dyDescent="0.25">
      <c r="A8" t="s">
        <v>17</v>
      </c>
      <c r="B8" s="5">
        <v>147</v>
      </c>
      <c r="C8" s="5">
        <v>127.2025</v>
      </c>
    </row>
    <row r="9" spans="1:3" x14ac:dyDescent="0.25">
      <c r="A9" t="s">
        <v>18</v>
      </c>
      <c r="B9" s="5">
        <v>143.44444444444446</v>
      </c>
      <c r="C9" s="5">
        <v>134.34777777777776</v>
      </c>
    </row>
    <row r="10" spans="1:3" x14ac:dyDescent="0.25">
      <c r="A10" t="s">
        <v>19</v>
      </c>
      <c r="B10" s="5">
        <v>138.78571428571428</v>
      </c>
      <c r="C10" s="5">
        <v>135.71</v>
      </c>
    </row>
    <row r="11" spans="1:3" x14ac:dyDescent="0.25">
      <c r="A11" t="s">
        <v>20</v>
      </c>
      <c r="B11" s="5">
        <v>140.57894736842104</v>
      </c>
      <c r="C11" s="5">
        <v>134.30777777777777</v>
      </c>
    </row>
    <row r="12" spans="1:3" x14ac:dyDescent="0.25">
      <c r="A12" t="s">
        <v>21</v>
      </c>
      <c r="B12" s="5">
        <v>136.92857142857142</v>
      </c>
      <c r="C12" s="5">
        <v>138.05571428571429</v>
      </c>
    </row>
    <row r="13" spans="1:3" x14ac:dyDescent="0.25">
      <c r="A13" t="s">
        <v>22</v>
      </c>
      <c r="B13" s="5">
        <v>134.73684210526315</v>
      </c>
      <c r="C13" s="5">
        <v>134.63947368421054</v>
      </c>
    </row>
    <row r="14" spans="1:3" x14ac:dyDescent="0.25">
      <c r="A14" t="s">
        <v>23</v>
      </c>
      <c r="B14" s="5">
        <v>127.77777777777777</v>
      </c>
      <c r="C14" s="5">
        <v>143.08666666666664</v>
      </c>
    </row>
    <row r="15" spans="1:3" x14ac:dyDescent="0.25">
      <c r="A15" t="s">
        <v>24</v>
      </c>
      <c r="B15" s="5">
        <v>122</v>
      </c>
      <c r="C15" s="5">
        <v>142.22</v>
      </c>
    </row>
    <row r="22" spans="1:3" x14ac:dyDescent="0.25">
      <c r="B22" s="2" t="s">
        <v>27</v>
      </c>
      <c r="C22"/>
    </row>
    <row r="23" spans="1:3" x14ac:dyDescent="0.25">
      <c r="A23" s="2" t="s">
        <v>25</v>
      </c>
      <c r="B23" t="s">
        <v>30</v>
      </c>
      <c r="C23" t="s">
        <v>31</v>
      </c>
    </row>
    <row r="24" spans="1:3" x14ac:dyDescent="0.25">
      <c r="A24" t="s">
        <v>14</v>
      </c>
      <c r="B24" s="3">
        <v>730.88</v>
      </c>
      <c r="C24" s="3">
        <v>13</v>
      </c>
    </row>
    <row r="25" spans="1:3" x14ac:dyDescent="0.25">
      <c r="A25" t="s">
        <v>15</v>
      </c>
      <c r="B25" s="3">
        <v>1314.97</v>
      </c>
      <c r="C25" s="3">
        <v>19</v>
      </c>
    </row>
    <row r="26" spans="1:3" x14ac:dyDescent="0.25">
      <c r="A26" t="s">
        <v>16</v>
      </c>
      <c r="B26" s="3">
        <v>1834.6299999999999</v>
      </c>
      <c r="C26" s="3">
        <v>22</v>
      </c>
    </row>
    <row r="27" spans="1:3" x14ac:dyDescent="0.25">
      <c r="A27" t="s">
        <v>17</v>
      </c>
      <c r="B27" s="3">
        <v>1549.59</v>
      </c>
      <c r="C27" s="3">
        <v>22</v>
      </c>
    </row>
    <row r="28" spans="1:3" x14ac:dyDescent="0.25">
      <c r="A28" t="s">
        <v>18</v>
      </c>
      <c r="B28" s="3">
        <v>1925.57</v>
      </c>
      <c r="C28" s="3">
        <v>22</v>
      </c>
    </row>
    <row r="29" spans="1:3" x14ac:dyDescent="0.25">
      <c r="A29" t="s">
        <v>19</v>
      </c>
      <c r="B29" s="3">
        <v>1446.77</v>
      </c>
      <c r="C29" s="3">
        <v>20</v>
      </c>
    </row>
    <row r="30" spans="1:3" x14ac:dyDescent="0.25">
      <c r="A30" t="s">
        <v>20</v>
      </c>
      <c r="B30" s="3">
        <v>1799.1200000000001</v>
      </c>
      <c r="C30" s="3">
        <v>21</v>
      </c>
    </row>
    <row r="31" spans="1:3" x14ac:dyDescent="0.25">
      <c r="A31" t="s">
        <v>21</v>
      </c>
      <c r="B31" s="3">
        <v>1489.6599999999999</v>
      </c>
      <c r="C31" s="3">
        <v>22</v>
      </c>
    </row>
    <row r="32" spans="1:3" x14ac:dyDescent="0.25">
      <c r="A32" t="s">
        <v>22</v>
      </c>
      <c r="B32" s="3">
        <v>1530.61</v>
      </c>
      <c r="C32" s="3">
        <v>22</v>
      </c>
    </row>
    <row r="33" spans="1:3" x14ac:dyDescent="0.25">
      <c r="A33" t="s">
        <v>23</v>
      </c>
      <c r="B33" s="3">
        <v>844.61</v>
      </c>
      <c r="C33" s="3">
        <v>12</v>
      </c>
    </row>
    <row r="34" spans="1:3" x14ac:dyDescent="0.25">
      <c r="A34" t="s">
        <v>24</v>
      </c>
      <c r="B34" s="3">
        <v>352.86</v>
      </c>
      <c r="C34" s="3">
        <v>4</v>
      </c>
    </row>
    <row r="35" spans="1:3" x14ac:dyDescent="0.25">
      <c r="B35"/>
      <c r="C35"/>
    </row>
    <row r="36" spans="1:3" x14ac:dyDescent="0.25">
      <c r="B36"/>
      <c r="C36"/>
    </row>
    <row r="37" spans="1:3" x14ac:dyDescent="0.25">
      <c r="B37"/>
      <c r="C37"/>
    </row>
    <row r="38" spans="1:3" x14ac:dyDescent="0.25">
      <c r="B38"/>
      <c r="C38"/>
    </row>
    <row r="39" spans="1:3" x14ac:dyDescent="0.25">
      <c r="B39"/>
      <c r="C39"/>
    </row>
    <row r="40" spans="1:3" x14ac:dyDescent="0.25">
      <c r="A40" s="2" t="s">
        <v>32</v>
      </c>
      <c r="B40"/>
      <c r="C40"/>
    </row>
    <row r="41" spans="1:3" x14ac:dyDescent="0.25">
      <c r="A41" s="2" t="s">
        <v>25</v>
      </c>
      <c r="B41" t="s">
        <v>26</v>
      </c>
      <c r="C41"/>
    </row>
    <row r="42" spans="1:3" x14ac:dyDescent="0.25">
      <c r="A42" t="s">
        <v>14</v>
      </c>
      <c r="B42" s="3">
        <v>33.28</v>
      </c>
      <c r="C42"/>
    </row>
    <row r="43" spans="1:3" x14ac:dyDescent="0.25">
      <c r="A43" t="s">
        <v>15</v>
      </c>
      <c r="B43" s="3">
        <v>33.29</v>
      </c>
      <c r="C43"/>
    </row>
    <row r="44" spans="1:3" x14ac:dyDescent="0.25">
      <c r="A44" t="s">
        <v>16</v>
      </c>
      <c r="B44" s="3">
        <v>32.15</v>
      </c>
      <c r="C44"/>
    </row>
    <row r="45" spans="1:3" ht="13.5" customHeight="1" x14ac:dyDescent="0.25">
      <c r="A45" t="s">
        <v>17</v>
      </c>
      <c r="B45" s="3">
        <v>33.54</v>
      </c>
      <c r="C45"/>
    </row>
    <row r="46" spans="1:3" x14ac:dyDescent="0.25">
      <c r="A46" t="s">
        <v>18</v>
      </c>
      <c r="B46" s="3">
        <v>34.36</v>
      </c>
      <c r="C46"/>
    </row>
    <row r="47" spans="1:3" x14ac:dyDescent="0.25">
      <c r="A47" t="s">
        <v>19</v>
      </c>
      <c r="B47" s="3">
        <v>36.549999999999997</v>
      </c>
      <c r="C47"/>
    </row>
    <row r="48" spans="1:3" x14ac:dyDescent="0.25">
      <c r="A48" t="s">
        <v>20</v>
      </c>
      <c r="B48" s="3">
        <v>36.44</v>
      </c>
      <c r="C48"/>
    </row>
    <row r="49" spans="1:3" x14ac:dyDescent="0.25">
      <c r="A49" t="s">
        <v>21</v>
      </c>
      <c r="B49" s="3">
        <v>37.83</v>
      </c>
      <c r="C49"/>
    </row>
    <row r="50" spans="1:3" x14ac:dyDescent="0.25">
      <c r="A50" t="s">
        <v>22</v>
      </c>
      <c r="B50" s="3">
        <v>34.43</v>
      </c>
      <c r="C50"/>
    </row>
    <row r="51" spans="1:3" x14ac:dyDescent="0.25">
      <c r="A51" t="s">
        <v>23</v>
      </c>
      <c r="B51" s="3">
        <v>33.11</v>
      </c>
      <c r="C51"/>
    </row>
    <row r="52" spans="1:3" x14ac:dyDescent="0.25">
      <c r="A52" t="s">
        <v>24</v>
      </c>
      <c r="B52" s="3">
        <v>31.71</v>
      </c>
      <c r="C52"/>
    </row>
    <row r="53" spans="1:3" x14ac:dyDescent="0.25">
      <c r="B53"/>
      <c r="C53"/>
    </row>
    <row r="54" spans="1:3" x14ac:dyDescent="0.25">
      <c r="B54"/>
      <c r="C54"/>
    </row>
    <row r="55" spans="1:3" x14ac:dyDescent="0.25">
      <c r="B55"/>
      <c r="C55"/>
    </row>
    <row r="56" spans="1:3" x14ac:dyDescent="0.25">
      <c r="B56"/>
      <c r="C56"/>
    </row>
    <row r="57" spans="1:3" x14ac:dyDescent="0.25">
      <c r="B57"/>
      <c r="C57"/>
    </row>
    <row r="58" spans="1:3" x14ac:dyDescent="0.25">
      <c r="B58" s="2" t="s">
        <v>27</v>
      </c>
      <c r="C58"/>
    </row>
    <row r="59" spans="1:3" x14ac:dyDescent="0.25">
      <c r="B59" t="s">
        <v>30</v>
      </c>
      <c r="C59" t="s">
        <v>34</v>
      </c>
    </row>
    <row r="60" spans="1:3" x14ac:dyDescent="0.25">
      <c r="A60" t="s">
        <v>26</v>
      </c>
      <c r="B60" s="3">
        <v>14819.270000000004</v>
      </c>
      <c r="C60" s="3">
        <v>518.18111111111102</v>
      </c>
    </row>
    <row r="61" spans="1:3" x14ac:dyDescent="0.25">
      <c r="B61"/>
      <c r="C61"/>
    </row>
    <row r="62" spans="1:3" x14ac:dyDescent="0.25">
      <c r="B62"/>
      <c r="C62"/>
    </row>
    <row r="63" spans="1:3" x14ac:dyDescent="0.25">
      <c r="B63"/>
      <c r="C63"/>
    </row>
    <row r="64" spans="1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</sheetData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G14" sqref="G14:G15"/>
    </sheetView>
  </sheetViews>
  <sheetFormatPr defaultRowHeight="15" x14ac:dyDescent="0.25"/>
  <cols>
    <col min="1" max="1" width="20.7109375" customWidth="1"/>
    <col min="2" max="2" width="12.42578125" bestFit="1" customWidth="1"/>
    <col min="4" max="4" width="19.7109375" bestFit="1" customWidth="1"/>
    <col min="5" max="5" width="16.42578125" bestFit="1" customWidth="1"/>
    <col min="6" max="6" width="18.42578125" bestFit="1" customWidth="1"/>
    <col min="7" max="7" width="19.7109375" bestFit="1" customWidth="1"/>
    <col min="8" max="8" width="18.28515625" bestFit="1" customWidth="1"/>
    <col min="9" max="9" width="14" bestFit="1" customWidth="1"/>
    <col min="10" max="10" width="24" bestFit="1" customWidth="1"/>
    <col min="11" max="11" width="12" bestFit="1" customWidth="1"/>
    <col min="12" max="12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44568</v>
      </c>
      <c r="B2" t="s">
        <v>13</v>
      </c>
      <c r="C2">
        <v>30.34</v>
      </c>
      <c r="D2">
        <v>156</v>
      </c>
      <c r="E2">
        <v>4115</v>
      </c>
      <c r="F2">
        <v>7.37</v>
      </c>
      <c r="G2">
        <v>26.55</v>
      </c>
      <c r="H2">
        <v>142.28</v>
      </c>
      <c r="I2">
        <v>131.05000000000001</v>
      </c>
      <c r="J2">
        <v>135</v>
      </c>
      <c r="K2">
        <v>516</v>
      </c>
      <c r="L2">
        <v>73</v>
      </c>
    </row>
    <row r="3" spans="1:12" x14ac:dyDescent="0.25">
      <c r="A3" s="1">
        <v>44580</v>
      </c>
      <c r="B3" t="s">
        <v>13</v>
      </c>
      <c r="C3">
        <v>65.099999999999994</v>
      </c>
      <c r="D3">
        <v>160</v>
      </c>
      <c r="E3">
        <v>7375</v>
      </c>
      <c r="F3">
        <v>8.83</v>
      </c>
      <c r="G3">
        <v>31.78</v>
      </c>
      <c r="H3">
        <v>135.49</v>
      </c>
      <c r="I3">
        <v>141.58000000000001</v>
      </c>
      <c r="J3">
        <v>143</v>
      </c>
      <c r="K3">
        <v>996</v>
      </c>
      <c r="L3">
        <v>80</v>
      </c>
    </row>
    <row r="4" spans="1:12" x14ac:dyDescent="0.25">
      <c r="A4" s="1">
        <v>44582</v>
      </c>
      <c r="B4" t="s">
        <v>13</v>
      </c>
      <c r="C4">
        <v>33.369999999999997</v>
      </c>
      <c r="D4">
        <v>175</v>
      </c>
      <c r="E4">
        <v>4343</v>
      </c>
      <c r="F4">
        <v>7.68</v>
      </c>
      <c r="G4">
        <v>27.66</v>
      </c>
      <c r="H4">
        <v>138.66</v>
      </c>
      <c r="I4">
        <v>134.30000000000001</v>
      </c>
      <c r="J4">
        <v>153</v>
      </c>
      <c r="K4">
        <v>557</v>
      </c>
      <c r="L4">
        <v>63</v>
      </c>
    </row>
    <row r="5" spans="1:12" x14ac:dyDescent="0.25">
      <c r="A5" s="1">
        <v>44583</v>
      </c>
      <c r="B5" t="s">
        <v>13</v>
      </c>
      <c r="C5">
        <v>101.04</v>
      </c>
      <c r="D5">
        <v>169</v>
      </c>
      <c r="E5">
        <v>12328</v>
      </c>
      <c r="F5">
        <v>8.1999999999999993</v>
      </c>
      <c r="G5">
        <v>29.51</v>
      </c>
      <c r="H5">
        <v>140.22</v>
      </c>
      <c r="I5">
        <v>141.63999999999999</v>
      </c>
      <c r="J5">
        <v>143</v>
      </c>
      <c r="K5">
        <v>1683</v>
      </c>
      <c r="L5">
        <v>182</v>
      </c>
    </row>
    <row r="6" spans="1:12" x14ac:dyDescent="0.25">
      <c r="A6" s="1">
        <v>44585</v>
      </c>
      <c r="B6" t="s">
        <v>13</v>
      </c>
      <c r="C6">
        <v>50.18</v>
      </c>
      <c r="D6">
        <v>147</v>
      </c>
      <c r="E6">
        <v>5429</v>
      </c>
      <c r="F6">
        <v>9.24</v>
      </c>
      <c r="G6">
        <v>33.28</v>
      </c>
      <c r="H6">
        <v>129.77000000000001</v>
      </c>
      <c r="I6">
        <v>139.38</v>
      </c>
      <c r="J6">
        <v>142</v>
      </c>
      <c r="K6">
        <v>723</v>
      </c>
      <c r="L6">
        <v>42</v>
      </c>
    </row>
    <row r="7" spans="1:12" x14ac:dyDescent="0.25">
      <c r="A7" s="1">
        <v>44586</v>
      </c>
      <c r="B7" t="s">
        <v>13</v>
      </c>
      <c r="C7">
        <v>30.11</v>
      </c>
      <c r="D7">
        <v>141</v>
      </c>
      <c r="E7">
        <v>3287</v>
      </c>
      <c r="F7">
        <v>9.16</v>
      </c>
      <c r="G7">
        <v>32.979999999999997</v>
      </c>
      <c r="H7">
        <v>128.47</v>
      </c>
      <c r="I7">
        <v>135.77000000000001</v>
      </c>
      <c r="J7">
        <v>138</v>
      </c>
      <c r="K7">
        <v>426</v>
      </c>
      <c r="L7">
        <v>23</v>
      </c>
    </row>
    <row r="8" spans="1:12" x14ac:dyDescent="0.25">
      <c r="A8" s="1">
        <v>44587</v>
      </c>
      <c r="B8" t="s">
        <v>13</v>
      </c>
      <c r="C8">
        <v>44.02</v>
      </c>
      <c r="D8">
        <v>163</v>
      </c>
      <c r="E8">
        <v>5535</v>
      </c>
      <c r="F8">
        <v>7.95</v>
      </c>
      <c r="G8">
        <v>28.63</v>
      </c>
      <c r="H8">
        <v>133.5</v>
      </c>
      <c r="I8">
        <v>140.44</v>
      </c>
      <c r="J8">
        <v>143</v>
      </c>
      <c r="K8">
        <v>743</v>
      </c>
      <c r="L8">
        <v>53</v>
      </c>
    </row>
    <row r="9" spans="1:12" x14ac:dyDescent="0.25">
      <c r="A9" s="1">
        <v>44591</v>
      </c>
      <c r="B9" t="s">
        <v>13</v>
      </c>
      <c r="C9">
        <v>42.6</v>
      </c>
      <c r="D9">
        <v>150</v>
      </c>
      <c r="E9">
        <v>4794</v>
      </c>
      <c r="F9">
        <v>8.89</v>
      </c>
      <c r="G9">
        <v>31.99</v>
      </c>
      <c r="H9">
        <v>134.07</v>
      </c>
      <c r="I9">
        <v>138.5</v>
      </c>
      <c r="J9">
        <v>141</v>
      </c>
      <c r="K9">
        <v>634</v>
      </c>
      <c r="L9">
        <v>47</v>
      </c>
    </row>
    <row r="10" spans="1:12" x14ac:dyDescent="0.25">
      <c r="A10" s="1">
        <v>44594</v>
      </c>
      <c r="B10" t="s">
        <v>13</v>
      </c>
      <c r="C10">
        <v>63.11</v>
      </c>
      <c r="D10">
        <v>149</v>
      </c>
      <c r="E10">
        <v>7211</v>
      </c>
      <c r="F10">
        <v>8.75</v>
      </c>
      <c r="G10">
        <v>31.51</v>
      </c>
      <c r="H10">
        <v>132.13999999999999</v>
      </c>
      <c r="I10">
        <v>130.66999999999999</v>
      </c>
      <c r="J10">
        <v>132</v>
      </c>
      <c r="K10">
        <v>899</v>
      </c>
      <c r="L10">
        <v>63</v>
      </c>
    </row>
    <row r="11" spans="1:12" x14ac:dyDescent="0.25">
      <c r="A11" s="1">
        <v>44596</v>
      </c>
      <c r="B11" t="s">
        <v>13</v>
      </c>
      <c r="C11">
        <v>35.130000000000003</v>
      </c>
      <c r="D11">
        <v>151</v>
      </c>
      <c r="E11">
        <v>3914</v>
      </c>
      <c r="F11">
        <v>8.98</v>
      </c>
      <c r="G11">
        <v>32.32</v>
      </c>
      <c r="H11">
        <v>139.18</v>
      </c>
      <c r="I11">
        <v>121.64</v>
      </c>
      <c r="J11">
        <v>123</v>
      </c>
      <c r="K11">
        <v>455</v>
      </c>
      <c r="L11">
        <v>51</v>
      </c>
    </row>
    <row r="12" spans="1:12" x14ac:dyDescent="0.25">
      <c r="A12" s="1">
        <v>44597</v>
      </c>
      <c r="B12" t="s">
        <v>13</v>
      </c>
      <c r="C12">
        <v>70.17</v>
      </c>
      <c r="D12">
        <v>150</v>
      </c>
      <c r="E12">
        <v>8179</v>
      </c>
      <c r="F12">
        <v>8.58</v>
      </c>
      <c r="G12">
        <v>30.89</v>
      </c>
      <c r="H12">
        <v>132.41</v>
      </c>
      <c r="I12">
        <v>124.83</v>
      </c>
      <c r="J12">
        <v>126</v>
      </c>
      <c r="K12">
        <v>975</v>
      </c>
      <c r="L12">
        <v>71</v>
      </c>
    </row>
    <row r="13" spans="1:12" x14ac:dyDescent="0.25">
      <c r="A13" s="1">
        <v>44601</v>
      </c>
      <c r="B13" t="s">
        <v>13</v>
      </c>
      <c r="C13">
        <v>53.09</v>
      </c>
      <c r="D13">
        <v>152</v>
      </c>
      <c r="E13">
        <v>5742</v>
      </c>
      <c r="F13">
        <v>9.25</v>
      </c>
      <c r="G13">
        <v>33.29</v>
      </c>
      <c r="H13">
        <v>138.24</v>
      </c>
      <c r="I13">
        <v>129.13999999999999</v>
      </c>
      <c r="J13">
        <v>130</v>
      </c>
      <c r="K13">
        <v>708</v>
      </c>
      <c r="L13">
        <v>79</v>
      </c>
    </row>
    <row r="14" spans="1:12" x14ac:dyDescent="0.25">
      <c r="A14" s="1">
        <v>44603</v>
      </c>
      <c r="B14" t="s">
        <v>13</v>
      </c>
      <c r="C14">
        <v>43.09</v>
      </c>
      <c r="D14">
        <v>138</v>
      </c>
      <c r="E14">
        <v>5134</v>
      </c>
      <c r="F14">
        <v>8.39</v>
      </c>
      <c r="G14">
        <v>30.22</v>
      </c>
      <c r="H14">
        <v>127.61</v>
      </c>
      <c r="I14">
        <v>125.65</v>
      </c>
      <c r="J14">
        <v>127</v>
      </c>
      <c r="K14">
        <v>615</v>
      </c>
      <c r="L14">
        <v>29</v>
      </c>
    </row>
    <row r="15" spans="1:12" x14ac:dyDescent="0.25">
      <c r="A15" s="1">
        <v>44651</v>
      </c>
      <c r="B15" t="s">
        <v>13</v>
      </c>
      <c r="C15">
        <v>40.46</v>
      </c>
      <c r="D15">
        <v>157</v>
      </c>
      <c r="E15">
        <v>5159</v>
      </c>
      <c r="F15">
        <v>7.84</v>
      </c>
      <c r="G15">
        <v>28.24</v>
      </c>
      <c r="H15">
        <v>123.3</v>
      </c>
      <c r="I15">
        <v>130.82</v>
      </c>
      <c r="J15">
        <v>141</v>
      </c>
      <c r="K15">
        <v>675</v>
      </c>
      <c r="L15">
        <v>33</v>
      </c>
    </row>
    <row r="16" spans="1:12" x14ac:dyDescent="0.25">
      <c r="A16" s="1">
        <v>44652</v>
      </c>
      <c r="B16" t="s">
        <v>13</v>
      </c>
      <c r="C16">
        <v>47.52</v>
      </c>
      <c r="D16">
        <v>153</v>
      </c>
      <c r="E16">
        <v>5972</v>
      </c>
      <c r="F16">
        <v>7.96</v>
      </c>
      <c r="G16">
        <v>28.65</v>
      </c>
      <c r="H16">
        <v>123.19</v>
      </c>
      <c r="I16">
        <v>136.87</v>
      </c>
      <c r="J16">
        <v>147</v>
      </c>
      <c r="K16">
        <v>818</v>
      </c>
      <c r="L16">
        <v>39</v>
      </c>
    </row>
    <row r="17" spans="1:12" x14ac:dyDescent="0.25">
      <c r="A17" s="1">
        <v>44655</v>
      </c>
      <c r="B17" t="s">
        <v>13</v>
      </c>
      <c r="C17">
        <v>38.68</v>
      </c>
      <c r="D17">
        <v>163</v>
      </c>
      <c r="E17">
        <v>4818</v>
      </c>
      <c r="F17">
        <v>8.0299999999999994</v>
      </c>
      <c r="G17">
        <v>28.91</v>
      </c>
      <c r="H17">
        <v>130.58000000000001</v>
      </c>
      <c r="I17">
        <v>140.59</v>
      </c>
      <c r="J17">
        <v>152</v>
      </c>
      <c r="K17">
        <v>678</v>
      </c>
      <c r="L17">
        <v>44</v>
      </c>
    </row>
    <row r="18" spans="1:12" x14ac:dyDescent="0.25">
      <c r="A18" s="1">
        <v>44656</v>
      </c>
      <c r="B18" t="s">
        <v>13</v>
      </c>
      <c r="C18">
        <v>40.01</v>
      </c>
      <c r="D18">
        <v>154</v>
      </c>
      <c r="E18">
        <v>5062</v>
      </c>
      <c r="F18">
        <v>7.9</v>
      </c>
      <c r="G18">
        <v>28.46</v>
      </c>
      <c r="H18">
        <v>128.96</v>
      </c>
      <c r="I18">
        <v>135.13999999999999</v>
      </c>
      <c r="J18">
        <v>145</v>
      </c>
      <c r="K18">
        <v>686</v>
      </c>
      <c r="L18">
        <v>45</v>
      </c>
    </row>
    <row r="19" spans="1:12" x14ac:dyDescent="0.25">
      <c r="A19" s="1">
        <v>44671</v>
      </c>
      <c r="B19" t="s">
        <v>12</v>
      </c>
      <c r="C19">
        <v>23.32</v>
      </c>
      <c r="D19">
        <v>160</v>
      </c>
      <c r="E19">
        <v>4847</v>
      </c>
      <c r="F19">
        <v>4.8099999999999996</v>
      </c>
      <c r="G19">
        <v>17.32</v>
      </c>
      <c r="H19">
        <v>126.08</v>
      </c>
      <c r="I19">
        <v>133.32</v>
      </c>
      <c r="J19">
        <v>144</v>
      </c>
      <c r="K19">
        <v>739</v>
      </c>
      <c r="L19">
        <v>36</v>
      </c>
    </row>
    <row r="20" spans="1:12" x14ac:dyDescent="0.25">
      <c r="A20" s="1">
        <v>44699</v>
      </c>
      <c r="B20" t="s">
        <v>12</v>
      </c>
      <c r="C20">
        <v>81.05</v>
      </c>
      <c r="D20">
        <v>174</v>
      </c>
      <c r="E20">
        <v>9913</v>
      </c>
      <c r="F20">
        <v>8.18</v>
      </c>
      <c r="G20">
        <v>29.43</v>
      </c>
      <c r="H20">
        <v>135.01</v>
      </c>
      <c r="I20">
        <v>127.62</v>
      </c>
      <c r="J20">
        <v>149</v>
      </c>
      <c r="K20">
        <v>1384</v>
      </c>
      <c r="L20">
        <v>111</v>
      </c>
    </row>
    <row r="21" spans="1:12" x14ac:dyDescent="0.25">
      <c r="A21" s="1">
        <v>44700</v>
      </c>
      <c r="B21" t="s">
        <v>12</v>
      </c>
      <c r="C21">
        <v>53.52</v>
      </c>
      <c r="D21">
        <v>173</v>
      </c>
      <c r="E21">
        <v>6916</v>
      </c>
      <c r="F21">
        <v>7.74</v>
      </c>
      <c r="G21">
        <v>27.86</v>
      </c>
      <c r="H21">
        <v>132.13</v>
      </c>
      <c r="I21">
        <v>128.01</v>
      </c>
      <c r="J21">
        <v>144</v>
      </c>
      <c r="K21">
        <v>870</v>
      </c>
      <c r="L21">
        <v>70</v>
      </c>
    </row>
    <row r="22" spans="1:12" x14ac:dyDescent="0.25">
      <c r="A22" s="1">
        <v>44701</v>
      </c>
      <c r="B22" t="s">
        <v>12</v>
      </c>
      <c r="C22">
        <v>97.62</v>
      </c>
      <c r="D22">
        <v>162</v>
      </c>
      <c r="E22">
        <v>11372</v>
      </c>
      <c r="F22">
        <v>8.58</v>
      </c>
      <c r="G22">
        <v>30.9</v>
      </c>
      <c r="H22">
        <v>132.75</v>
      </c>
      <c r="I22">
        <v>125.84</v>
      </c>
      <c r="J22">
        <v>134</v>
      </c>
      <c r="K22">
        <v>1413</v>
      </c>
      <c r="L22">
        <v>111</v>
      </c>
    </row>
    <row r="23" spans="1:12" x14ac:dyDescent="0.25">
      <c r="A23" s="1">
        <v>44703</v>
      </c>
      <c r="B23" t="s">
        <v>12</v>
      </c>
      <c r="C23">
        <v>58.06</v>
      </c>
      <c r="D23">
        <v>167</v>
      </c>
      <c r="E23">
        <v>6580</v>
      </c>
      <c r="F23">
        <v>8.82</v>
      </c>
      <c r="G23">
        <v>31.77</v>
      </c>
      <c r="H23">
        <v>130.29</v>
      </c>
      <c r="I23">
        <v>130.79</v>
      </c>
      <c r="J23">
        <v>141</v>
      </c>
      <c r="K23">
        <v>857</v>
      </c>
      <c r="L23">
        <v>54</v>
      </c>
    </row>
    <row r="24" spans="1:12" x14ac:dyDescent="0.25">
      <c r="A24" s="1">
        <v>44704</v>
      </c>
      <c r="B24" t="s">
        <v>12</v>
      </c>
      <c r="C24">
        <v>75.23</v>
      </c>
      <c r="D24">
        <v>173</v>
      </c>
      <c r="E24">
        <v>8983</v>
      </c>
      <c r="F24">
        <v>8.3800000000000008</v>
      </c>
      <c r="G24">
        <v>30.15</v>
      </c>
      <c r="H24">
        <v>139.02000000000001</v>
      </c>
      <c r="I24">
        <v>147.85</v>
      </c>
      <c r="J24">
        <v>156</v>
      </c>
      <c r="K24">
        <v>1325</v>
      </c>
      <c r="L24">
        <v>127</v>
      </c>
    </row>
    <row r="25" spans="1:12" x14ac:dyDescent="0.25">
      <c r="A25" s="1">
        <v>44705</v>
      </c>
      <c r="B25" t="s">
        <v>12</v>
      </c>
      <c r="C25">
        <v>70.78</v>
      </c>
      <c r="D25">
        <v>174</v>
      </c>
      <c r="E25">
        <v>8184</v>
      </c>
      <c r="F25">
        <v>8.65</v>
      </c>
      <c r="G25">
        <v>31.14</v>
      </c>
      <c r="H25">
        <v>142.74</v>
      </c>
      <c r="I25">
        <v>141.65</v>
      </c>
      <c r="J25">
        <v>152</v>
      </c>
      <c r="K25">
        <v>1146</v>
      </c>
      <c r="L25">
        <v>146</v>
      </c>
    </row>
    <row r="26" spans="1:12" x14ac:dyDescent="0.25">
      <c r="A26" s="1">
        <v>44706</v>
      </c>
      <c r="B26" t="s">
        <v>12</v>
      </c>
      <c r="C26">
        <v>105.32</v>
      </c>
      <c r="D26">
        <v>181</v>
      </c>
      <c r="E26">
        <v>11035</v>
      </c>
      <c r="F26">
        <v>9.5399999999999991</v>
      </c>
      <c r="G26">
        <v>34.36</v>
      </c>
      <c r="H26">
        <v>138.93</v>
      </c>
      <c r="I26">
        <v>131.94</v>
      </c>
      <c r="J26">
        <v>146</v>
      </c>
      <c r="K26">
        <v>1429</v>
      </c>
      <c r="L26">
        <v>164</v>
      </c>
    </row>
    <row r="27" spans="1:12" x14ac:dyDescent="0.25">
      <c r="A27" s="1">
        <v>44709</v>
      </c>
      <c r="B27" t="s">
        <v>12</v>
      </c>
      <c r="C27">
        <v>373.43</v>
      </c>
      <c r="D27">
        <v>166</v>
      </c>
      <c r="E27">
        <v>47899</v>
      </c>
      <c r="F27">
        <v>7.8</v>
      </c>
      <c r="G27">
        <v>28.07</v>
      </c>
      <c r="H27">
        <v>120.51</v>
      </c>
      <c r="I27">
        <v>101.18</v>
      </c>
      <c r="J27">
        <v>113</v>
      </c>
      <c r="K27">
        <v>4760</v>
      </c>
      <c r="L27">
        <v>256</v>
      </c>
    </row>
    <row r="28" spans="1:12" x14ac:dyDescent="0.25">
      <c r="A28" s="1">
        <v>44712</v>
      </c>
      <c r="B28" t="s">
        <v>12</v>
      </c>
      <c r="C28">
        <v>61.94</v>
      </c>
      <c r="D28">
        <v>167</v>
      </c>
      <c r="E28">
        <v>7243</v>
      </c>
      <c r="F28">
        <v>8.5500000000000007</v>
      </c>
      <c r="G28">
        <v>30.79</v>
      </c>
      <c r="H28">
        <v>137.75</v>
      </c>
      <c r="I28">
        <v>146.35</v>
      </c>
      <c r="J28">
        <v>156</v>
      </c>
      <c r="K28">
        <v>1052</v>
      </c>
      <c r="L28">
        <v>94</v>
      </c>
    </row>
    <row r="29" spans="1:12" x14ac:dyDescent="0.25">
      <c r="A29" s="1">
        <v>44715</v>
      </c>
      <c r="B29" t="s">
        <v>12</v>
      </c>
      <c r="C29">
        <v>46.22</v>
      </c>
      <c r="D29">
        <v>160</v>
      </c>
      <c r="E29">
        <v>5738</v>
      </c>
      <c r="F29">
        <v>8.06</v>
      </c>
      <c r="G29">
        <v>29</v>
      </c>
      <c r="H29">
        <v>132.07</v>
      </c>
      <c r="I29">
        <v>128.85</v>
      </c>
      <c r="J29">
        <v>137</v>
      </c>
      <c r="K29">
        <v>737</v>
      </c>
      <c r="L29">
        <v>52</v>
      </c>
    </row>
    <row r="30" spans="1:12" x14ac:dyDescent="0.25">
      <c r="A30" s="1">
        <v>44717</v>
      </c>
      <c r="B30" t="s">
        <v>12</v>
      </c>
      <c r="C30">
        <v>103.11</v>
      </c>
      <c r="D30">
        <v>164</v>
      </c>
      <c r="E30">
        <v>12238</v>
      </c>
      <c r="F30">
        <v>8.43</v>
      </c>
      <c r="G30">
        <v>30.33</v>
      </c>
      <c r="H30">
        <v>128.77000000000001</v>
      </c>
      <c r="I30">
        <v>119.98</v>
      </c>
      <c r="J30">
        <v>130</v>
      </c>
      <c r="K30">
        <v>1447</v>
      </c>
      <c r="L30">
        <v>104</v>
      </c>
    </row>
    <row r="31" spans="1:12" x14ac:dyDescent="0.25">
      <c r="A31" s="1">
        <v>44719</v>
      </c>
      <c r="B31" t="s">
        <v>12</v>
      </c>
      <c r="C31">
        <v>70.260000000000005</v>
      </c>
      <c r="D31">
        <v>182</v>
      </c>
      <c r="E31">
        <v>7459</v>
      </c>
      <c r="F31">
        <v>9.42</v>
      </c>
      <c r="G31">
        <v>33.909999999999997</v>
      </c>
      <c r="H31">
        <v>147.07</v>
      </c>
      <c r="I31">
        <v>142.32</v>
      </c>
      <c r="J31">
        <v>154</v>
      </c>
      <c r="K31">
        <v>1042</v>
      </c>
      <c r="L31">
        <v>162</v>
      </c>
    </row>
    <row r="32" spans="1:12" x14ac:dyDescent="0.25">
      <c r="A32" s="1">
        <v>44720</v>
      </c>
      <c r="B32" t="s">
        <v>12</v>
      </c>
      <c r="C32">
        <v>70.17</v>
      </c>
      <c r="D32">
        <v>165</v>
      </c>
      <c r="E32">
        <v>8036</v>
      </c>
      <c r="F32">
        <v>8.73</v>
      </c>
      <c r="G32">
        <v>31.44</v>
      </c>
      <c r="H32">
        <v>135.78</v>
      </c>
      <c r="I32">
        <v>140.38999999999999</v>
      </c>
      <c r="J32">
        <v>148</v>
      </c>
      <c r="K32">
        <v>1122</v>
      </c>
      <c r="L32">
        <v>91</v>
      </c>
    </row>
    <row r="33" spans="1:12" x14ac:dyDescent="0.25">
      <c r="A33" s="1">
        <v>44723</v>
      </c>
      <c r="B33" t="s">
        <v>12</v>
      </c>
      <c r="C33">
        <v>76.81</v>
      </c>
      <c r="D33">
        <v>160</v>
      </c>
      <c r="E33">
        <v>9268</v>
      </c>
      <c r="F33">
        <v>8.2899999999999991</v>
      </c>
      <c r="G33">
        <v>29.84</v>
      </c>
      <c r="H33">
        <v>133.84</v>
      </c>
      <c r="I33">
        <v>127.85</v>
      </c>
      <c r="J33">
        <v>131</v>
      </c>
      <c r="K33">
        <v>1177</v>
      </c>
      <c r="L33">
        <v>95</v>
      </c>
    </row>
    <row r="34" spans="1:12" x14ac:dyDescent="0.25">
      <c r="A34" s="1">
        <v>44724</v>
      </c>
      <c r="B34" t="s">
        <v>12</v>
      </c>
      <c r="C34">
        <v>40.67</v>
      </c>
      <c r="D34">
        <v>186</v>
      </c>
      <c r="E34">
        <v>4006</v>
      </c>
      <c r="F34">
        <v>10.15</v>
      </c>
      <c r="G34">
        <v>36.549999999999997</v>
      </c>
      <c r="H34">
        <v>144.19999999999999</v>
      </c>
      <c r="I34">
        <v>129.52000000000001</v>
      </c>
      <c r="J34">
        <v>146</v>
      </c>
      <c r="K34">
        <v>503</v>
      </c>
      <c r="L34">
        <v>76</v>
      </c>
    </row>
    <row r="35" spans="1:12" x14ac:dyDescent="0.25">
      <c r="A35" s="1">
        <v>44728</v>
      </c>
      <c r="B35" t="s">
        <v>12</v>
      </c>
      <c r="C35">
        <v>70.819999999999993</v>
      </c>
      <c r="D35">
        <v>161</v>
      </c>
      <c r="E35">
        <v>8722</v>
      </c>
      <c r="F35">
        <v>8.1199999999999992</v>
      </c>
      <c r="G35">
        <v>29.23</v>
      </c>
      <c r="H35">
        <v>126.12</v>
      </c>
      <c r="I35">
        <v>124.53</v>
      </c>
      <c r="J35">
        <v>133</v>
      </c>
      <c r="K35">
        <v>1076</v>
      </c>
      <c r="L35">
        <v>55</v>
      </c>
    </row>
    <row r="36" spans="1:12" x14ac:dyDescent="0.25">
      <c r="A36" s="1">
        <v>44729</v>
      </c>
      <c r="B36" t="s">
        <v>12</v>
      </c>
      <c r="C36">
        <v>55.47</v>
      </c>
      <c r="D36">
        <v>155</v>
      </c>
      <c r="E36">
        <v>6798</v>
      </c>
      <c r="F36">
        <v>8.16</v>
      </c>
      <c r="G36">
        <v>29.38</v>
      </c>
      <c r="H36">
        <v>118.4</v>
      </c>
      <c r="I36">
        <v>107.83</v>
      </c>
      <c r="J36">
        <v>118</v>
      </c>
      <c r="K36">
        <v>727</v>
      </c>
      <c r="L36">
        <v>32</v>
      </c>
    </row>
    <row r="37" spans="1:12" x14ac:dyDescent="0.25">
      <c r="A37" s="1">
        <v>44734</v>
      </c>
      <c r="B37" t="s">
        <v>12</v>
      </c>
      <c r="C37">
        <v>70.91</v>
      </c>
      <c r="D37">
        <v>182</v>
      </c>
      <c r="E37">
        <v>7841</v>
      </c>
      <c r="F37">
        <v>9.0399999999999991</v>
      </c>
      <c r="G37">
        <v>32.56</v>
      </c>
      <c r="H37">
        <v>145.15</v>
      </c>
      <c r="I37">
        <v>137.19</v>
      </c>
      <c r="J37">
        <v>151</v>
      </c>
      <c r="K37">
        <v>1057</v>
      </c>
      <c r="L37">
        <v>159</v>
      </c>
    </row>
    <row r="38" spans="1:12" x14ac:dyDescent="0.25">
      <c r="A38" s="1">
        <v>44735</v>
      </c>
      <c r="B38" t="s">
        <v>12</v>
      </c>
      <c r="C38">
        <v>83.92</v>
      </c>
      <c r="D38">
        <v>180</v>
      </c>
      <c r="E38">
        <v>10528</v>
      </c>
      <c r="F38">
        <v>7.97</v>
      </c>
      <c r="G38">
        <v>28.7</v>
      </c>
      <c r="H38">
        <v>138.83000000000001</v>
      </c>
      <c r="I38">
        <v>133.91</v>
      </c>
      <c r="J38">
        <v>151</v>
      </c>
      <c r="K38">
        <v>1393</v>
      </c>
      <c r="L38">
        <v>151</v>
      </c>
    </row>
    <row r="39" spans="1:12" x14ac:dyDescent="0.25">
      <c r="A39" s="1">
        <v>44736</v>
      </c>
      <c r="B39" t="s">
        <v>12</v>
      </c>
      <c r="C39">
        <v>203.07</v>
      </c>
      <c r="D39">
        <v>168</v>
      </c>
      <c r="E39">
        <v>23633</v>
      </c>
      <c r="F39">
        <v>8.59</v>
      </c>
      <c r="G39">
        <v>30.93</v>
      </c>
      <c r="H39">
        <v>133.41</v>
      </c>
      <c r="I39">
        <v>118.74</v>
      </c>
      <c r="J39">
        <v>128</v>
      </c>
      <c r="K39">
        <v>2760</v>
      </c>
      <c r="L39">
        <v>257</v>
      </c>
    </row>
    <row r="40" spans="1:12" x14ac:dyDescent="0.25">
      <c r="A40" s="1">
        <v>44737</v>
      </c>
      <c r="B40" t="s">
        <v>12</v>
      </c>
      <c r="C40">
        <v>41.48</v>
      </c>
      <c r="D40">
        <v>134</v>
      </c>
      <c r="E40">
        <v>5290</v>
      </c>
      <c r="F40">
        <v>7.84</v>
      </c>
      <c r="G40">
        <v>28.23</v>
      </c>
      <c r="H40">
        <v>117.66</v>
      </c>
      <c r="I40">
        <v>112.14</v>
      </c>
      <c r="J40">
        <v>115</v>
      </c>
      <c r="K40">
        <v>588</v>
      </c>
      <c r="L40">
        <v>19</v>
      </c>
    </row>
    <row r="41" spans="1:12" x14ac:dyDescent="0.25">
      <c r="A41" s="1">
        <v>44741</v>
      </c>
      <c r="B41" t="s">
        <v>12</v>
      </c>
      <c r="C41">
        <v>58.05</v>
      </c>
      <c r="D41">
        <v>185</v>
      </c>
      <c r="E41">
        <v>6953</v>
      </c>
      <c r="F41">
        <v>8.35</v>
      </c>
      <c r="G41">
        <v>30.06</v>
      </c>
      <c r="H41">
        <v>147.69</v>
      </c>
      <c r="I41">
        <v>133.72</v>
      </c>
      <c r="J41">
        <v>150</v>
      </c>
      <c r="K41">
        <v>923</v>
      </c>
      <c r="L41">
        <v>153</v>
      </c>
    </row>
    <row r="42" spans="1:12" x14ac:dyDescent="0.25">
      <c r="A42" s="1">
        <v>44742</v>
      </c>
      <c r="B42" t="s">
        <v>12</v>
      </c>
      <c r="C42">
        <v>103.29</v>
      </c>
      <c r="D42">
        <v>186</v>
      </c>
      <c r="E42">
        <v>10463</v>
      </c>
      <c r="F42">
        <v>9.8699999999999992</v>
      </c>
      <c r="G42">
        <v>35.54</v>
      </c>
      <c r="H42">
        <v>150.94999999999999</v>
      </c>
      <c r="I42">
        <v>138.47999999999999</v>
      </c>
      <c r="J42">
        <v>151</v>
      </c>
      <c r="K42">
        <v>1427</v>
      </c>
      <c r="L42">
        <v>265</v>
      </c>
    </row>
    <row r="43" spans="1:12" x14ac:dyDescent="0.25">
      <c r="A43" s="1">
        <v>44744</v>
      </c>
      <c r="B43" t="s">
        <v>12</v>
      </c>
      <c r="C43">
        <v>578.11</v>
      </c>
      <c r="D43">
        <v>169</v>
      </c>
      <c r="E43">
        <v>64491</v>
      </c>
      <c r="F43">
        <v>8.9600000000000009</v>
      </c>
      <c r="G43">
        <v>32.270000000000003</v>
      </c>
      <c r="H43">
        <v>128.53</v>
      </c>
      <c r="I43">
        <v>115.73</v>
      </c>
      <c r="J43">
        <v>125</v>
      </c>
      <c r="K43">
        <v>7387</v>
      </c>
      <c r="L43">
        <v>505</v>
      </c>
    </row>
    <row r="44" spans="1:12" x14ac:dyDescent="0.25">
      <c r="A44" s="1">
        <v>44748</v>
      </c>
      <c r="B44" t="s">
        <v>12</v>
      </c>
      <c r="C44">
        <v>23.45</v>
      </c>
      <c r="D44">
        <v>133</v>
      </c>
      <c r="E44">
        <v>3616</v>
      </c>
      <c r="F44">
        <v>6.49</v>
      </c>
      <c r="G44">
        <v>23.35</v>
      </c>
      <c r="H44">
        <v>109.31</v>
      </c>
      <c r="I44">
        <v>120.16</v>
      </c>
      <c r="J44">
        <v>124</v>
      </c>
      <c r="K44">
        <v>508</v>
      </c>
      <c r="L44">
        <v>11</v>
      </c>
    </row>
    <row r="45" spans="1:12" x14ac:dyDescent="0.25">
      <c r="A45" s="1">
        <v>44749</v>
      </c>
      <c r="B45" t="s">
        <v>12</v>
      </c>
      <c r="C45">
        <v>71.290000000000006</v>
      </c>
      <c r="D45">
        <v>177</v>
      </c>
      <c r="E45">
        <v>8563</v>
      </c>
      <c r="F45">
        <v>8.33</v>
      </c>
      <c r="G45">
        <v>29.97</v>
      </c>
      <c r="H45">
        <v>138.37</v>
      </c>
      <c r="I45">
        <v>134.02000000000001</v>
      </c>
      <c r="J45">
        <v>144</v>
      </c>
      <c r="K45">
        <v>1137</v>
      </c>
      <c r="L45">
        <v>117</v>
      </c>
    </row>
    <row r="46" spans="1:12" x14ac:dyDescent="0.25">
      <c r="A46" s="1">
        <v>44753</v>
      </c>
      <c r="B46" t="s">
        <v>12</v>
      </c>
      <c r="C46">
        <v>70.53</v>
      </c>
      <c r="D46">
        <v>167</v>
      </c>
      <c r="E46">
        <v>8393</v>
      </c>
      <c r="F46">
        <v>8.4</v>
      </c>
      <c r="G46">
        <v>30.25</v>
      </c>
      <c r="H46">
        <v>136.80000000000001</v>
      </c>
      <c r="I46">
        <v>142.04</v>
      </c>
      <c r="J46">
        <v>150</v>
      </c>
      <c r="K46">
        <v>1185</v>
      </c>
      <c r="L46">
        <v>105</v>
      </c>
    </row>
    <row r="47" spans="1:12" x14ac:dyDescent="0.25">
      <c r="A47" s="1">
        <v>44755</v>
      </c>
      <c r="B47" t="s">
        <v>12</v>
      </c>
      <c r="C47">
        <v>52.65</v>
      </c>
      <c r="D47">
        <v>171</v>
      </c>
      <c r="E47">
        <v>6069</v>
      </c>
      <c r="F47">
        <v>8.68</v>
      </c>
      <c r="G47">
        <v>31.24</v>
      </c>
      <c r="H47">
        <v>138.78</v>
      </c>
      <c r="I47">
        <v>147.63</v>
      </c>
      <c r="J47">
        <v>161</v>
      </c>
      <c r="K47">
        <v>896</v>
      </c>
      <c r="L47">
        <v>87</v>
      </c>
    </row>
    <row r="48" spans="1:12" x14ac:dyDescent="0.25">
      <c r="A48" s="1">
        <v>44756</v>
      </c>
      <c r="B48" t="s">
        <v>12</v>
      </c>
      <c r="C48">
        <v>93.57</v>
      </c>
      <c r="D48">
        <v>167</v>
      </c>
      <c r="E48">
        <v>10541</v>
      </c>
      <c r="F48">
        <v>8.8800000000000008</v>
      </c>
      <c r="G48">
        <v>31.96</v>
      </c>
      <c r="H48">
        <v>129.13999999999999</v>
      </c>
      <c r="I48">
        <v>128.05000000000001</v>
      </c>
      <c r="J48">
        <v>135</v>
      </c>
      <c r="K48">
        <v>1337</v>
      </c>
      <c r="L48">
        <v>78</v>
      </c>
    </row>
    <row r="49" spans="1:12" x14ac:dyDescent="0.25">
      <c r="A49" s="1">
        <v>44758</v>
      </c>
      <c r="B49" t="s">
        <v>12</v>
      </c>
      <c r="C49">
        <v>42.4</v>
      </c>
      <c r="D49">
        <v>162</v>
      </c>
      <c r="E49">
        <v>6035</v>
      </c>
      <c r="F49">
        <v>7.03</v>
      </c>
      <c r="G49">
        <v>25.3</v>
      </c>
      <c r="H49">
        <v>117.38</v>
      </c>
      <c r="I49">
        <v>101.86</v>
      </c>
      <c r="J49">
        <v>107</v>
      </c>
      <c r="K49">
        <v>605</v>
      </c>
      <c r="L49">
        <v>28</v>
      </c>
    </row>
    <row r="50" spans="1:12" x14ac:dyDescent="0.25">
      <c r="A50" s="1">
        <v>44759</v>
      </c>
      <c r="B50" t="s">
        <v>12</v>
      </c>
      <c r="C50">
        <v>65.88</v>
      </c>
      <c r="D50">
        <v>185</v>
      </c>
      <c r="E50">
        <v>6509</v>
      </c>
      <c r="F50">
        <v>10.119999999999999</v>
      </c>
      <c r="G50">
        <v>36.44</v>
      </c>
      <c r="H50">
        <v>162.28</v>
      </c>
      <c r="I50">
        <v>168.05</v>
      </c>
      <c r="J50">
        <v>175</v>
      </c>
      <c r="K50">
        <v>1116</v>
      </c>
      <c r="L50">
        <v>256</v>
      </c>
    </row>
    <row r="51" spans="1:12" x14ac:dyDescent="0.25">
      <c r="A51" s="1">
        <v>44761</v>
      </c>
      <c r="B51" t="s">
        <v>12</v>
      </c>
      <c r="C51">
        <v>65.84</v>
      </c>
      <c r="D51">
        <v>184</v>
      </c>
      <c r="E51">
        <v>7368</v>
      </c>
      <c r="F51">
        <v>8.94</v>
      </c>
      <c r="G51">
        <v>32.17</v>
      </c>
      <c r="H51">
        <v>141.58000000000001</v>
      </c>
      <c r="I51">
        <v>130.91999999999999</v>
      </c>
      <c r="J51">
        <v>142</v>
      </c>
      <c r="K51">
        <v>950</v>
      </c>
      <c r="L51">
        <v>120</v>
      </c>
    </row>
    <row r="52" spans="1:12" x14ac:dyDescent="0.25">
      <c r="A52" s="1">
        <v>44762</v>
      </c>
      <c r="B52" t="s">
        <v>12</v>
      </c>
      <c r="C52">
        <v>108.17</v>
      </c>
      <c r="D52">
        <v>176</v>
      </c>
      <c r="E52">
        <v>11691</v>
      </c>
      <c r="F52">
        <v>9.25</v>
      </c>
      <c r="G52">
        <v>33.31</v>
      </c>
      <c r="H52">
        <v>138.83000000000001</v>
      </c>
      <c r="I52">
        <v>128.57</v>
      </c>
      <c r="J52">
        <v>145</v>
      </c>
      <c r="K52">
        <v>1473</v>
      </c>
      <c r="L52">
        <v>166</v>
      </c>
    </row>
    <row r="53" spans="1:12" x14ac:dyDescent="0.25">
      <c r="A53" s="1">
        <v>44763</v>
      </c>
      <c r="B53" t="s">
        <v>12</v>
      </c>
      <c r="C53">
        <v>31.13</v>
      </c>
      <c r="D53">
        <v>156</v>
      </c>
      <c r="E53">
        <v>4127</v>
      </c>
      <c r="F53">
        <v>7.54</v>
      </c>
      <c r="G53">
        <v>27.15</v>
      </c>
      <c r="H53">
        <v>126.1</v>
      </c>
      <c r="I53">
        <v>126.34</v>
      </c>
      <c r="J53">
        <v>127</v>
      </c>
      <c r="K53">
        <v>513</v>
      </c>
      <c r="L53">
        <v>30</v>
      </c>
    </row>
    <row r="54" spans="1:12" x14ac:dyDescent="0.25">
      <c r="A54" s="1">
        <v>44764</v>
      </c>
      <c r="B54" t="s">
        <v>12</v>
      </c>
      <c r="C54">
        <v>57.12</v>
      </c>
      <c r="D54">
        <v>167</v>
      </c>
      <c r="E54">
        <v>7165</v>
      </c>
      <c r="F54">
        <v>7.97</v>
      </c>
      <c r="G54">
        <v>28.7</v>
      </c>
      <c r="H54">
        <v>135.47999999999999</v>
      </c>
      <c r="I54">
        <v>134.07</v>
      </c>
      <c r="J54">
        <v>143</v>
      </c>
      <c r="K54">
        <v>955</v>
      </c>
      <c r="L54">
        <v>85</v>
      </c>
    </row>
    <row r="55" spans="1:12" x14ac:dyDescent="0.25">
      <c r="A55" s="1">
        <v>44766</v>
      </c>
      <c r="B55" t="s">
        <v>12</v>
      </c>
      <c r="C55">
        <v>101.18</v>
      </c>
      <c r="D55">
        <v>165</v>
      </c>
      <c r="E55">
        <v>11247</v>
      </c>
      <c r="F55">
        <v>9</v>
      </c>
      <c r="G55">
        <v>32.39</v>
      </c>
      <c r="H55">
        <v>129.72</v>
      </c>
      <c r="I55">
        <v>130.58000000000001</v>
      </c>
      <c r="J55">
        <v>139</v>
      </c>
      <c r="K55">
        <v>1452</v>
      </c>
      <c r="L55">
        <v>94</v>
      </c>
    </row>
    <row r="56" spans="1:12" x14ac:dyDescent="0.25">
      <c r="A56" s="1">
        <v>44768</v>
      </c>
      <c r="B56" t="s">
        <v>12</v>
      </c>
      <c r="C56">
        <v>90.12</v>
      </c>
      <c r="D56">
        <v>174</v>
      </c>
      <c r="E56">
        <v>9706</v>
      </c>
      <c r="F56">
        <v>9.2899999999999991</v>
      </c>
      <c r="G56">
        <v>33.43</v>
      </c>
      <c r="H56">
        <v>136.35</v>
      </c>
      <c r="I56">
        <v>123.24</v>
      </c>
      <c r="J56">
        <v>138</v>
      </c>
      <c r="K56">
        <v>1171</v>
      </c>
      <c r="L56">
        <v>119</v>
      </c>
    </row>
    <row r="57" spans="1:12" x14ac:dyDescent="0.25">
      <c r="A57" s="1">
        <v>44769</v>
      </c>
      <c r="B57" t="s">
        <v>12</v>
      </c>
      <c r="C57">
        <v>58.35</v>
      </c>
      <c r="D57">
        <v>158</v>
      </c>
      <c r="E57">
        <v>6567</v>
      </c>
      <c r="F57">
        <v>8.89</v>
      </c>
      <c r="G57">
        <v>31.99</v>
      </c>
      <c r="H57">
        <v>133.88</v>
      </c>
      <c r="I57">
        <v>149.28</v>
      </c>
      <c r="J57">
        <v>157</v>
      </c>
      <c r="K57">
        <v>982</v>
      </c>
      <c r="L57">
        <v>71</v>
      </c>
    </row>
    <row r="58" spans="1:12" x14ac:dyDescent="0.25">
      <c r="A58" s="1">
        <v>44770</v>
      </c>
      <c r="B58" t="s">
        <v>12</v>
      </c>
      <c r="C58">
        <v>75.67</v>
      </c>
      <c r="D58">
        <v>168</v>
      </c>
      <c r="E58">
        <v>9337</v>
      </c>
      <c r="F58">
        <v>8.1</v>
      </c>
      <c r="G58">
        <v>29.18</v>
      </c>
      <c r="H58">
        <v>122.09</v>
      </c>
      <c r="I58">
        <v>120.68</v>
      </c>
      <c r="J58">
        <v>128</v>
      </c>
      <c r="K58">
        <v>1113</v>
      </c>
      <c r="L58">
        <v>52</v>
      </c>
    </row>
    <row r="59" spans="1:12" x14ac:dyDescent="0.25">
      <c r="A59" s="1">
        <v>44771</v>
      </c>
      <c r="B59" t="s">
        <v>12</v>
      </c>
      <c r="C59">
        <v>24</v>
      </c>
      <c r="E59">
        <v>3705</v>
      </c>
      <c r="F59">
        <v>6.48</v>
      </c>
      <c r="G59">
        <v>23.32</v>
      </c>
      <c r="I59">
        <v>101.77</v>
      </c>
      <c r="J59">
        <v>109</v>
      </c>
      <c r="K59">
        <v>371</v>
      </c>
    </row>
    <row r="60" spans="1:12" x14ac:dyDescent="0.25">
      <c r="A60" s="1">
        <v>44772</v>
      </c>
      <c r="B60" t="s">
        <v>12</v>
      </c>
      <c r="C60">
        <v>54.66</v>
      </c>
      <c r="D60">
        <v>160</v>
      </c>
      <c r="E60">
        <v>6818</v>
      </c>
      <c r="F60">
        <v>8.02</v>
      </c>
      <c r="G60">
        <v>28.86</v>
      </c>
      <c r="H60">
        <v>127.52</v>
      </c>
      <c r="I60">
        <v>130.27000000000001</v>
      </c>
      <c r="J60">
        <v>134</v>
      </c>
      <c r="K60">
        <v>883</v>
      </c>
      <c r="L60">
        <v>50</v>
      </c>
    </row>
    <row r="61" spans="1:12" x14ac:dyDescent="0.25">
      <c r="A61" s="1">
        <v>44773</v>
      </c>
      <c r="B61" t="s">
        <v>12</v>
      </c>
      <c r="C61">
        <v>21</v>
      </c>
      <c r="D61">
        <v>181</v>
      </c>
      <c r="E61">
        <v>2090</v>
      </c>
      <c r="F61">
        <v>10.050000000000001</v>
      </c>
      <c r="G61">
        <v>36.19</v>
      </c>
      <c r="H61">
        <v>165.4</v>
      </c>
      <c r="I61">
        <v>181.87</v>
      </c>
      <c r="J61">
        <v>188</v>
      </c>
      <c r="K61">
        <v>376</v>
      </c>
      <c r="L61">
        <v>91</v>
      </c>
    </row>
    <row r="62" spans="1:12" x14ac:dyDescent="0.25">
      <c r="A62" s="1">
        <v>44775</v>
      </c>
      <c r="B62" t="s">
        <v>12</v>
      </c>
      <c r="C62">
        <v>73.27</v>
      </c>
      <c r="D62">
        <v>171</v>
      </c>
      <c r="E62">
        <v>8407</v>
      </c>
      <c r="F62">
        <v>8.7200000000000006</v>
      </c>
      <c r="G62">
        <v>31.38</v>
      </c>
      <c r="H62">
        <v>149.78</v>
      </c>
      <c r="I62">
        <v>151.15</v>
      </c>
      <c r="J62">
        <v>156</v>
      </c>
      <c r="K62">
        <v>1267</v>
      </c>
      <c r="L62">
        <v>205</v>
      </c>
    </row>
    <row r="63" spans="1:12" x14ac:dyDescent="0.25">
      <c r="A63" s="1">
        <v>44783</v>
      </c>
      <c r="B63" t="s">
        <v>12</v>
      </c>
      <c r="C63">
        <v>102.65</v>
      </c>
      <c r="D63">
        <v>180</v>
      </c>
      <c r="E63">
        <v>10792</v>
      </c>
      <c r="F63">
        <v>9.51</v>
      </c>
      <c r="G63">
        <v>34.24</v>
      </c>
      <c r="H63">
        <v>151.78</v>
      </c>
      <c r="I63">
        <v>138.30000000000001</v>
      </c>
      <c r="J63">
        <v>151</v>
      </c>
      <c r="K63">
        <v>1470</v>
      </c>
      <c r="L63">
        <v>291</v>
      </c>
    </row>
    <row r="64" spans="1:12" x14ac:dyDescent="0.25">
      <c r="A64" s="1">
        <v>44784</v>
      </c>
      <c r="B64" t="s">
        <v>12</v>
      </c>
      <c r="C64">
        <v>84.64</v>
      </c>
      <c r="D64">
        <v>159</v>
      </c>
      <c r="E64">
        <v>9594</v>
      </c>
      <c r="F64">
        <v>8.82</v>
      </c>
      <c r="G64">
        <v>31.76</v>
      </c>
      <c r="H64">
        <v>128.36000000000001</v>
      </c>
      <c r="I64">
        <v>121.6</v>
      </c>
      <c r="J64">
        <v>131</v>
      </c>
      <c r="K64">
        <v>1155</v>
      </c>
      <c r="L64">
        <v>77</v>
      </c>
    </row>
    <row r="65" spans="1:12" x14ac:dyDescent="0.25">
      <c r="A65" s="1">
        <v>44788</v>
      </c>
      <c r="B65" t="s">
        <v>12</v>
      </c>
      <c r="C65">
        <v>69.89</v>
      </c>
      <c r="D65">
        <v>168</v>
      </c>
      <c r="E65">
        <v>7483</v>
      </c>
      <c r="F65">
        <v>9.34</v>
      </c>
      <c r="G65">
        <v>33.619999999999997</v>
      </c>
      <c r="H65">
        <v>138.13</v>
      </c>
      <c r="I65">
        <v>121.12</v>
      </c>
      <c r="J65">
        <v>133</v>
      </c>
      <c r="K65">
        <v>892</v>
      </c>
      <c r="L65">
        <v>100</v>
      </c>
    </row>
    <row r="66" spans="1:12" x14ac:dyDescent="0.25">
      <c r="A66" s="1">
        <v>44789</v>
      </c>
      <c r="B66" t="s">
        <v>12</v>
      </c>
      <c r="C66">
        <v>63.59</v>
      </c>
      <c r="D66">
        <v>174</v>
      </c>
      <c r="E66">
        <v>7504</v>
      </c>
      <c r="F66">
        <v>8.4700000000000006</v>
      </c>
      <c r="G66">
        <v>30.51</v>
      </c>
      <c r="H66">
        <v>143.16</v>
      </c>
      <c r="I66">
        <v>136.68</v>
      </c>
      <c r="J66">
        <v>145</v>
      </c>
      <c r="K66">
        <v>1002</v>
      </c>
      <c r="L66">
        <v>136</v>
      </c>
    </row>
    <row r="67" spans="1:12" x14ac:dyDescent="0.25">
      <c r="A67" s="1">
        <v>44790</v>
      </c>
      <c r="B67" t="s">
        <v>12</v>
      </c>
      <c r="C67">
        <v>60.88</v>
      </c>
      <c r="D67">
        <v>174</v>
      </c>
      <c r="E67">
        <v>6863</v>
      </c>
      <c r="F67">
        <v>8.8699999999999992</v>
      </c>
      <c r="G67">
        <v>31.94</v>
      </c>
      <c r="H67">
        <v>142</v>
      </c>
      <c r="I67">
        <v>136.18</v>
      </c>
      <c r="J67">
        <v>143</v>
      </c>
      <c r="K67">
        <v>930</v>
      </c>
      <c r="L67">
        <v>119</v>
      </c>
    </row>
    <row r="68" spans="1:12" x14ac:dyDescent="0.25">
      <c r="A68" s="1">
        <v>44792</v>
      </c>
      <c r="B68" t="s">
        <v>12</v>
      </c>
      <c r="C68">
        <v>60.04</v>
      </c>
      <c r="D68">
        <v>164</v>
      </c>
      <c r="E68">
        <v>6897</v>
      </c>
      <c r="F68">
        <v>8.7100000000000009</v>
      </c>
      <c r="G68">
        <v>31.34</v>
      </c>
      <c r="H68">
        <v>138.27000000000001</v>
      </c>
      <c r="I68">
        <v>132.71</v>
      </c>
      <c r="J68">
        <v>138</v>
      </c>
      <c r="K68">
        <v>913</v>
      </c>
      <c r="L68">
        <v>92</v>
      </c>
    </row>
    <row r="69" spans="1:12" x14ac:dyDescent="0.25">
      <c r="A69" s="1">
        <v>44793</v>
      </c>
      <c r="B69" t="s">
        <v>12</v>
      </c>
      <c r="C69">
        <v>42.78</v>
      </c>
      <c r="D69">
        <v>168</v>
      </c>
      <c r="E69">
        <v>6180</v>
      </c>
      <c r="F69">
        <v>6.92</v>
      </c>
      <c r="G69">
        <v>24.92</v>
      </c>
      <c r="H69">
        <v>123.06</v>
      </c>
      <c r="I69">
        <v>106.84</v>
      </c>
      <c r="J69">
        <v>117</v>
      </c>
      <c r="K69">
        <v>648</v>
      </c>
      <c r="L69">
        <v>40</v>
      </c>
    </row>
    <row r="70" spans="1:12" x14ac:dyDescent="0.25">
      <c r="A70" s="1">
        <v>44794</v>
      </c>
      <c r="B70" t="s">
        <v>12</v>
      </c>
      <c r="C70">
        <v>48.75</v>
      </c>
      <c r="D70">
        <v>177</v>
      </c>
      <c r="E70">
        <v>4639</v>
      </c>
      <c r="F70">
        <v>10.51</v>
      </c>
      <c r="G70">
        <v>37.83</v>
      </c>
      <c r="H70">
        <v>162.13</v>
      </c>
      <c r="I70">
        <v>155.46</v>
      </c>
      <c r="J70">
        <v>162</v>
      </c>
      <c r="K70">
        <v>723</v>
      </c>
      <c r="L70">
        <v>176</v>
      </c>
    </row>
    <row r="71" spans="1:12" x14ac:dyDescent="0.25">
      <c r="A71" s="1">
        <v>44794</v>
      </c>
      <c r="B71" t="s">
        <v>12</v>
      </c>
      <c r="C71">
        <v>30.07</v>
      </c>
      <c r="D71">
        <v>161</v>
      </c>
      <c r="E71">
        <v>3821</v>
      </c>
      <c r="F71">
        <v>7.87</v>
      </c>
      <c r="G71">
        <v>28.33</v>
      </c>
      <c r="H71">
        <v>138.80000000000001</v>
      </c>
      <c r="I71">
        <v>113.12</v>
      </c>
      <c r="J71">
        <v>126</v>
      </c>
      <c r="K71">
        <v>425</v>
      </c>
      <c r="L71">
        <v>54</v>
      </c>
    </row>
    <row r="72" spans="1:12" x14ac:dyDescent="0.25">
      <c r="A72" s="1">
        <v>44796</v>
      </c>
      <c r="B72" t="s">
        <v>12</v>
      </c>
      <c r="C72">
        <v>51.53</v>
      </c>
      <c r="D72">
        <v>169</v>
      </c>
      <c r="E72">
        <v>7712</v>
      </c>
      <c r="F72">
        <v>6.68</v>
      </c>
      <c r="G72">
        <v>24.06</v>
      </c>
      <c r="H72">
        <v>110.28</v>
      </c>
      <c r="I72">
        <v>82.1</v>
      </c>
      <c r="J72">
        <v>108</v>
      </c>
      <c r="K72">
        <v>621</v>
      </c>
      <c r="L72">
        <v>32</v>
      </c>
    </row>
    <row r="73" spans="1:12" x14ac:dyDescent="0.25">
      <c r="A73" s="1">
        <v>44797</v>
      </c>
      <c r="B73" t="s">
        <v>12</v>
      </c>
      <c r="C73">
        <v>55.94</v>
      </c>
      <c r="D73">
        <v>167</v>
      </c>
      <c r="E73">
        <v>6516</v>
      </c>
      <c r="F73">
        <v>8.59</v>
      </c>
      <c r="G73">
        <v>30.91</v>
      </c>
      <c r="H73">
        <v>140.34</v>
      </c>
      <c r="I73">
        <v>136.80000000000001</v>
      </c>
      <c r="J73">
        <v>144</v>
      </c>
      <c r="K73">
        <v>888</v>
      </c>
      <c r="L73">
        <v>102</v>
      </c>
    </row>
    <row r="74" spans="1:12" x14ac:dyDescent="0.25">
      <c r="A74" s="1">
        <v>44801</v>
      </c>
      <c r="B74" t="s">
        <v>12</v>
      </c>
      <c r="C74">
        <v>91.84</v>
      </c>
      <c r="D74">
        <v>159</v>
      </c>
      <c r="E74">
        <v>9677</v>
      </c>
      <c r="F74">
        <v>9.49</v>
      </c>
      <c r="G74">
        <v>34.17</v>
      </c>
      <c r="H74">
        <v>125.5</v>
      </c>
      <c r="I74">
        <v>113.19</v>
      </c>
      <c r="J74">
        <v>128</v>
      </c>
      <c r="K74">
        <v>1078</v>
      </c>
      <c r="L74">
        <v>66</v>
      </c>
    </row>
    <row r="75" spans="1:12" x14ac:dyDescent="0.25">
      <c r="A75" s="1">
        <v>44804</v>
      </c>
      <c r="B75" t="s">
        <v>12</v>
      </c>
      <c r="C75">
        <v>73.63</v>
      </c>
      <c r="D75">
        <v>174</v>
      </c>
      <c r="E75">
        <v>7990</v>
      </c>
      <c r="F75">
        <v>9.2200000000000006</v>
      </c>
      <c r="G75">
        <v>33.18</v>
      </c>
      <c r="H75">
        <v>141.19</v>
      </c>
      <c r="I75">
        <v>120.37</v>
      </c>
      <c r="J75">
        <v>135</v>
      </c>
      <c r="K75">
        <v>944</v>
      </c>
      <c r="L75">
        <v>129</v>
      </c>
    </row>
    <row r="76" spans="1:12" x14ac:dyDescent="0.25">
      <c r="A76" s="1">
        <v>44805</v>
      </c>
      <c r="B76" t="s">
        <v>12</v>
      </c>
      <c r="C76">
        <v>69.55</v>
      </c>
      <c r="D76">
        <v>172</v>
      </c>
      <c r="E76">
        <v>7808</v>
      </c>
      <c r="F76">
        <v>8.91</v>
      </c>
      <c r="G76">
        <v>32.07</v>
      </c>
      <c r="H76">
        <v>132.84</v>
      </c>
      <c r="I76">
        <v>111.85</v>
      </c>
      <c r="J76">
        <v>127</v>
      </c>
      <c r="K76">
        <v>865</v>
      </c>
      <c r="L76">
        <v>82</v>
      </c>
    </row>
    <row r="77" spans="1:12" x14ac:dyDescent="0.25">
      <c r="A77" s="1">
        <v>44807</v>
      </c>
      <c r="B77" t="s">
        <v>12</v>
      </c>
      <c r="C77">
        <v>60.13</v>
      </c>
      <c r="D77">
        <v>175</v>
      </c>
      <c r="E77">
        <v>7131</v>
      </c>
      <c r="F77">
        <v>8.43</v>
      </c>
      <c r="G77">
        <v>30.36</v>
      </c>
      <c r="H77">
        <v>137.33000000000001</v>
      </c>
      <c r="I77">
        <v>141.05000000000001</v>
      </c>
      <c r="J77">
        <v>156</v>
      </c>
      <c r="K77">
        <v>1002</v>
      </c>
      <c r="L77">
        <v>90</v>
      </c>
    </row>
    <row r="78" spans="1:12" x14ac:dyDescent="0.25">
      <c r="A78" s="1">
        <v>44808</v>
      </c>
      <c r="B78" t="s">
        <v>12</v>
      </c>
      <c r="C78">
        <v>112.34</v>
      </c>
      <c r="D78">
        <v>162</v>
      </c>
      <c r="E78">
        <v>12912</v>
      </c>
      <c r="F78">
        <v>8.6999999999999993</v>
      </c>
      <c r="G78">
        <v>31.32</v>
      </c>
      <c r="H78">
        <v>132.12</v>
      </c>
      <c r="I78">
        <v>127.04</v>
      </c>
      <c r="J78">
        <v>137</v>
      </c>
      <c r="K78">
        <v>1624</v>
      </c>
      <c r="L78">
        <v>130</v>
      </c>
    </row>
    <row r="79" spans="1:12" x14ac:dyDescent="0.25">
      <c r="A79" s="1">
        <v>44810</v>
      </c>
      <c r="B79" t="s">
        <v>12</v>
      </c>
      <c r="C79">
        <v>56.7</v>
      </c>
      <c r="D79">
        <v>174</v>
      </c>
      <c r="E79">
        <v>7908</v>
      </c>
      <c r="F79">
        <v>7.17</v>
      </c>
      <c r="G79">
        <v>25.81</v>
      </c>
      <c r="H79">
        <v>113.63</v>
      </c>
      <c r="I79">
        <v>92.44</v>
      </c>
      <c r="J79">
        <v>109</v>
      </c>
      <c r="K79">
        <v>722</v>
      </c>
      <c r="L79">
        <v>34</v>
      </c>
    </row>
    <row r="80" spans="1:12" x14ac:dyDescent="0.25">
      <c r="A80" s="1">
        <v>44811</v>
      </c>
      <c r="B80" t="s">
        <v>12</v>
      </c>
      <c r="C80">
        <v>77.739999999999995</v>
      </c>
      <c r="D80">
        <v>172</v>
      </c>
      <c r="E80">
        <v>9899</v>
      </c>
      <c r="F80">
        <v>7.85</v>
      </c>
      <c r="G80">
        <v>28.27</v>
      </c>
      <c r="H80">
        <v>124.06</v>
      </c>
      <c r="I80">
        <v>119.97</v>
      </c>
      <c r="J80">
        <v>128</v>
      </c>
      <c r="K80">
        <v>1183</v>
      </c>
      <c r="L80">
        <v>56</v>
      </c>
    </row>
    <row r="81" spans="1:12" x14ac:dyDescent="0.25">
      <c r="A81" s="1">
        <v>44812</v>
      </c>
      <c r="B81" t="s">
        <v>12</v>
      </c>
      <c r="C81">
        <v>50.38</v>
      </c>
      <c r="D81">
        <v>173</v>
      </c>
      <c r="E81">
        <v>6214</v>
      </c>
      <c r="F81">
        <v>8.11</v>
      </c>
      <c r="G81">
        <v>29.19</v>
      </c>
      <c r="H81">
        <v>136.16</v>
      </c>
      <c r="I81">
        <v>118.44</v>
      </c>
      <c r="J81">
        <v>129</v>
      </c>
      <c r="K81">
        <v>727</v>
      </c>
      <c r="L81">
        <v>81</v>
      </c>
    </row>
    <row r="82" spans="1:12" x14ac:dyDescent="0.25">
      <c r="A82" s="1">
        <v>44813</v>
      </c>
      <c r="B82" t="s">
        <v>12</v>
      </c>
      <c r="C82">
        <v>46.19</v>
      </c>
      <c r="D82">
        <v>150</v>
      </c>
      <c r="E82">
        <v>5625</v>
      </c>
      <c r="F82">
        <v>8.2100000000000009</v>
      </c>
      <c r="G82">
        <v>29.56</v>
      </c>
      <c r="H82">
        <v>127.26</v>
      </c>
      <c r="I82">
        <v>115.01</v>
      </c>
      <c r="J82">
        <v>119</v>
      </c>
      <c r="K82">
        <v>641</v>
      </c>
      <c r="L82">
        <v>37</v>
      </c>
    </row>
    <row r="83" spans="1:12" x14ac:dyDescent="0.25">
      <c r="A83" s="1">
        <v>44814</v>
      </c>
      <c r="B83" t="s">
        <v>12</v>
      </c>
      <c r="C83">
        <v>65.67</v>
      </c>
      <c r="D83">
        <v>183</v>
      </c>
      <c r="E83">
        <v>6867</v>
      </c>
      <c r="F83">
        <v>9.56</v>
      </c>
      <c r="G83">
        <v>34.43</v>
      </c>
      <c r="H83">
        <v>156.04</v>
      </c>
      <c r="I83">
        <v>156.35</v>
      </c>
      <c r="J83">
        <v>166</v>
      </c>
      <c r="K83">
        <v>1066</v>
      </c>
      <c r="L83">
        <v>219</v>
      </c>
    </row>
    <row r="84" spans="1:12" x14ac:dyDescent="0.25">
      <c r="A84" s="1">
        <v>44818</v>
      </c>
      <c r="B84" t="s">
        <v>12</v>
      </c>
      <c r="C84">
        <v>69.16</v>
      </c>
      <c r="D84">
        <v>169</v>
      </c>
      <c r="E84">
        <v>8134</v>
      </c>
      <c r="F84">
        <v>8.5</v>
      </c>
      <c r="G84">
        <v>30.61</v>
      </c>
      <c r="H84">
        <v>132.33000000000001</v>
      </c>
      <c r="I84">
        <v>121.85</v>
      </c>
      <c r="J84">
        <v>131</v>
      </c>
      <c r="K84">
        <v>981</v>
      </c>
      <c r="L84">
        <v>78</v>
      </c>
    </row>
    <row r="85" spans="1:12" x14ac:dyDescent="0.25">
      <c r="A85" s="1">
        <v>44820</v>
      </c>
      <c r="B85" t="s">
        <v>12</v>
      </c>
      <c r="C85">
        <v>50.35</v>
      </c>
      <c r="D85">
        <v>160</v>
      </c>
      <c r="E85">
        <v>6279</v>
      </c>
      <c r="F85">
        <v>8.02</v>
      </c>
      <c r="G85">
        <v>28.87</v>
      </c>
      <c r="H85">
        <v>139.35</v>
      </c>
      <c r="I85">
        <v>134.86000000000001</v>
      </c>
      <c r="J85">
        <v>141</v>
      </c>
      <c r="K85">
        <v>844</v>
      </c>
      <c r="L85">
        <v>89</v>
      </c>
    </row>
    <row r="86" spans="1:12" x14ac:dyDescent="0.25">
      <c r="A86" s="1">
        <v>44821</v>
      </c>
      <c r="B86" t="s">
        <v>12</v>
      </c>
      <c r="C86">
        <v>110.3</v>
      </c>
      <c r="D86">
        <v>156</v>
      </c>
      <c r="E86">
        <v>14311</v>
      </c>
      <c r="F86">
        <v>7.71</v>
      </c>
      <c r="G86">
        <v>27.75</v>
      </c>
      <c r="H86">
        <v>129.83000000000001</v>
      </c>
      <c r="I86">
        <v>108.93</v>
      </c>
      <c r="J86">
        <v>116</v>
      </c>
      <c r="K86">
        <v>1542</v>
      </c>
      <c r="L86">
        <v>120</v>
      </c>
    </row>
    <row r="87" spans="1:12" x14ac:dyDescent="0.25">
      <c r="A87" s="1">
        <v>44822</v>
      </c>
      <c r="B87" t="s">
        <v>12</v>
      </c>
      <c r="C87">
        <v>100.12</v>
      </c>
      <c r="D87">
        <v>174</v>
      </c>
      <c r="E87">
        <v>12968</v>
      </c>
      <c r="F87">
        <v>7.72</v>
      </c>
      <c r="G87">
        <v>27.8</v>
      </c>
      <c r="H87">
        <v>120.6</v>
      </c>
      <c r="I87">
        <v>89.26</v>
      </c>
      <c r="J87">
        <v>100</v>
      </c>
      <c r="K87">
        <v>1141</v>
      </c>
      <c r="L87">
        <v>65</v>
      </c>
    </row>
    <row r="88" spans="1:12" x14ac:dyDescent="0.25">
      <c r="A88" s="1">
        <v>44824</v>
      </c>
      <c r="B88" t="s">
        <v>12</v>
      </c>
      <c r="C88">
        <v>71.12</v>
      </c>
      <c r="D88">
        <v>180</v>
      </c>
      <c r="E88">
        <v>9074</v>
      </c>
      <c r="F88">
        <v>7.84</v>
      </c>
      <c r="G88">
        <v>28.22</v>
      </c>
      <c r="H88">
        <v>135.46</v>
      </c>
      <c r="I88">
        <v>126.27</v>
      </c>
      <c r="J88">
        <v>140</v>
      </c>
      <c r="K88">
        <v>1134</v>
      </c>
      <c r="L88">
        <v>105</v>
      </c>
    </row>
    <row r="89" spans="1:12" x14ac:dyDescent="0.25">
      <c r="A89" s="1">
        <v>44825</v>
      </c>
      <c r="B89" t="s">
        <v>12</v>
      </c>
      <c r="C89">
        <v>66.87</v>
      </c>
      <c r="D89">
        <v>164</v>
      </c>
      <c r="E89">
        <v>8282</v>
      </c>
      <c r="F89">
        <v>8.07</v>
      </c>
      <c r="G89">
        <v>29.07</v>
      </c>
      <c r="H89">
        <v>139.76</v>
      </c>
      <c r="I89">
        <v>134.22999999999999</v>
      </c>
      <c r="J89">
        <v>140</v>
      </c>
      <c r="K89">
        <v>1107</v>
      </c>
      <c r="L89">
        <v>123</v>
      </c>
    </row>
    <row r="90" spans="1:12" x14ac:dyDescent="0.25">
      <c r="A90" s="1">
        <v>44828</v>
      </c>
      <c r="B90" t="s">
        <v>12</v>
      </c>
      <c r="C90">
        <v>120.42</v>
      </c>
      <c r="D90">
        <v>186</v>
      </c>
      <c r="E90">
        <v>13562</v>
      </c>
      <c r="F90">
        <v>8.8800000000000008</v>
      </c>
      <c r="G90">
        <v>31.97</v>
      </c>
      <c r="H90">
        <v>154.4</v>
      </c>
      <c r="I90">
        <v>137.79</v>
      </c>
      <c r="J90">
        <v>153</v>
      </c>
      <c r="K90">
        <v>1846</v>
      </c>
      <c r="L90">
        <v>403</v>
      </c>
    </row>
    <row r="91" spans="1:12" x14ac:dyDescent="0.25">
      <c r="A91" s="1">
        <v>44829</v>
      </c>
      <c r="B91" t="s">
        <v>12</v>
      </c>
      <c r="C91">
        <v>75.180000000000007</v>
      </c>
      <c r="D91">
        <v>174</v>
      </c>
      <c r="E91">
        <v>8910</v>
      </c>
      <c r="F91">
        <v>8.44</v>
      </c>
      <c r="G91">
        <v>30.38</v>
      </c>
      <c r="H91">
        <v>137.57</v>
      </c>
      <c r="I91">
        <v>133.79</v>
      </c>
      <c r="J91">
        <v>142</v>
      </c>
      <c r="K91">
        <v>1187</v>
      </c>
      <c r="L91">
        <v>115</v>
      </c>
    </row>
    <row r="92" spans="1:12" x14ac:dyDescent="0.25">
      <c r="A92" s="1">
        <v>44829</v>
      </c>
      <c r="B92" t="s">
        <v>12</v>
      </c>
      <c r="C92">
        <v>22.89</v>
      </c>
      <c r="D92">
        <v>153</v>
      </c>
      <c r="E92">
        <v>3304</v>
      </c>
      <c r="F92">
        <v>6.93</v>
      </c>
      <c r="G92">
        <v>24.94</v>
      </c>
      <c r="H92">
        <v>129.91999999999999</v>
      </c>
      <c r="I92">
        <v>116.85</v>
      </c>
      <c r="J92">
        <v>126</v>
      </c>
      <c r="K92">
        <v>386</v>
      </c>
      <c r="L92">
        <v>27</v>
      </c>
    </row>
    <row r="93" spans="1:12" x14ac:dyDescent="0.25">
      <c r="A93" s="1">
        <v>44830</v>
      </c>
      <c r="B93" t="s">
        <v>12</v>
      </c>
      <c r="C93">
        <v>50.24</v>
      </c>
      <c r="D93">
        <v>157</v>
      </c>
      <c r="E93">
        <v>6625</v>
      </c>
      <c r="F93">
        <v>7.58</v>
      </c>
      <c r="G93">
        <v>27.3</v>
      </c>
      <c r="H93">
        <v>123.17</v>
      </c>
      <c r="I93">
        <v>130.71</v>
      </c>
      <c r="J93">
        <v>137</v>
      </c>
      <c r="K93">
        <v>855</v>
      </c>
      <c r="L93">
        <v>37</v>
      </c>
    </row>
    <row r="94" spans="1:12" x14ac:dyDescent="0.25">
      <c r="A94" s="1">
        <v>44834</v>
      </c>
      <c r="B94" t="s">
        <v>12</v>
      </c>
      <c r="C94">
        <v>69.430000000000007</v>
      </c>
      <c r="D94">
        <v>182</v>
      </c>
      <c r="E94">
        <v>7533</v>
      </c>
      <c r="F94">
        <v>9.2200000000000006</v>
      </c>
      <c r="G94">
        <v>33.18</v>
      </c>
      <c r="H94">
        <v>156.32</v>
      </c>
      <c r="I94">
        <v>157.44999999999999</v>
      </c>
      <c r="J94">
        <v>163</v>
      </c>
      <c r="K94">
        <v>1176</v>
      </c>
      <c r="L94">
        <v>237</v>
      </c>
    </row>
    <row r="95" spans="1:12" x14ac:dyDescent="0.25">
      <c r="A95" s="1">
        <v>44835</v>
      </c>
      <c r="B95" t="s">
        <v>12</v>
      </c>
      <c r="C95">
        <v>58.14</v>
      </c>
      <c r="D95">
        <v>161</v>
      </c>
      <c r="E95">
        <v>7162</v>
      </c>
      <c r="F95">
        <v>8.1199999999999992</v>
      </c>
      <c r="G95">
        <v>29.23</v>
      </c>
      <c r="H95">
        <v>137.97</v>
      </c>
      <c r="I95">
        <v>134.82</v>
      </c>
      <c r="J95">
        <v>141</v>
      </c>
      <c r="K95">
        <v>964</v>
      </c>
      <c r="L95">
        <v>96</v>
      </c>
    </row>
    <row r="96" spans="1:12" x14ac:dyDescent="0.25">
      <c r="A96" s="1">
        <v>44836</v>
      </c>
      <c r="B96" t="s">
        <v>12</v>
      </c>
      <c r="C96">
        <v>108.19</v>
      </c>
      <c r="D96">
        <v>169</v>
      </c>
      <c r="E96">
        <v>12312</v>
      </c>
      <c r="F96">
        <v>8.7899999999999991</v>
      </c>
      <c r="G96">
        <v>31.64</v>
      </c>
      <c r="H96">
        <v>144.84</v>
      </c>
      <c r="I96">
        <v>129.24</v>
      </c>
      <c r="J96">
        <v>135</v>
      </c>
      <c r="K96">
        <v>1582</v>
      </c>
      <c r="L96">
        <v>242</v>
      </c>
    </row>
    <row r="97" spans="1:12" x14ac:dyDescent="0.25">
      <c r="A97" s="1">
        <v>44844</v>
      </c>
      <c r="B97" t="s">
        <v>12</v>
      </c>
      <c r="C97">
        <v>42.29</v>
      </c>
      <c r="D97">
        <v>161</v>
      </c>
      <c r="E97">
        <v>5085</v>
      </c>
      <c r="F97">
        <v>8.32</v>
      </c>
      <c r="G97">
        <v>29.94</v>
      </c>
      <c r="H97">
        <v>145.54</v>
      </c>
      <c r="I97">
        <v>116.9</v>
      </c>
      <c r="J97">
        <v>123</v>
      </c>
      <c r="K97">
        <v>592</v>
      </c>
      <c r="L97">
        <v>104</v>
      </c>
    </row>
    <row r="98" spans="1:12" x14ac:dyDescent="0.25">
      <c r="A98" s="1">
        <v>44845</v>
      </c>
      <c r="B98" t="s">
        <v>12</v>
      </c>
      <c r="C98">
        <v>62.43</v>
      </c>
      <c r="D98">
        <v>160</v>
      </c>
      <c r="E98">
        <v>8184</v>
      </c>
      <c r="F98">
        <v>7.63</v>
      </c>
      <c r="G98">
        <v>27.46</v>
      </c>
      <c r="H98">
        <v>137.69</v>
      </c>
      <c r="I98">
        <v>111.01</v>
      </c>
      <c r="J98">
        <v>116</v>
      </c>
      <c r="K98">
        <v>904</v>
      </c>
      <c r="L98">
        <v>104</v>
      </c>
    </row>
    <row r="99" spans="1:12" x14ac:dyDescent="0.25">
      <c r="A99" s="1">
        <v>44848</v>
      </c>
      <c r="B99" t="s">
        <v>12</v>
      </c>
      <c r="C99">
        <v>72.02</v>
      </c>
      <c r="D99">
        <v>173</v>
      </c>
      <c r="E99">
        <v>8859</v>
      </c>
      <c r="F99">
        <v>8.1300000000000008</v>
      </c>
      <c r="G99">
        <v>29.27</v>
      </c>
      <c r="H99">
        <v>149.07</v>
      </c>
      <c r="I99">
        <v>110.57</v>
      </c>
      <c r="J99">
        <v>115</v>
      </c>
      <c r="K99">
        <v>977</v>
      </c>
      <c r="L99">
        <v>212</v>
      </c>
    </row>
    <row r="100" spans="1:12" x14ac:dyDescent="0.25">
      <c r="A100" s="1">
        <v>44851</v>
      </c>
      <c r="B100" t="s">
        <v>12</v>
      </c>
      <c r="C100">
        <v>65.8</v>
      </c>
      <c r="D100">
        <v>168</v>
      </c>
      <c r="E100">
        <v>7325</v>
      </c>
      <c r="F100">
        <v>8.98</v>
      </c>
      <c r="G100">
        <v>32.340000000000003</v>
      </c>
      <c r="H100">
        <v>146.35</v>
      </c>
      <c r="I100">
        <v>112.95</v>
      </c>
      <c r="J100">
        <v>122</v>
      </c>
      <c r="K100">
        <v>826</v>
      </c>
      <c r="L100">
        <v>152</v>
      </c>
    </row>
    <row r="101" spans="1:12" x14ac:dyDescent="0.25">
      <c r="A101" s="1">
        <v>44856</v>
      </c>
      <c r="B101" t="s">
        <v>12</v>
      </c>
      <c r="C101">
        <v>97.01</v>
      </c>
      <c r="D101">
        <v>173</v>
      </c>
      <c r="E101">
        <v>10548</v>
      </c>
      <c r="F101">
        <v>9.1999999999999993</v>
      </c>
      <c r="G101">
        <v>33.11</v>
      </c>
      <c r="H101">
        <v>145.52000000000001</v>
      </c>
      <c r="I101">
        <v>127.35</v>
      </c>
      <c r="J101">
        <v>139</v>
      </c>
      <c r="K101">
        <v>1332</v>
      </c>
      <c r="L101">
        <v>210</v>
      </c>
    </row>
    <row r="102" spans="1:12" x14ac:dyDescent="0.25">
      <c r="A102" s="1">
        <v>44863</v>
      </c>
      <c r="B102" t="s">
        <v>12</v>
      </c>
      <c r="C102">
        <v>85.41</v>
      </c>
      <c r="D102">
        <v>174</v>
      </c>
      <c r="E102">
        <v>10269</v>
      </c>
      <c r="F102">
        <v>8.32</v>
      </c>
      <c r="G102">
        <v>29.94</v>
      </c>
      <c r="H102">
        <v>136.91</v>
      </c>
      <c r="I102">
        <v>115</v>
      </c>
      <c r="J102">
        <v>127</v>
      </c>
      <c r="K102">
        <v>1162</v>
      </c>
      <c r="L102">
        <v>130</v>
      </c>
    </row>
    <row r="103" spans="1:12" x14ac:dyDescent="0.25">
      <c r="A103" s="1">
        <v>44864</v>
      </c>
      <c r="B103" t="s">
        <v>12</v>
      </c>
      <c r="C103">
        <v>100.98</v>
      </c>
      <c r="D103">
        <v>180</v>
      </c>
      <c r="E103">
        <v>12670</v>
      </c>
      <c r="F103">
        <v>7.97</v>
      </c>
      <c r="G103">
        <v>28.69</v>
      </c>
      <c r="H103">
        <v>143.88999999999999</v>
      </c>
      <c r="I103">
        <v>124.87</v>
      </c>
      <c r="J103">
        <v>132</v>
      </c>
      <c r="K103">
        <v>1563</v>
      </c>
      <c r="L103">
        <v>236</v>
      </c>
    </row>
    <row r="104" spans="1:12" x14ac:dyDescent="0.25">
      <c r="A104" s="1">
        <v>44870</v>
      </c>
      <c r="B104" t="s">
        <v>12</v>
      </c>
      <c r="C104">
        <v>80.31</v>
      </c>
      <c r="D104">
        <v>174</v>
      </c>
      <c r="E104">
        <v>10474</v>
      </c>
      <c r="F104">
        <v>7.67</v>
      </c>
      <c r="G104">
        <v>27.6</v>
      </c>
      <c r="H104">
        <v>142.22</v>
      </c>
      <c r="I104">
        <v>116.06</v>
      </c>
      <c r="J104">
        <v>122</v>
      </c>
      <c r="K104">
        <v>1197</v>
      </c>
      <c r="L104">
        <v>177</v>
      </c>
    </row>
  </sheetData>
  <autoFilter ref="A1:L10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A187" workbookViewId="0">
      <selection activeCell="F205" sqref="F205"/>
    </sheetView>
  </sheetViews>
  <sheetFormatPr defaultRowHeight="15" x14ac:dyDescent="0.25"/>
  <cols>
    <col min="1" max="1" width="20.7109375" customWidth="1"/>
    <col min="2" max="2" width="12.42578125" bestFit="1" customWidth="1"/>
    <col min="4" max="4" width="19.7109375" bestFit="1" customWidth="1"/>
    <col min="5" max="5" width="16.42578125" bestFit="1" customWidth="1"/>
    <col min="6" max="6" width="20.28515625" customWidth="1"/>
    <col min="7" max="7" width="18.42578125" bestFit="1" customWidth="1"/>
    <col min="8" max="8" width="19.7109375" bestFit="1" customWidth="1"/>
    <col min="9" max="9" width="18.28515625" bestFit="1" customWidth="1"/>
    <col min="10" max="10" width="14" bestFit="1" customWidth="1"/>
    <col min="11" max="11" width="24" bestFit="1" customWidth="1"/>
    <col min="12" max="12" width="12" bestFit="1" customWidth="1"/>
    <col min="13" max="13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>
        <v>44566</v>
      </c>
      <c r="B2" t="s">
        <v>12</v>
      </c>
      <c r="C2">
        <v>60.22</v>
      </c>
      <c r="D2">
        <v>176</v>
      </c>
      <c r="E2">
        <v>9410</v>
      </c>
      <c r="F2">
        <f>+E2/3600</f>
        <v>2.6138888888888889</v>
      </c>
      <c r="G2">
        <v>6.4</v>
      </c>
      <c r="H2">
        <v>23.04</v>
      </c>
      <c r="I2">
        <v>153.19999999999999</v>
      </c>
      <c r="J2">
        <v>177.57</v>
      </c>
      <c r="L2">
        <v>2217</v>
      </c>
      <c r="M2">
        <v>263</v>
      </c>
    </row>
    <row r="3" spans="1:13" x14ac:dyDescent="0.25">
      <c r="A3" s="1">
        <v>44568</v>
      </c>
      <c r="B3" t="s">
        <v>13</v>
      </c>
      <c r="C3">
        <v>30.34</v>
      </c>
      <c r="D3">
        <v>156</v>
      </c>
      <c r="E3">
        <v>4115</v>
      </c>
      <c r="F3">
        <f t="shared" ref="F3:F66" si="0">+E3/3600</f>
        <v>1.1430555555555555</v>
      </c>
      <c r="G3">
        <v>7.37</v>
      </c>
      <c r="H3">
        <v>26.55</v>
      </c>
      <c r="I3">
        <v>142.28</v>
      </c>
      <c r="J3">
        <v>131.05000000000001</v>
      </c>
      <c r="K3">
        <v>135</v>
      </c>
      <c r="L3">
        <v>516</v>
      </c>
      <c r="M3">
        <v>73</v>
      </c>
    </row>
    <row r="4" spans="1:13" x14ac:dyDescent="0.25">
      <c r="A4" s="1">
        <v>44569</v>
      </c>
      <c r="B4" t="s">
        <v>12</v>
      </c>
      <c r="C4">
        <v>62.04</v>
      </c>
      <c r="D4">
        <v>171</v>
      </c>
      <c r="E4">
        <v>9967</v>
      </c>
      <c r="F4">
        <f t="shared" si="0"/>
        <v>2.7686111111111109</v>
      </c>
      <c r="G4">
        <v>6.22</v>
      </c>
      <c r="H4">
        <v>22.41</v>
      </c>
      <c r="I4">
        <v>145.03</v>
      </c>
      <c r="J4">
        <v>167.12</v>
      </c>
      <c r="L4">
        <v>2147</v>
      </c>
      <c r="M4">
        <v>194</v>
      </c>
    </row>
    <row r="5" spans="1:13" x14ac:dyDescent="0.25">
      <c r="A5" s="1">
        <v>44571</v>
      </c>
      <c r="B5" t="s">
        <v>12</v>
      </c>
      <c r="C5">
        <v>55.61</v>
      </c>
      <c r="D5">
        <v>180</v>
      </c>
      <c r="E5">
        <v>6051</v>
      </c>
      <c r="F5">
        <f t="shared" si="0"/>
        <v>1.6808333333333334</v>
      </c>
      <c r="G5">
        <v>9.19</v>
      </c>
      <c r="H5">
        <v>33.090000000000003</v>
      </c>
      <c r="I5">
        <v>149.01</v>
      </c>
      <c r="L5">
        <v>1190</v>
      </c>
      <c r="M5">
        <v>165</v>
      </c>
    </row>
    <row r="6" spans="1:13" x14ac:dyDescent="0.25">
      <c r="A6" s="1">
        <v>44576</v>
      </c>
      <c r="B6" t="s">
        <v>12</v>
      </c>
      <c r="C6">
        <v>92.88</v>
      </c>
      <c r="D6">
        <v>178</v>
      </c>
      <c r="E6">
        <v>12411</v>
      </c>
      <c r="F6">
        <f t="shared" si="0"/>
        <v>3.4474999999999998</v>
      </c>
      <c r="G6">
        <v>7.48</v>
      </c>
      <c r="H6">
        <v>26.94</v>
      </c>
      <c r="I6">
        <v>151.16</v>
      </c>
      <c r="J6">
        <v>255.96</v>
      </c>
      <c r="L6">
        <v>2855</v>
      </c>
      <c r="M6">
        <v>319</v>
      </c>
    </row>
    <row r="7" spans="1:13" x14ac:dyDescent="0.25">
      <c r="A7" s="1">
        <v>44580</v>
      </c>
      <c r="B7" t="s">
        <v>13</v>
      </c>
      <c r="C7">
        <v>65.099999999999994</v>
      </c>
      <c r="D7">
        <v>160</v>
      </c>
      <c r="E7">
        <v>7375</v>
      </c>
      <c r="F7">
        <f t="shared" si="0"/>
        <v>2.0486111111111112</v>
      </c>
      <c r="G7">
        <v>8.83</v>
      </c>
      <c r="H7">
        <v>31.78</v>
      </c>
      <c r="I7">
        <v>135.49</v>
      </c>
      <c r="J7">
        <v>141.58000000000001</v>
      </c>
      <c r="K7">
        <v>143</v>
      </c>
      <c r="L7">
        <v>996</v>
      </c>
      <c r="M7">
        <v>80</v>
      </c>
    </row>
    <row r="8" spans="1:13" x14ac:dyDescent="0.25">
      <c r="A8" s="1">
        <v>44582</v>
      </c>
      <c r="B8" t="s">
        <v>13</v>
      </c>
      <c r="C8">
        <v>33.369999999999997</v>
      </c>
      <c r="D8">
        <v>175</v>
      </c>
      <c r="E8">
        <v>4343</v>
      </c>
      <c r="F8">
        <f t="shared" si="0"/>
        <v>1.206388888888889</v>
      </c>
      <c r="G8">
        <v>7.68</v>
      </c>
      <c r="H8">
        <v>27.66</v>
      </c>
      <c r="I8">
        <v>138.66</v>
      </c>
      <c r="J8">
        <v>134.30000000000001</v>
      </c>
      <c r="K8">
        <v>153</v>
      </c>
      <c r="L8">
        <v>557</v>
      </c>
      <c r="M8">
        <v>63</v>
      </c>
    </row>
    <row r="9" spans="1:13" x14ac:dyDescent="0.25">
      <c r="A9" s="1">
        <v>44583</v>
      </c>
      <c r="B9" t="s">
        <v>13</v>
      </c>
      <c r="C9">
        <v>101.04</v>
      </c>
      <c r="D9">
        <v>169</v>
      </c>
      <c r="E9">
        <v>12328</v>
      </c>
      <c r="F9">
        <f t="shared" si="0"/>
        <v>3.4244444444444446</v>
      </c>
      <c r="G9">
        <v>8.1999999999999993</v>
      </c>
      <c r="H9">
        <v>29.51</v>
      </c>
      <c r="I9">
        <v>140.22</v>
      </c>
      <c r="J9">
        <v>141.63999999999999</v>
      </c>
      <c r="K9">
        <v>143</v>
      </c>
      <c r="L9">
        <v>1683</v>
      </c>
      <c r="M9">
        <v>182</v>
      </c>
    </row>
    <row r="10" spans="1:13" x14ac:dyDescent="0.25">
      <c r="A10" s="1">
        <v>44585</v>
      </c>
      <c r="B10" t="s">
        <v>13</v>
      </c>
      <c r="C10">
        <v>50.18</v>
      </c>
      <c r="D10">
        <v>147</v>
      </c>
      <c r="E10">
        <v>5429</v>
      </c>
      <c r="F10">
        <f t="shared" si="0"/>
        <v>1.5080555555555555</v>
      </c>
      <c r="G10">
        <v>9.24</v>
      </c>
      <c r="H10">
        <v>33.28</v>
      </c>
      <c r="I10">
        <v>129.77000000000001</v>
      </c>
      <c r="J10">
        <v>139.38</v>
      </c>
      <c r="K10">
        <v>142</v>
      </c>
      <c r="L10">
        <v>723</v>
      </c>
      <c r="M10">
        <v>42</v>
      </c>
    </row>
    <row r="11" spans="1:13" x14ac:dyDescent="0.25">
      <c r="A11" s="1">
        <v>44586</v>
      </c>
      <c r="B11" t="s">
        <v>13</v>
      </c>
      <c r="C11">
        <v>30.11</v>
      </c>
      <c r="D11">
        <v>141</v>
      </c>
      <c r="E11">
        <v>3287</v>
      </c>
      <c r="F11">
        <f t="shared" si="0"/>
        <v>0.91305555555555551</v>
      </c>
      <c r="G11">
        <v>9.16</v>
      </c>
      <c r="H11">
        <v>32.979999999999997</v>
      </c>
      <c r="I11">
        <v>128.47</v>
      </c>
      <c r="J11">
        <v>135.77000000000001</v>
      </c>
      <c r="K11">
        <v>138</v>
      </c>
      <c r="L11">
        <v>426</v>
      </c>
      <c r="M11">
        <v>23</v>
      </c>
    </row>
    <row r="12" spans="1:13" x14ac:dyDescent="0.25">
      <c r="A12" s="1">
        <v>44587</v>
      </c>
      <c r="B12" t="s">
        <v>13</v>
      </c>
      <c r="C12">
        <v>44.02</v>
      </c>
      <c r="D12">
        <v>163</v>
      </c>
      <c r="E12">
        <v>5535</v>
      </c>
      <c r="F12">
        <f t="shared" si="0"/>
        <v>1.5375000000000001</v>
      </c>
      <c r="G12">
        <v>7.95</v>
      </c>
      <c r="H12">
        <v>28.63</v>
      </c>
      <c r="I12">
        <v>133.5</v>
      </c>
      <c r="J12">
        <v>140.44</v>
      </c>
      <c r="K12">
        <v>143</v>
      </c>
      <c r="L12">
        <v>743</v>
      </c>
      <c r="M12">
        <v>53</v>
      </c>
    </row>
    <row r="13" spans="1:13" x14ac:dyDescent="0.25">
      <c r="A13" s="1">
        <v>44590</v>
      </c>
      <c r="B13" t="s">
        <v>12</v>
      </c>
      <c r="C13">
        <v>63.37</v>
      </c>
      <c r="D13">
        <v>172</v>
      </c>
      <c r="E13">
        <v>10349</v>
      </c>
      <c r="F13">
        <f t="shared" si="0"/>
        <v>2.8747222222222222</v>
      </c>
      <c r="G13">
        <v>6.12</v>
      </c>
      <c r="H13">
        <v>22.05</v>
      </c>
      <c r="I13">
        <v>137.27000000000001</v>
      </c>
      <c r="J13">
        <v>90.52</v>
      </c>
      <c r="L13">
        <v>2025</v>
      </c>
      <c r="M13">
        <v>131</v>
      </c>
    </row>
    <row r="14" spans="1:13" x14ac:dyDescent="0.25">
      <c r="A14" s="1">
        <v>44591</v>
      </c>
      <c r="B14" t="s">
        <v>13</v>
      </c>
      <c r="C14">
        <v>42.6</v>
      </c>
      <c r="D14">
        <v>150</v>
      </c>
      <c r="E14">
        <v>4794</v>
      </c>
      <c r="F14">
        <f t="shared" si="0"/>
        <v>1.3316666666666668</v>
      </c>
      <c r="G14">
        <v>8.89</v>
      </c>
      <c r="H14">
        <v>31.99</v>
      </c>
      <c r="I14">
        <v>134.07</v>
      </c>
      <c r="J14">
        <v>138.5</v>
      </c>
      <c r="K14">
        <v>141</v>
      </c>
      <c r="L14">
        <v>634</v>
      </c>
      <c r="M14">
        <v>47</v>
      </c>
    </row>
    <row r="15" spans="1:13" x14ac:dyDescent="0.25">
      <c r="A15" s="1">
        <v>44594</v>
      </c>
      <c r="B15" t="s">
        <v>13</v>
      </c>
      <c r="C15">
        <v>63.11</v>
      </c>
      <c r="D15">
        <v>149</v>
      </c>
      <c r="E15">
        <v>7211</v>
      </c>
      <c r="F15">
        <f t="shared" si="0"/>
        <v>2.0030555555555556</v>
      </c>
      <c r="G15">
        <v>8.75</v>
      </c>
      <c r="H15">
        <v>31.51</v>
      </c>
      <c r="I15">
        <v>132.13999999999999</v>
      </c>
      <c r="J15">
        <v>130.66999999999999</v>
      </c>
      <c r="K15">
        <v>132</v>
      </c>
      <c r="L15">
        <v>899</v>
      </c>
      <c r="M15">
        <v>63</v>
      </c>
    </row>
    <row r="16" spans="1:13" x14ac:dyDescent="0.25">
      <c r="A16" s="1">
        <v>44596</v>
      </c>
      <c r="B16" t="s">
        <v>13</v>
      </c>
      <c r="C16">
        <v>35.130000000000003</v>
      </c>
      <c r="D16">
        <v>151</v>
      </c>
      <c r="E16">
        <v>3914</v>
      </c>
      <c r="F16">
        <f t="shared" si="0"/>
        <v>1.0872222222222223</v>
      </c>
      <c r="G16">
        <v>8.98</v>
      </c>
      <c r="H16">
        <v>32.32</v>
      </c>
      <c r="I16">
        <v>139.18</v>
      </c>
      <c r="J16">
        <v>121.64</v>
      </c>
      <c r="K16">
        <v>123</v>
      </c>
      <c r="L16">
        <v>455</v>
      </c>
      <c r="M16">
        <v>51</v>
      </c>
    </row>
    <row r="17" spans="1:13" x14ac:dyDescent="0.25">
      <c r="A17" s="1">
        <v>44597</v>
      </c>
      <c r="B17" t="s">
        <v>13</v>
      </c>
      <c r="C17">
        <v>70.17</v>
      </c>
      <c r="D17">
        <v>150</v>
      </c>
      <c r="E17">
        <v>8179</v>
      </c>
      <c r="F17">
        <f t="shared" si="0"/>
        <v>2.2719444444444443</v>
      </c>
      <c r="G17">
        <v>8.58</v>
      </c>
      <c r="H17">
        <v>30.89</v>
      </c>
      <c r="I17">
        <v>132.41</v>
      </c>
      <c r="J17">
        <v>124.83</v>
      </c>
      <c r="K17">
        <v>126</v>
      </c>
      <c r="L17">
        <v>975</v>
      </c>
      <c r="M17">
        <v>71</v>
      </c>
    </row>
    <row r="18" spans="1:13" x14ac:dyDescent="0.25">
      <c r="A18" s="1">
        <v>44601</v>
      </c>
      <c r="B18" t="s">
        <v>13</v>
      </c>
      <c r="C18">
        <v>53.09</v>
      </c>
      <c r="D18">
        <v>152</v>
      </c>
      <c r="E18">
        <v>5742</v>
      </c>
      <c r="F18">
        <f t="shared" si="0"/>
        <v>1.595</v>
      </c>
      <c r="G18">
        <v>9.25</v>
      </c>
      <c r="H18">
        <v>33.29</v>
      </c>
      <c r="I18">
        <v>138.24</v>
      </c>
      <c r="J18">
        <v>129.13999999999999</v>
      </c>
      <c r="K18">
        <v>130</v>
      </c>
      <c r="L18">
        <v>708</v>
      </c>
      <c r="M18">
        <v>79</v>
      </c>
    </row>
    <row r="19" spans="1:13" x14ac:dyDescent="0.25">
      <c r="A19" s="1">
        <v>44603</v>
      </c>
      <c r="B19" t="s">
        <v>13</v>
      </c>
      <c r="C19">
        <v>43.09</v>
      </c>
      <c r="D19">
        <v>138</v>
      </c>
      <c r="E19">
        <v>5134</v>
      </c>
      <c r="F19">
        <f t="shared" si="0"/>
        <v>1.4261111111111111</v>
      </c>
      <c r="G19">
        <v>8.39</v>
      </c>
      <c r="H19">
        <v>30.22</v>
      </c>
      <c r="I19">
        <v>127.61</v>
      </c>
      <c r="J19">
        <v>125.65</v>
      </c>
      <c r="K19">
        <v>127</v>
      </c>
      <c r="L19">
        <v>615</v>
      </c>
      <c r="M19">
        <v>29</v>
      </c>
    </row>
    <row r="20" spans="1:13" x14ac:dyDescent="0.25">
      <c r="A20" s="1">
        <v>44607</v>
      </c>
      <c r="B20" t="s">
        <v>12</v>
      </c>
      <c r="C20">
        <v>54.43</v>
      </c>
      <c r="D20">
        <v>172</v>
      </c>
      <c r="E20">
        <v>6969</v>
      </c>
      <c r="F20">
        <f t="shared" si="0"/>
        <v>1.9358333333333333</v>
      </c>
      <c r="G20">
        <v>7.81</v>
      </c>
      <c r="H20">
        <v>28.12</v>
      </c>
      <c r="I20">
        <v>137.1</v>
      </c>
      <c r="J20">
        <v>146.35</v>
      </c>
      <c r="L20">
        <v>1352</v>
      </c>
      <c r="M20">
        <v>88</v>
      </c>
    </row>
    <row r="21" spans="1:13" x14ac:dyDescent="0.25">
      <c r="A21" s="1">
        <v>44608</v>
      </c>
      <c r="B21" t="s">
        <v>12</v>
      </c>
      <c r="C21">
        <v>65.84</v>
      </c>
      <c r="D21">
        <v>172</v>
      </c>
      <c r="E21">
        <v>7788</v>
      </c>
      <c r="F21">
        <f t="shared" si="0"/>
        <v>2.1633333333333336</v>
      </c>
      <c r="G21">
        <v>8.4499999999999993</v>
      </c>
      <c r="H21">
        <v>30.43</v>
      </c>
      <c r="I21">
        <v>142.29</v>
      </c>
      <c r="J21">
        <v>180.81</v>
      </c>
      <c r="L21">
        <v>1612</v>
      </c>
      <c r="M21">
        <v>132</v>
      </c>
    </row>
    <row r="22" spans="1:13" x14ac:dyDescent="0.25">
      <c r="A22" s="1">
        <v>44609</v>
      </c>
      <c r="B22" t="s">
        <v>12</v>
      </c>
      <c r="C22">
        <v>71.42</v>
      </c>
      <c r="D22">
        <v>182</v>
      </c>
      <c r="E22">
        <v>8988</v>
      </c>
      <c r="F22">
        <f t="shared" si="0"/>
        <v>2.4966666666666666</v>
      </c>
      <c r="G22">
        <v>7.95</v>
      </c>
      <c r="H22">
        <v>28.61</v>
      </c>
      <c r="I22">
        <v>134.59</v>
      </c>
      <c r="J22">
        <v>136.55000000000001</v>
      </c>
      <c r="L22">
        <v>988</v>
      </c>
      <c r="M22">
        <v>99</v>
      </c>
    </row>
    <row r="23" spans="1:13" x14ac:dyDescent="0.25">
      <c r="A23" s="1">
        <v>44610</v>
      </c>
      <c r="B23" t="s">
        <v>12</v>
      </c>
      <c r="C23">
        <v>100.51</v>
      </c>
      <c r="D23">
        <v>177</v>
      </c>
      <c r="E23">
        <v>12329</v>
      </c>
      <c r="F23">
        <f t="shared" si="0"/>
        <v>3.424722222222222</v>
      </c>
      <c r="G23">
        <v>8.15</v>
      </c>
      <c r="H23">
        <v>29.35</v>
      </c>
      <c r="I23">
        <v>142.32</v>
      </c>
      <c r="J23">
        <v>173.56</v>
      </c>
      <c r="L23">
        <v>2554</v>
      </c>
      <c r="M23">
        <v>216</v>
      </c>
    </row>
    <row r="24" spans="1:13" x14ac:dyDescent="0.25">
      <c r="A24" s="1">
        <v>44611</v>
      </c>
      <c r="B24" t="s">
        <v>12</v>
      </c>
      <c r="C24">
        <v>89.96</v>
      </c>
      <c r="D24">
        <v>172</v>
      </c>
      <c r="E24">
        <v>11019</v>
      </c>
      <c r="F24">
        <f t="shared" si="0"/>
        <v>3.0608333333333335</v>
      </c>
      <c r="G24">
        <v>8.16</v>
      </c>
      <c r="H24">
        <v>29.39</v>
      </c>
      <c r="I24">
        <v>150.80000000000001</v>
      </c>
      <c r="J24">
        <v>167.08</v>
      </c>
      <c r="L24">
        <v>2521</v>
      </c>
      <c r="M24">
        <v>279</v>
      </c>
    </row>
    <row r="25" spans="1:13" x14ac:dyDescent="0.25">
      <c r="A25" s="1">
        <v>44612</v>
      </c>
      <c r="B25" t="s">
        <v>12</v>
      </c>
      <c r="C25">
        <v>67.48</v>
      </c>
      <c r="D25">
        <v>172</v>
      </c>
      <c r="E25">
        <v>9684</v>
      </c>
      <c r="F25">
        <f t="shared" si="0"/>
        <v>2.69</v>
      </c>
      <c r="G25">
        <v>6.97</v>
      </c>
      <c r="H25">
        <v>25.09</v>
      </c>
      <c r="I25">
        <v>143.41</v>
      </c>
      <c r="J25">
        <v>143.68</v>
      </c>
      <c r="L25">
        <v>2038</v>
      </c>
      <c r="M25">
        <v>176</v>
      </c>
    </row>
    <row r="26" spans="1:13" x14ac:dyDescent="0.25">
      <c r="A26" s="1">
        <v>44613</v>
      </c>
      <c r="B26" t="s">
        <v>12</v>
      </c>
      <c r="C26">
        <v>80.45</v>
      </c>
      <c r="D26">
        <v>186</v>
      </c>
      <c r="E26">
        <v>11179</v>
      </c>
      <c r="F26">
        <f t="shared" si="0"/>
        <v>3.1052777777777778</v>
      </c>
      <c r="G26">
        <v>7.2</v>
      </c>
      <c r="H26">
        <v>25.91</v>
      </c>
      <c r="I26">
        <v>140.24</v>
      </c>
      <c r="J26">
        <v>144.43</v>
      </c>
      <c r="L26">
        <v>2219</v>
      </c>
      <c r="M26">
        <v>183</v>
      </c>
    </row>
    <row r="27" spans="1:13" x14ac:dyDescent="0.25">
      <c r="A27" s="1">
        <v>44614</v>
      </c>
      <c r="B27" t="s">
        <v>12</v>
      </c>
      <c r="C27">
        <v>60.86</v>
      </c>
      <c r="D27">
        <v>168</v>
      </c>
      <c r="E27">
        <v>8173</v>
      </c>
      <c r="F27">
        <f t="shared" si="0"/>
        <v>2.2702777777777778</v>
      </c>
      <c r="G27">
        <v>7.45</v>
      </c>
      <c r="H27">
        <v>26.81</v>
      </c>
      <c r="I27">
        <v>136.38999999999999</v>
      </c>
      <c r="J27">
        <v>145.88999999999999</v>
      </c>
      <c r="L27">
        <v>1580</v>
      </c>
      <c r="M27">
        <v>110</v>
      </c>
    </row>
    <row r="28" spans="1:13" x14ac:dyDescent="0.25">
      <c r="A28" s="1">
        <v>44615</v>
      </c>
      <c r="B28" t="s">
        <v>12</v>
      </c>
      <c r="C28">
        <v>24.75</v>
      </c>
      <c r="D28">
        <v>168</v>
      </c>
      <c r="E28">
        <v>2884</v>
      </c>
      <c r="F28">
        <f t="shared" si="0"/>
        <v>0.80111111111111111</v>
      </c>
      <c r="G28">
        <v>8.58</v>
      </c>
      <c r="H28">
        <v>30.9</v>
      </c>
      <c r="I28">
        <v>141.85</v>
      </c>
      <c r="J28">
        <v>178.54</v>
      </c>
      <c r="L28">
        <v>596</v>
      </c>
      <c r="M28">
        <v>49</v>
      </c>
    </row>
    <row r="29" spans="1:13" x14ac:dyDescent="0.25">
      <c r="A29" s="1">
        <v>44616</v>
      </c>
      <c r="B29" t="s">
        <v>12</v>
      </c>
      <c r="C29">
        <v>103.99</v>
      </c>
      <c r="D29">
        <v>171</v>
      </c>
      <c r="E29">
        <v>13463</v>
      </c>
      <c r="F29">
        <f t="shared" si="0"/>
        <v>3.7397222222222224</v>
      </c>
      <c r="G29">
        <v>7.72</v>
      </c>
      <c r="H29">
        <v>27.81</v>
      </c>
      <c r="I29">
        <v>147.27000000000001</v>
      </c>
      <c r="J29">
        <v>171.43</v>
      </c>
      <c r="L29">
        <v>2962</v>
      </c>
      <c r="M29">
        <v>289</v>
      </c>
    </row>
    <row r="30" spans="1:13" x14ac:dyDescent="0.25">
      <c r="A30" s="1">
        <v>44617</v>
      </c>
      <c r="B30" t="s">
        <v>12</v>
      </c>
      <c r="C30">
        <v>60.04</v>
      </c>
      <c r="D30">
        <v>163</v>
      </c>
      <c r="E30">
        <v>7225</v>
      </c>
      <c r="F30">
        <f t="shared" si="0"/>
        <v>2.0069444444444446</v>
      </c>
      <c r="G30">
        <v>8.31</v>
      </c>
      <c r="H30">
        <v>29.92</v>
      </c>
      <c r="I30">
        <v>134.44999999999999</v>
      </c>
      <c r="J30">
        <v>155.69</v>
      </c>
      <c r="L30">
        <v>1356</v>
      </c>
      <c r="M30">
        <v>76</v>
      </c>
    </row>
    <row r="31" spans="1:13" x14ac:dyDescent="0.25">
      <c r="A31" s="1">
        <v>44618</v>
      </c>
      <c r="B31" t="s">
        <v>12</v>
      </c>
      <c r="C31">
        <v>101.11</v>
      </c>
      <c r="D31">
        <v>178</v>
      </c>
      <c r="E31">
        <v>12965</v>
      </c>
      <c r="F31">
        <f t="shared" si="0"/>
        <v>3.6013888888888888</v>
      </c>
      <c r="G31">
        <v>7.8</v>
      </c>
      <c r="H31">
        <v>28.08</v>
      </c>
      <c r="I31">
        <v>144.6</v>
      </c>
      <c r="J31">
        <v>156.27000000000001</v>
      </c>
      <c r="L31">
        <v>2769</v>
      </c>
      <c r="M31">
        <v>256</v>
      </c>
    </row>
    <row r="32" spans="1:13" x14ac:dyDescent="0.25">
      <c r="A32" s="1">
        <v>44619</v>
      </c>
      <c r="B32" t="s">
        <v>12</v>
      </c>
      <c r="C32">
        <v>65.040000000000006</v>
      </c>
      <c r="D32">
        <v>186</v>
      </c>
      <c r="E32">
        <v>9560</v>
      </c>
      <c r="F32">
        <f t="shared" si="0"/>
        <v>2.6555555555555554</v>
      </c>
      <c r="G32">
        <v>6.8</v>
      </c>
      <c r="H32">
        <v>24.49</v>
      </c>
      <c r="I32">
        <v>140.4</v>
      </c>
      <c r="J32">
        <v>148.78</v>
      </c>
      <c r="L32">
        <v>1950</v>
      </c>
      <c r="M32">
        <v>155</v>
      </c>
    </row>
    <row r="33" spans="1:13" x14ac:dyDescent="0.25">
      <c r="A33" s="1">
        <v>44620</v>
      </c>
      <c r="B33" t="s">
        <v>12</v>
      </c>
      <c r="C33">
        <v>104.5</v>
      </c>
      <c r="D33">
        <v>172</v>
      </c>
      <c r="E33">
        <v>12930</v>
      </c>
      <c r="F33">
        <f t="shared" si="0"/>
        <v>3.5916666666666668</v>
      </c>
      <c r="G33">
        <v>8.08</v>
      </c>
      <c r="H33">
        <v>29.1</v>
      </c>
      <c r="I33">
        <v>145.04</v>
      </c>
      <c r="J33">
        <v>173.8</v>
      </c>
      <c r="L33">
        <v>2776</v>
      </c>
      <c r="M33">
        <v>254</v>
      </c>
    </row>
    <row r="34" spans="1:13" x14ac:dyDescent="0.25">
      <c r="A34" s="1">
        <v>44621</v>
      </c>
      <c r="B34" t="s">
        <v>12</v>
      </c>
      <c r="C34">
        <v>57.03</v>
      </c>
      <c r="D34">
        <v>160</v>
      </c>
      <c r="E34">
        <v>6978</v>
      </c>
      <c r="F34">
        <f t="shared" si="0"/>
        <v>1.9383333333333332</v>
      </c>
      <c r="G34">
        <v>8.17</v>
      </c>
      <c r="H34">
        <v>29.42</v>
      </c>
      <c r="I34">
        <v>124.68</v>
      </c>
      <c r="J34">
        <v>156.36000000000001</v>
      </c>
      <c r="L34">
        <v>1142</v>
      </c>
      <c r="M34">
        <v>53</v>
      </c>
    </row>
    <row r="35" spans="1:13" x14ac:dyDescent="0.25">
      <c r="A35" s="1">
        <v>44622</v>
      </c>
      <c r="B35" t="s">
        <v>12</v>
      </c>
      <c r="C35">
        <v>100.41</v>
      </c>
      <c r="D35">
        <v>173</v>
      </c>
      <c r="E35">
        <v>11443</v>
      </c>
      <c r="F35">
        <f t="shared" si="0"/>
        <v>3.1786111111111111</v>
      </c>
      <c r="G35">
        <v>8.7799999999999994</v>
      </c>
      <c r="H35">
        <v>31.59</v>
      </c>
      <c r="I35">
        <v>134.38999999999999</v>
      </c>
      <c r="J35">
        <v>184.34</v>
      </c>
      <c r="L35">
        <v>2142</v>
      </c>
      <c r="M35">
        <v>139</v>
      </c>
    </row>
    <row r="36" spans="1:13" x14ac:dyDescent="0.25">
      <c r="A36" s="1">
        <v>44623</v>
      </c>
      <c r="B36" t="s">
        <v>12</v>
      </c>
      <c r="C36">
        <v>101.08</v>
      </c>
      <c r="D36">
        <v>184</v>
      </c>
      <c r="E36">
        <v>12762</v>
      </c>
      <c r="F36">
        <f t="shared" si="0"/>
        <v>3.5449999999999999</v>
      </c>
      <c r="G36">
        <v>7.92</v>
      </c>
      <c r="H36">
        <v>28.52</v>
      </c>
      <c r="I36">
        <v>139.41</v>
      </c>
      <c r="J36">
        <v>175.38</v>
      </c>
      <c r="L36">
        <v>2552</v>
      </c>
      <c r="M36">
        <v>205</v>
      </c>
    </row>
    <row r="37" spans="1:13" x14ac:dyDescent="0.25">
      <c r="A37" s="1">
        <v>44624</v>
      </c>
      <c r="B37" t="s">
        <v>12</v>
      </c>
      <c r="C37">
        <v>36.35</v>
      </c>
      <c r="D37">
        <v>167</v>
      </c>
      <c r="E37">
        <v>4495</v>
      </c>
      <c r="F37">
        <f t="shared" si="0"/>
        <v>1.2486111111111111</v>
      </c>
      <c r="G37">
        <v>8.09</v>
      </c>
      <c r="H37">
        <v>29.11</v>
      </c>
      <c r="I37">
        <v>132.43</v>
      </c>
      <c r="J37">
        <v>158.9</v>
      </c>
      <c r="L37">
        <v>817</v>
      </c>
      <c r="M37">
        <v>45</v>
      </c>
    </row>
    <row r="38" spans="1:13" x14ac:dyDescent="0.25">
      <c r="A38" s="1">
        <v>44625</v>
      </c>
      <c r="B38" t="s">
        <v>12</v>
      </c>
      <c r="C38">
        <v>110.3</v>
      </c>
      <c r="D38">
        <v>173</v>
      </c>
      <c r="E38">
        <v>15071</v>
      </c>
      <c r="F38">
        <f t="shared" si="0"/>
        <v>4.1863888888888887</v>
      </c>
      <c r="G38">
        <v>7.32</v>
      </c>
      <c r="H38">
        <v>26.35</v>
      </c>
      <c r="I38">
        <v>141.44999999999999</v>
      </c>
      <c r="J38">
        <v>155.41</v>
      </c>
      <c r="L38">
        <v>3099</v>
      </c>
      <c r="M38">
        <v>257</v>
      </c>
    </row>
    <row r="39" spans="1:13" x14ac:dyDescent="0.25">
      <c r="A39" s="1">
        <v>44628</v>
      </c>
      <c r="B39" t="s">
        <v>12</v>
      </c>
      <c r="C39">
        <v>103.93</v>
      </c>
      <c r="D39">
        <v>179</v>
      </c>
      <c r="E39">
        <v>14493</v>
      </c>
      <c r="F39">
        <f t="shared" si="0"/>
        <v>4.0258333333333329</v>
      </c>
      <c r="G39">
        <v>7.17</v>
      </c>
      <c r="H39">
        <v>25.82</v>
      </c>
      <c r="I39">
        <v>143.81</v>
      </c>
      <c r="J39">
        <v>145.41</v>
      </c>
      <c r="L39">
        <v>3072</v>
      </c>
      <c r="M39">
        <v>282</v>
      </c>
    </row>
    <row r="40" spans="1:13" x14ac:dyDescent="0.25">
      <c r="A40" s="1">
        <v>44629</v>
      </c>
      <c r="B40" t="s">
        <v>12</v>
      </c>
      <c r="C40">
        <v>76.44</v>
      </c>
      <c r="D40">
        <v>184</v>
      </c>
      <c r="E40">
        <v>11758</v>
      </c>
      <c r="F40">
        <f t="shared" si="0"/>
        <v>3.266111111111111</v>
      </c>
      <c r="G40">
        <v>6.5</v>
      </c>
      <c r="H40">
        <v>23.41</v>
      </c>
      <c r="I40">
        <v>136.85</v>
      </c>
      <c r="J40">
        <v>139.94</v>
      </c>
      <c r="L40">
        <v>2278</v>
      </c>
      <c r="M40">
        <v>164</v>
      </c>
    </row>
    <row r="41" spans="1:13" x14ac:dyDescent="0.25">
      <c r="A41" s="1">
        <v>44630</v>
      </c>
      <c r="B41" t="s">
        <v>12</v>
      </c>
      <c r="C41">
        <v>101.21</v>
      </c>
      <c r="D41">
        <v>168</v>
      </c>
      <c r="E41">
        <v>12767</v>
      </c>
      <c r="F41">
        <f t="shared" si="0"/>
        <v>3.546388888888889</v>
      </c>
      <c r="G41">
        <v>7.93</v>
      </c>
      <c r="H41">
        <v>28.54</v>
      </c>
      <c r="I41">
        <v>142.69</v>
      </c>
      <c r="J41">
        <v>168.04</v>
      </c>
      <c r="L41">
        <v>2664</v>
      </c>
      <c r="M41">
        <v>231</v>
      </c>
    </row>
    <row r="42" spans="1:13" x14ac:dyDescent="0.25">
      <c r="A42" s="1">
        <v>44631</v>
      </c>
      <c r="B42" t="s">
        <v>12</v>
      </c>
      <c r="C42">
        <v>104.91</v>
      </c>
      <c r="D42">
        <v>177</v>
      </c>
      <c r="E42">
        <v>17045</v>
      </c>
      <c r="F42">
        <f t="shared" si="0"/>
        <v>4.7347222222222225</v>
      </c>
      <c r="G42">
        <v>6.16</v>
      </c>
      <c r="H42">
        <v>22.16</v>
      </c>
      <c r="I42">
        <v>131.69999999999999</v>
      </c>
      <c r="J42">
        <v>136.29</v>
      </c>
      <c r="L42">
        <v>3079</v>
      </c>
      <c r="M42">
        <v>195</v>
      </c>
    </row>
    <row r="43" spans="1:13" x14ac:dyDescent="0.25">
      <c r="A43" s="1">
        <v>44632</v>
      </c>
      <c r="B43" t="s">
        <v>12</v>
      </c>
      <c r="C43">
        <v>116.52</v>
      </c>
      <c r="D43">
        <v>165</v>
      </c>
      <c r="E43">
        <v>14474</v>
      </c>
      <c r="F43">
        <f t="shared" si="0"/>
        <v>4.0205555555555552</v>
      </c>
      <c r="G43">
        <v>8.0500000000000007</v>
      </c>
      <c r="H43">
        <v>28.98</v>
      </c>
      <c r="I43">
        <v>132.22999999999999</v>
      </c>
      <c r="J43">
        <v>166.79</v>
      </c>
      <c r="L43">
        <v>2630</v>
      </c>
      <c r="M43">
        <v>143</v>
      </c>
    </row>
    <row r="44" spans="1:13" x14ac:dyDescent="0.25">
      <c r="A44" s="1">
        <v>44633</v>
      </c>
      <c r="B44" t="s">
        <v>12</v>
      </c>
      <c r="C44">
        <v>100.48</v>
      </c>
      <c r="D44">
        <v>171</v>
      </c>
      <c r="E44">
        <v>14664</v>
      </c>
      <c r="F44">
        <f t="shared" si="0"/>
        <v>4.0733333333333333</v>
      </c>
      <c r="G44">
        <v>6.85</v>
      </c>
      <c r="H44">
        <v>24.67</v>
      </c>
      <c r="I44">
        <v>134.66999999999999</v>
      </c>
      <c r="J44">
        <v>147.63</v>
      </c>
      <c r="L44">
        <v>2757</v>
      </c>
      <c r="M44">
        <v>179</v>
      </c>
    </row>
    <row r="45" spans="1:13" x14ac:dyDescent="0.25">
      <c r="A45" s="1">
        <v>44634</v>
      </c>
      <c r="B45" t="s">
        <v>12</v>
      </c>
      <c r="C45">
        <v>68.069999999999993</v>
      </c>
      <c r="D45">
        <v>153</v>
      </c>
      <c r="E45">
        <v>8914</v>
      </c>
      <c r="F45">
        <f t="shared" si="0"/>
        <v>2.4761111111111109</v>
      </c>
      <c r="G45">
        <v>7.64</v>
      </c>
      <c r="H45">
        <v>27.49</v>
      </c>
      <c r="I45">
        <v>117.31</v>
      </c>
      <c r="J45">
        <v>145.07</v>
      </c>
      <c r="L45">
        <v>1293</v>
      </c>
      <c r="M45">
        <v>43</v>
      </c>
    </row>
    <row r="46" spans="1:13" x14ac:dyDescent="0.25">
      <c r="A46" s="1">
        <v>44636</v>
      </c>
      <c r="B46" t="s">
        <v>12</v>
      </c>
      <c r="C46">
        <v>105.21</v>
      </c>
      <c r="D46">
        <v>168</v>
      </c>
      <c r="E46">
        <v>14098</v>
      </c>
      <c r="F46">
        <f t="shared" si="0"/>
        <v>3.9161111111111113</v>
      </c>
      <c r="G46">
        <v>7.46</v>
      </c>
      <c r="H46">
        <v>26.87</v>
      </c>
      <c r="I46">
        <v>136.53</v>
      </c>
      <c r="J46">
        <v>115.02</v>
      </c>
      <c r="L46">
        <v>2718</v>
      </c>
      <c r="M46">
        <v>176</v>
      </c>
    </row>
    <row r="47" spans="1:13" x14ac:dyDescent="0.25">
      <c r="A47" s="1">
        <v>44637</v>
      </c>
      <c r="B47" t="s">
        <v>12</v>
      </c>
      <c r="C47">
        <v>50.25</v>
      </c>
      <c r="D47">
        <v>149</v>
      </c>
      <c r="E47">
        <v>7283</v>
      </c>
      <c r="F47">
        <f t="shared" si="0"/>
        <v>2.0230555555555556</v>
      </c>
      <c r="G47">
        <v>6.9</v>
      </c>
      <c r="H47">
        <v>24.84</v>
      </c>
      <c r="I47">
        <v>124.48</v>
      </c>
      <c r="J47">
        <v>94.91</v>
      </c>
      <c r="L47">
        <v>1181</v>
      </c>
      <c r="M47">
        <v>42</v>
      </c>
    </row>
    <row r="48" spans="1:13" x14ac:dyDescent="0.25">
      <c r="A48" s="1">
        <v>44639</v>
      </c>
      <c r="B48" t="s">
        <v>12</v>
      </c>
      <c r="C48">
        <v>102.07</v>
      </c>
      <c r="D48">
        <v>170</v>
      </c>
      <c r="E48">
        <v>12790</v>
      </c>
      <c r="F48">
        <f t="shared" si="0"/>
        <v>3.5527777777777776</v>
      </c>
      <c r="G48">
        <v>7.98</v>
      </c>
      <c r="H48">
        <v>28.73</v>
      </c>
      <c r="I48">
        <v>129.35</v>
      </c>
      <c r="J48">
        <v>151.44</v>
      </c>
      <c r="L48">
        <v>2237</v>
      </c>
      <c r="M48">
        <v>105</v>
      </c>
    </row>
    <row r="49" spans="1:13" x14ac:dyDescent="0.25">
      <c r="A49" s="1">
        <v>44640</v>
      </c>
      <c r="B49" t="s">
        <v>12</v>
      </c>
      <c r="C49">
        <v>111.35</v>
      </c>
      <c r="D49">
        <v>170</v>
      </c>
      <c r="E49">
        <v>14408</v>
      </c>
      <c r="F49">
        <f t="shared" si="0"/>
        <v>4.0022222222222226</v>
      </c>
      <c r="G49">
        <v>7.73</v>
      </c>
      <c r="H49">
        <v>27.82</v>
      </c>
      <c r="I49">
        <v>131.18</v>
      </c>
      <c r="J49">
        <v>133.1</v>
      </c>
      <c r="L49">
        <v>1581</v>
      </c>
      <c r="M49">
        <v>134</v>
      </c>
    </row>
    <row r="50" spans="1:13" x14ac:dyDescent="0.25">
      <c r="A50" s="1">
        <v>44642</v>
      </c>
      <c r="B50" t="s">
        <v>12</v>
      </c>
      <c r="C50">
        <v>57.09</v>
      </c>
      <c r="D50">
        <v>158</v>
      </c>
      <c r="E50">
        <v>7285</v>
      </c>
      <c r="F50">
        <f t="shared" si="0"/>
        <v>2.0236111111111112</v>
      </c>
      <c r="G50">
        <v>7.84</v>
      </c>
      <c r="H50">
        <v>28.21</v>
      </c>
      <c r="I50">
        <v>135.28</v>
      </c>
      <c r="J50">
        <v>122.74</v>
      </c>
      <c r="L50">
        <v>1381</v>
      </c>
      <c r="M50">
        <v>83</v>
      </c>
    </row>
    <row r="51" spans="1:13" x14ac:dyDescent="0.25">
      <c r="A51" s="1">
        <v>44644</v>
      </c>
      <c r="B51" t="s">
        <v>12</v>
      </c>
      <c r="C51">
        <v>64.03</v>
      </c>
      <c r="D51">
        <v>183</v>
      </c>
      <c r="E51">
        <v>7169</v>
      </c>
      <c r="F51">
        <f t="shared" si="0"/>
        <v>1.9913888888888889</v>
      </c>
      <c r="G51">
        <v>8.93</v>
      </c>
      <c r="H51">
        <v>32.15</v>
      </c>
      <c r="I51">
        <v>161.6</v>
      </c>
      <c r="J51">
        <v>180.56</v>
      </c>
      <c r="L51">
        <v>1840</v>
      </c>
      <c r="M51">
        <v>279</v>
      </c>
    </row>
    <row r="52" spans="1:13" x14ac:dyDescent="0.25">
      <c r="A52" s="1">
        <v>44645</v>
      </c>
      <c r="B52" t="s">
        <v>12</v>
      </c>
      <c r="C52">
        <v>61.66</v>
      </c>
      <c r="D52">
        <v>185</v>
      </c>
      <c r="E52">
        <v>7371</v>
      </c>
      <c r="F52">
        <f t="shared" si="0"/>
        <v>2.0474999999999999</v>
      </c>
      <c r="G52">
        <v>8.3699999999999992</v>
      </c>
      <c r="H52">
        <v>30.12</v>
      </c>
      <c r="I52">
        <v>144.35</v>
      </c>
      <c r="J52">
        <v>155.15</v>
      </c>
      <c r="L52">
        <v>1594</v>
      </c>
      <c r="M52">
        <v>140</v>
      </c>
    </row>
    <row r="53" spans="1:13" x14ac:dyDescent="0.25">
      <c r="A53" s="1">
        <v>44646</v>
      </c>
      <c r="B53" t="s">
        <v>12</v>
      </c>
      <c r="C53">
        <v>109.68</v>
      </c>
      <c r="D53">
        <v>178</v>
      </c>
      <c r="E53">
        <v>13128</v>
      </c>
      <c r="F53">
        <f t="shared" si="0"/>
        <v>3.6466666666666665</v>
      </c>
      <c r="G53">
        <v>8.35</v>
      </c>
      <c r="H53">
        <v>30.08</v>
      </c>
      <c r="I53">
        <v>145.72</v>
      </c>
      <c r="J53">
        <v>161.19</v>
      </c>
      <c r="L53">
        <v>2835</v>
      </c>
      <c r="M53">
        <v>265</v>
      </c>
    </row>
    <row r="54" spans="1:13" x14ac:dyDescent="0.25">
      <c r="A54" s="1">
        <v>44648</v>
      </c>
      <c r="B54" t="s">
        <v>12</v>
      </c>
      <c r="C54">
        <v>56.1</v>
      </c>
      <c r="D54">
        <v>170</v>
      </c>
      <c r="E54">
        <v>6853</v>
      </c>
      <c r="F54">
        <f t="shared" si="0"/>
        <v>1.9036111111111111</v>
      </c>
      <c r="G54">
        <v>8.19</v>
      </c>
      <c r="H54">
        <v>29.47</v>
      </c>
      <c r="I54">
        <v>141.9</v>
      </c>
      <c r="J54">
        <v>152</v>
      </c>
      <c r="L54">
        <v>1413</v>
      </c>
      <c r="M54">
        <v>115</v>
      </c>
    </row>
    <row r="55" spans="1:13" x14ac:dyDescent="0.25">
      <c r="A55" s="1">
        <v>44651</v>
      </c>
      <c r="B55" t="s">
        <v>13</v>
      </c>
      <c r="C55">
        <v>40.46</v>
      </c>
      <c r="D55">
        <v>157</v>
      </c>
      <c r="E55">
        <v>5159</v>
      </c>
      <c r="F55">
        <f t="shared" si="0"/>
        <v>1.4330555555555555</v>
      </c>
      <c r="G55">
        <v>7.84</v>
      </c>
      <c r="H55">
        <v>28.24</v>
      </c>
      <c r="I55">
        <v>123.3</v>
      </c>
      <c r="J55">
        <v>130.82</v>
      </c>
      <c r="K55">
        <v>141</v>
      </c>
      <c r="L55">
        <v>675</v>
      </c>
      <c r="M55">
        <v>33</v>
      </c>
    </row>
    <row r="56" spans="1:13" x14ac:dyDescent="0.25">
      <c r="A56" s="1">
        <v>44652</v>
      </c>
      <c r="B56" t="s">
        <v>13</v>
      </c>
      <c r="C56">
        <v>47.52</v>
      </c>
      <c r="D56">
        <v>153</v>
      </c>
      <c r="E56">
        <v>5972</v>
      </c>
      <c r="F56">
        <f t="shared" si="0"/>
        <v>1.6588888888888889</v>
      </c>
      <c r="G56">
        <v>7.96</v>
      </c>
      <c r="H56">
        <v>28.65</v>
      </c>
      <c r="I56">
        <v>123.19</v>
      </c>
      <c r="J56">
        <v>136.87</v>
      </c>
      <c r="K56">
        <v>147</v>
      </c>
      <c r="L56">
        <v>818</v>
      </c>
      <c r="M56">
        <v>39</v>
      </c>
    </row>
    <row r="57" spans="1:13" x14ac:dyDescent="0.25">
      <c r="A57" s="1">
        <v>44653</v>
      </c>
      <c r="B57" t="s">
        <v>12</v>
      </c>
      <c r="C57">
        <v>100.55</v>
      </c>
      <c r="D57">
        <v>178</v>
      </c>
      <c r="E57">
        <v>10792</v>
      </c>
      <c r="F57">
        <f t="shared" si="0"/>
        <v>2.9977777777777779</v>
      </c>
      <c r="G57">
        <v>9.32</v>
      </c>
      <c r="H57">
        <v>33.54</v>
      </c>
      <c r="I57">
        <v>154.84</v>
      </c>
      <c r="J57">
        <v>198.48</v>
      </c>
      <c r="L57">
        <v>2582</v>
      </c>
      <c r="M57">
        <v>323</v>
      </c>
    </row>
    <row r="58" spans="1:13" x14ac:dyDescent="0.25">
      <c r="A58" s="1">
        <v>44654</v>
      </c>
      <c r="B58" t="s">
        <v>12</v>
      </c>
      <c r="C58">
        <v>77.92</v>
      </c>
      <c r="D58">
        <v>161</v>
      </c>
      <c r="E58">
        <v>11775</v>
      </c>
      <c r="F58">
        <f t="shared" si="0"/>
        <v>3.2708333333333335</v>
      </c>
      <c r="G58">
        <v>6.62</v>
      </c>
      <c r="H58">
        <v>23.82</v>
      </c>
      <c r="I58">
        <v>134.96</v>
      </c>
      <c r="J58">
        <v>98.2</v>
      </c>
      <c r="L58">
        <v>1670</v>
      </c>
      <c r="M58">
        <v>131</v>
      </c>
    </row>
    <row r="59" spans="1:13" x14ac:dyDescent="0.25">
      <c r="A59" s="1">
        <v>44655</v>
      </c>
      <c r="B59" t="s">
        <v>13</v>
      </c>
      <c r="C59">
        <v>38.68</v>
      </c>
      <c r="D59">
        <v>163</v>
      </c>
      <c r="E59">
        <v>4818</v>
      </c>
      <c r="F59">
        <f t="shared" si="0"/>
        <v>1.3383333333333334</v>
      </c>
      <c r="G59">
        <v>8.0299999999999994</v>
      </c>
      <c r="H59">
        <v>28.91</v>
      </c>
      <c r="I59">
        <v>130.58000000000001</v>
      </c>
      <c r="J59">
        <v>140.59</v>
      </c>
      <c r="K59">
        <v>152</v>
      </c>
      <c r="L59">
        <v>678</v>
      </c>
      <c r="M59">
        <v>44</v>
      </c>
    </row>
    <row r="60" spans="1:13" x14ac:dyDescent="0.25">
      <c r="A60" s="1">
        <v>44656</v>
      </c>
      <c r="B60" t="s">
        <v>13</v>
      </c>
      <c r="C60">
        <v>40.01</v>
      </c>
      <c r="D60">
        <v>154</v>
      </c>
      <c r="E60">
        <v>5062</v>
      </c>
      <c r="F60">
        <f t="shared" si="0"/>
        <v>1.4061111111111111</v>
      </c>
      <c r="G60">
        <v>7.9</v>
      </c>
      <c r="H60">
        <v>28.46</v>
      </c>
      <c r="I60">
        <v>128.96</v>
      </c>
      <c r="J60">
        <v>135.13999999999999</v>
      </c>
      <c r="K60">
        <v>145</v>
      </c>
      <c r="L60">
        <v>686</v>
      </c>
      <c r="M60">
        <v>45</v>
      </c>
    </row>
    <row r="61" spans="1:13" x14ac:dyDescent="0.25">
      <c r="A61" s="1">
        <v>44658</v>
      </c>
      <c r="B61" t="s">
        <v>12</v>
      </c>
      <c r="C61">
        <v>100.57</v>
      </c>
      <c r="D61">
        <v>178</v>
      </c>
      <c r="E61">
        <v>11484</v>
      </c>
      <c r="F61">
        <f t="shared" si="0"/>
        <v>3.19</v>
      </c>
      <c r="G61">
        <v>8.76</v>
      </c>
      <c r="H61">
        <v>31.53</v>
      </c>
      <c r="I61">
        <v>145.33000000000001</v>
      </c>
      <c r="J61">
        <v>166.93</v>
      </c>
      <c r="L61">
        <v>1840</v>
      </c>
      <c r="M61">
        <v>232</v>
      </c>
    </row>
    <row r="62" spans="1:13" x14ac:dyDescent="0.25">
      <c r="A62" s="1">
        <v>44660</v>
      </c>
      <c r="B62" t="s">
        <v>12</v>
      </c>
      <c r="C62">
        <v>25.94</v>
      </c>
      <c r="D62">
        <v>187</v>
      </c>
      <c r="E62">
        <v>3658</v>
      </c>
      <c r="F62">
        <f t="shared" si="0"/>
        <v>1.0161111111111112</v>
      </c>
      <c r="G62">
        <v>7.09</v>
      </c>
      <c r="H62">
        <v>25.54</v>
      </c>
      <c r="I62">
        <v>163.57</v>
      </c>
      <c r="J62">
        <v>101.36</v>
      </c>
      <c r="L62">
        <v>703</v>
      </c>
      <c r="M62">
        <v>158</v>
      </c>
    </row>
    <row r="63" spans="1:13" x14ac:dyDescent="0.25">
      <c r="A63" s="1">
        <v>44660</v>
      </c>
      <c r="B63" t="s">
        <v>12</v>
      </c>
      <c r="C63">
        <v>30.01</v>
      </c>
      <c r="D63">
        <v>153</v>
      </c>
      <c r="E63">
        <v>4329</v>
      </c>
      <c r="F63">
        <f t="shared" si="0"/>
        <v>1.2024999999999999</v>
      </c>
      <c r="G63">
        <v>6.93</v>
      </c>
      <c r="H63">
        <v>24.96</v>
      </c>
      <c r="I63">
        <v>130.28</v>
      </c>
      <c r="J63">
        <v>101.11</v>
      </c>
      <c r="L63">
        <v>578</v>
      </c>
      <c r="M63">
        <v>37</v>
      </c>
    </row>
    <row r="64" spans="1:13" x14ac:dyDescent="0.25">
      <c r="A64" s="1">
        <v>44661</v>
      </c>
      <c r="B64" t="s">
        <v>12</v>
      </c>
      <c r="C64">
        <v>108.19</v>
      </c>
      <c r="D64">
        <v>173</v>
      </c>
      <c r="E64">
        <v>11944</v>
      </c>
      <c r="F64">
        <f t="shared" si="0"/>
        <v>3.3177777777777777</v>
      </c>
      <c r="G64">
        <v>9.06</v>
      </c>
      <c r="H64">
        <v>32.61</v>
      </c>
      <c r="I64">
        <v>143.96</v>
      </c>
      <c r="J64">
        <v>192.07</v>
      </c>
      <c r="L64">
        <v>2557.850586</v>
      </c>
      <c r="M64">
        <v>219</v>
      </c>
    </row>
    <row r="65" spans="1:13" x14ac:dyDescent="0.25">
      <c r="A65" s="1">
        <v>44663</v>
      </c>
      <c r="B65" t="s">
        <v>12</v>
      </c>
      <c r="C65">
        <v>66.66</v>
      </c>
      <c r="D65">
        <v>177</v>
      </c>
      <c r="E65">
        <v>7993</v>
      </c>
      <c r="F65">
        <f t="shared" si="0"/>
        <v>2.2202777777777776</v>
      </c>
      <c r="G65">
        <v>8.34</v>
      </c>
      <c r="H65">
        <v>30.02</v>
      </c>
      <c r="I65">
        <v>143.28</v>
      </c>
      <c r="J65">
        <v>154.96</v>
      </c>
      <c r="L65">
        <v>1250</v>
      </c>
      <c r="M65">
        <v>144</v>
      </c>
    </row>
    <row r="66" spans="1:13" x14ac:dyDescent="0.25">
      <c r="A66" s="1">
        <v>44664</v>
      </c>
      <c r="B66" t="s">
        <v>12</v>
      </c>
      <c r="C66">
        <v>83.13</v>
      </c>
      <c r="D66">
        <v>162</v>
      </c>
      <c r="E66">
        <v>10421</v>
      </c>
      <c r="F66">
        <f t="shared" si="0"/>
        <v>2.8947222222222222</v>
      </c>
      <c r="G66">
        <v>7.98</v>
      </c>
      <c r="H66">
        <v>28.72</v>
      </c>
      <c r="I66">
        <v>126.98</v>
      </c>
      <c r="J66">
        <v>127.16</v>
      </c>
      <c r="L66">
        <v>1328</v>
      </c>
      <c r="M66">
        <v>68</v>
      </c>
    </row>
    <row r="67" spans="1:13" x14ac:dyDescent="0.25">
      <c r="A67" s="1">
        <v>44665</v>
      </c>
      <c r="B67" t="s">
        <v>12</v>
      </c>
      <c r="C67">
        <v>70.25</v>
      </c>
      <c r="D67">
        <v>174</v>
      </c>
      <c r="E67">
        <v>7941</v>
      </c>
      <c r="F67">
        <f t="shared" ref="F67:F130" si="1">+E67/3600</f>
        <v>2.2058333333333335</v>
      </c>
      <c r="G67">
        <v>8.85</v>
      </c>
      <c r="H67">
        <v>31.85</v>
      </c>
      <c r="I67">
        <v>142.5</v>
      </c>
      <c r="J67">
        <v>176.55</v>
      </c>
      <c r="L67">
        <v>1232</v>
      </c>
      <c r="M67">
        <v>138</v>
      </c>
    </row>
    <row r="68" spans="1:13" x14ac:dyDescent="0.25">
      <c r="A68" s="1">
        <v>44667</v>
      </c>
      <c r="B68" t="s">
        <v>12</v>
      </c>
      <c r="C68">
        <v>50.62</v>
      </c>
      <c r="D68">
        <v>167</v>
      </c>
      <c r="E68">
        <v>8691</v>
      </c>
      <c r="F68">
        <f t="shared" si="1"/>
        <v>2.4141666666666666</v>
      </c>
      <c r="G68">
        <v>5.82</v>
      </c>
      <c r="H68">
        <v>20.97</v>
      </c>
      <c r="I68">
        <v>135.78</v>
      </c>
      <c r="J68">
        <v>85.62</v>
      </c>
      <c r="L68">
        <v>1241</v>
      </c>
      <c r="M68">
        <v>106</v>
      </c>
    </row>
    <row r="69" spans="1:13" x14ac:dyDescent="0.25">
      <c r="A69" s="1">
        <v>44668</v>
      </c>
      <c r="B69" t="s">
        <v>12</v>
      </c>
      <c r="C69">
        <v>114.26</v>
      </c>
      <c r="D69">
        <v>160</v>
      </c>
      <c r="E69">
        <v>13882</v>
      </c>
      <c r="F69">
        <f t="shared" si="1"/>
        <v>3.8561111111111113</v>
      </c>
      <c r="G69">
        <v>8.23</v>
      </c>
      <c r="H69">
        <v>29.63</v>
      </c>
      <c r="I69">
        <v>138.76</v>
      </c>
      <c r="J69">
        <v>140.22999999999999</v>
      </c>
      <c r="L69">
        <v>2062</v>
      </c>
      <c r="M69">
        <v>193</v>
      </c>
    </row>
    <row r="70" spans="1:13" x14ac:dyDescent="0.25">
      <c r="A70" s="1">
        <v>44671</v>
      </c>
      <c r="B70" t="s">
        <v>12</v>
      </c>
      <c r="C70">
        <v>23.32</v>
      </c>
      <c r="D70">
        <v>160</v>
      </c>
      <c r="E70">
        <v>4847</v>
      </c>
      <c r="F70">
        <f t="shared" si="1"/>
        <v>1.3463888888888889</v>
      </c>
      <c r="G70">
        <v>4.8099999999999996</v>
      </c>
      <c r="H70">
        <v>17.32</v>
      </c>
      <c r="I70">
        <v>126.08</v>
      </c>
      <c r="J70">
        <v>133.32</v>
      </c>
      <c r="K70">
        <v>144</v>
      </c>
      <c r="L70">
        <v>739</v>
      </c>
      <c r="M70">
        <v>36</v>
      </c>
    </row>
    <row r="71" spans="1:13" x14ac:dyDescent="0.25">
      <c r="A71" s="1">
        <v>44672</v>
      </c>
      <c r="B71" t="s">
        <v>12</v>
      </c>
      <c r="C71">
        <v>61.35</v>
      </c>
      <c r="D71">
        <v>172</v>
      </c>
      <c r="E71">
        <v>7054</v>
      </c>
      <c r="F71">
        <f t="shared" si="1"/>
        <v>1.9594444444444445</v>
      </c>
      <c r="G71">
        <v>8.6999999999999993</v>
      </c>
      <c r="H71">
        <v>31.31</v>
      </c>
      <c r="I71">
        <v>143.81</v>
      </c>
      <c r="J71">
        <v>172.99</v>
      </c>
      <c r="L71">
        <v>1109</v>
      </c>
      <c r="M71">
        <v>129</v>
      </c>
    </row>
    <row r="72" spans="1:13" x14ac:dyDescent="0.25">
      <c r="A72" s="1">
        <v>44674</v>
      </c>
      <c r="B72" t="s">
        <v>12</v>
      </c>
      <c r="C72">
        <v>168.14</v>
      </c>
      <c r="D72">
        <v>163</v>
      </c>
      <c r="E72">
        <v>23326</v>
      </c>
      <c r="F72">
        <f t="shared" si="1"/>
        <v>6.4794444444444448</v>
      </c>
      <c r="G72">
        <v>7.21</v>
      </c>
      <c r="H72">
        <v>25.95</v>
      </c>
      <c r="I72">
        <v>140.71</v>
      </c>
      <c r="J72">
        <v>102.92</v>
      </c>
      <c r="L72">
        <v>3549</v>
      </c>
      <c r="M72">
        <v>358</v>
      </c>
    </row>
    <row r="73" spans="1:13" x14ac:dyDescent="0.25">
      <c r="A73" s="1">
        <v>44677</v>
      </c>
      <c r="B73" t="s">
        <v>12</v>
      </c>
      <c r="C73">
        <v>71.97</v>
      </c>
      <c r="D73">
        <v>176</v>
      </c>
      <c r="E73">
        <v>8306</v>
      </c>
      <c r="F73">
        <f t="shared" si="1"/>
        <v>2.3072222222222223</v>
      </c>
      <c r="G73">
        <v>8.66</v>
      </c>
      <c r="H73">
        <v>31.19</v>
      </c>
      <c r="I73">
        <v>144.36000000000001</v>
      </c>
      <c r="J73">
        <v>169.81</v>
      </c>
      <c r="L73">
        <v>1316</v>
      </c>
      <c r="M73">
        <v>161</v>
      </c>
    </row>
    <row r="74" spans="1:13" x14ac:dyDescent="0.25">
      <c r="A74" s="1">
        <v>44678</v>
      </c>
      <c r="B74" t="s">
        <v>12</v>
      </c>
      <c r="C74">
        <v>70.97</v>
      </c>
      <c r="D74">
        <v>158</v>
      </c>
      <c r="E74">
        <v>10085</v>
      </c>
      <c r="F74">
        <f t="shared" si="1"/>
        <v>2.8013888888888889</v>
      </c>
      <c r="G74">
        <v>7.04</v>
      </c>
      <c r="H74">
        <v>25.34</v>
      </c>
      <c r="I74">
        <v>118.2</v>
      </c>
      <c r="J74">
        <v>104.25</v>
      </c>
      <c r="L74">
        <v>1128</v>
      </c>
      <c r="M74">
        <v>47</v>
      </c>
    </row>
    <row r="75" spans="1:13" x14ac:dyDescent="0.25">
      <c r="A75" s="1">
        <v>44679</v>
      </c>
      <c r="B75" t="s">
        <v>12</v>
      </c>
      <c r="C75">
        <v>51.28</v>
      </c>
      <c r="D75">
        <v>178</v>
      </c>
      <c r="E75">
        <v>8039</v>
      </c>
      <c r="F75">
        <f t="shared" si="1"/>
        <v>2.2330555555555556</v>
      </c>
      <c r="G75">
        <v>6.38</v>
      </c>
      <c r="H75">
        <v>22.97</v>
      </c>
      <c r="I75">
        <v>153.44</v>
      </c>
      <c r="J75">
        <v>103.47</v>
      </c>
      <c r="L75">
        <v>1404</v>
      </c>
      <c r="M75">
        <v>231</v>
      </c>
    </row>
    <row r="76" spans="1:13" x14ac:dyDescent="0.25">
      <c r="A76" s="1">
        <v>44680</v>
      </c>
      <c r="B76" t="s">
        <v>12</v>
      </c>
      <c r="C76">
        <v>102.06</v>
      </c>
      <c r="D76">
        <v>157</v>
      </c>
      <c r="E76">
        <v>12596</v>
      </c>
      <c r="F76">
        <f t="shared" si="1"/>
        <v>3.4988888888888887</v>
      </c>
      <c r="G76">
        <v>8.1</v>
      </c>
      <c r="H76">
        <v>29.17</v>
      </c>
      <c r="I76">
        <v>129.06</v>
      </c>
      <c r="J76">
        <v>137.5</v>
      </c>
      <c r="L76">
        <v>1649</v>
      </c>
      <c r="M76">
        <v>97</v>
      </c>
    </row>
    <row r="77" spans="1:13" x14ac:dyDescent="0.25">
      <c r="A77" s="1">
        <v>44681</v>
      </c>
      <c r="B77" t="s">
        <v>12</v>
      </c>
      <c r="C77">
        <v>46.19</v>
      </c>
      <c r="D77">
        <v>167</v>
      </c>
      <c r="E77">
        <v>8128</v>
      </c>
      <c r="F77">
        <f t="shared" si="1"/>
        <v>2.2577777777777777</v>
      </c>
      <c r="G77">
        <v>5.68</v>
      </c>
      <c r="H77">
        <v>20.46</v>
      </c>
      <c r="I77">
        <v>131.75</v>
      </c>
      <c r="J77">
        <v>85.4</v>
      </c>
      <c r="L77">
        <v>1115</v>
      </c>
      <c r="M77">
        <v>81</v>
      </c>
    </row>
    <row r="78" spans="1:13" x14ac:dyDescent="0.25">
      <c r="A78" s="1">
        <v>44682</v>
      </c>
      <c r="B78" t="s">
        <v>12</v>
      </c>
      <c r="C78">
        <v>125.08</v>
      </c>
      <c r="D78">
        <v>171</v>
      </c>
      <c r="E78">
        <v>15806</v>
      </c>
      <c r="F78">
        <f t="shared" si="1"/>
        <v>4.3905555555555553</v>
      </c>
      <c r="G78">
        <v>7.91</v>
      </c>
      <c r="H78">
        <v>28.49</v>
      </c>
      <c r="I78">
        <v>133.16</v>
      </c>
      <c r="J78">
        <v>139.66</v>
      </c>
      <c r="L78">
        <v>2188</v>
      </c>
      <c r="M78">
        <v>164</v>
      </c>
    </row>
    <row r="79" spans="1:13" x14ac:dyDescent="0.25">
      <c r="A79" s="1">
        <v>44684</v>
      </c>
      <c r="B79" t="s">
        <v>12</v>
      </c>
      <c r="C79">
        <v>75.59</v>
      </c>
      <c r="D79">
        <v>181</v>
      </c>
      <c r="E79">
        <v>8465</v>
      </c>
      <c r="F79">
        <f t="shared" si="1"/>
        <v>2.3513888888888888</v>
      </c>
      <c r="G79">
        <v>8.93</v>
      </c>
      <c r="H79">
        <v>32.15</v>
      </c>
      <c r="I79">
        <v>143.57</v>
      </c>
      <c r="J79">
        <v>187.52</v>
      </c>
      <c r="L79">
        <v>1331</v>
      </c>
      <c r="M79">
        <v>152</v>
      </c>
    </row>
    <row r="80" spans="1:13" x14ac:dyDescent="0.25">
      <c r="A80" s="1">
        <v>44685</v>
      </c>
      <c r="B80" t="s">
        <v>12</v>
      </c>
      <c r="C80">
        <v>46.82</v>
      </c>
      <c r="D80">
        <v>175</v>
      </c>
      <c r="E80">
        <v>7396</v>
      </c>
      <c r="F80">
        <f t="shared" si="1"/>
        <v>2.0544444444444445</v>
      </c>
      <c r="G80">
        <v>6.33</v>
      </c>
      <c r="H80">
        <v>22.79</v>
      </c>
      <c r="I80">
        <v>145.19</v>
      </c>
      <c r="J80">
        <v>102.22</v>
      </c>
      <c r="L80">
        <v>1183</v>
      </c>
      <c r="M80">
        <v>148</v>
      </c>
    </row>
    <row r="81" spans="1:13" x14ac:dyDescent="0.25">
      <c r="A81" s="1">
        <v>44686</v>
      </c>
      <c r="B81" t="s">
        <v>12</v>
      </c>
      <c r="C81">
        <v>69.959999999999994</v>
      </c>
      <c r="D81">
        <v>186</v>
      </c>
      <c r="E81">
        <v>8388</v>
      </c>
      <c r="F81">
        <f t="shared" si="1"/>
        <v>2.33</v>
      </c>
      <c r="G81">
        <v>8.34</v>
      </c>
      <c r="H81">
        <v>30.03</v>
      </c>
      <c r="I81">
        <v>143.52000000000001</v>
      </c>
      <c r="J81">
        <v>158.41999999999999</v>
      </c>
      <c r="L81">
        <v>1314</v>
      </c>
      <c r="M81">
        <v>151</v>
      </c>
    </row>
    <row r="82" spans="1:13" x14ac:dyDescent="0.25">
      <c r="A82" s="1">
        <v>44688</v>
      </c>
      <c r="B82" t="s">
        <v>12</v>
      </c>
      <c r="C82">
        <v>106.65</v>
      </c>
      <c r="D82">
        <v>173</v>
      </c>
      <c r="E82">
        <v>11929</v>
      </c>
      <c r="F82">
        <f t="shared" si="1"/>
        <v>3.3136111111111113</v>
      </c>
      <c r="G82">
        <v>8.94</v>
      </c>
      <c r="H82">
        <v>32.19</v>
      </c>
      <c r="I82">
        <v>142.88</v>
      </c>
      <c r="J82">
        <v>187.05</v>
      </c>
      <c r="L82">
        <v>1859</v>
      </c>
      <c r="M82">
        <v>207</v>
      </c>
    </row>
    <row r="83" spans="1:13" x14ac:dyDescent="0.25">
      <c r="A83" s="1">
        <v>44689</v>
      </c>
      <c r="B83" t="s">
        <v>12</v>
      </c>
      <c r="C83">
        <v>41.85</v>
      </c>
      <c r="D83">
        <v>181</v>
      </c>
      <c r="E83">
        <v>6297</v>
      </c>
      <c r="F83">
        <f t="shared" si="1"/>
        <v>1.7491666666666668</v>
      </c>
      <c r="G83">
        <v>6.65</v>
      </c>
      <c r="H83">
        <v>23.93</v>
      </c>
      <c r="I83">
        <v>152.85</v>
      </c>
      <c r="J83">
        <v>106.88</v>
      </c>
      <c r="L83">
        <v>1094</v>
      </c>
      <c r="M83">
        <v>174</v>
      </c>
    </row>
    <row r="84" spans="1:13" x14ac:dyDescent="0.25">
      <c r="A84" s="1">
        <v>44690</v>
      </c>
      <c r="B84" t="s">
        <v>12</v>
      </c>
      <c r="C84">
        <v>26.45</v>
      </c>
      <c r="D84">
        <v>167</v>
      </c>
      <c r="E84">
        <v>5937</v>
      </c>
      <c r="F84">
        <f t="shared" si="1"/>
        <v>1.6491666666666667</v>
      </c>
      <c r="G84">
        <v>4.46</v>
      </c>
      <c r="H84">
        <v>16.04</v>
      </c>
      <c r="I84">
        <v>121.11</v>
      </c>
      <c r="J84">
        <v>67.41</v>
      </c>
      <c r="L84">
        <v>704</v>
      </c>
      <c r="M84">
        <v>39</v>
      </c>
    </row>
    <row r="85" spans="1:13" x14ac:dyDescent="0.25">
      <c r="A85" s="1">
        <v>44691</v>
      </c>
      <c r="B85" t="s">
        <v>12</v>
      </c>
      <c r="C85">
        <v>80.12</v>
      </c>
      <c r="D85">
        <v>179</v>
      </c>
      <c r="E85">
        <v>8918</v>
      </c>
      <c r="F85">
        <f t="shared" si="1"/>
        <v>2.4772222222222222</v>
      </c>
      <c r="G85">
        <v>8.98</v>
      </c>
      <c r="H85">
        <v>32.340000000000003</v>
      </c>
      <c r="I85">
        <v>140.97999999999999</v>
      </c>
      <c r="J85">
        <v>185.62</v>
      </c>
      <c r="L85">
        <v>1360</v>
      </c>
      <c r="M85">
        <v>146</v>
      </c>
    </row>
    <row r="86" spans="1:13" x14ac:dyDescent="0.25">
      <c r="A86" s="1">
        <v>44692</v>
      </c>
      <c r="B86" t="s">
        <v>12</v>
      </c>
      <c r="C86">
        <v>50.63</v>
      </c>
      <c r="D86">
        <v>158</v>
      </c>
      <c r="E86">
        <v>6622</v>
      </c>
      <c r="F86">
        <f t="shared" si="1"/>
        <v>1.8394444444444444</v>
      </c>
      <c r="G86">
        <v>7.65</v>
      </c>
      <c r="H86">
        <v>27.53</v>
      </c>
      <c r="I86">
        <v>115.36</v>
      </c>
      <c r="J86">
        <v>123.03</v>
      </c>
      <c r="L86">
        <v>808</v>
      </c>
      <c r="M86">
        <v>27</v>
      </c>
    </row>
    <row r="87" spans="1:13" x14ac:dyDescent="0.25">
      <c r="A87" s="1">
        <v>44694</v>
      </c>
      <c r="B87" t="s">
        <v>12</v>
      </c>
      <c r="C87">
        <v>48.07</v>
      </c>
      <c r="D87">
        <v>178</v>
      </c>
      <c r="E87">
        <v>7355</v>
      </c>
      <c r="F87">
        <f t="shared" si="1"/>
        <v>2.0430555555555556</v>
      </c>
      <c r="G87">
        <v>6.54</v>
      </c>
      <c r="H87">
        <v>23.53</v>
      </c>
      <c r="I87">
        <v>149.84</v>
      </c>
      <c r="J87">
        <v>151.63999999999999</v>
      </c>
      <c r="L87">
        <v>1241</v>
      </c>
      <c r="M87">
        <v>186</v>
      </c>
    </row>
    <row r="88" spans="1:13" x14ac:dyDescent="0.25">
      <c r="A88" s="1">
        <v>44695</v>
      </c>
      <c r="B88" t="s">
        <v>12</v>
      </c>
      <c r="C88">
        <v>118.49</v>
      </c>
      <c r="D88">
        <v>163</v>
      </c>
      <c r="E88">
        <v>16967</v>
      </c>
      <c r="F88">
        <f t="shared" si="1"/>
        <v>4.713055555555556</v>
      </c>
      <c r="G88">
        <v>6.98</v>
      </c>
      <c r="H88">
        <v>25.14</v>
      </c>
      <c r="I88">
        <v>141.86000000000001</v>
      </c>
      <c r="J88">
        <v>148.49</v>
      </c>
      <c r="L88">
        <v>2072</v>
      </c>
      <c r="M88">
        <v>284</v>
      </c>
    </row>
    <row r="89" spans="1:13" x14ac:dyDescent="0.25">
      <c r="A89" s="1">
        <v>44696</v>
      </c>
      <c r="B89" t="s">
        <v>12</v>
      </c>
      <c r="C89">
        <v>100.69</v>
      </c>
      <c r="D89">
        <v>158</v>
      </c>
      <c r="E89">
        <v>11988</v>
      </c>
      <c r="F89">
        <f t="shared" si="1"/>
        <v>3.33</v>
      </c>
      <c r="G89">
        <v>8.4</v>
      </c>
      <c r="H89">
        <v>30.24</v>
      </c>
      <c r="I89">
        <v>129.49</v>
      </c>
      <c r="J89">
        <v>157.51</v>
      </c>
      <c r="L89">
        <v>1580</v>
      </c>
      <c r="M89">
        <v>106</v>
      </c>
    </row>
    <row r="90" spans="1:13" x14ac:dyDescent="0.25">
      <c r="A90" s="1">
        <v>44698</v>
      </c>
      <c r="B90" t="s">
        <v>12</v>
      </c>
      <c r="C90">
        <v>58.22</v>
      </c>
      <c r="D90">
        <v>174</v>
      </c>
      <c r="E90">
        <v>6506</v>
      </c>
      <c r="F90">
        <f t="shared" si="1"/>
        <v>1.8072222222222223</v>
      </c>
      <c r="G90">
        <v>8.9499999999999993</v>
      </c>
      <c r="H90">
        <v>32.22</v>
      </c>
      <c r="I90">
        <v>146.47999999999999</v>
      </c>
      <c r="J90">
        <v>179.67</v>
      </c>
      <c r="L90">
        <v>1057</v>
      </c>
      <c r="M90">
        <v>134</v>
      </c>
    </row>
    <row r="91" spans="1:13" x14ac:dyDescent="0.25">
      <c r="A91" s="1">
        <v>44699</v>
      </c>
      <c r="B91" t="s">
        <v>12</v>
      </c>
      <c r="C91">
        <v>81.05</v>
      </c>
      <c r="D91">
        <v>174</v>
      </c>
      <c r="E91">
        <v>9913</v>
      </c>
      <c r="F91">
        <f t="shared" si="1"/>
        <v>2.7536111111111112</v>
      </c>
      <c r="G91">
        <v>8.18</v>
      </c>
      <c r="H91">
        <v>29.43</v>
      </c>
      <c r="I91">
        <v>135.01</v>
      </c>
      <c r="J91">
        <v>127.62</v>
      </c>
      <c r="K91">
        <v>149</v>
      </c>
      <c r="L91">
        <v>1384</v>
      </c>
      <c r="M91">
        <v>111</v>
      </c>
    </row>
    <row r="92" spans="1:13" x14ac:dyDescent="0.25">
      <c r="A92" s="1">
        <v>44700</v>
      </c>
      <c r="B92" t="s">
        <v>12</v>
      </c>
      <c r="C92">
        <v>53.52</v>
      </c>
      <c r="D92">
        <v>173</v>
      </c>
      <c r="E92">
        <v>6916</v>
      </c>
      <c r="F92">
        <f t="shared" si="1"/>
        <v>1.9211111111111112</v>
      </c>
      <c r="G92">
        <v>7.74</v>
      </c>
      <c r="H92">
        <v>27.86</v>
      </c>
      <c r="I92">
        <v>132.13</v>
      </c>
      <c r="J92">
        <v>128.01</v>
      </c>
      <c r="K92">
        <v>144</v>
      </c>
      <c r="L92">
        <v>870</v>
      </c>
      <c r="M92">
        <v>70</v>
      </c>
    </row>
    <row r="93" spans="1:13" x14ac:dyDescent="0.25">
      <c r="A93" s="1">
        <v>44701</v>
      </c>
      <c r="B93" t="s">
        <v>12</v>
      </c>
      <c r="C93">
        <v>97.62</v>
      </c>
      <c r="D93">
        <v>162</v>
      </c>
      <c r="E93">
        <v>11372</v>
      </c>
      <c r="F93">
        <f t="shared" si="1"/>
        <v>3.1588888888888889</v>
      </c>
      <c r="G93">
        <v>8.58</v>
      </c>
      <c r="H93">
        <v>30.9</v>
      </c>
      <c r="I93">
        <v>132.75</v>
      </c>
      <c r="J93">
        <v>125.84</v>
      </c>
      <c r="K93">
        <v>134</v>
      </c>
      <c r="L93">
        <v>1413</v>
      </c>
      <c r="M93">
        <v>111</v>
      </c>
    </row>
    <row r="94" spans="1:13" x14ac:dyDescent="0.25">
      <c r="A94" s="1">
        <v>44703</v>
      </c>
      <c r="B94" t="s">
        <v>12</v>
      </c>
      <c r="C94">
        <v>58.06</v>
      </c>
      <c r="D94">
        <v>167</v>
      </c>
      <c r="E94">
        <v>6580</v>
      </c>
      <c r="F94">
        <f t="shared" si="1"/>
        <v>1.8277777777777777</v>
      </c>
      <c r="G94">
        <v>8.82</v>
      </c>
      <c r="H94">
        <v>31.77</v>
      </c>
      <c r="I94">
        <v>130.29</v>
      </c>
      <c r="J94">
        <v>130.79</v>
      </c>
      <c r="K94">
        <v>141</v>
      </c>
      <c r="L94">
        <v>857</v>
      </c>
      <c r="M94">
        <v>54</v>
      </c>
    </row>
    <row r="95" spans="1:13" x14ac:dyDescent="0.25">
      <c r="A95" s="1">
        <v>44704</v>
      </c>
      <c r="B95" t="s">
        <v>12</v>
      </c>
      <c r="C95">
        <v>75.23</v>
      </c>
      <c r="D95">
        <v>173</v>
      </c>
      <c r="E95">
        <v>8983</v>
      </c>
      <c r="F95">
        <f t="shared" si="1"/>
        <v>2.4952777777777779</v>
      </c>
      <c r="G95">
        <v>8.3800000000000008</v>
      </c>
      <c r="H95">
        <v>30.15</v>
      </c>
      <c r="I95">
        <v>139.02000000000001</v>
      </c>
      <c r="J95">
        <v>147.85</v>
      </c>
      <c r="K95">
        <v>156</v>
      </c>
      <c r="L95">
        <v>1325</v>
      </c>
      <c r="M95">
        <v>127</v>
      </c>
    </row>
    <row r="96" spans="1:13" x14ac:dyDescent="0.25">
      <c r="A96" s="1">
        <v>44705</v>
      </c>
      <c r="B96" t="s">
        <v>12</v>
      </c>
      <c r="C96">
        <v>70.78</v>
      </c>
      <c r="D96">
        <v>174</v>
      </c>
      <c r="E96">
        <v>8184</v>
      </c>
      <c r="F96">
        <f t="shared" si="1"/>
        <v>2.2733333333333334</v>
      </c>
      <c r="G96">
        <v>8.65</v>
      </c>
      <c r="H96">
        <v>31.14</v>
      </c>
      <c r="I96">
        <v>142.74</v>
      </c>
      <c r="J96">
        <v>141.65</v>
      </c>
      <c r="K96">
        <v>152</v>
      </c>
      <c r="L96">
        <v>1146</v>
      </c>
      <c r="M96">
        <v>146</v>
      </c>
    </row>
    <row r="97" spans="1:13" x14ac:dyDescent="0.25">
      <c r="A97" s="1">
        <v>44706</v>
      </c>
      <c r="B97" t="s">
        <v>12</v>
      </c>
      <c r="C97">
        <v>105.32</v>
      </c>
      <c r="D97">
        <v>181</v>
      </c>
      <c r="E97">
        <v>11035</v>
      </c>
      <c r="F97">
        <f t="shared" si="1"/>
        <v>3.0652777777777778</v>
      </c>
      <c r="G97">
        <v>9.5399999999999991</v>
      </c>
      <c r="H97">
        <v>34.36</v>
      </c>
      <c r="I97">
        <v>138.93</v>
      </c>
      <c r="J97">
        <v>131.94</v>
      </c>
      <c r="K97">
        <v>146</v>
      </c>
      <c r="L97">
        <v>1429</v>
      </c>
      <c r="M97">
        <v>164</v>
      </c>
    </row>
    <row r="98" spans="1:13" x14ac:dyDescent="0.25">
      <c r="A98" s="1">
        <v>44709</v>
      </c>
      <c r="B98" t="s">
        <v>12</v>
      </c>
      <c r="C98">
        <v>373.43</v>
      </c>
      <c r="D98">
        <v>166</v>
      </c>
      <c r="E98">
        <v>47899</v>
      </c>
      <c r="F98">
        <f t="shared" si="1"/>
        <v>13.305277777777778</v>
      </c>
      <c r="G98">
        <v>7.8</v>
      </c>
      <c r="H98">
        <v>28.07</v>
      </c>
      <c r="I98">
        <v>120.51</v>
      </c>
      <c r="J98">
        <v>101.18</v>
      </c>
      <c r="K98">
        <v>113</v>
      </c>
      <c r="L98">
        <v>4760</v>
      </c>
      <c r="M98">
        <v>256</v>
      </c>
    </row>
    <row r="99" spans="1:13" x14ac:dyDescent="0.25">
      <c r="A99" s="1">
        <v>44712</v>
      </c>
      <c r="B99" t="s">
        <v>12</v>
      </c>
      <c r="C99">
        <v>61.94</v>
      </c>
      <c r="D99">
        <v>167</v>
      </c>
      <c r="E99">
        <v>7243</v>
      </c>
      <c r="F99">
        <f t="shared" si="1"/>
        <v>2.0119444444444445</v>
      </c>
      <c r="G99">
        <v>8.5500000000000007</v>
      </c>
      <c r="H99">
        <v>30.79</v>
      </c>
      <c r="I99">
        <v>137.75</v>
      </c>
      <c r="J99">
        <v>146.35</v>
      </c>
      <c r="K99">
        <v>156</v>
      </c>
      <c r="L99">
        <v>1052</v>
      </c>
      <c r="M99">
        <v>94</v>
      </c>
    </row>
    <row r="100" spans="1:13" x14ac:dyDescent="0.25">
      <c r="A100" s="1">
        <v>44715</v>
      </c>
      <c r="B100" t="s">
        <v>12</v>
      </c>
      <c r="C100">
        <v>46.22</v>
      </c>
      <c r="D100">
        <v>160</v>
      </c>
      <c r="E100">
        <v>5738</v>
      </c>
      <c r="F100">
        <f t="shared" si="1"/>
        <v>1.5938888888888889</v>
      </c>
      <c r="G100">
        <v>8.06</v>
      </c>
      <c r="H100">
        <v>29</v>
      </c>
      <c r="I100">
        <v>132.07</v>
      </c>
      <c r="J100">
        <v>128.85</v>
      </c>
      <c r="K100">
        <v>137</v>
      </c>
      <c r="L100">
        <v>737</v>
      </c>
      <c r="M100">
        <v>52</v>
      </c>
    </row>
    <row r="101" spans="1:13" x14ac:dyDescent="0.25">
      <c r="A101" s="1">
        <v>44716</v>
      </c>
      <c r="B101" t="s">
        <v>12</v>
      </c>
      <c r="C101">
        <v>90.66</v>
      </c>
      <c r="D101">
        <v>173</v>
      </c>
      <c r="E101">
        <v>14101</v>
      </c>
      <c r="F101">
        <f t="shared" si="1"/>
        <v>3.9169444444444443</v>
      </c>
      <c r="G101">
        <v>6.43</v>
      </c>
      <c r="H101">
        <v>23.15</v>
      </c>
      <c r="I101">
        <v>138.77000000000001</v>
      </c>
      <c r="J101">
        <v>98.45</v>
      </c>
      <c r="L101">
        <v>2093</v>
      </c>
      <c r="M101">
        <v>200</v>
      </c>
    </row>
    <row r="102" spans="1:13" x14ac:dyDescent="0.25">
      <c r="A102" s="1">
        <v>44717</v>
      </c>
      <c r="B102" t="s">
        <v>12</v>
      </c>
      <c r="C102">
        <v>103.11</v>
      </c>
      <c r="D102">
        <v>164</v>
      </c>
      <c r="E102">
        <v>12238</v>
      </c>
      <c r="F102">
        <f t="shared" si="1"/>
        <v>3.3994444444444443</v>
      </c>
      <c r="G102">
        <v>8.43</v>
      </c>
      <c r="H102">
        <v>30.33</v>
      </c>
      <c r="I102">
        <v>128.77000000000001</v>
      </c>
      <c r="J102">
        <v>119.98</v>
      </c>
      <c r="K102">
        <v>130</v>
      </c>
      <c r="L102">
        <v>1447</v>
      </c>
      <c r="M102">
        <v>104</v>
      </c>
    </row>
    <row r="103" spans="1:13" x14ac:dyDescent="0.25">
      <c r="A103" s="1">
        <v>44718</v>
      </c>
      <c r="B103" t="s">
        <v>12</v>
      </c>
      <c r="C103">
        <v>38</v>
      </c>
      <c r="D103">
        <v>154</v>
      </c>
      <c r="E103">
        <v>4520</v>
      </c>
      <c r="F103">
        <f t="shared" si="1"/>
        <v>1.2555555555555555</v>
      </c>
      <c r="G103">
        <v>8.41</v>
      </c>
      <c r="H103">
        <v>30.27</v>
      </c>
      <c r="I103">
        <v>130.84</v>
      </c>
      <c r="J103">
        <v>152.86000000000001</v>
      </c>
      <c r="L103">
        <v>608</v>
      </c>
      <c r="M103">
        <v>48</v>
      </c>
    </row>
    <row r="104" spans="1:13" x14ac:dyDescent="0.25">
      <c r="A104" s="1">
        <v>44719</v>
      </c>
      <c r="B104" t="s">
        <v>12</v>
      </c>
      <c r="C104">
        <v>20.190000000000001</v>
      </c>
      <c r="D104">
        <v>148</v>
      </c>
      <c r="E104">
        <v>3293</v>
      </c>
      <c r="F104">
        <f t="shared" si="1"/>
        <v>0.91472222222222221</v>
      </c>
      <c r="G104">
        <v>6.13</v>
      </c>
      <c r="H104">
        <v>22.08</v>
      </c>
      <c r="I104">
        <v>114.4</v>
      </c>
      <c r="J104">
        <v>139.58000000000001</v>
      </c>
      <c r="L104">
        <v>354</v>
      </c>
      <c r="M104">
        <v>15</v>
      </c>
    </row>
    <row r="105" spans="1:13" x14ac:dyDescent="0.25">
      <c r="A105" s="1">
        <v>44719</v>
      </c>
      <c r="B105" t="s">
        <v>12</v>
      </c>
      <c r="C105">
        <v>70.260000000000005</v>
      </c>
      <c r="D105">
        <v>182</v>
      </c>
      <c r="E105">
        <v>7459</v>
      </c>
      <c r="F105">
        <f t="shared" si="1"/>
        <v>2.0719444444444446</v>
      </c>
      <c r="G105">
        <v>9.42</v>
      </c>
      <c r="H105">
        <v>33.909999999999997</v>
      </c>
      <c r="I105">
        <v>147.07</v>
      </c>
      <c r="J105">
        <v>142.32</v>
      </c>
      <c r="K105">
        <v>154</v>
      </c>
      <c r="L105">
        <v>1042</v>
      </c>
      <c r="M105">
        <v>162</v>
      </c>
    </row>
    <row r="106" spans="1:13" x14ac:dyDescent="0.25">
      <c r="A106" s="1">
        <v>44720</v>
      </c>
      <c r="B106" t="s">
        <v>12</v>
      </c>
      <c r="C106">
        <v>70.17</v>
      </c>
      <c r="D106">
        <v>165</v>
      </c>
      <c r="E106">
        <v>8036</v>
      </c>
      <c r="F106">
        <f t="shared" si="1"/>
        <v>2.2322222222222221</v>
      </c>
      <c r="G106">
        <v>8.73</v>
      </c>
      <c r="H106">
        <v>31.44</v>
      </c>
      <c r="I106">
        <v>135.78</v>
      </c>
      <c r="J106">
        <v>140.38999999999999</v>
      </c>
      <c r="K106">
        <v>148</v>
      </c>
      <c r="L106">
        <v>1122</v>
      </c>
      <c r="M106">
        <v>91</v>
      </c>
    </row>
    <row r="107" spans="1:13" x14ac:dyDescent="0.25">
      <c r="A107" s="1">
        <v>44723</v>
      </c>
      <c r="B107" t="s">
        <v>12</v>
      </c>
      <c r="C107">
        <v>76.81</v>
      </c>
      <c r="D107">
        <v>160</v>
      </c>
      <c r="E107">
        <v>9268</v>
      </c>
      <c r="F107">
        <f t="shared" si="1"/>
        <v>2.5744444444444445</v>
      </c>
      <c r="G107">
        <v>8.2899999999999991</v>
      </c>
      <c r="H107">
        <v>29.84</v>
      </c>
      <c r="I107">
        <v>133.84</v>
      </c>
      <c r="J107">
        <v>127.85</v>
      </c>
      <c r="K107">
        <v>131</v>
      </c>
      <c r="L107">
        <v>1177</v>
      </c>
      <c r="M107">
        <v>95</v>
      </c>
    </row>
    <row r="108" spans="1:13" x14ac:dyDescent="0.25">
      <c r="A108" s="1">
        <v>44724</v>
      </c>
      <c r="B108" t="s">
        <v>12</v>
      </c>
      <c r="C108">
        <v>40.67</v>
      </c>
      <c r="D108">
        <v>186</v>
      </c>
      <c r="E108">
        <v>4006</v>
      </c>
      <c r="F108">
        <f t="shared" si="1"/>
        <v>1.1127777777777779</v>
      </c>
      <c r="G108">
        <v>10.15</v>
      </c>
      <c r="H108">
        <v>36.549999999999997</v>
      </c>
      <c r="I108">
        <v>144.19999999999999</v>
      </c>
      <c r="J108">
        <v>129.52000000000001</v>
      </c>
      <c r="K108">
        <v>146</v>
      </c>
      <c r="L108">
        <v>503</v>
      </c>
      <c r="M108">
        <v>76</v>
      </c>
    </row>
    <row r="109" spans="1:13" x14ac:dyDescent="0.25">
      <c r="A109" s="1">
        <v>44728</v>
      </c>
      <c r="B109" t="s">
        <v>12</v>
      </c>
      <c r="C109">
        <v>70.819999999999993</v>
      </c>
      <c r="D109">
        <v>161</v>
      </c>
      <c r="E109">
        <v>8722</v>
      </c>
      <c r="F109">
        <f t="shared" si="1"/>
        <v>2.4227777777777777</v>
      </c>
      <c r="G109">
        <v>8.1199999999999992</v>
      </c>
      <c r="H109">
        <v>29.23</v>
      </c>
      <c r="I109">
        <v>126.12</v>
      </c>
      <c r="J109">
        <v>124.53</v>
      </c>
      <c r="K109">
        <v>133</v>
      </c>
      <c r="L109">
        <v>1076</v>
      </c>
      <c r="M109">
        <v>55</v>
      </c>
    </row>
    <row r="110" spans="1:13" x14ac:dyDescent="0.25">
      <c r="A110" s="1">
        <v>44729</v>
      </c>
      <c r="B110" t="s">
        <v>12</v>
      </c>
      <c r="C110">
        <v>55.47</v>
      </c>
      <c r="D110">
        <v>155</v>
      </c>
      <c r="E110">
        <v>6798</v>
      </c>
      <c r="F110">
        <f t="shared" si="1"/>
        <v>1.8883333333333334</v>
      </c>
      <c r="G110">
        <v>8.16</v>
      </c>
      <c r="H110">
        <v>29.38</v>
      </c>
      <c r="I110">
        <v>118.4</v>
      </c>
      <c r="J110">
        <v>107.83</v>
      </c>
      <c r="K110">
        <v>118</v>
      </c>
      <c r="L110">
        <v>727</v>
      </c>
      <c r="M110">
        <v>32</v>
      </c>
    </row>
    <row r="111" spans="1:13" x14ac:dyDescent="0.25">
      <c r="A111" s="1">
        <v>44731</v>
      </c>
      <c r="B111" t="s">
        <v>12</v>
      </c>
      <c r="C111">
        <v>96.65</v>
      </c>
      <c r="D111">
        <v>177</v>
      </c>
      <c r="E111">
        <v>10450</v>
      </c>
      <c r="F111">
        <f t="shared" si="1"/>
        <v>2.9027777777777777</v>
      </c>
      <c r="G111">
        <v>9.25</v>
      </c>
      <c r="H111">
        <v>33.299999999999997</v>
      </c>
      <c r="I111">
        <v>144.52000000000001</v>
      </c>
      <c r="J111">
        <v>208.95</v>
      </c>
      <c r="L111">
        <v>1486</v>
      </c>
      <c r="M111">
        <v>205</v>
      </c>
    </row>
    <row r="112" spans="1:13" x14ac:dyDescent="0.25">
      <c r="A112" s="1">
        <v>44734</v>
      </c>
      <c r="B112" t="s">
        <v>12</v>
      </c>
      <c r="C112">
        <v>70.91</v>
      </c>
      <c r="D112">
        <v>182</v>
      </c>
      <c r="E112">
        <v>7841</v>
      </c>
      <c r="F112">
        <f t="shared" si="1"/>
        <v>2.1780555555555554</v>
      </c>
      <c r="G112">
        <v>9.0399999999999991</v>
      </c>
      <c r="H112">
        <v>32.56</v>
      </c>
      <c r="I112">
        <v>145.15</v>
      </c>
      <c r="J112">
        <v>137.19</v>
      </c>
      <c r="K112">
        <v>151</v>
      </c>
      <c r="L112">
        <v>1057</v>
      </c>
      <c r="M112">
        <v>159</v>
      </c>
    </row>
    <row r="113" spans="1:13" x14ac:dyDescent="0.25">
      <c r="A113" s="1">
        <v>44735</v>
      </c>
      <c r="B113" t="s">
        <v>12</v>
      </c>
      <c r="C113">
        <v>83.92</v>
      </c>
      <c r="D113">
        <v>180</v>
      </c>
      <c r="E113">
        <v>10528</v>
      </c>
      <c r="F113">
        <f t="shared" si="1"/>
        <v>2.9244444444444446</v>
      </c>
      <c r="G113">
        <v>7.97</v>
      </c>
      <c r="H113">
        <v>28.7</v>
      </c>
      <c r="I113">
        <v>138.83000000000001</v>
      </c>
      <c r="J113">
        <v>133.91</v>
      </c>
      <c r="K113">
        <v>151</v>
      </c>
      <c r="L113">
        <v>1393</v>
      </c>
      <c r="M113">
        <v>151</v>
      </c>
    </row>
    <row r="114" spans="1:13" x14ac:dyDescent="0.25">
      <c r="A114" s="1">
        <v>44736</v>
      </c>
      <c r="B114" t="s">
        <v>12</v>
      </c>
      <c r="C114">
        <v>203.07</v>
      </c>
      <c r="D114">
        <v>168</v>
      </c>
      <c r="E114">
        <v>23633</v>
      </c>
      <c r="F114">
        <f t="shared" si="1"/>
        <v>6.5647222222222226</v>
      </c>
      <c r="G114">
        <v>8.59</v>
      </c>
      <c r="H114">
        <v>30.93</v>
      </c>
      <c r="I114">
        <v>133.41</v>
      </c>
      <c r="J114">
        <v>118.74</v>
      </c>
      <c r="K114">
        <v>128</v>
      </c>
      <c r="L114">
        <v>2760</v>
      </c>
      <c r="M114">
        <v>257</v>
      </c>
    </row>
    <row r="115" spans="1:13" x14ac:dyDescent="0.25">
      <c r="A115" s="1">
        <v>44737</v>
      </c>
      <c r="B115" t="s">
        <v>12</v>
      </c>
      <c r="C115">
        <v>41.48</v>
      </c>
      <c r="D115">
        <v>134</v>
      </c>
      <c r="E115">
        <v>5290</v>
      </c>
      <c r="F115">
        <f t="shared" si="1"/>
        <v>1.4694444444444446</v>
      </c>
      <c r="G115">
        <v>7.84</v>
      </c>
      <c r="H115">
        <v>28.23</v>
      </c>
      <c r="I115">
        <v>117.66</v>
      </c>
      <c r="J115">
        <v>112.14</v>
      </c>
      <c r="K115">
        <v>115</v>
      </c>
      <c r="L115">
        <v>588</v>
      </c>
      <c r="M115">
        <v>19</v>
      </c>
    </row>
    <row r="116" spans="1:13" x14ac:dyDescent="0.25">
      <c r="A116" s="1">
        <v>44738</v>
      </c>
      <c r="B116" t="s">
        <v>12</v>
      </c>
      <c r="C116">
        <v>63.2</v>
      </c>
      <c r="D116">
        <v>167</v>
      </c>
      <c r="E116">
        <v>10078</v>
      </c>
      <c r="F116">
        <f t="shared" si="1"/>
        <v>2.7994444444444446</v>
      </c>
      <c r="G116">
        <v>6.27</v>
      </c>
      <c r="H116">
        <v>22.58</v>
      </c>
      <c r="I116">
        <v>125.8</v>
      </c>
      <c r="J116">
        <v>135.18</v>
      </c>
      <c r="L116">
        <v>1270</v>
      </c>
      <c r="M116">
        <v>72</v>
      </c>
    </row>
    <row r="117" spans="1:13" x14ac:dyDescent="0.25">
      <c r="A117" s="1">
        <v>44739</v>
      </c>
      <c r="B117" t="s">
        <v>12</v>
      </c>
      <c r="C117">
        <v>43.82</v>
      </c>
      <c r="D117">
        <v>148</v>
      </c>
      <c r="E117">
        <v>6915</v>
      </c>
      <c r="F117">
        <f t="shared" si="1"/>
        <v>1.9208333333333334</v>
      </c>
      <c r="G117">
        <v>6.34</v>
      </c>
      <c r="H117">
        <v>22.81</v>
      </c>
      <c r="I117">
        <v>110.77</v>
      </c>
      <c r="J117">
        <v>141.41999999999999</v>
      </c>
      <c r="L117">
        <v>691</v>
      </c>
      <c r="M117">
        <v>27</v>
      </c>
    </row>
    <row r="118" spans="1:13" x14ac:dyDescent="0.25">
      <c r="A118" s="1">
        <v>44741</v>
      </c>
      <c r="B118" t="s">
        <v>12</v>
      </c>
      <c r="C118">
        <v>58.05</v>
      </c>
      <c r="D118">
        <v>185</v>
      </c>
      <c r="E118">
        <v>6953</v>
      </c>
      <c r="F118">
        <f t="shared" si="1"/>
        <v>1.9313888888888888</v>
      </c>
      <c r="G118">
        <v>8.35</v>
      </c>
      <c r="H118">
        <v>30.06</v>
      </c>
      <c r="I118">
        <v>147.69</v>
      </c>
      <c r="J118">
        <v>133.72</v>
      </c>
      <c r="K118">
        <v>150</v>
      </c>
      <c r="L118">
        <v>923</v>
      </c>
      <c r="M118">
        <v>153</v>
      </c>
    </row>
    <row r="119" spans="1:13" x14ac:dyDescent="0.25">
      <c r="A119" s="1">
        <v>44742</v>
      </c>
      <c r="B119" t="s">
        <v>12</v>
      </c>
      <c r="C119">
        <v>103.29</v>
      </c>
      <c r="D119">
        <v>186</v>
      </c>
      <c r="E119">
        <v>10463</v>
      </c>
      <c r="F119">
        <f t="shared" si="1"/>
        <v>2.9063888888888889</v>
      </c>
      <c r="G119">
        <v>9.8699999999999992</v>
      </c>
      <c r="H119">
        <v>35.54</v>
      </c>
      <c r="I119">
        <v>150.94999999999999</v>
      </c>
      <c r="J119">
        <v>138.47999999999999</v>
      </c>
      <c r="K119">
        <v>151</v>
      </c>
      <c r="L119">
        <v>1427</v>
      </c>
      <c r="M119">
        <v>265</v>
      </c>
    </row>
    <row r="120" spans="1:13" x14ac:dyDescent="0.25">
      <c r="A120" s="1">
        <v>44744</v>
      </c>
      <c r="B120" t="s">
        <v>12</v>
      </c>
      <c r="C120">
        <v>578.11</v>
      </c>
      <c r="D120">
        <v>169</v>
      </c>
      <c r="E120">
        <v>64491</v>
      </c>
      <c r="F120">
        <f t="shared" si="1"/>
        <v>17.914166666666667</v>
      </c>
      <c r="G120">
        <v>8.9600000000000009</v>
      </c>
      <c r="H120">
        <v>32.270000000000003</v>
      </c>
      <c r="I120">
        <v>128.53</v>
      </c>
      <c r="J120">
        <v>115.73</v>
      </c>
      <c r="K120">
        <v>125</v>
      </c>
      <c r="L120">
        <v>7387</v>
      </c>
      <c r="M120">
        <v>505</v>
      </c>
    </row>
    <row r="121" spans="1:13" x14ac:dyDescent="0.25">
      <c r="A121" s="1">
        <v>44748</v>
      </c>
      <c r="B121" t="s">
        <v>12</v>
      </c>
      <c r="C121">
        <v>23.45</v>
      </c>
      <c r="D121">
        <v>133</v>
      </c>
      <c r="E121">
        <v>3616</v>
      </c>
      <c r="F121">
        <f t="shared" si="1"/>
        <v>1.0044444444444445</v>
      </c>
      <c r="G121">
        <v>6.49</v>
      </c>
      <c r="H121">
        <v>23.35</v>
      </c>
      <c r="I121">
        <v>109.31</v>
      </c>
      <c r="J121">
        <v>120.16</v>
      </c>
      <c r="K121">
        <v>124</v>
      </c>
      <c r="L121">
        <v>508</v>
      </c>
      <c r="M121">
        <v>11</v>
      </c>
    </row>
    <row r="122" spans="1:13" x14ac:dyDescent="0.25">
      <c r="A122" s="1">
        <v>44749</v>
      </c>
      <c r="B122" t="s">
        <v>12</v>
      </c>
      <c r="C122">
        <v>71.290000000000006</v>
      </c>
      <c r="D122">
        <v>177</v>
      </c>
      <c r="E122">
        <v>8563</v>
      </c>
      <c r="F122">
        <f t="shared" si="1"/>
        <v>2.3786111111111112</v>
      </c>
      <c r="G122">
        <v>8.33</v>
      </c>
      <c r="H122">
        <v>29.97</v>
      </c>
      <c r="I122">
        <v>138.37</v>
      </c>
      <c r="J122">
        <v>134.02000000000001</v>
      </c>
      <c r="K122">
        <v>144</v>
      </c>
      <c r="L122">
        <v>1137</v>
      </c>
      <c r="M122">
        <v>117</v>
      </c>
    </row>
    <row r="123" spans="1:13" x14ac:dyDescent="0.25">
      <c r="A123" s="1">
        <v>44751</v>
      </c>
      <c r="B123" t="s">
        <v>12</v>
      </c>
      <c r="C123">
        <v>80.62</v>
      </c>
      <c r="D123">
        <v>195</v>
      </c>
      <c r="E123">
        <v>10139</v>
      </c>
      <c r="F123">
        <f t="shared" si="1"/>
        <v>2.8163888888888891</v>
      </c>
      <c r="G123">
        <v>7.95</v>
      </c>
      <c r="H123">
        <v>28.63</v>
      </c>
      <c r="I123">
        <v>160.38</v>
      </c>
      <c r="J123">
        <v>186.34</v>
      </c>
      <c r="L123">
        <v>1898</v>
      </c>
      <c r="M123">
        <v>375</v>
      </c>
    </row>
    <row r="124" spans="1:13" x14ac:dyDescent="0.25">
      <c r="A124" s="1">
        <v>44752</v>
      </c>
      <c r="B124" t="s">
        <v>12</v>
      </c>
      <c r="C124">
        <v>33.380000000000003</v>
      </c>
      <c r="D124">
        <v>141</v>
      </c>
      <c r="E124">
        <v>5244</v>
      </c>
      <c r="F124">
        <f t="shared" si="1"/>
        <v>1.4566666666666668</v>
      </c>
      <c r="G124">
        <v>6.37</v>
      </c>
      <c r="H124">
        <v>22.92</v>
      </c>
      <c r="I124">
        <v>107.89</v>
      </c>
      <c r="J124">
        <v>134.97</v>
      </c>
      <c r="L124">
        <v>493</v>
      </c>
      <c r="M124">
        <v>17</v>
      </c>
    </row>
    <row r="125" spans="1:13" x14ac:dyDescent="0.25">
      <c r="A125" s="1">
        <v>44753</v>
      </c>
      <c r="B125" t="s">
        <v>12</v>
      </c>
      <c r="C125">
        <v>70.53</v>
      </c>
      <c r="D125">
        <v>167</v>
      </c>
      <c r="E125">
        <v>8393</v>
      </c>
      <c r="F125">
        <f t="shared" si="1"/>
        <v>2.3313888888888887</v>
      </c>
      <c r="G125">
        <v>8.4</v>
      </c>
      <c r="H125">
        <v>30.25</v>
      </c>
      <c r="I125">
        <v>136.80000000000001</v>
      </c>
      <c r="J125">
        <v>142.04</v>
      </c>
      <c r="K125">
        <v>150</v>
      </c>
      <c r="L125">
        <v>1185</v>
      </c>
      <c r="M125">
        <v>105</v>
      </c>
    </row>
    <row r="126" spans="1:13" x14ac:dyDescent="0.25">
      <c r="A126" s="1">
        <v>44755</v>
      </c>
      <c r="B126" t="s">
        <v>12</v>
      </c>
      <c r="C126">
        <v>52.65</v>
      </c>
      <c r="D126">
        <v>171</v>
      </c>
      <c r="E126">
        <v>6069</v>
      </c>
      <c r="F126">
        <f t="shared" si="1"/>
        <v>1.6858333333333333</v>
      </c>
      <c r="G126">
        <v>8.68</v>
      </c>
      <c r="H126">
        <v>31.24</v>
      </c>
      <c r="I126">
        <v>138.78</v>
      </c>
      <c r="J126">
        <v>147.63</v>
      </c>
      <c r="K126">
        <v>161</v>
      </c>
      <c r="L126">
        <v>896</v>
      </c>
      <c r="M126">
        <v>87</v>
      </c>
    </row>
    <row r="127" spans="1:13" x14ac:dyDescent="0.25">
      <c r="A127" s="1">
        <v>44756</v>
      </c>
      <c r="B127" t="s">
        <v>12</v>
      </c>
      <c r="C127">
        <v>93.57</v>
      </c>
      <c r="D127">
        <v>167</v>
      </c>
      <c r="E127">
        <v>10541</v>
      </c>
      <c r="F127">
        <f t="shared" si="1"/>
        <v>2.9280555555555554</v>
      </c>
      <c r="G127">
        <v>8.8800000000000008</v>
      </c>
      <c r="H127">
        <v>31.96</v>
      </c>
      <c r="I127">
        <v>129.13999999999999</v>
      </c>
      <c r="J127">
        <v>128.05000000000001</v>
      </c>
      <c r="K127">
        <v>135</v>
      </c>
      <c r="L127">
        <v>1337</v>
      </c>
      <c r="M127">
        <v>78</v>
      </c>
    </row>
    <row r="128" spans="1:13" x14ac:dyDescent="0.25">
      <c r="A128" s="1">
        <v>44758</v>
      </c>
      <c r="B128" t="s">
        <v>12</v>
      </c>
      <c r="C128">
        <v>42.4</v>
      </c>
      <c r="D128">
        <v>162</v>
      </c>
      <c r="E128">
        <v>6035</v>
      </c>
      <c r="F128">
        <f t="shared" si="1"/>
        <v>1.6763888888888889</v>
      </c>
      <c r="G128">
        <v>7.03</v>
      </c>
      <c r="H128">
        <v>25.3</v>
      </c>
      <c r="I128">
        <v>117.38</v>
      </c>
      <c r="J128">
        <v>101.86</v>
      </c>
      <c r="K128">
        <v>107</v>
      </c>
      <c r="L128">
        <v>605</v>
      </c>
      <c r="M128">
        <v>28</v>
      </c>
    </row>
    <row r="129" spans="1:13" x14ac:dyDescent="0.25">
      <c r="A129" s="1">
        <v>44759</v>
      </c>
      <c r="B129" t="s">
        <v>12</v>
      </c>
      <c r="C129">
        <v>65.88</v>
      </c>
      <c r="D129">
        <v>185</v>
      </c>
      <c r="E129">
        <v>6509</v>
      </c>
      <c r="F129">
        <f t="shared" si="1"/>
        <v>1.8080555555555555</v>
      </c>
      <c r="G129">
        <v>10.119999999999999</v>
      </c>
      <c r="H129">
        <v>36.44</v>
      </c>
      <c r="I129">
        <v>162.28</v>
      </c>
      <c r="J129">
        <v>168.05</v>
      </c>
      <c r="K129">
        <v>175</v>
      </c>
      <c r="L129">
        <v>1116</v>
      </c>
      <c r="M129">
        <v>256</v>
      </c>
    </row>
    <row r="130" spans="1:13" x14ac:dyDescent="0.25">
      <c r="A130" s="1">
        <v>44761</v>
      </c>
      <c r="B130" t="s">
        <v>12</v>
      </c>
      <c r="C130">
        <v>65.84</v>
      </c>
      <c r="D130">
        <v>184</v>
      </c>
      <c r="E130">
        <v>7368</v>
      </c>
      <c r="F130">
        <f t="shared" si="1"/>
        <v>2.0466666666666669</v>
      </c>
      <c r="G130">
        <v>8.94</v>
      </c>
      <c r="H130">
        <v>32.17</v>
      </c>
      <c r="I130">
        <v>141.58000000000001</v>
      </c>
      <c r="J130">
        <v>130.91999999999999</v>
      </c>
      <c r="K130">
        <v>142</v>
      </c>
      <c r="L130">
        <v>950</v>
      </c>
      <c r="M130">
        <v>120</v>
      </c>
    </row>
    <row r="131" spans="1:13" x14ac:dyDescent="0.25">
      <c r="A131" s="1">
        <v>44762</v>
      </c>
      <c r="B131" t="s">
        <v>12</v>
      </c>
      <c r="C131">
        <v>108.17</v>
      </c>
      <c r="D131">
        <v>176</v>
      </c>
      <c r="E131">
        <v>11691</v>
      </c>
      <c r="F131">
        <f t="shared" ref="F131:F194" si="2">+E131/3600</f>
        <v>3.2475000000000001</v>
      </c>
      <c r="G131">
        <v>9.25</v>
      </c>
      <c r="H131">
        <v>33.31</v>
      </c>
      <c r="I131">
        <v>138.83000000000001</v>
      </c>
      <c r="J131">
        <v>128.57</v>
      </c>
      <c r="K131">
        <v>145</v>
      </c>
      <c r="L131">
        <v>1473</v>
      </c>
      <c r="M131">
        <v>166</v>
      </c>
    </row>
    <row r="132" spans="1:13" x14ac:dyDescent="0.25">
      <c r="A132" s="1">
        <v>44763</v>
      </c>
      <c r="B132" t="s">
        <v>12</v>
      </c>
      <c r="C132">
        <v>31.13</v>
      </c>
      <c r="D132">
        <v>156</v>
      </c>
      <c r="E132">
        <v>4127</v>
      </c>
      <c r="F132">
        <f t="shared" si="2"/>
        <v>1.1463888888888889</v>
      </c>
      <c r="G132">
        <v>7.54</v>
      </c>
      <c r="H132">
        <v>27.15</v>
      </c>
      <c r="I132">
        <v>126.1</v>
      </c>
      <c r="J132">
        <v>126.34</v>
      </c>
      <c r="K132">
        <v>127</v>
      </c>
      <c r="L132">
        <v>513</v>
      </c>
      <c r="M132">
        <v>30</v>
      </c>
    </row>
    <row r="133" spans="1:13" x14ac:dyDescent="0.25">
      <c r="A133" s="1">
        <v>44764</v>
      </c>
      <c r="B133" t="s">
        <v>12</v>
      </c>
      <c r="C133">
        <v>57.12</v>
      </c>
      <c r="D133">
        <v>167</v>
      </c>
      <c r="E133">
        <v>7165</v>
      </c>
      <c r="F133">
        <f t="shared" si="2"/>
        <v>1.9902777777777778</v>
      </c>
      <c r="G133">
        <v>7.97</v>
      </c>
      <c r="H133">
        <v>28.7</v>
      </c>
      <c r="I133">
        <v>135.47999999999999</v>
      </c>
      <c r="J133">
        <v>134.07</v>
      </c>
      <c r="K133">
        <v>143</v>
      </c>
      <c r="L133">
        <v>955</v>
      </c>
      <c r="M133">
        <v>85</v>
      </c>
    </row>
    <row r="134" spans="1:13" x14ac:dyDescent="0.25">
      <c r="A134" s="1">
        <v>44766</v>
      </c>
      <c r="B134" t="s">
        <v>12</v>
      </c>
      <c r="C134">
        <v>101.18</v>
      </c>
      <c r="D134">
        <v>165</v>
      </c>
      <c r="E134">
        <v>11247</v>
      </c>
      <c r="F134">
        <f t="shared" si="2"/>
        <v>3.1241666666666665</v>
      </c>
      <c r="G134">
        <v>9</v>
      </c>
      <c r="H134">
        <v>32.39</v>
      </c>
      <c r="I134">
        <v>129.72</v>
      </c>
      <c r="J134">
        <v>130.58000000000001</v>
      </c>
      <c r="K134">
        <v>139</v>
      </c>
      <c r="L134">
        <v>1452</v>
      </c>
      <c r="M134">
        <v>94</v>
      </c>
    </row>
    <row r="135" spans="1:13" x14ac:dyDescent="0.25">
      <c r="A135" s="1">
        <v>44768</v>
      </c>
      <c r="B135" t="s">
        <v>12</v>
      </c>
      <c r="C135">
        <v>90.12</v>
      </c>
      <c r="D135">
        <v>174</v>
      </c>
      <c r="E135">
        <v>9706</v>
      </c>
      <c r="F135">
        <f t="shared" si="2"/>
        <v>2.6961111111111111</v>
      </c>
      <c r="G135">
        <v>9.2899999999999991</v>
      </c>
      <c r="H135">
        <v>33.43</v>
      </c>
      <c r="I135">
        <v>136.35</v>
      </c>
      <c r="J135">
        <v>123.24</v>
      </c>
      <c r="K135">
        <v>138</v>
      </c>
      <c r="L135">
        <v>1171</v>
      </c>
      <c r="M135">
        <v>119</v>
      </c>
    </row>
    <row r="136" spans="1:13" x14ac:dyDescent="0.25">
      <c r="A136" s="1">
        <v>44769</v>
      </c>
      <c r="B136" t="s">
        <v>12</v>
      </c>
      <c r="C136">
        <v>58.35</v>
      </c>
      <c r="D136">
        <v>158</v>
      </c>
      <c r="E136">
        <v>6567</v>
      </c>
      <c r="F136">
        <f t="shared" si="2"/>
        <v>1.8241666666666667</v>
      </c>
      <c r="G136">
        <v>8.89</v>
      </c>
      <c r="H136">
        <v>31.99</v>
      </c>
      <c r="I136">
        <v>133.88</v>
      </c>
      <c r="J136">
        <v>149.28</v>
      </c>
      <c r="K136">
        <v>157</v>
      </c>
      <c r="L136">
        <v>982</v>
      </c>
      <c r="M136">
        <v>71</v>
      </c>
    </row>
    <row r="137" spans="1:13" x14ac:dyDescent="0.25">
      <c r="A137" s="1">
        <v>44770</v>
      </c>
      <c r="B137" t="s">
        <v>12</v>
      </c>
      <c r="C137">
        <v>75.67</v>
      </c>
      <c r="D137">
        <v>168</v>
      </c>
      <c r="E137">
        <v>9337</v>
      </c>
      <c r="F137">
        <f t="shared" si="2"/>
        <v>2.5936111111111111</v>
      </c>
      <c r="G137">
        <v>8.1</v>
      </c>
      <c r="H137">
        <v>29.18</v>
      </c>
      <c r="I137">
        <v>122.09</v>
      </c>
      <c r="J137">
        <v>120.68</v>
      </c>
      <c r="K137">
        <v>128</v>
      </c>
      <c r="L137">
        <v>1113</v>
      </c>
      <c r="M137">
        <v>52</v>
      </c>
    </row>
    <row r="138" spans="1:13" x14ac:dyDescent="0.25">
      <c r="A138" s="1">
        <v>44771</v>
      </c>
      <c r="B138" t="s">
        <v>12</v>
      </c>
      <c r="C138">
        <v>24</v>
      </c>
      <c r="E138">
        <v>3705</v>
      </c>
      <c r="F138">
        <f t="shared" si="2"/>
        <v>1.0291666666666666</v>
      </c>
      <c r="G138">
        <v>6.48</v>
      </c>
      <c r="H138">
        <v>23.32</v>
      </c>
      <c r="J138">
        <v>101.77</v>
      </c>
      <c r="K138">
        <v>109</v>
      </c>
      <c r="L138">
        <v>371</v>
      </c>
    </row>
    <row r="139" spans="1:13" x14ac:dyDescent="0.25">
      <c r="A139" s="1">
        <v>44772</v>
      </c>
      <c r="B139" t="s">
        <v>12</v>
      </c>
      <c r="C139">
        <v>54.66</v>
      </c>
      <c r="D139">
        <v>160</v>
      </c>
      <c r="E139">
        <v>6818</v>
      </c>
      <c r="F139">
        <f t="shared" si="2"/>
        <v>1.893888888888889</v>
      </c>
      <c r="G139">
        <v>8.02</v>
      </c>
      <c r="H139">
        <v>28.86</v>
      </c>
      <c r="I139">
        <v>127.52</v>
      </c>
      <c r="J139">
        <v>130.27000000000001</v>
      </c>
      <c r="K139">
        <v>134</v>
      </c>
      <c r="L139">
        <v>883</v>
      </c>
      <c r="M139">
        <v>50</v>
      </c>
    </row>
    <row r="140" spans="1:13" x14ac:dyDescent="0.25">
      <c r="A140" s="1">
        <v>44773</v>
      </c>
      <c r="B140" t="s">
        <v>12</v>
      </c>
      <c r="C140">
        <v>21</v>
      </c>
      <c r="D140">
        <v>181</v>
      </c>
      <c r="E140">
        <v>2090</v>
      </c>
      <c r="F140">
        <f t="shared" si="2"/>
        <v>0.5805555555555556</v>
      </c>
      <c r="G140">
        <v>10.050000000000001</v>
      </c>
      <c r="H140">
        <v>36.19</v>
      </c>
      <c r="I140">
        <v>165.4</v>
      </c>
      <c r="J140">
        <v>181.87</v>
      </c>
      <c r="K140">
        <v>188</v>
      </c>
      <c r="L140">
        <v>376</v>
      </c>
      <c r="M140">
        <v>91</v>
      </c>
    </row>
    <row r="141" spans="1:13" x14ac:dyDescent="0.25">
      <c r="A141" s="1">
        <v>44775</v>
      </c>
      <c r="B141" t="s">
        <v>12</v>
      </c>
      <c r="C141">
        <v>73.27</v>
      </c>
      <c r="D141">
        <v>171</v>
      </c>
      <c r="E141">
        <v>8407</v>
      </c>
      <c r="F141">
        <f t="shared" si="2"/>
        <v>2.3352777777777778</v>
      </c>
      <c r="G141">
        <v>8.7200000000000006</v>
      </c>
      <c r="H141">
        <v>31.38</v>
      </c>
      <c r="I141">
        <v>149.78</v>
      </c>
      <c r="J141">
        <v>151.15</v>
      </c>
      <c r="K141">
        <v>156</v>
      </c>
      <c r="L141">
        <v>1267</v>
      </c>
      <c r="M141">
        <v>205</v>
      </c>
    </row>
    <row r="142" spans="1:13" x14ac:dyDescent="0.25">
      <c r="A142" s="1">
        <v>44776</v>
      </c>
      <c r="B142" t="s">
        <v>12</v>
      </c>
      <c r="C142">
        <v>56.68</v>
      </c>
      <c r="D142">
        <v>175</v>
      </c>
      <c r="E142">
        <v>8213</v>
      </c>
      <c r="F142">
        <f t="shared" si="2"/>
        <v>2.2813888888888889</v>
      </c>
      <c r="G142">
        <v>6.9</v>
      </c>
      <c r="H142">
        <v>24.85</v>
      </c>
      <c r="I142">
        <v>138.80000000000001</v>
      </c>
      <c r="J142">
        <v>164.2</v>
      </c>
      <c r="L142">
        <v>1215</v>
      </c>
      <c r="M142">
        <v>118</v>
      </c>
    </row>
    <row r="143" spans="1:13" x14ac:dyDescent="0.25">
      <c r="A143" s="1">
        <v>44777</v>
      </c>
      <c r="B143" t="s">
        <v>12</v>
      </c>
      <c r="C143">
        <v>65.03</v>
      </c>
      <c r="D143">
        <v>161</v>
      </c>
      <c r="E143">
        <v>10577</v>
      </c>
      <c r="F143">
        <f t="shared" si="2"/>
        <v>2.9380555555555556</v>
      </c>
      <c r="G143">
        <v>6.15</v>
      </c>
      <c r="H143">
        <v>22.14</v>
      </c>
      <c r="I143">
        <v>127.89</v>
      </c>
      <c r="J143">
        <v>131.72999999999999</v>
      </c>
      <c r="L143">
        <v>1355</v>
      </c>
      <c r="M143">
        <v>86</v>
      </c>
    </row>
    <row r="144" spans="1:13" x14ac:dyDescent="0.25">
      <c r="A144" s="1">
        <v>44779</v>
      </c>
      <c r="B144" t="s">
        <v>12</v>
      </c>
      <c r="C144">
        <v>102.73</v>
      </c>
      <c r="D144">
        <v>180</v>
      </c>
      <c r="E144">
        <v>14576</v>
      </c>
      <c r="F144">
        <f t="shared" si="2"/>
        <v>4.0488888888888885</v>
      </c>
      <c r="G144">
        <v>7.05</v>
      </c>
      <c r="H144">
        <v>25.37</v>
      </c>
      <c r="I144">
        <v>155.69999999999999</v>
      </c>
      <c r="J144">
        <v>163.37</v>
      </c>
      <c r="L144">
        <v>2620</v>
      </c>
      <c r="M144">
        <v>459</v>
      </c>
    </row>
    <row r="145" spans="1:13" x14ac:dyDescent="0.25">
      <c r="A145" s="1">
        <v>44780</v>
      </c>
      <c r="B145" t="s">
        <v>12</v>
      </c>
      <c r="C145">
        <v>34.520000000000003</v>
      </c>
      <c r="D145">
        <v>149</v>
      </c>
      <c r="E145">
        <v>4685</v>
      </c>
      <c r="F145">
        <f t="shared" si="2"/>
        <v>1.3013888888888889</v>
      </c>
      <c r="G145">
        <v>7.37</v>
      </c>
      <c r="H145">
        <v>26.53</v>
      </c>
      <c r="I145">
        <v>119.51</v>
      </c>
      <c r="J145">
        <v>170.95</v>
      </c>
      <c r="L145">
        <v>536</v>
      </c>
      <c r="M145">
        <v>23</v>
      </c>
    </row>
    <row r="146" spans="1:13" x14ac:dyDescent="0.25">
      <c r="A146" s="1">
        <v>44783</v>
      </c>
      <c r="B146" t="s">
        <v>12</v>
      </c>
      <c r="C146">
        <v>102.65</v>
      </c>
      <c r="D146">
        <v>180</v>
      </c>
      <c r="E146">
        <v>10792</v>
      </c>
      <c r="F146">
        <f t="shared" si="2"/>
        <v>2.9977777777777779</v>
      </c>
      <c r="G146">
        <v>9.51</v>
      </c>
      <c r="H146">
        <v>34.24</v>
      </c>
      <c r="I146">
        <v>151.78</v>
      </c>
      <c r="J146">
        <v>138.30000000000001</v>
      </c>
      <c r="K146">
        <v>151</v>
      </c>
      <c r="L146">
        <v>1470</v>
      </c>
      <c r="M146">
        <v>291</v>
      </c>
    </row>
    <row r="147" spans="1:13" x14ac:dyDescent="0.25">
      <c r="A147" s="1">
        <v>44784</v>
      </c>
      <c r="B147" t="s">
        <v>12</v>
      </c>
      <c r="C147">
        <v>84.64</v>
      </c>
      <c r="D147">
        <v>159</v>
      </c>
      <c r="E147">
        <v>9594</v>
      </c>
      <c r="F147">
        <f t="shared" si="2"/>
        <v>2.665</v>
      </c>
      <c r="G147">
        <v>8.82</v>
      </c>
      <c r="H147">
        <v>31.76</v>
      </c>
      <c r="I147">
        <v>128.36000000000001</v>
      </c>
      <c r="J147">
        <v>121.6</v>
      </c>
      <c r="K147">
        <v>131</v>
      </c>
      <c r="L147">
        <v>1155</v>
      </c>
      <c r="M147">
        <v>77</v>
      </c>
    </row>
    <row r="148" spans="1:13" x14ac:dyDescent="0.25">
      <c r="A148" s="1">
        <v>44787</v>
      </c>
      <c r="B148" t="s">
        <v>12</v>
      </c>
      <c r="C148">
        <v>140.29</v>
      </c>
      <c r="D148">
        <v>166</v>
      </c>
      <c r="E148">
        <v>23987</v>
      </c>
      <c r="F148">
        <f t="shared" si="2"/>
        <v>6.6630555555555553</v>
      </c>
      <c r="G148">
        <v>5.85</v>
      </c>
      <c r="H148">
        <v>21.06</v>
      </c>
      <c r="I148">
        <v>129.35</v>
      </c>
      <c r="J148">
        <v>118.52</v>
      </c>
      <c r="L148">
        <v>3161</v>
      </c>
      <c r="M148">
        <v>183</v>
      </c>
    </row>
    <row r="149" spans="1:13" x14ac:dyDescent="0.25">
      <c r="A149" s="1">
        <v>44788</v>
      </c>
      <c r="B149" t="s">
        <v>12</v>
      </c>
      <c r="C149">
        <v>69.89</v>
      </c>
      <c r="D149">
        <v>168</v>
      </c>
      <c r="E149">
        <v>7483</v>
      </c>
      <c r="F149">
        <f t="shared" si="2"/>
        <v>2.078611111111111</v>
      </c>
      <c r="G149">
        <v>9.34</v>
      </c>
      <c r="H149">
        <v>33.619999999999997</v>
      </c>
      <c r="I149">
        <v>138.13</v>
      </c>
      <c r="J149">
        <v>121.12</v>
      </c>
      <c r="K149">
        <v>133</v>
      </c>
      <c r="L149">
        <v>892</v>
      </c>
      <c r="M149">
        <v>100</v>
      </c>
    </row>
    <row r="150" spans="1:13" x14ac:dyDescent="0.25">
      <c r="A150" s="1">
        <v>44789</v>
      </c>
      <c r="B150" t="s">
        <v>12</v>
      </c>
      <c r="C150">
        <v>63.59</v>
      </c>
      <c r="D150">
        <v>174</v>
      </c>
      <c r="E150">
        <v>7504</v>
      </c>
      <c r="F150">
        <f t="shared" si="2"/>
        <v>2.0844444444444443</v>
      </c>
      <c r="G150">
        <v>8.4700000000000006</v>
      </c>
      <c r="H150">
        <v>30.51</v>
      </c>
      <c r="I150">
        <v>143.16</v>
      </c>
      <c r="J150">
        <v>136.68</v>
      </c>
      <c r="K150">
        <v>145</v>
      </c>
      <c r="L150">
        <v>1002</v>
      </c>
      <c r="M150">
        <v>136</v>
      </c>
    </row>
    <row r="151" spans="1:13" x14ac:dyDescent="0.25">
      <c r="A151" s="1">
        <v>44790</v>
      </c>
      <c r="B151" t="s">
        <v>12</v>
      </c>
      <c r="C151">
        <v>60.88</v>
      </c>
      <c r="D151">
        <v>174</v>
      </c>
      <c r="E151">
        <v>6863</v>
      </c>
      <c r="F151">
        <f t="shared" si="2"/>
        <v>1.9063888888888889</v>
      </c>
      <c r="G151">
        <v>8.8699999999999992</v>
      </c>
      <c r="H151">
        <v>31.94</v>
      </c>
      <c r="I151">
        <v>142</v>
      </c>
      <c r="J151">
        <v>136.18</v>
      </c>
      <c r="K151">
        <v>143</v>
      </c>
      <c r="L151">
        <v>930</v>
      </c>
      <c r="M151">
        <v>119</v>
      </c>
    </row>
    <row r="152" spans="1:13" x14ac:dyDescent="0.25">
      <c r="A152" s="1">
        <v>44792</v>
      </c>
      <c r="B152" t="s">
        <v>12</v>
      </c>
      <c r="C152">
        <v>60.04</v>
      </c>
      <c r="D152">
        <v>164</v>
      </c>
      <c r="E152">
        <v>6897</v>
      </c>
      <c r="F152">
        <f t="shared" si="2"/>
        <v>1.9158333333333333</v>
      </c>
      <c r="G152">
        <v>8.7100000000000009</v>
      </c>
      <c r="H152">
        <v>31.34</v>
      </c>
      <c r="I152">
        <v>138.27000000000001</v>
      </c>
      <c r="J152">
        <v>132.71</v>
      </c>
      <c r="K152">
        <v>138</v>
      </c>
      <c r="L152">
        <v>913</v>
      </c>
      <c r="M152">
        <v>92</v>
      </c>
    </row>
    <row r="153" spans="1:13" x14ac:dyDescent="0.25">
      <c r="A153" s="1">
        <v>44793</v>
      </c>
      <c r="B153" t="s">
        <v>12</v>
      </c>
      <c r="C153">
        <v>42.78</v>
      </c>
      <c r="D153">
        <v>168</v>
      </c>
      <c r="E153">
        <v>6180</v>
      </c>
      <c r="F153">
        <f t="shared" si="2"/>
        <v>1.7166666666666666</v>
      </c>
      <c r="G153">
        <v>6.92</v>
      </c>
      <c r="H153">
        <v>24.92</v>
      </c>
      <c r="I153">
        <v>123.06</v>
      </c>
      <c r="J153">
        <v>106.84</v>
      </c>
      <c r="K153">
        <v>117</v>
      </c>
      <c r="L153">
        <v>648</v>
      </c>
      <c r="M153">
        <v>40</v>
      </c>
    </row>
    <row r="154" spans="1:13" x14ac:dyDescent="0.25">
      <c r="A154" s="1">
        <v>44794</v>
      </c>
      <c r="B154" t="s">
        <v>12</v>
      </c>
      <c r="C154">
        <v>48.75</v>
      </c>
      <c r="D154">
        <v>177</v>
      </c>
      <c r="E154">
        <v>4639</v>
      </c>
      <c r="F154">
        <f t="shared" si="2"/>
        <v>1.2886111111111112</v>
      </c>
      <c r="G154">
        <v>10.51</v>
      </c>
      <c r="H154">
        <v>37.83</v>
      </c>
      <c r="I154">
        <v>162.13</v>
      </c>
      <c r="J154">
        <v>155.46</v>
      </c>
      <c r="K154">
        <v>162</v>
      </c>
      <c r="L154">
        <v>723</v>
      </c>
      <c r="M154">
        <v>176</v>
      </c>
    </row>
    <row r="155" spans="1:13" x14ac:dyDescent="0.25">
      <c r="A155" s="1">
        <v>44794</v>
      </c>
      <c r="B155" t="s">
        <v>12</v>
      </c>
      <c r="C155">
        <v>30.07</v>
      </c>
      <c r="D155">
        <v>161</v>
      </c>
      <c r="E155">
        <v>3821</v>
      </c>
      <c r="F155">
        <f t="shared" si="2"/>
        <v>1.0613888888888889</v>
      </c>
      <c r="G155">
        <v>7.87</v>
      </c>
      <c r="H155">
        <v>28.33</v>
      </c>
      <c r="I155">
        <v>138.80000000000001</v>
      </c>
      <c r="J155">
        <v>113.12</v>
      </c>
      <c r="K155">
        <v>126</v>
      </c>
      <c r="L155">
        <v>425</v>
      </c>
      <c r="M155">
        <v>54</v>
      </c>
    </row>
    <row r="156" spans="1:13" x14ac:dyDescent="0.25">
      <c r="A156" s="1">
        <v>44796</v>
      </c>
      <c r="B156" t="s">
        <v>12</v>
      </c>
      <c r="C156">
        <v>51.53</v>
      </c>
      <c r="D156">
        <v>169</v>
      </c>
      <c r="E156">
        <v>7712</v>
      </c>
      <c r="F156">
        <f t="shared" si="2"/>
        <v>2.1422222222222222</v>
      </c>
      <c r="G156">
        <v>6.68</v>
      </c>
      <c r="H156">
        <v>24.06</v>
      </c>
      <c r="I156">
        <v>110.28</v>
      </c>
      <c r="J156">
        <v>82.1</v>
      </c>
      <c r="K156">
        <v>108</v>
      </c>
      <c r="L156">
        <v>621</v>
      </c>
      <c r="M156">
        <v>32</v>
      </c>
    </row>
    <row r="157" spans="1:13" x14ac:dyDescent="0.25">
      <c r="A157" s="1">
        <v>44797</v>
      </c>
      <c r="B157" t="s">
        <v>12</v>
      </c>
      <c r="C157">
        <v>55.94</v>
      </c>
      <c r="D157">
        <v>167</v>
      </c>
      <c r="E157">
        <v>6516</v>
      </c>
      <c r="F157">
        <f t="shared" si="2"/>
        <v>1.81</v>
      </c>
      <c r="G157">
        <v>8.59</v>
      </c>
      <c r="H157">
        <v>30.91</v>
      </c>
      <c r="I157">
        <v>140.34</v>
      </c>
      <c r="J157">
        <v>136.80000000000001</v>
      </c>
      <c r="K157">
        <v>144</v>
      </c>
      <c r="L157">
        <v>888</v>
      </c>
      <c r="M157">
        <v>102</v>
      </c>
    </row>
    <row r="158" spans="1:13" x14ac:dyDescent="0.25">
      <c r="A158" s="1">
        <v>44798</v>
      </c>
      <c r="B158" t="s">
        <v>12</v>
      </c>
      <c r="C158">
        <v>28.25</v>
      </c>
      <c r="D158">
        <v>157</v>
      </c>
      <c r="E158">
        <v>4334</v>
      </c>
      <c r="F158">
        <f t="shared" si="2"/>
        <v>1.2038888888888888</v>
      </c>
      <c r="G158">
        <v>6.52</v>
      </c>
      <c r="H158">
        <v>23.47</v>
      </c>
      <c r="I158">
        <v>122.58</v>
      </c>
      <c r="J158">
        <v>145.55000000000001</v>
      </c>
      <c r="L158">
        <v>519</v>
      </c>
      <c r="M158">
        <v>26</v>
      </c>
    </row>
    <row r="159" spans="1:13" x14ac:dyDescent="0.25">
      <c r="A159" s="1">
        <v>44799</v>
      </c>
      <c r="B159" t="s">
        <v>12</v>
      </c>
      <c r="C159">
        <v>46.84</v>
      </c>
      <c r="D159">
        <v>177</v>
      </c>
      <c r="E159">
        <v>7895</v>
      </c>
      <c r="F159">
        <f t="shared" si="2"/>
        <v>2.1930555555555555</v>
      </c>
      <c r="G159">
        <v>5.93</v>
      </c>
      <c r="H159">
        <v>21.36</v>
      </c>
      <c r="I159">
        <v>131.72999999999999</v>
      </c>
      <c r="J159">
        <v>166.06</v>
      </c>
      <c r="L159">
        <v>1071</v>
      </c>
      <c r="M159">
        <v>78</v>
      </c>
    </row>
    <row r="160" spans="1:13" x14ac:dyDescent="0.25">
      <c r="A160" s="1">
        <v>44800</v>
      </c>
      <c r="B160" t="s">
        <v>12</v>
      </c>
      <c r="C160">
        <v>105.82</v>
      </c>
      <c r="D160">
        <v>176</v>
      </c>
      <c r="E160">
        <v>15619</v>
      </c>
      <c r="F160">
        <f t="shared" si="2"/>
        <v>4.3386111111111108</v>
      </c>
      <c r="G160">
        <v>6.78</v>
      </c>
      <c r="H160">
        <v>24.39</v>
      </c>
      <c r="I160">
        <v>149.94</v>
      </c>
      <c r="J160">
        <v>141.19</v>
      </c>
      <c r="L160">
        <v>2636</v>
      </c>
      <c r="M160">
        <v>390</v>
      </c>
    </row>
    <row r="161" spans="1:13" x14ac:dyDescent="0.25">
      <c r="A161" s="1">
        <v>44801</v>
      </c>
      <c r="B161" t="s">
        <v>12</v>
      </c>
      <c r="C161">
        <v>91.84</v>
      </c>
      <c r="D161">
        <v>159</v>
      </c>
      <c r="E161">
        <v>9677</v>
      </c>
      <c r="F161">
        <f t="shared" si="2"/>
        <v>2.6880555555555556</v>
      </c>
      <c r="G161">
        <v>9.49</v>
      </c>
      <c r="H161">
        <v>34.17</v>
      </c>
      <c r="I161">
        <v>125.5</v>
      </c>
      <c r="J161">
        <v>113.19</v>
      </c>
      <c r="K161">
        <v>128</v>
      </c>
      <c r="L161">
        <v>1078</v>
      </c>
      <c r="M161">
        <v>66</v>
      </c>
    </row>
    <row r="162" spans="1:13" x14ac:dyDescent="0.25">
      <c r="A162" s="1">
        <v>44804</v>
      </c>
      <c r="B162" t="s">
        <v>12</v>
      </c>
      <c r="C162">
        <v>73.63</v>
      </c>
      <c r="D162">
        <v>174</v>
      </c>
      <c r="E162">
        <v>7990</v>
      </c>
      <c r="F162">
        <f t="shared" si="2"/>
        <v>2.2194444444444446</v>
      </c>
      <c r="G162">
        <v>9.2200000000000006</v>
      </c>
      <c r="H162">
        <v>33.18</v>
      </c>
      <c r="I162">
        <v>141.19</v>
      </c>
      <c r="J162">
        <v>120.37</v>
      </c>
      <c r="K162">
        <v>135</v>
      </c>
      <c r="L162">
        <v>944</v>
      </c>
      <c r="M162">
        <v>129</v>
      </c>
    </row>
    <row r="163" spans="1:13" x14ac:dyDescent="0.25">
      <c r="A163" s="1">
        <v>44805</v>
      </c>
      <c r="B163" t="s">
        <v>12</v>
      </c>
      <c r="C163">
        <v>69.55</v>
      </c>
      <c r="D163">
        <v>172</v>
      </c>
      <c r="E163">
        <v>7808</v>
      </c>
      <c r="F163">
        <f t="shared" si="2"/>
        <v>2.1688888888888891</v>
      </c>
      <c r="G163">
        <v>8.91</v>
      </c>
      <c r="H163">
        <v>32.07</v>
      </c>
      <c r="I163">
        <v>132.84</v>
      </c>
      <c r="J163">
        <v>111.85</v>
      </c>
      <c r="K163">
        <v>127</v>
      </c>
      <c r="L163">
        <v>865</v>
      </c>
      <c r="M163">
        <v>82</v>
      </c>
    </row>
    <row r="164" spans="1:13" x14ac:dyDescent="0.25">
      <c r="A164" s="1">
        <v>44807</v>
      </c>
      <c r="B164" t="s">
        <v>12</v>
      </c>
      <c r="C164">
        <v>60.13</v>
      </c>
      <c r="D164">
        <v>175</v>
      </c>
      <c r="E164">
        <v>7131</v>
      </c>
      <c r="F164">
        <f t="shared" si="2"/>
        <v>1.9808333333333332</v>
      </c>
      <c r="G164">
        <v>8.43</v>
      </c>
      <c r="H164">
        <v>30.36</v>
      </c>
      <c r="I164">
        <v>137.33000000000001</v>
      </c>
      <c r="J164">
        <v>141.05000000000001</v>
      </c>
      <c r="K164">
        <v>156</v>
      </c>
      <c r="L164">
        <v>1002</v>
      </c>
      <c r="M164">
        <v>90</v>
      </c>
    </row>
    <row r="165" spans="1:13" x14ac:dyDescent="0.25">
      <c r="A165" s="1">
        <v>44807</v>
      </c>
      <c r="B165" t="s">
        <v>12</v>
      </c>
      <c r="C165">
        <v>63.52</v>
      </c>
      <c r="D165">
        <v>179</v>
      </c>
      <c r="E165">
        <v>10437</v>
      </c>
      <c r="F165">
        <f t="shared" si="2"/>
        <v>2.8991666666666664</v>
      </c>
      <c r="G165">
        <v>6.09</v>
      </c>
      <c r="H165">
        <v>21.91</v>
      </c>
      <c r="I165">
        <v>128.18</v>
      </c>
      <c r="J165">
        <v>132.94999999999999</v>
      </c>
      <c r="L165">
        <v>1356</v>
      </c>
      <c r="M165">
        <v>84</v>
      </c>
    </row>
    <row r="166" spans="1:13" x14ac:dyDescent="0.25">
      <c r="A166" s="1">
        <v>44808</v>
      </c>
      <c r="B166" t="s">
        <v>12</v>
      </c>
      <c r="C166">
        <v>112.34</v>
      </c>
      <c r="D166">
        <v>162</v>
      </c>
      <c r="E166">
        <v>12912</v>
      </c>
      <c r="F166">
        <f t="shared" si="2"/>
        <v>3.5866666666666664</v>
      </c>
      <c r="G166">
        <v>8.6999999999999993</v>
      </c>
      <c r="H166">
        <v>31.32</v>
      </c>
      <c r="I166">
        <v>132.12</v>
      </c>
      <c r="J166">
        <v>127.04</v>
      </c>
      <c r="K166">
        <v>137</v>
      </c>
      <c r="L166">
        <v>1624</v>
      </c>
      <c r="M166">
        <v>130</v>
      </c>
    </row>
    <row r="167" spans="1:13" x14ac:dyDescent="0.25">
      <c r="A167" s="1">
        <v>44810</v>
      </c>
      <c r="B167" t="s">
        <v>12</v>
      </c>
      <c r="C167">
        <v>56.7</v>
      </c>
      <c r="D167">
        <v>174</v>
      </c>
      <c r="E167">
        <v>7908</v>
      </c>
      <c r="F167">
        <f t="shared" si="2"/>
        <v>2.1966666666666668</v>
      </c>
      <c r="G167">
        <v>7.17</v>
      </c>
      <c r="H167">
        <v>25.81</v>
      </c>
      <c r="I167">
        <v>113.63</v>
      </c>
      <c r="J167">
        <v>92.44</v>
      </c>
      <c r="K167">
        <v>109</v>
      </c>
      <c r="L167">
        <v>722</v>
      </c>
      <c r="M167">
        <v>34</v>
      </c>
    </row>
    <row r="168" spans="1:13" x14ac:dyDescent="0.25">
      <c r="A168" s="1">
        <v>44811</v>
      </c>
      <c r="B168" t="s">
        <v>12</v>
      </c>
      <c r="C168">
        <v>77.739999999999995</v>
      </c>
      <c r="D168">
        <v>172</v>
      </c>
      <c r="E168">
        <v>9899</v>
      </c>
      <c r="F168">
        <f t="shared" si="2"/>
        <v>2.7497222222222222</v>
      </c>
      <c r="G168">
        <v>7.85</v>
      </c>
      <c r="H168">
        <v>28.27</v>
      </c>
      <c r="I168">
        <v>124.06</v>
      </c>
      <c r="J168">
        <v>119.97</v>
      </c>
      <c r="K168">
        <v>128</v>
      </c>
      <c r="L168">
        <v>1183</v>
      </c>
      <c r="M168">
        <v>56</v>
      </c>
    </row>
    <row r="169" spans="1:13" x14ac:dyDescent="0.25">
      <c r="A169" s="1">
        <v>44812</v>
      </c>
      <c r="B169" t="s">
        <v>12</v>
      </c>
      <c r="C169">
        <v>50.38</v>
      </c>
      <c r="D169">
        <v>173</v>
      </c>
      <c r="E169">
        <v>6214</v>
      </c>
      <c r="F169">
        <f t="shared" si="2"/>
        <v>1.7261111111111112</v>
      </c>
      <c r="G169">
        <v>8.11</v>
      </c>
      <c r="H169">
        <v>29.19</v>
      </c>
      <c r="I169">
        <v>136.16</v>
      </c>
      <c r="J169">
        <v>118.44</v>
      </c>
      <c r="K169">
        <v>129</v>
      </c>
      <c r="L169">
        <v>727</v>
      </c>
      <c r="M169">
        <v>81</v>
      </c>
    </row>
    <row r="170" spans="1:13" x14ac:dyDescent="0.25">
      <c r="A170" s="1">
        <v>44813</v>
      </c>
      <c r="B170" t="s">
        <v>12</v>
      </c>
      <c r="C170">
        <v>46.19</v>
      </c>
      <c r="D170">
        <v>150</v>
      </c>
      <c r="E170">
        <v>5625</v>
      </c>
      <c r="F170">
        <f t="shared" si="2"/>
        <v>1.5625</v>
      </c>
      <c r="G170">
        <v>8.2100000000000009</v>
      </c>
      <c r="H170">
        <v>29.56</v>
      </c>
      <c r="I170">
        <v>127.26</v>
      </c>
      <c r="J170">
        <v>115.01</v>
      </c>
      <c r="K170">
        <v>119</v>
      </c>
      <c r="L170">
        <v>641</v>
      </c>
      <c r="M170">
        <v>37</v>
      </c>
    </row>
    <row r="171" spans="1:13" x14ac:dyDescent="0.25">
      <c r="A171" s="1">
        <v>44814</v>
      </c>
      <c r="B171" t="s">
        <v>12</v>
      </c>
      <c r="C171">
        <v>65.67</v>
      </c>
      <c r="D171">
        <v>183</v>
      </c>
      <c r="E171">
        <v>6867</v>
      </c>
      <c r="F171">
        <f t="shared" si="2"/>
        <v>1.9075</v>
      </c>
      <c r="G171">
        <v>9.56</v>
      </c>
      <c r="H171">
        <v>34.43</v>
      </c>
      <c r="I171">
        <v>156.04</v>
      </c>
      <c r="J171">
        <v>156.35</v>
      </c>
      <c r="K171">
        <v>166</v>
      </c>
      <c r="L171">
        <v>1066</v>
      </c>
      <c r="M171">
        <v>219</v>
      </c>
    </row>
    <row r="172" spans="1:13" x14ac:dyDescent="0.25">
      <c r="A172" s="1">
        <v>44818</v>
      </c>
      <c r="B172" t="s">
        <v>12</v>
      </c>
      <c r="C172">
        <v>69.16</v>
      </c>
      <c r="D172">
        <v>169</v>
      </c>
      <c r="E172">
        <v>8134</v>
      </c>
      <c r="F172">
        <f t="shared" si="2"/>
        <v>2.2594444444444446</v>
      </c>
      <c r="G172">
        <v>8.5</v>
      </c>
      <c r="H172">
        <v>30.61</v>
      </c>
      <c r="I172">
        <v>132.33000000000001</v>
      </c>
      <c r="J172">
        <v>121.85</v>
      </c>
      <c r="K172">
        <v>131</v>
      </c>
      <c r="L172">
        <v>981</v>
      </c>
      <c r="M172">
        <v>78</v>
      </c>
    </row>
    <row r="173" spans="1:13" x14ac:dyDescent="0.25">
      <c r="A173" s="1">
        <v>44819</v>
      </c>
      <c r="B173" t="s">
        <v>12</v>
      </c>
      <c r="C173">
        <v>61.05</v>
      </c>
      <c r="D173">
        <v>161</v>
      </c>
      <c r="E173">
        <v>8386</v>
      </c>
      <c r="F173">
        <f t="shared" si="2"/>
        <v>2.3294444444444444</v>
      </c>
      <c r="G173">
        <v>7.28</v>
      </c>
      <c r="H173">
        <v>26.21</v>
      </c>
      <c r="I173">
        <v>133.38999999999999</v>
      </c>
      <c r="J173">
        <v>162.81</v>
      </c>
      <c r="L173">
        <v>1168</v>
      </c>
      <c r="M173">
        <v>86</v>
      </c>
    </row>
    <row r="174" spans="1:13" x14ac:dyDescent="0.25">
      <c r="A174" s="1">
        <v>44820</v>
      </c>
      <c r="B174" t="s">
        <v>12</v>
      </c>
      <c r="C174">
        <v>50.35</v>
      </c>
      <c r="D174">
        <v>160</v>
      </c>
      <c r="E174">
        <v>6279</v>
      </c>
      <c r="F174">
        <f t="shared" si="2"/>
        <v>1.7441666666666666</v>
      </c>
      <c r="G174">
        <v>8.02</v>
      </c>
      <c r="H174">
        <v>28.87</v>
      </c>
      <c r="I174">
        <v>139.35</v>
      </c>
      <c r="J174">
        <v>134.86000000000001</v>
      </c>
      <c r="K174">
        <v>141</v>
      </c>
      <c r="L174">
        <v>844</v>
      </c>
      <c r="M174">
        <v>89</v>
      </c>
    </row>
    <row r="175" spans="1:13" x14ac:dyDescent="0.25">
      <c r="A175" s="1">
        <v>44821</v>
      </c>
      <c r="B175" t="s">
        <v>12</v>
      </c>
      <c r="C175">
        <v>110.3</v>
      </c>
      <c r="D175">
        <v>156</v>
      </c>
      <c r="E175">
        <v>14311</v>
      </c>
      <c r="F175">
        <f t="shared" si="2"/>
        <v>3.9752777777777779</v>
      </c>
      <c r="G175">
        <v>7.71</v>
      </c>
      <c r="H175">
        <v>27.75</v>
      </c>
      <c r="I175">
        <v>129.83000000000001</v>
      </c>
      <c r="J175">
        <v>108.93</v>
      </c>
      <c r="K175">
        <v>116</v>
      </c>
      <c r="L175">
        <v>1542</v>
      </c>
      <c r="M175">
        <v>120</v>
      </c>
    </row>
    <row r="176" spans="1:13" x14ac:dyDescent="0.25">
      <c r="A176" s="1">
        <v>44822</v>
      </c>
      <c r="B176" t="s">
        <v>12</v>
      </c>
      <c r="C176">
        <v>100.12</v>
      </c>
      <c r="D176">
        <v>174</v>
      </c>
      <c r="E176">
        <v>12968</v>
      </c>
      <c r="F176">
        <f t="shared" si="2"/>
        <v>3.6022222222222222</v>
      </c>
      <c r="G176">
        <v>7.72</v>
      </c>
      <c r="H176">
        <v>27.8</v>
      </c>
      <c r="I176">
        <v>120.6</v>
      </c>
      <c r="J176">
        <v>89.26</v>
      </c>
      <c r="K176">
        <v>100</v>
      </c>
      <c r="L176">
        <v>1141</v>
      </c>
      <c r="M176">
        <v>65</v>
      </c>
    </row>
    <row r="177" spans="1:13" x14ac:dyDescent="0.25">
      <c r="A177" s="1">
        <v>44824</v>
      </c>
      <c r="B177" t="s">
        <v>12</v>
      </c>
      <c r="C177">
        <v>71.12</v>
      </c>
      <c r="D177">
        <v>180</v>
      </c>
      <c r="E177">
        <v>9074</v>
      </c>
      <c r="F177">
        <f t="shared" si="2"/>
        <v>2.5205555555555557</v>
      </c>
      <c r="G177">
        <v>7.84</v>
      </c>
      <c r="H177">
        <v>28.22</v>
      </c>
      <c r="I177">
        <v>135.46</v>
      </c>
      <c r="J177">
        <v>126.27</v>
      </c>
      <c r="K177">
        <v>140</v>
      </c>
      <c r="L177">
        <v>1134</v>
      </c>
      <c r="M177">
        <v>105</v>
      </c>
    </row>
    <row r="178" spans="1:13" x14ac:dyDescent="0.25">
      <c r="A178" s="1">
        <v>44825</v>
      </c>
      <c r="B178" t="s">
        <v>12</v>
      </c>
      <c r="C178">
        <v>66.87</v>
      </c>
      <c r="D178">
        <v>164</v>
      </c>
      <c r="E178">
        <v>8282</v>
      </c>
      <c r="F178">
        <f t="shared" si="2"/>
        <v>2.3005555555555555</v>
      </c>
      <c r="G178">
        <v>8.07</v>
      </c>
      <c r="H178">
        <v>29.07</v>
      </c>
      <c r="I178">
        <v>139.76</v>
      </c>
      <c r="J178">
        <v>134.22999999999999</v>
      </c>
      <c r="K178">
        <v>140</v>
      </c>
      <c r="L178">
        <v>1107</v>
      </c>
      <c r="M178">
        <v>123</v>
      </c>
    </row>
    <row r="179" spans="1:13" x14ac:dyDescent="0.25">
      <c r="A179" s="1">
        <v>44828</v>
      </c>
      <c r="B179" t="s">
        <v>12</v>
      </c>
      <c r="C179">
        <v>120.42</v>
      </c>
      <c r="D179">
        <v>186</v>
      </c>
      <c r="E179">
        <v>13562</v>
      </c>
      <c r="F179">
        <f t="shared" si="2"/>
        <v>3.7672222222222222</v>
      </c>
      <c r="G179">
        <v>8.8800000000000008</v>
      </c>
      <c r="H179">
        <v>31.97</v>
      </c>
      <c r="I179">
        <v>154.4</v>
      </c>
      <c r="J179">
        <v>137.79</v>
      </c>
      <c r="K179">
        <v>153</v>
      </c>
      <c r="L179">
        <v>1846</v>
      </c>
      <c r="M179">
        <v>403</v>
      </c>
    </row>
    <row r="180" spans="1:13" x14ac:dyDescent="0.25">
      <c r="A180" s="1">
        <v>44829</v>
      </c>
      <c r="B180" t="s">
        <v>12</v>
      </c>
      <c r="C180">
        <v>75.180000000000007</v>
      </c>
      <c r="D180">
        <v>174</v>
      </c>
      <c r="E180">
        <v>8910</v>
      </c>
      <c r="F180">
        <f t="shared" si="2"/>
        <v>2.4750000000000001</v>
      </c>
      <c r="G180">
        <v>8.44</v>
      </c>
      <c r="H180">
        <v>30.38</v>
      </c>
      <c r="I180">
        <v>137.57</v>
      </c>
      <c r="J180">
        <v>133.79</v>
      </c>
      <c r="K180">
        <v>142</v>
      </c>
      <c r="L180">
        <v>1187</v>
      </c>
      <c r="M180">
        <v>115</v>
      </c>
    </row>
    <row r="181" spans="1:13" x14ac:dyDescent="0.25">
      <c r="A181" s="1">
        <v>44829</v>
      </c>
      <c r="B181" t="s">
        <v>12</v>
      </c>
      <c r="C181">
        <v>22.89</v>
      </c>
      <c r="D181">
        <v>153</v>
      </c>
      <c r="E181">
        <v>3304</v>
      </c>
      <c r="F181">
        <f t="shared" si="2"/>
        <v>0.9177777777777778</v>
      </c>
      <c r="G181">
        <v>6.93</v>
      </c>
      <c r="H181">
        <v>24.94</v>
      </c>
      <c r="I181">
        <v>129.91999999999999</v>
      </c>
      <c r="J181">
        <v>116.85</v>
      </c>
      <c r="K181">
        <v>126</v>
      </c>
      <c r="L181">
        <v>386</v>
      </c>
      <c r="M181">
        <v>27</v>
      </c>
    </row>
    <row r="182" spans="1:13" x14ac:dyDescent="0.25">
      <c r="A182" s="1">
        <v>44830</v>
      </c>
      <c r="B182" t="s">
        <v>12</v>
      </c>
      <c r="C182">
        <v>50.24</v>
      </c>
      <c r="D182">
        <v>157</v>
      </c>
      <c r="E182">
        <v>6625</v>
      </c>
      <c r="F182">
        <f t="shared" si="2"/>
        <v>1.8402777777777777</v>
      </c>
      <c r="G182">
        <v>7.58</v>
      </c>
      <c r="H182">
        <v>27.3</v>
      </c>
      <c r="I182">
        <v>123.17</v>
      </c>
      <c r="J182">
        <v>130.71</v>
      </c>
      <c r="K182">
        <v>137</v>
      </c>
      <c r="L182">
        <v>855</v>
      </c>
      <c r="M182">
        <v>37</v>
      </c>
    </row>
    <row r="183" spans="1:13" x14ac:dyDescent="0.25">
      <c r="A183" s="1">
        <v>44831</v>
      </c>
      <c r="B183" t="s">
        <v>12</v>
      </c>
      <c r="C183">
        <v>61.26</v>
      </c>
      <c r="D183">
        <v>174</v>
      </c>
      <c r="E183">
        <v>8920</v>
      </c>
      <c r="F183">
        <f t="shared" si="2"/>
        <v>2.4777777777777779</v>
      </c>
      <c r="G183">
        <v>6.87</v>
      </c>
      <c r="H183">
        <v>24.73</v>
      </c>
      <c r="I183">
        <v>139.94999999999999</v>
      </c>
      <c r="J183">
        <v>154.86000000000001</v>
      </c>
      <c r="L183">
        <v>1347</v>
      </c>
      <c r="M183">
        <v>137</v>
      </c>
    </row>
    <row r="184" spans="1:13" x14ac:dyDescent="0.25">
      <c r="A184" s="1">
        <v>44834</v>
      </c>
      <c r="B184" t="s">
        <v>12</v>
      </c>
      <c r="C184">
        <v>69.430000000000007</v>
      </c>
      <c r="D184">
        <v>182</v>
      </c>
      <c r="E184">
        <v>7533</v>
      </c>
      <c r="F184">
        <f t="shared" si="2"/>
        <v>2.0924999999999998</v>
      </c>
      <c r="G184">
        <v>9.2200000000000006</v>
      </c>
      <c r="H184">
        <v>33.18</v>
      </c>
      <c r="I184">
        <v>156.32</v>
      </c>
      <c r="J184">
        <v>157.44999999999999</v>
      </c>
      <c r="K184">
        <v>163</v>
      </c>
      <c r="L184">
        <v>1176</v>
      </c>
      <c r="M184">
        <v>237</v>
      </c>
    </row>
    <row r="185" spans="1:13" x14ac:dyDescent="0.25">
      <c r="A185" s="1">
        <v>44835</v>
      </c>
      <c r="B185" t="s">
        <v>12</v>
      </c>
      <c r="C185">
        <v>58.14</v>
      </c>
      <c r="D185">
        <v>161</v>
      </c>
      <c r="E185">
        <v>7162</v>
      </c>
      <c r="F185">
        <f t="shared" si="2"/>
        <v>1.9894444444444443</v>
      </c>
      <c r="G185">
        <v>8.1199999999999992</v>
      </c>
      <c r="H185">
        <v>29.23</v>
      </c>
      <c r="I185">
        <v>137.97</v>
      </c>
      <c r="J185">
        <v>134.82</v>
      </c>
      <c r="K185">
        <v>141</v>
      </c>
      <c r="L185">
        <v>964</v>
      </c>
      <c r="M185">
        <v>96</v>
      </c>
    </row>
    <row r="186" spans="1:13" x14ac:dyDescent="0.25">
      <c r="A186" s="1">
        <v>44836</v>
      </c>
      <c r="B186" t="s">
        <v>12</v>
      </c>
      <c r="C186">
        <v>108.19</v>
      </c>
      <c r="D186">
        <v>169</v>
      </c>
      <c r="E186">
        <v>12312</v>
      </c>
      <c r="F186">
        <f t="shared" si="2"/>
        <v>3.42</v>
      </c>
      <c r="G186">
        <v>8.7899999999999991</v>
      </c>
      <c r="H186">
        <v>31.64</v>
      </c>
      <c r="I186">
        <v>144.84</v>
      </c>
      <c r="J186">
        <v>129.24</v>
      </c>
      <c r="K186">
        <v>135</v>
      </c>
      <c r="L186">
        <v>1582</v>
      </c>
      <c r="M186">
        <v>242</v>
      </c>
    </row>
    <row r="187" spans="1:13" x14ac:dyDescent="0.25">
      <c r="A187" s="1">
        <v>44844</v>
      </c>
      <c r="B187" t="s">
        <v>12</v>
      </c>
      <c r="C187">
        <v>42.29</v>
      </c>
      <c r="D187">
        <v>161</v>
      </c>
      <c r="E187">
        <v>5085</v>
      </c>
      <c r="F187">
        <f t="shared" si="2"/>
        <v>1.4125000000000001</v>
      </c>
      <c r="G187">
        <v>8.32</v>
      </c>
      <c r="H187">
        <v>29.94</v>
      </c>
      <c r="I187">
        <v>145.54</v>
      </c>
      <c r="J187">
        <v>116.9</v>
      </c>
      <c r="K187">
        <v>123</v>
      </c>
      <c r="L187">
        <v>592</v>
      </c>
      <c r="M187">
        <v>104</v>
      </c>
    </row>
    <row r="188" spans="1:13" x14ac:dyDescent="0.25">
      <c r="A188" s="1">
        <v>44845</v>
      </c>
      <c r="B188" t="s">
        <v>12</v>
      </c>
      <c r="C188">
        <v>62.43</v>
      </c>
      <c r="D188">
        <v>160</v>
      </c>
      <c r="E188">
        <v>8184</v>
      </c>
      <c r="F188">
        <f t="shared" si="2"/>
        <v>2.2733333333333334</v>
      </c>
      <c r="G188">
        <v>7.63</v>
      </c>
      <c r="H188">
        <v>27.46</v>
      </c>
      <c r="I188">
        <v>137.69</v>
      </c>
      <c r="J188">
        <v>111.01</v>
      </c>
      <c r="K188">
        <v>116</v>
      </c>
      <c r="L188">
        <v>904</v>
      </c>
      <c r="M188">
        <v>104</v>
      </c>
    </row>
    <row r="189" spans="1:13" x14ac:dyDescent="0.25">
      <c r="A189" s="1">
        <v>44848</v>
      </c>
      <c r="B189" t="s">
        <v>12</v>
      </c>
      <c r="C189">
        <v>72.02</v>
      </c>
      <c r="D189">
        <v>173</v>
      </c>
      <c r="E189">
        <v>8859</v>
      </c>
      <c r="F189">
        <f t="shared" si="2"/>
        <v>2.4608333333333334</v>
      </c>
      <c r="G189">
        <v>8.1300000000000008</v>
      </c>
      <c r="H189">
        <v>29.27</v>
      </c>
      <c r="I189">
        <v>149.07</v>
      </c>
      <c r="J189">
        <v>110.57</v>
      </c>
      <c r="K189">
        <v>115</v>
      </c>
      <c r="L189">
        <v>977</v>
      </c>
      <c r="M189">
        <v>212</v>
      </c>
    </row>
    <row r="190" spans="1:13" x14ac:dyDescent="0.25">
      <c r="A190" s="1">
        <v>44849</v>
      </c>
      <c r="B190" t="s">
        <v>12</v>
      </c>
      <c r="C190">
        <v>63.47</v>
      </c>
      <c r="D190">
        <v>168</v>
      </c>
      <c r="E190">
        <v>10818</v>
      </c>
      <c r="F190">
        <f t="shared" si="2"/>
        <v>3.0049999999999999</v>
      </c>
      <c r="G190">
        <v>5.87</v>
      </c>
      <c r="H190">
        <v>21.12</v>
      </c>
      <c r="I190">
        <v>138.44</v>
      </c>
      <c r="J190">
        <v>117.96</v>
      </c>
      <c r="L190">
        <v>1608</v>
      </c>
      <c r="M190">
        <v>147</v>
      </c>
    </row>
    <row r="191" spans="1:13" x14ac:dyDescent="0.25">
      <c r="A191" s="1">
        <v>44851</v>
      </c>
      <c r="B191" t="s">
        <v>12</v>
      </c>
      <c r="C191">
        <v>65.8</v>
      </c>
      <c r="D191">
        <v>168</v>
      </c>
      <c r="E191">
        <v>7325</v>
      </c>
      <c r="F191">
        <f t="shared" si="2"/>
        <v>2.0347222222222223</v>
      </c>
      <c r="G191">
        <v>8.98</v>
      </c>
      <c r="H191">
        <v>32.340000000000003</v>
      </c>
      <c r="I191">
        <v>146.35</v>
      </c>
      <c r="J191">
        <v>112.95</v>
      </c>
      <c r="K191">
        <v>122</v>
      </c>
      <c r="L191">
        <v>826</v>
      </c>
      <c r="M191">
        <v>152</v>
      </c>
    </row>
    <row r="192" spans="1:13" x14ac:dyDescent="0.25">
      <c r="A192" s="1">
        <v>44855</v>
      </c>
      <c r="B192" t="s">
        <v>12</v>
      </c>
      <c r="C192">
        <v>58.18</v>
      </c>
      <c r="D192">
        <v>184</v>
      </c>
      <c r="E192">
        <v>8728</v>
      </c>
      <c r="F192">
        <f t="shared" si="2"/>
        <v>2.4244444444444446</v>
      </c>
      <c r="G192">
        <v>6.67</v>
      </c>
      <c r="H192">
        <v>24</v>
      </c>
      <c r="I192">
        <v>154.9</v>
      </c>
      <c r="J192">
        <v>148.15</v>
      </c>
      <c r="L192">
        <v>1545</v>
      </c>
      <c r="M192">
        <v>259</v>
      </c>
    </row>
    <row r="193" spans="1:13" x14ac:dyDescent="0.25">
      <c r="A193" s="1">
        <v>44856</v>
      </c>
      <c r="B193" t="s">
        <v>12</v>
      </c>
      <c r="C193">
        <v>97.01</v>
      </c>
      <c r="D193">
        <v>173</v>
      </c>
      <c r="E193">
        <v>10548</v>
      </c>
      <c r="F193">
        <f t="shared" si="2"/>
        <v>2.93</v>
      </c>
      <c r="G193">
        <v>9.1999999999999993</v>
      </c>
      <c r="H193">
        <v>33.11</v>
      </c>
      <c r="I193">
        <v>145.52000000000001</v>
      </c>
      <c r="J193">
        <v>127.35</v>
      </c>
      <c r="K193">
        <v>139</v>
      </c>
      <c r="L193">
        <v>1332</v>
      </c>
      <c r="M193">
        <v>210</v>
      </c>
    </row>
    <row r="194" spans="1:13" x14ac:dyDescent="0.25">
      <c r="A194" s="1">
        <v>44861</v>
      </c>
      <c r="B194" t="s">
        <v>12</v>
      </c>
      <c r="C194">
        <v>30.69</v>
      </c>
      <c r="D194">
        <v>153</v>
      </c>
      <c r="E194">
        <v>4954</v>
      </c>
      <c r="F194">
        <f t="shared" si="2"/>
        <v>1.3761111111111111</v>
      </c>
      <c r="G194">
        <v>6.2</v>
      </c>
      <c r="H194">
        <v>22.31</v>
      </c>
      <c r="I194">
        <v>123.84</v>
      </c>
      <c r="J194">
        <v>126.42</v>
      </c>
      <c r="L194">
        <v>577</v>
      </c>
      <c r="M194">
        <v>32</v>
      </c>
    </row>
    <row r="195" spans="1:13" x14ac:dyDescent="0.25">
      <c r="A195" s="1">
        <v>44863</v>
      </c>
      <c r="B195" t="s">
        <v>12</v>
      </c>
      <c r="C195">
        <v>85.41</v>
      </c>
      <c r="D195">
        <v>174</v>
      </c>
      <c r="E195">
        <v>10269</v>
      </c>
      <c r="F195">
        <f t="shared" ref="F195:F200" si="3">+E195/3600</f>
        <v>2.8525</v>
      </c>
      <c r="G195">
        <v>8.32</v>
      </c>
      <c r="H195">
        <v>29.94</v>
      </c>
      <c r="I195">
        <v>136.91</v>
      </c>
      <c r="J195">
        <v>115</v>
      </c>
      <c r="K195">
        <v>127</v>
      </c>
      <c r="L195">
        <v>1162</v>
      </c>
      <c r="M195">
        <v>130</v>
      </c>
    </row>
    <row r="196" spans="1:13" x14ac:dyDescent="0.25">
      <c r="A196" s="1">
        <v>44864</v>
      </c>
      <c r="B196" t="s">
        <v>12</v>
      </c>
      <c r="C196">
        <v>100.98</v>
      </c>
      <c r="D196">
        <v>180</v>
      </c>
      <c r="E196">
        <v>12670</v>
      </c>
      <c r="F196">
        <f t="shared" si="3"/>
        <v>3.5194444444444444</v>
      </c>
      <c r="G196">
        <v>7.97</v>
      </c>
      <c r="H196">
        <v>28.69</v>
      </c>
      <c r="I196">
        <v>143.88999999999999</v>
      </c>
      <c r="J196">
        <v>124.87</v>
      </c>
      <c r="K196">
        <v>132</v>
      </c>
      <c r="L196">
        <v>1563</v>
      </c>
      <c r="M196">
        <v>236</v>
      </c>
    </row>
    <row r="197" spans="1:13" x14ac:dyDescent="0.25">
      <c r="A197" s="1">
        <v>44866</v>
      </c>
      <c r="B197" t="s">
        <v>12</v>
      </c>
      <c r="C197">
        <v>126.63</v>
      </c>
      <c r="D197">
        <v>163</v>
      </c>
      <c r="E197">
        <v>16858</v>
      </c>
      <c r="F197">
        <f t="shared" si="3"/>
        <v>4.6827777777777779</v>
      </c>
      <c r="G197">
        <v>7.51</v>
      </c>
      <c r="H197">
        <v>27.04</v>
      </c>
      <c r="I197">
        <v>138.04</v>
      </c>
      <c r="J197">
        <v>112.46</v>
      </c>
      <c r="L197">
        <v>2200</v>
      </c>
      <c r="M197">
        <v>227</v>
      </c>
    </row>
    <row r="198" spans="1:13" x14ac:dyDescent="0.25">
      <c r="A198" s="1">
        <v>44870</v>
      </c>
      <c r="B198" t="s">
        <v>12</v>
      </c>
      <c r="C198">
        <v>80.31</v>
      </c>
      <c r="D198">
        <v>174</v>
      </c>
      <c r="E198">
        <v>10474</v>
      </c>
      <c r="F198">
        <f t="shared" si="3"/>
        <v>2.9094444444444445</v>
      </c>
      <c r="G198">
        <v>7.67</v>
      </c>
      <c r="H198">
        <v>27.6</v>
      </c>
      <c r="I198">
        <v>142.22</v>
      </c>
      <c r="J198">
        <v>116.06</v>
      </c>
      <c r="K198">
        <v>122</v>
      </c>
      <c r="L198">
        <v>1197</v>
      </c>
      <c r="M198">
        <v>177</v>
      </c>
    </row>
    <row r="199" spans="1:13" x14ac:dyDescent="0.25">
      <c r="A199" s="1">
        <v>44877</v>
      </c>
      <c r="B199" t="s">
        <v>12</v>
      </c>
      <c r="C199">
        <v>101.91</v>
      </c>
      <c r="D199">
        <v>182</v>
      </c>
      <c r="E199">
        <v>12429</v>
      </c>
      <c r="F199">
        <f t="shared" si="3"/>
        <v>3.4525000000000001</v>
      </c>
      <c r="G199">
        <v>8.1999999999999993</v>
      </c>
      <c r="H199">
        <v>29.52</v>
      </c>
      <c r="I199">
        <v>148.07</v>
      </c>
      <c r="J199">
        <v>157.65</v>
      </c>
      <c r="L199">
        <v>1922</v>
      </c>
      <c r="M199">
        <v>284</v>
      </c>
    </row>
    <row r="200" spans="1:13" x14ac:dyDescent="0.25">
      <c r="A200" s="1">
        <v>44878</v>
      </c>
      <c r="B200" t="s">
        <v>12</v>
      </c>
      <c r="C200">
        <v>44.01</v>
      </c>
      <c r="D200">
        <v>164</v>
      </c>
      <c r="E200">
        <v>4996</v>
      </c>
      <c r="F200">
        <f t="shared" si="3"/>
        <v>1.3877777777777778</v>
      </c>
      <c r="G200">
        <v>8.81</v>
      </c>
      <c r="H200">
        <v>31.71</v>
      </c>
      <c r="I200">
        <v>143.41</v>
      </c>
      <c r="J200">
        <v>170.28</v>
      </c>
      <c r="L200">
        <v>787</v>
      </c>
      <c r="M200">
        <v>92</v>
      </c>
    </row>
  </sheetData>
  <autoFilter ref="A1:M2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power removed</vt:lpstr>
      <vt:lpstr>Strava data 11-20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Karaliūtė</cp:lastModifiedBy>
  <dcterms:created xsi:type="dcterms:W3CDTF">2022-11-20T20:49:53Z</dcterms:created>
  <dcterms:modified xsi:type="dcterms:W3CDTF">2022-11-20T21:57:58Z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cb905c-755b-4fd4-bd20-0d682d4f1d27_Enabled">
    <vt:lpwstr>true</vt:lpwstr>
  </property>
  <property fmtid="{D5CDD505-2E9C-101B-9397-08002B2CF9AE}" pid="3" name="MSIP_Label_cfcb905c-755b-4fd4-bd20-0d682d4f1d27_SetDate">
    <vt:lpwstr>2022-11-20T20:49:34Z</vt:lpwstr>
  </property>
  <property fmtid="{D5CDD505-2E9C-101B-9397-08002B2CF9AE}" pid="4" name="MSIP_Label_cfcb905c-755b-4fd4-bd20-0d682d4f1d27_Method">
    <vt:lpwstr>Standard</vt:lpwstr>
  </property>
  <property fmtid="{D5CDD505-2E9C-101B-9397-08002B2CF9AE}" pid="5" name="MSIP_Label_cfcb905c-755b-4fd4-bd20-0d682d4f1d27_Name">
    <vt:lpwstr>Internal</vt:lpwstr>
  </property>
  <property fmtid="{D5CDD505-2E9C-101B-9397-08002B2CF9AE}" pid="6" name="MSIP_Label_cfcb905c-755b-4fd4-bd20-0d682d4f1d27_SiteId">
    <vt:lpwstr>d91d5b65-9d38-4908-9bd1-ebc28a01cade</vt:lpwstr>
  </property>
  <property fmtid="{D5CDD505-2E9C-101B-9397-08002B2CF9AE}" pid="7" name="MSIP_Label_cfcb905c-755b-4fd4-bd20-0d682d4f1d27_ActionId">
    <vt:lpwstr>6df7a6f9-23b0-4627-9634-cf6472fbdf32</vt:lpwstr>
  </property>
  <property fmtid="{D5CDD505-2E9C-101B-9397-08002B2CF9AE}" pid="8" name="MSIP_Label_cfcb905c-755b-4fd4-bd20-0d682d4f1d27_ContentBits">
    <vt:lpwstr>0</vt:lpwstr>
  </property>
</Properties>
</file>