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ura\Dropbox\TU Delft Msc\Uncertainty and sensitivity analysis WI4050\"/>
    </mc:Choice>
  </mc:AlternateContent>
  <xr:revisionPtr revIDLastSave="0" documentId="13_ncr:1_{D9D51234-CF3B-4140-BFC1-94AAE017618F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2" i="1"/>
</calcChain>
</file>

<file path=xl/sharedStrings.xml><?xml version="1.0" encoding="utf-8"?>
<sst xmlns="http://schemas.openxmlformats.org/spreadsheetml/2006/main" count="122" uniqueCount="28">
  <si>
    <t>order_ar</t>
  </si>
  <si>
    <t>MAE_ar_1</t>
  </si>
  <si>
    <t>MAE_ar_2</t>
  </si>
  <si>
    <t>loglik_ar</t>
  </si>
  <si>
    <t>AIC_ar</t>
  </si>
  <si>
    <t>MAE_test_ar_1</t>
  </si>
  <si>
    <t>MAE_test_ar_2</t>
  </si>
  <si>
    <t>inside_conf_int_test_ar_1</t>
  </si>
  <si>
    <t>inside_conf_int_test_ar_2</t>
  </si>
  <si>
    <t>inside_conf_int_test_ar_both</t>
  </si>
  <si>
    <t>margin_vine_1</t>
  </si>
  <si>
    <t>margin_vine_2</t>
  </si>
  <si>
    <t>MAE_vine_1</t>
  </si>
  <si>
    <t>MAE_vine_2</t>
  </si>
  <si>
    <t>loglik_vine</t>
  </si>
  <si>
    <t>AIC_vine</t>
  </si>
  <si>
    <t>MAE_test_vine_1</t>
  </si>
  <si>
    <t>MAE_test_vine_2</t>
  </si>
  <si>
    <t>inside_conf_int_test_vine_both</t>
  </si>
  <si>
    <t>inside_conf_int_test_vine_1</t>
  </si>
  <si>
    <t>inside_conf_int_test_vine_2</t>
  </si>
  <si>
    <t>Normal</t>
  </si>
  <si>
    <t>Skew Normal</t>
  </si>
  <si>
    <t>Skew Generalized Error</t>
  </si>
  <si>
    <t>Generalized Error</t>
  </si>
  <si>
    <t>Logistic</t>
  </si>
  <si>
    <t>Student-t</t>
  </si>
  <si>
    <t>Nr_param_vine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</si>
</sst>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1"/>
  <sheetViews>
    <sheetView tabSelected="1" topLeftCell="A14" workbookViewId="0">
      <selection activeCell="V52" sqref="V52"/>
    </sheetView>
  </sheetViews>
  <sheetFormatPr defaultRowHeight="14.4" x14ac:dyDescent="0.3"/>
  <sheetData>
    <row r="1" spans="1:22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27</v>
      </c>
    </row>
    <row r="2" spans="1:22" x14ac:dyDescent="0.3">
      <c r="A2">
        <v>5</v>
      </c>
      <c r="B2">
        <v>3.5691965216127728</v>
      </c>
      <c r="C2">
        <v>0.56763417819705142</v>
      </c>
      <c r="D2">
        <v>-4113.4134315813781</v>
      </c>
      <c r="E2">
        <v>8270.8268631627561</v>
      </c>
      <c r="F2">
        <v>6.1193062691611946</v>
      </c>
      <c r="G2">
        <v>16.90818690045538</v>
      </c>
      <c r="H2">
        <v>99</v>
      </c>
      <c r="I2">
        <v>98</v>
      </c>
      <c r="J2">
        <v>97</v>
      </c>
      <c r="K2" t="s">
        <v>21</v>
      </c>
      <c r="L2" t="s">
        <v>22</v>
      </c>
      <c r="M2">
        <v>1.5721685935105429</v>
      </c>
      <c r="N2">
        <v>0.61349665479589388</v>
      </c>
      <c r="O2">
        <v>-3566.5421554611848</v>
      </c>
      <c r="P2">
        <v>7155.0843109223697</v>
      </c>
      <c r="Q2">
        <v>6.8437772900543168</v>
      </c>
      <c r="R2">
        <v>1.496328457974992</v>
      </c>
      <c r="S2">
        <v>94</v>
      </c>
      <c r="T2">
        <v>96</v>
      </c>
      <c r="U2">
        <v>96</v>
      </c>
      <c r="V2">
        <f>P2/2+O2</f>
        <v>11</v>
      </c>
    </row>
    <row r="3" spans="1:22" x14ac:dyDescent="0.3">
      <c r="A3">
        <v>1</v>
      </c>
      <c r="B3">
        <v>4.0128451751761327</v>
      </c>
      <c r="C3">
        <v>0.56890033024823228</v>
      </c>
      <c r="D3">
        <v>-4261.8450046374764</v>
      </c>
      <c r="E3">
        <v>8535.6900092749511</v>
      </c>
      <c r="F3">
        <v>9.4883330414970697</v>
      </c>
      <c r="G3">
        <v>13.129485898406079</v>
      </c>
      <c r="H3">
        <v>92</v>
      </c>
      <c r="I3">
        <v>89</v>
      </c>
      <c r="J3">
        <v>89</v>
      </c>
      <c r="K3" t="s">
        <v>22</v>
      </c>
      <c r="L3" t="s">
        <v>22</v>
      </c>
      <c r="M3">
        <v>2.3156035339775309</v>
      </c>
      <c r="N3">
        <v>0.735816014208451</v>
      </c>
      <c r="O3">
        <v>-3586.9146125605039</v>
      </c>
      <c r="P3">
        <v>7191.8292251210078</v>
      </c>
      <c r="Q3">
        <v>9.525236385379058</v>
      </c>
      <c r="R3">
        <v>1.9169804034596341</v>
      </c>
      <c r="S3">
        <v>86</v>
      </c>
      <c r="T3">
        <v>89</v>
      </c>
      <c r="U3">
        <v>86</v>
      </c>
      <c r="V3">
        <f t="shared" ref="V3:V51" si="0">P3/2+O3</f>
        <v>9</v>
      </c>
    </row>
    <row r="4" spans="1:22" x14ac:dyDescent="0.3">
      <c r="A4">
        <v>2</v>
      </c>
      <c r="B4">
        <v>4.0331429513034918</v>
      </c>
      <c r="C4">
        <v>0.47240487833540201</v>
      </c>
      <c r="D4">
        <v>-4135.5180989015889</v>
      </c>
      <c r="E4">
        <v>8291.0361978031779</v>
      </c>
      <c r="F4">
        <v>6.9986231870433482</v>
      </c>
      <c r="G4">
        <v>12.47055773531061</v>
      </c>
      <c r="H4">
        <v>96</v>
      </c>
      <c r="I4">
        <v>94</v>
      </c>
      <c r="J4">
        <v>92</v>
      </c>
      <c r="K4" t="s">
        <v>22</v>
      </c>
      <c r="L4" t="s">
        <v>23</v>
      </c>
      <c r="M4">
        <v>2.32705132486219</v>
      </c>
      <c r="N4">
        <v>0.66132772720167632</v>
      </c>
      <c r="O4">
        <v>-3254.1649211263898</v>
      </c>
      <c r="P4">
        <v>6528.3298422527796</v>
      </c>
      <c r="Q4">
        <v>7.0009643638469878</v>
      </c>
      <c r="R4">
        <v>1.483374929246164</v>
      </c>
      <c r="S4">
        <v>92</v>
      </c>
      <c r="T4">
        <v>95</v>
      </c>
      <c r="U4">
        <v>94</v>
      </c>
      <c r="V4">
        <f t="shared" si="0"/>
        <v>10</v>
      </c>
    </row>
    <row r="5" spans="1:22" x14ac:dyDescent="0.3">
      <c r="A5">
        <v>8</v>
      </c>
      <c r="B5">
        <v>3.6749341122424122</v>
      </c>
      <c r="C5">
        <v>0.61271897099383688</v>
      </c>
      <c r="D5">
        <v>-4253.968697195126</v>
      </c>
      <c r="E5">
        <v>8575.9373943902519</v>
      </c>
      <c r="F5">
        <v>7.3556026007080559</v>
      </c>
      <c r="G5">
        <v>15.61401155117756</v>
      </c>
      <c r="H5">
        <v>100</v>
      </c>
      <c r="I5">
        <v>97</v>
      </c>
      <c r="J5">
        <v>97</v>
      </c>
      <c r="K5" t="s">
        <v>22</v>
      </c>
      <c r="L5" t="s">
        <v>21</v>
      </c>
      <c r="M5">
        <v>1.595041036270622</v>
      </c>
      <c r="N5">
        <v>0.58706374673603234</v>
      </c>
      <c r="O5">
        <v>-3656.076995826179</v>
      </c>
      <c r="P5">
        <v>7334.1539916523589</v>
      </c>
      <c r="Q5">
        <v>8.0493009614380586</v>
      </c>
      <c r="R5">
        <v>1.4068140554405719</v>
      </c>
      <c r="S5">
        <v>95</v>
      </c>
      <c r="T5">
        <v>97</v>
      </c>
      <c r="U5">
        <v>97</v>
      </c>
      <c r="V5">
        <f t="shared" si="0"/>
        <v>11.000000000000455</v>
      </c>
    </row>
    <row r="6" spans="1:22" x14ac:dyDescent="0.3">
      <c r="A6">
        <v>5</v>
      </c>
      <c r="B6">
        <v>3.9444802838462709</v>
      </c>
      <c r="C6">
        <v>0.57186168772027579</v>
      </c>
      <c r="D6">
        <v>-4235.1891825938574</v>
      </c>
      <c r="E6">
        <v>8514.3783651877129</v>
      </c>
      <c r="F6">
        <v>10.424436159033069</v>
      </c>
      <c r="G6">
        <v>15.65178984921665</v>
      </c>
      <c r="H6">
        <v>84</v>
      </c>
      <c r="I6">
        <v>94</v>
      </c>
      <c r="J6">
        <v>82</v>
      </c>
      <c r="K6" t="s">
        <v>22</v>
      </c>
      <c r="L6" t="s">
        <v>22</v>
      </c>
      <c r="M6">
        <v>1.555574165560248</v>
      </c>
      <c r="N6">
        <v>0.65672146516729502</v>
      </c>
      <c r="O6">
        <v>-3672.3801750179509</v>
      </c>
      <c r="P6">
        <v>7364.760350035901</v>
      </c>
      <c r="Q6">
        <v>10.494537318760971</v>
      </c>
      <c r="R6">
        <v>1.8597581039262909</v>
      </c>
      <c r="S6">
        <v>81</v>
      </c>
      <c r="T6">
        <v>83</v>
      </c>
      <c r="U6">
        <v>94</v>
      </c>
      <c r="V6">
        <f t="shared" si="0"/>
        <v>9.9999999999995453</v>
      </c>
    </row>
    <row r="7" spans="1:22" x14ac:dyDescent="0.3">
      <c r="A7">
        <v>5</v>
      </c>
      <c r="B7">
        <v>3.9506094491642951</v>
      </c>
      <c r="C7">
        <v>0.60928722035359717</v>
      </c>
      <c r="D7">
        <v>-4269.5821892962804</v>
      </c>
      <c r="E7">
        <v>8583.1643785925589</v>
      </c>
      <c r="F7">
        <v>6.909637018193024</v>
      </c>
      <c r="G7">
        <v>16.239955488400511</v>
      </c>
      <c r="H7">
        <v>98</v>
      </c>
      <c r="I7">
        <v>99</v>
      </c>
      <c r="J7">
        <v>97</v>
      </c>
      <c r="K7" t="s">
        <v>24</v>
      </c>
      <c r="L7" t="s">
        <v>24</v>
      </c>
      <c r="M7">
        <v>1.594368083023642</v>
      </c>
      <c r="N7">
        <v>0.62459706552856853</v>
      </c>
      <c r="O7">
        <v>-3581.507503294602</v>
      </c>
      <c r="P7">
        <v>7183.0150065892049</v>
      </c>
      <c r="Q7">
        <v>6.8199751443182723</v>
      </c>
      <c r="R7">
        <v>1.3733549842263659</v>
      </c>
      <c r="S7">
        <v>97</v>
      </c>
      <c r="T7">
        <v>98</v>
      </c>
      <c r="U7">
        <v>99</v>
      </c>
      <c r="V7">
        <f t="shared" si="0"/>
        <v>10.000000000000455</v>
      </c>
    </row>
    <row r="8" spans="1:22" x14ac:dyDescent="0.3">
      <c r="A8">
        <v>1</v>
      </c>
      <c r="B8">
        <v>4.0128451751761327</v>
      </c>
      <c r="C8">
        <v>0.56890033024823228</v>
      </c>
      <c r="D8">
        <v>-4261.8450046374764</v>
      </c>
      <c r="E8">
        <v>8535.6900092749511</v>
      </c>
      <c r="F8">
        <v>9.4883330414970697</v>
      </c>
      <c r="G8">
        <v>13.129485898406079</v>
      </c>
      <c r="H8">
        <v>92</v>
      </c>
      <c r="I8">
        <v>89</v>
      </c>
      <c r="J8">
        <v>89</v>
      </c>
      <c r="K8" t="s">
        <v>22</v>
      </c>
      <c r="L8" t="s">
        <v>22</v>
      </c>
      <c r="M8">
        <v>2.3165984259773249</v>
      </c>
      <c r="N8">
        <v>0.73793434756614251</v>
      </c>
      <c r="O8">
        <v>-3586.9146125605039</v>
      </c>
      <c r="P8">
        <v>7191.8292251210078</v>
      </c>
      <c r="Q8">
        <v>9.4669817102991622</v>
      </c>
      <c r="R8">
        <v>1.9024135156654269</v>
      </c>
      <c r="S8">
        <v>85</v>
      </c>
      <c r="T8">
        <v>88</v>
      </c>
      <c r="U8">
        <v>86</v>
      </c>
      <c r="V8">
        <f t="shared" si="0"/>
        <v>9</v>
      </c>
    </row>
    <row r="9" spans="1:22" x14ac:dyDescent="0.3">
      <c r="A9">
        <v>2</v>
      </c>
      <c r="B9">
        <v>3.9108378168311408</v>
      </c>
      <c r="C9">
        <v>0.5233255884658542</v>
      </c>
      <c r="D9">
        <v>-4164.7549708218894</v>
      </c>
      <c r="E9">
        <v>8349.509941643777</v>
      </c>
      <c r="F9">
        <v>9.1587052342724196</v>
      </c>
      <c r="G9">
        <v>14.39669559016094</v>
      </c>
      <c r="H9">
        <v>94</v>
      </c>
      <c r="I9">
        <v>90</v>
      </c>
      <c r="J9">
        <v>86</v>
      </c>
      <c r="K9" t="s">
        <v>21</v>
      </c>
      <c r="L9" t="s">
        <v>21</v>
      </c>
      <c r="M9">
        <v>2.3164142609852809</v>
      </c>
      <c r="N9">
        <v>0.70043252654187116</v>
      </c>
      <c r="O9">
        <v>-3404.6502814857422</v>
      </c>
      <c r="P9">
        <v>6823.3005629714844</v>
      </c>
      <c r="Q9">
        <v>9.581791534227305</v>
      </c>
      <c r="R9">
        <v>1.9548796454919961</v>
      </c>
      <c r="S9">
        <v>87</v>
      </c>
      <c r="T9">
        <v>95</v>
      </c>
      <c r="U9">
        <v>91</v>
      </c>
      <c r="V9">
        <f t="shared" si="0"/>
        <v>7</v>
      </c>
    </row>
    <row r="10" spans="1:22" x14ac:dyDescent="0.3">
      <c r="A10">
        <v>2</v>
      </c>
      <c r="B10">
        <v>3.7661051132300698</v>
      </c>
      <c r="C10">
        <v>0.57821115280791457</v>
      </c>
      <c r="D10">
        <v>-4226.8468146077912</v>
      </c>
      <c r="E10">
        <v>8473.6936292155824</v>
      </c>
      <c r="F10">
        <v>8.5056835619956548</v>
      </c>
      <c r="G10">
        <v>12.524901821777499</v>
      </c>
      <c r="H10">
        <v>90</v>
      </c>
      <c r="I10">
        <v>90</v>
      </c>
      <c r="J10">
        <v>87</v>
      </c>
      <c r="K10" t="s">
        <v>21</v>
      </c>
      <c r="L10" t="s">
        <v>21</v>
      </c>
      <c r="M10">
        <v>1.6197190323478381</v>
      </c>
      <c r="N10">
        <v>0.64516317858009697</v>
      </c>
      <c r="O10">
        <v>-3680.1982150082908</v>
      </c>
      <c r="P10">
        <v>7374.3964300165826</v>
      </c>
      <c r="Q10">
        <v>8.338935605488631</v>
      </c>
      <c r="R10">
        <v>1.6798276234736591</v>
      </c>
      <c r="S10">
        <v>87</v>
      </c>
      <c r="T10">
        <v>91</v>
      </c>
      <c r="U10">
        <v>88</v>
      </c>
      <c r="V10">
        <f t="shared" si="0"/>
        <v>7.0000000000004547</v>
      </c>
    </row>
    <row r="11" spans="1:22" x14ac:dyDescent="0.3">
      <c r="A11">
        <v>2</v>
      </c>
      <c r="B11">
        <v>3.8978111324449931</v>
      </c>
      <c r="C11">
        <v>0.59376004041937847</v>
      </c>
      <c r="D11">
        <v>-4261.4628687406912</v>
      </c>
      <c r="E11">
        <v>8542.9257374813824</v>
      </c>
      <c r="F11">
        <v>6.698486870565576</v>
      </c>
      <c r="G11">
        <v>13.762706290932041</v>
      </c>
      <c r="H11">
        <v>100</v>
      </c>
      <c r="I11">
        <v>100</v>
      </c>
      <c r="J11">
        <v>100</v>
      </c>
      <c r="K11" t="s">
        <v>21</v>
      </c>
      <c r="L11" t="s">
        <v>21</v>
      </c>
      <c r="M11">
        <v>1.938173140435818</v>
      </c>
      <c r="N11">
        <v>0.67864801843311406</v>
      </c>
      <c r="O11">
        <v>-3580.2821527835072</v>
      </c>
      <c r="P11">
        <v>7176.5643055670143</v>
      </c>
      <c r="Q11">
        <v>6.9832708111514128</v>
      </c>
      <c r="R11">
        <v>1.4206181260715609</v>
      </c>
      <c r="S11">
        <v>100</v>
      </c>
      <c r="T11">
        <v>100</v>
      </c>
      <c r="U11">
        <v>100</v>
      </c>
      <c r="V11">
        <f t="shared" si="0"/>
        <v>8</v>
      </c>
    </row>
    <row r="12" spans="1:22" x14ac:dyDescent="0.3">
      <c r="A12">
        <v>5</v>
      </c>
      <c r="B12">
        <v>3.8825440547802299</v>
      </c>
      <c r="C12">
        <v>0.52203425439724593</v>
      </c>
      <c r="D12">
        <v>-4182.5046787154106</v>
      </c>
      <c r="E12">
        <v>8409.0093574308212</v>
      </c>
      <c r="F12">
        <v>5.859276488176155</v>
      </c>
      <c r="G12">
        <v>13.63978168467049</v>
      </c>
      <c r="H12">
        <v>97</v>
      </c>
      <c r="I12">
        <v>96</v>
      </c>
      <c r="J12">
        <v>94</v>
      </c>
      <c r="K12" t="s">
        <v>25</v>
      </c>
      <c r="L12" t="s">
        <v>24</v>
      </c>
      <c r="M12">
        <v>2.0462583174971338</v>
      </c>
      <c r="N12">
        <v>0.70987620964940357</v>
      </c>
      <c r="O12">
        <v>-3562.5079882139598</v>
      </c>
      <c r="P12">
        <v>7141.0159764279197</v>
      </c>
      <c r="Q12">
        <v>6.1529088000877756</v>
      </c>
      <c r="R12">
        <v>1.2158013014329789</v>
      </c>
      <c r="S12">
        <v>94</v>
      </c>
      <c r="T12">
        <v>97</v>
      </c>
      <c r="U12">
        <v>96</v>
      </c>
      <c r="V12">
        <f t="shared" si="0"/>
        <v>8</v>
      </c>
    </row>
    <row r="13" spans="1:22" x14ac:dyDescent="0.3">
      <c r="A13">
        <v>8</v>
      </c>
      <c r="B13">
        <v>3.8793322688581231</v>
      </c>
      <c r="C13">
        <v>0.62431385691189434</v>
      </c>
      <c r="D13">
        <v>-4261.0781500451149</v>
      </c>
      <c r="E13">
        <v>8590.1563000902297</v>
      </c>
      <c r="F13">
        <v>6.5224966368067552</v>
      </c>
      <c r="G13">
        <v>17.78782018738616</v>
      </c>
      <c r="H13">
        <v>100</v>
      </c>
      <c r="I13">
        <v>99</v>
      </c>
      <c r="J13">
        <v>99</v>
      </c>
      <c r="K13" t="s">
        <v>23</v>
      </c>
      <c r="L13" t="s">
        <v>23</v>
      </c>
      <c r="M13">
        <v>1.708130823702589</v>
      </c>
      <c r="N13">
        <v>0.63566832990328326</v>
      </c>
      <c r="O13">
        <v>-3624.833710902954</v>
      </c>
      <c r="P13">
        <v>7273.6674218059079</v>
      </c>
      <c r="Q13">
        <v>6.9751720058900544</v>
      </c>
      <c r="R13">
        <v>1.390363585422401</v>
      </c>
      <c r="S13">
        <v>99</v>
      </c>
      <c r="T13">
        <v>100</v>
      </c>
      <c r="U13">
        <v>99</v>
      </c>
      <c r="V13">
        <f t="shared" si="0"/>
        <v>12</v>
      </c>
    </row>
    <row r="14" spans="1:22" x14ac:dyDescent="0.3">
      <c r="A14">
        <v>2</v>
      </c>
      <c r="B14">
        <v>3.8505989557009959</v>
      </c>
      <c r="C14">
        <v>0.48300456181252099</v>
      </c>
      <c r="D14">
        <v>-4030.797060584297</v>
      </c>
      <c r="E14">
        <v>8081.594121168594</v>
      </c>
      <c r="F14">
        <v>9.0854549374382447</v>
      </c>
      <c r="G14">
        <v>13.868802916985929</v>
      </c>
      <c r="H14">
        <v>94</v>
      </c>
      <c r="I14">
        <v>90</v>
      </c>
      <c r="J14">
        <v>87</v>
      </c>
      <c r="K14" t="s">
        <v>22</v>
      </c>
      <c r="L14" t="s">
        <v>21</v>
      </c>
      <c r="M14">
        <v>1.8769612156200459</v>
      </c>
      <c r="N14">
        <v>0.63334284301628474</v>
      </c>
      <c r="O14">
        <v>-3028.05024671917</v>
      </c>
      <c r="P14">
        <v>6072.10049343834</v>
      </c>
      <c r="Q14">
        <v>9.1068455155482191</v>
      </c>
      <c r="R14">
        <v>1.8075777099402239</v>
      </c>
      <c r="S14">
        <v>83</v>
      </c>
      <c r="T14">
        <v>91</v>
      </c>
      <c r="U14">
        <v>89</v>
      </c>
      <c r="V14">
        <f t="shared" si="0"/>
        <v>8</v>
      </c>
    </row>
    <row r="15" spans="1:22" x14ac:dyDescent="0.3">
      <c r="A15">
        <v>3</v>
      </c>
      <c r="B15">
        <v>3.9659787587015551</v>
      </c>
      <c r="C15">
        <v>0.46139718964555582</v>
      </c>
      <c r="D15">
        <v>-3995.6366252118551</v>
      </c>
      <c r="E15">
        <v>8019.2732504237101</v>
      </c>
      <c r="F15">
        <v>6.232418384807473</v>
      </c>
      <c r="G15">
        <v>14.094463470913571</v>
      </c>
      <c r="H15">
        <v>99</v>
      </c>
      <c r="I15">
        <v>98</v>
      </c>
      <c r="J15">
        <v>97</v>
      </c>
      <c r="K15" t="s">
        <v>23</v>
      </c>
      <c r="L15" t="s">
        <v>21</v>
      </c>
      <c r="M15">
        <v>1.992561108292519</v>
      </c>
      <c r="N15">
        <v>0.6490512283714589</v>
      </c>
      <c r="O15">
        <v>-3300.9823930901921</v>
      </c>
      <c r="P15">
        <v>6619.9647861803842</v>
      </c>
      <c r="Q15">
        <v>6.164013186952535</v>
      </c>
      <c r="R15">
        <v>1.5282494352114619</v>
      </c>
      <c r="S15">
        <v>92</v>
      </c>
      <c r="T15">
        <v>98</v>
      </c>
      <c r="U15">
        <v>94</v>
      </c>
      <c r="V15">
        <f t="shared" si="0"/>
        <v>9</v>
      </c>
    </row>
    <row r="16" spans="1:22" x14ac:dyDescent="0.3">
      <c r="A16">
        <v>5</v>
      </c>
      <c r="B16">
        <v>3.8399658409336932</v>
      </c>
      <c r="C16">
        <v>0.54019903026089278</v>
      </c>
      <c r="D16">
        <v>-4152.0221956441537</v>
      </c>
      <c r="E16">
        <v>8348.0443912883075</v>
      </c>
      <c r="F16">
        <v>6.7463371493054227</v>
      </c>
      <c r="G16">
        <v>13.537360703315571</v>
      </c>
      <c r="H16">
        <v>97</v>
      </c>
      <c r="I16">
        <v>93</v>
      </c>
      <c r="J16">
        <v>93</v>
      </c>
      <c r="K16" t="s">
        <v>23</v>
      </c>
      <c r="L16" t="s">
        <v>24</v>
      </c>
      <c r="M16">
        <v>1.7625718161369119</v>
      </c>
      <c r="N16">
        <v>0.66939242063132631</v>
      </c>
      <c r="O16">
        <v>-3515.0308447661719</v>
      </c>
      <c r="P16">
        <v>7048.0616895323437</v>
      </c>
      <c r="Q16">
        <v>7.619585432297284</v>
      </c>
      <c r="R16">
        <v>1.5950362015371591</v>
      </c>
      <c r="S16">
        <v>92</v>
      </c>
      <c r="T16">
        <v>96</v>
      </c>
      <c r="U16">
        <v>93</v>
      </c>
      <c r="V16">
        <f t="shared" si="0"/>
        <v>9</v>
      </c>
    </row>
    <row r="17" spans="1:22" x14ac:dyDescent="0.3">
      <c r="A17">
        <v>2</v>
      </c>
      <c r="B17">
        <v>3.8610100854520311</v>
      </c>
      <c r="C17">
        <v>0.50066049123483192</v>
      </c>
      <c r="D17">
        <v>-4141.1068754939033</v>
      </c>
      <c r="E17">
        <v>8302.2137509878066</v>
      </c>
      <c r="F17">
        <v>6.8456317895362968</v>
      </c>
      <c r="G17">
        <v>13.013819795575939</v>
      </c>
      <c r="H17">
        <v>97</v>
      </c>
      <c r="I17">
        <v>98</v>
      </c>
      <c r="J17">
        <v>96</v>
      </c>
      <c r="K17" t="s">
        <v>23</v>
      </c>
      <c r="L17" t="s">
        <v>22</v>
      </c>
      <c r="M17">
        <v>1.972088772617985</v>
      </c>
      <c r="N17">
        <v>0.69382812039054409</v>
      </c>
      <c r="O17">
        <v>-3395.6924016325202</v>
      </c>
      <c r="P17">
        <v>6811.3848032650394</v>
      </c>
      <c r="Q17">
        <v>7.0448687883801773</v>
      </c>
      <c r="R17">
        <v>1.285724257193257</v>
      </c>
      <c r="S17">
        <v>89</v>
      </c>
      <c r="T17">
        <v>91</v>
      </c>
      <c r="U17">
        <v>98</v>
      </c>
      <c r="V17">
        <f t="shared" si="0"/>
        <v>9.9999999999995453</v>
      </c>
    </row>
    <row r="18" spans="1:22" x14ac:dyDescent="0.3">
      <c r="A18">
        <v>1</v>
      </c>
      <c r="B18">
        <v>3.8222996733812229</v>
      </c>
      <c r="C18">
        <v>0.55320814049065359</v>
      </c>
      <c r="D18">
        <v>-4236.4709904122783</v>
      </c>
      <c r="E18">
        <v>8484.9419808245566</v>
      </c>
      <c r="F18">
        <v>7.9867691680308424</v>
      </c>
      <c r="G18">
        <v>13.073066043833061</v>
      </c>
      <c r="H18">
        <v>93</v>
      </c>
      <c r="I18">
        <v>90</v>
      </c>
      <c r="J18">
        <v>89</v>
      </c>
      <c r="K18" t="s">
        <v>22</v>
      </c>
      <c r="L18" t="s">
        <v>22</v>
      </c>
      <c r="M18">
        <v>1.464699815262309</v>
      </c>
      <c r="N18">
        <v>0.5720520903043308</v>
      </c>
      <c r="O18">
        <v>-3722.8397822264919</v>
      </c>
      <c r="P18">
        <v>7465.6795644529839</v>
      </c>
      <c r="Q18">
        <v>8.115720198816696</v>
      </c>
      <c r="R18">
        <v>1.731898986542119</v>
      </c>
      <c r="S18">
        <v>88</v>
      </c>
      <c r="T18">
        <v>93</v>
      </c>
      <c r="U18">
        <v>89</v>
      </c>
      <c r="V18">
        <f t="shared" si="0"/>
        <v>10</v>
      </c>
    </row>
    <row r="19" spans="1:22" x14ac:dyDescent="0.3">
      <c r="A19">
        <v>2</v>
      </c>
      <c r="B19">
        <v>3.955334344470399</v>
      </c>
      <c r="C19">
        <v>0.53414021753073626</v>
      </c>
      <c r="D19">
        <v>-4172.781003736879</v>
      </c>
      <c r="E19">
        <v>8365.5620074737581</v>
      </c>
      <c r="F19">
        <v>7.35493785063173</v>
      </c>
      <c r="G19">
        <v>14.837371823779881</v>
      </c>
      <c r="H19">
        <v>93</v>
      </c>
      <c r="I19">
        <v>94</v>
      </c>
      <c r="J19">
        <v>91</v>
      </c>
      <c r="K19" t="s">
        <v>22</v>
      </c>
      <c r="L19" t="s">
        <v>22</v>
      </c>
      <c r="M19">
        <v>1.5582800468380671</v>
      </c>
      <c r="N19">
        <v>0.63931856569171497</v>
      </c>
      <c r="O19">
        <v>-2277.6653781792729</v>
      </c>
      <c r="P19">
        <v>4585.3307563585449</v>
      </c>
      <c r="Q19">
        <v>7.1353404119348234</v>
      </c>
      <c r="R19">
        <v>1.525617583558377</v>
      </c>
      <c r="S19">
        <v>86</v>
      </c>
      <c r="T19">
        <v>92</v>
      </c>
      <c r="U19">
        <v>88</v>
      </c>
      <c r="V19">
        <f t="shared" si="0"/>
        <v>14.999999999999545</v>
      </c>
    </row>
    <row r="20" spans="1:22" x14ac:dyDescent="0.3">
      <c r="A20">
        <v>2</v>
      </c>
      <c r="B20">
        <v>3.8671756983800418</v>
      </c>
      <c r="C20">
        <v>0.59689647133145196</v>
      </c>
      <c r="D20">
        <v>-4275.9761676802882</v>
      </c>
      <c r="E20">
        <v>8571.9523353605764</v>
      </c>
      <c r="F20">
        <v>9.4061894370990586</v>
      </c>
      <c r="G20">
        <v>10.780752229192229</v>
      </c>
      <c r="H20">
        <v>87</v>
      </c>
      <c r="I20">
        <v>82</v>
      </c>
      <c r="J20">
        <v>80</v>
      </c>
      <c r="K20" t="s">
        <v>23</v>
      </c>
      <c r="L20" t="s">
        <v>21</v>
      </c>
      <c r="M20">
        <v>1.6916927182386361</v>
      </c>
      <c r="N20">
        <v>0.69646445966551807</v>
      </c>
      <c r="O20">
        <v>-3716.7820297577091</v>
      </c>
      <c r="P20">
        <v>7453.5640595154173</v>
      </c>
      <c r="Q20">
        <v>9.8716147710613207</v>
      </c>
      <c r="R20">
        <v>2.0966930409989288</v>
      </c>
      <c r="S20">
        <v>77</v>
      </c>
      <c r="T20">
        <v>85</v>
      </c>
      <c r="U20">
        <v>79</v>
      </c>
      <c r="V20">
        <f t="shared" si="0"/>
        <v>9.9999999999995453</v>
      </c>
    </row>
    <row r="21" spans="1:22" x14ac:dyDescent="0.3">
      <c r="A21">
        <v>1</v>
      </c>
      <c r="B21">
        <v>3.920426975689558</v>
      </c>
      <c r="C21">
        <v>0.52588710473858002</v>
      </c>
      <c r="D21">
        <v>-4167.7644679707246</v>
      </c>
      <c r="E21">
        <v>8347.5289359414492</v>
      </c>
      <c r="F21">
        <v>7.8293198924694654</v>
      </c>
      <c r="G21">
        <v>13.361790416360289</v>
      </c>
      <c r="H21">
        <v>92</v>
      </c>
      <c r="I21">
        <v>94</v>
      </c>
      <c r="J21">
        <v>89</v>
      </c>
      <c r="K21" t="s">
        <v>22</v>
      </c>
      <c r="L21" t="s">
        <v>21</v>
      </c>
      <c r="M21">
        <v>1.670901739614101</v>
      </c>
      <c r="N21">
        <v>0.63035931221892583</v>
      </c>
      <c r="O21">
        <v>-3482.198274657761</v>
      </c>
      <c r="P21">
        <v>6982.3965493155229</v>
      </c>
      <c r="Q21">
        <v>8.4967423753139943</v>
      </c>
      <c r="R21">
        <v>1.6630071709629231</v>
      </c>
      <c r="S21">
        <v>88</v>
      </c>
      <c r="T21">
        <v>91</v>
      </c>
      <c r="U21">
        <v>94</v>
      </c>
      <c r="V21">
        <f t="shared" si="0"/>
        <v>9.0000000000004547</v>
      </c>
    </row>
    <row r="22" spans="1:22" x14ac:dyDescent="0.3">
      <c r="A22">
        <v>6</v>
      </c>
      <c r="B22">
        <v>4.0191106595284127</v>
      </c>
      <c r="C22">
        <v>0.54439175969678788</v>
      </c>
      <c r="D22">
        <v>-4213.6111303092148</v>
      </c>
      <c r="E22">
        <v>8479.2222606184296</v>
      </c>
      <c r="F22">
        <v>6.9937561327877704</v>
      </c>
      <c r="G22">
        <v>13.88561228881786</v>
      </c>
      <c r="H22">
        <v>97</v>
      </c>
      <c r="I22">
        <v>98</v>
      </c>
      <c r="J22">
        <v>97</v>
      </c>
      <c r="K22" t="s">
        <v>21</v>
      </c>
      <c r="L22" t="s">
        <v>21</v>
      </c>
      <c r="M22">
        <v>1.585148356307081</v>
      </c>
      <c r="N22">
        <v>0.6255867586921815</v>
      </c>
      <c r="O22">
        <v>-3742.2184164766591</v>
      </c>
      <c r="P22">
        <v>7500.4368329533181</v>
      </c>
      <c r="Q22">
        <v>6.7554761486277846</v>
      </c>
      <c r="R22">
        <v>1.3234500043995601</v>
      </c>
      <c r="S22">
        <v>96</v>
      </c>
      <c r="T22">
        <v>97</v>
      </c>
      <c r="U22">
        <v>96</v>
      </c>
      <c r="V22">
        <f t="shared" si="0"/>
        <v>8</v>
      </c>
    </row>
    <row r="23" spans="1:22" x14ac:dyDescent="0.3">
      <c r="A23">
        <v>3</v>
      </c>
      <c r="B23">
        <v>3.882397555831854</v>
      </c>
      <c r="C23">
        <v>0.56190142745877403</v>
      </c>
      <c r="D23">
        <v>-4218.5909978492164</v>
      </c>
      <c r="E23">
        <v>8465.1819956984309</v>
      </c>
      <c r="F23">
        <v>6.9087844098477484</v>
      </c>
      <c r="G23">
        <v>13.731467811276939</v>
      </c>
      <c r="H23">
        <v>95</v>
      </c>
      <c r="I23">
        <v>94</v>
      </c>
      <c r="J23">
        <v>92</v>
      </c>
      <c r="K23" t="s">
        <v>23</v>
      </c>
      <c r="L23" t="s">
        <v>22</v>
      </c>
      <c r="M23">
        <v>1.449032981046134</v>
      </c>
      <c r="N23">
        <v>0.65969544275075453</v>
      </c>
      <c r="O23">
        <v>-3449.5573326790668</v>
      </c>
      <c r="P23">
        <v>6921.1146653581354</v>
      </c>
      <c r="Q23">
        <v>7.070897877204489</v>
      </c>
      <c r="R23">
        <v>1.3816330872918849</v>
      </c>
      <c r="S23">
        <v>87</v>
      </c>
      <c r="T23">
        <v>90</v>
      </c>
      <c r="U23">
        <v>94</v>
      </c>
      <c r="V23">
        <f t="shared" si="0"/>
        <v>11.000000000000909</v>
      </c>
    </row>
    <row r="24" spans="1:22" x14ac:dyDescent="0.3">
      <c r="A24">
        <v>5</v>
      </c>
      <c r="B24">
        <v>3.938543724219489</v>
      </c>
      <c r="C24">
        <v>0.5710107416986645</v>
      </c>
      <c r="D24">
        <v>-4255.8792280488406</v>
      </c>
      <c r="E24">
        <v>8555.7584560976811</v>
      </c>
      <c r="F24">
        <v>6.4079739416778319</v>
      </c>
      <c r="G24">
        <v>15.860355287068201</v>
      </c>
      <c r="H24">
        <v>99</v>
      </c>
      <c r="I24">
        <v>100</v>
      </c>
      <c r="J24">
        <v>99</v>
      </c>
      <c r="K24" t="s">
        <v>23</v>
      </c>
      <c r="L24" t="s">
        <v>26</v>
      </c>
      <c r="M24">
        <v>2.1417093852498712</v>
      </c>
      <c r="N24">
        <v>0.67727384697056392</v>
      </c>
      <c r="O24">
        <v>-3662.839655767425</v>
      </c>
      <c r="P24">
        <v>7343.6793115348491</v>
      </c>
      <c r="Q24">
        <v>6.6146179746981009</v>
      </c>
      <c r="R24">
        <v>1.3865211996978259</v>
      </c>
      <c r="S24">
        <v>98</v>
      </c>
      <c r="T24">
        <v>98</v>
      </c>
      <c r="U24">
        <v>98</v>
      </c>
      <c r="V24">
        <f t="shared" si="0"/>
        <v>8.9999999999995453</v>
      </c>
    </row>
    <row r="25" spans="1:22" x14ac:dyDescent="0.3">
      <c r="A25">
        <v>5</v>
      </c>
      <c r="B25">
        <v>3.780706283837544</v>
      </c>
      <c r="C25">
        <v>0.60582053674397951</v>
      </c>
      <c r="D25">
        <v>-4242.7875395002047</v>
      </c>
      <c r="E25">
        <v>8529.5750790004095</v>
      </c>
      <c r="F25">
        <v>9.8303023832318726</v>
      </c>
      <c r="G25">
        <v>15.204432854749291</v>
      </c>
      <c r="H25">
        <v>95</v>
      </c>
      <c r="I25">
        <v>95</v>
      </c>
      <c r="J25">
        <v>93</v>
      </c>
      <c r="K25" t="s">
        <v>22</v>
      </c>
      <c r="L25" t="s">
        <v>22</v>
      </c>
      <c r="M25">
        <v>1.5475312585820851</v>
      </c>
      <c r="N25">
        <v>0.6774162146107926</v>
      </c>
      <c r="O25">
        <v>-1078.2707256812539</v>
      </c>
      <c r="P25">
        <v>2186.5414513625069</v>
      </c>
      <c r="Q25">
        <v>9.0715642228430156</v>
      </c>
      <c r="R25">
        <v>1.7321301352391669</v>
      </c>
      <c r="S25">
        <v>88</v>
      </c>
      <c r="T25">
        <v>92</v>
      </c>
      <c r="U25">
        <v>91</v>
      </c>
      <c r="V25">
        <f t="shared" si="0"/>
        <v>14.999999999999545</v>
      </c>
    </row>
    <row r="26" spans="1:22" x14ac:dyDescent="0.3">
      <c r="A26">
        <v>5</v>
      </c>
      <c r="B26">
        <v>3.9483672137922561</v>
      </c>
      <c r="C26">
        <v>0.4874134399046775</v>
      </c>
      <c r="D26">
        <v>-4049.8191782297872</v>
      </c>
      <c r="E26">
        <v>8143.6383564595744</v>
      </c>
      <c r="F26">
        <v>6.597073420787706</v>
      </c>
      <c r="G26">
        <v>13.743812802063269</v>
      </c>
      <c r="H26">
        <v>92</v>
      </c>
      <c r="I26">
        <v>93</v>
      </c>
      <c r="J26">
        <v>91</v>
      </c>
      <c r="K26" t="s">
        <v>21</v>
      </c>
      <c r="L26" t="s">
        <v>21</v>
      </c>
      <c r="M26">
        <v>1.74990592304832</v>
      </c>
      <c r="N26">
        <v>0.5839306611550501</v>
      </c>
      <c r="O26">
        <v>-2676.8773903926722</v>
      </c>
      <c r="P26">
        <v>5379.7547807853443</v>
      </c>
      <c r="Q26">
        <v>7.0673631880738714</v>
      </c>
      <c r="R26">
        <v>1.455719287437669</v>
      </c>
      <c r="S26">
        <v>91</v>
      </c>
      <c r="T26">
        <v>92</v>
      </c>
      <c r="U26">
        <v>95</v>
      </c>
      <c r="V26">
        <f t="shared" si="0"/>
        <v>13</v>
      </c>
    </row>
    <row r="27" spans="1:22" x14ac:dyDescent="0.3">
      <c r="A27">
        <v>7</v>
      </c>
      <c r="B27">
        <v>3.6904973116054678</v>
      </c>
      <c r="C27">
        <v>0.55937939478164245</v>
      </c>
      <c r="D27">
        <v>-4167.4564628120124</v>
      </c>
      <c r="E27">
        <v>8394.912925624023</v>
      </c>
      <c r="F27">
        <v>8.3771860662854802</v>
      </c>
      <c r="G27">
        <v>13.024989522075609</v>
      </c>
      <c r="H27">
        <v>94</v>
      </c>
      <c r="I27">
        <v>88</v>
      </c>
      <c r="J27">
        <v>86</v>
      </c>
      <c r="K27" t="s">
        <v>21</v>
      </c>
      <c r="L27" t="s">
        <v>21</v>
      </c>
      <c r="M27">
        <v>1.632229247630258</v>
      </c>
      <c r="N27">
        <v>0.59139632403308162</v>
      </c>
      <c r="O27">
        <v>-3627.1117878378632</v>
      </c>
      <c r="P27">
        <v>7272.2235756757264</v>
      </c>
      <c r="Q27">
        <v>7.9549372635030728</v>
      </c>
      <c r="R27">
        <v>1.6935702080146851</v>
      </c>
      <c r="S27">
        <v>90</v>
      </c>
      <c r="T27">
        <v>94</v>
      </c>
      <c r="U27">
        <v>91</v>
      </c>
      <c r="V27">
        <f t="shared" si="0"/>
        <v>9</v>
      </c>
    </row>
    <row r="28" spans="1:22" x14ac:dyDescent="0.3">
      <c r="A28">
        <v>2</v>
      </c>
      <c r="B28">
        <v>4.0365308109651163</v>
      </c>
      <c r="C28">
        <v>0.53049806721576931</v>
      </c>
      <c r="D28">
        <v>-4176.2716732823947</v>
      </c>
      <c r="E28">
        <v>8372.5433465647893</v>
      </c>
      <c r="F28">
        <v>8.3444195976530828</v>
      </c>
      <c r="G28">
        <v>11.265814923703219</v>
      </c>
      <c r="H28">
        <v>90</v>
      </c>
      <c r="I28">
        <v>91</v>
      </c>
      <c r="J28">
        <v>88</v>
      </c>
      <c r="K28" t="s">
        <v>24</v>
      </c>
      <c r="L28" t="s">
        <v>22</v>
      </c>
      <c r="M28">
        <v>1.90689929359774</v>
      </c>
      <c r="N28">
        <v>0.7058698982305962</v>
      </c>
      <c r="O28">
        <v>-3568.3178015814092</v>
      </c>
      <c r="P28">
        <v>7152.6356031628184</v>
      </c>
      <c r="Q28">
        <v>8.591156867683706</v>
      </c>
      <c r="R28">
        <v>1.7396746106310681</v>
      </c>
      <c r="S28">
        <v>85</v>
      </c>
      <c r="T28">
        <v>90</v>
      </c>
      <c r="U28">
        <v>87</v>
      </c>
      <c r="V28">
        <f t="shared" si="0"/>
        <v>8</v>
      </c>
    </row>
    <row r="29" spans="1:22" x14ac:dyDescent="0.3">
      <c r="A29">
        <v>5</v>
      </c>
      <c r="B29">
        <v>3.5341820120033431</v>
      </c>
      <c r="C29">
        <v>0.60564726389685397</v>
      </c>
      <c r="D29">
        <v>-4225.0569554555886</v>
      </c>
      <c r="E29">
        <v>8494.1139109111773</v>
      </c>
      <c r="F29">
        <v>7.078629573108377</v>
      </c>
      <c r="G29">
        <v>13.637669547852671</v>
      </c>
      <c r="H29">
        <v>97</v>
      </c>
      <c r="I29">
        <v>98</v>
      </c>
      <c r="J29">
        <v>96</v>
      </c>
      <c r="K29" t="s">
        <v>21</v>
      </c>
      <c r="L29" t="s">
        <v>21</v>
      </c>
      <c r="M29">
        <v>1.352174456039194</v>
      </c>
      <c r="N29">
        <v>0.68204216424100039</v>
      </c>
      <c r="O29">
        <v>-3701.9854185903828</v>
      </c>
      <c r="P29">
        <v>7417.9708371807656</v>
      </c>
      <c r="Q29">
        <v>7.2477393431113457</v>
      </c>
      <c r="R29">
        <v>1.534101554386335</v>
      </c>
      <c r="S29">
        <v>93</v>
      </c>
      <c r="T29">
        <v>95</v>
      </c>
      <c r="U29">
        <v>95</v>
      </c>
      <c r="V29">
        <f t="shared" si="0"/>
        <v>7</v>
      </c>
    </row>
    <row r="30" spans="1:22" x14ac:dyDescent="0.3">
      <c r="A30">
        <v>2</v>
      </c>
      <c r="B30">
        <v>3.7537384259750519</v>
      </c>
      <c r="C30">
        <v>0.59081246608489812</v>
      </c>
      <c r="D30">
        <v>-4234.1708036939272</v>
      </c>
      <c r="E30">
        <v>8488.3416073878543</v>
      </c>
      <c r="F30">
        <v>8.2775285858548244</v>
      </c>
      <c r="G30">
        <v>12.49861198183498</v>
      </c>
      <c r="H30">
        <v>94</v>
      </c>
      <c r="I30">
        <v>93</v>
      </c>
      <c r="J30">
        <v>88</v>
      </c>
      <c r="K30" t="s">
        <v>24</v>
      </c>
      <c r="L30" t="s">
        <v>22</v>
      </c>
      <c r="M30">
        <v>1.6428458103479</v>
      </c>
      <c r="N30">
        <v>0.66911600720808773</v>
      </c>
      <c r="O30">
        <v>-3596.2499503667559</v>
      </c>
      <c r="P30">
        <v>7212.4999007335109</v>
      </c>
      <c r="Q30">
        <v>7.8781319431611809</v>
      </c>
      <c r="R30">
        <v>1.5301094161416511</v>
      </c>
      <c r="S30">
        <v>85</v>
      </c>
      <c r="T30">
        <v>91</v>
      </c>
      <c r="U30">
        <v>93</v>
      </c>
      <c r="V30">
        <f t="shared" si="0"/>
        <v>9.9999999999995453</v>
      </c>
    </row>
    <row r="31" spans="1:22" x14ac:dyDescent="0.3">
      <c r="A31">
        <v>5</v>
      </c>
      <c r="B31">
        <v>3.8720523928917658</v>
      </c>
      <c r="C31">
        <v>0.57825713727781558</v>
      </c>
      <c r="D31">
        <v>-4244.5347772113137</v>
      </c>
      <c r="E31">
        <v>8533.0695544226273</v>
      </c>
      <c r="F31">
        <v>5.8905484259418639</v>
      </c>
      <c r="G31">
        <v>13.72574832766486</v>
      </c>
      <c r="H31">
        <v>98</v>
      </c>
      <c r="I31">
        <v>99</v>
      </c>
      <c r="J31">
        <v>98</v>
      </c>
      <c r="K31" t="s">
        <v>22</v>
      </c>
      <c r="L31" t="s">
        <v>22</v>
      </c>
      <c r="M31">
        <v>1.6627521324013801</v>
      </c>
      <c r="N31">
        <v>0.65051608512377956</v>
      </c>
      <c r="O31">
        <v>-3602.0204477184939</v>
      </c>
      <c r="P31">
        <v>7224.0408954369886</v>
      </c>
      <c r="Q31">
        <v>6.032010344899998</v>
      </c>
      <c r="R31">
        <v>1.2913251846970331</v>
      </c>
      <c r="S31">
        <v>98</v>
      </c>
      <c r="T31">
        <v>98</v>
      </c>
      <c r="U31">
        <v>98</v>
      </c>
      <c r="V31">
        <f t="shared" si="0"/>
        <v>10.000000000000455</v>
      </c>
    </row>
    <row r="32" spans="1:22" x14ac:dyDescent="0.3">
      <c r="A32">
        <v>1</v>
      </c>
      <c r="B32">
        <v>4.0128451751761327</v>
      </c>
      <c r="C32">
        <v>0.56890033024823228</v>
      </c>
      <c r="D32">
        <v>-4261.8450046374764</v>
      </c>
      <c r="E32">
        <v>8535.6900092749511</v>
      </c>
      <c r="F32">
        <v>9.4883330414970697</v>
      </c>
      <c r="G32">
        <v>13.129485898406079</v>
      </c>
      <c r="H32">
        <v>92</v>
      </c>
      <c r="I32">
        <v>89</v>
      </c>
      <c r="J32">
        <v>89</v>
      </c>
      <c r="K32" t="s">
        <v>22</v>
      </c>
      <c r="L32" t="s">
        <v>22</v>
      </c>
      <c r="M32">
        <v>2.3008047279175279</v>
      </c>
      <c r="N32">
        <v>0.73655673786882048</v>
      </c>
      <c r="O32">
        <v>-3586.9146125605039</v>
      </c>
      <c r="P32">
        <v>7191.8292251210078</v>
      </c>
      <c r="Q32">
        <v>9.4584438364428678</v>
      </c>
      <c r="R32">
        <v>1.8920015107927881</v>
      </c>
      <c r="S32">
        <v>87</v>
      </c>
      <c r="T32">
        <v>89</v>
      </c>
      <c r="U32">
        <v>87</v>
      </c>
      <c r="V32">
        <f t="shared" si="0"/>
        <v>9</v>
      </c>
    </row>
    <row r="33" spans="1:22" x14ac:dyDescent="0.3">
      <c r="A33">
        <v>3</v>
      </c>
      <c r="B33">
        <v>3.7922919647757918</v>
      </c>
      <c r="C33">
        <v>0.58308949076381122</v>
      </c>
      <c r="D33">
        <v>-4257.1695051382821</v>
      </c>
      <c r="E33">
        <v>8542.3390102765643</v>
      </c>
      <c r="F33">
        <v>10.38447318046788</v>
      </c>
      <c r="G33">
        <v>13.64205768271812</v>
      </c>
      <c r="H33">
        <v>86</v>
      </c>
      <c r="I33">
        <v>89</v>
      </c>
      <c r="J33">
        <v>80</v>
      </c>
      <c r="K33" t="s">
        <v>23</v>
      </c>
      <c r="L33" t="s">
        <v>21</v>
      </c>
      <c r="M33">
        <v>1.7566108373330109</v>
      </c>
      <c r="N33">
        <v>0.64467895698547983</v>
      </c>
      <c r="O33">
        <v>-3674.541428780773</v>
      </c>
      <c r="P33">
        <v>7373.082857561546</v>
      </c>
      <c r="Q33">
        <v>9.7294723686961877</v>
      </c>
      <c r="R33">
        <v>1.9219168861153371</v>
      </c>
      <c r="S33">
        <v>82</v>
      </c>
      <c r="T33">
        <v>86</v>
      </c>
      <c r="U33">
        <v>91</v>
      </c>
      <c r="V33">
        <f t="shared" si="0"/>
        <v>12</v>
      </c>
    </row>
    <row r="34" spans="1:22" x14ac:dyDescent="0.3">
      <c r="A34">
        <v>3</v>
      </c>
      <c r="B34">
        <v>3.8426116386799198</v>
      </c>
      <c r="C34">
        <v>0.51160232416106011</v>
      </c>
      <c r="D34">
        <v>-4123.0690693812548</v>
      </c>
      <c r="E34">
        <v>8274.1381387625097</v>
      </c>
      <c r="F34">
        <v>9.4422290138458376</v>
      </c>
      <c r="G34">
        <v>12.926571892852129</v>
      </c>
      <c r="H34">
        <v>86</v>
      </c>
      <c r="I34">
        <v>91</v>
      </c>
      <c r="J34">
        <v>82</v>
      </c>
      <c r="K34" t="s">
        <v>22</v>
      </c>
      <c r="L34" t="s">
        <v>21</v>
      </c>
      <c r="M34">
        <v>1.501497553409092</v>
      </c>
      <c r="N34">
        <v>0.61446705303474725</v>
      </c>
      <c r="O34">
        <v>-3634.6898100481112</v>
      </c>
      <c r="P34">
        <v>7285.3796200962224</v>
      </c>
      <c r="Q34">
        <v>9.397250409716138</v>
      </c>
      <c r="R34">
        <v>1.8159954927263049</v>
      </c>
      <c r="S34">
        <v>82</v>
      </c>
      <c r="T34">
        <v>86</v>
      </c>
      <c r="U34">
        <v>92</v>
      </c>
      <c r="V34">
        <f t="shared" si="0"/>
        <v>8</v>
      </c>
    </row>
    <row r="35" spans="1:22" x14ac:dyDescent="0.3">
      <c r="A35">
        <v>1</v>
      </c>
      <c r="B35">
        <v>3.896939778900907</v>
      </c>
      <c r="C35">
        <v>0.5656690263943922</v>
      </c>
      <c r="D35">
        <v>-4202.6692036085506</v>
      </c>
      <c r="E35">
        <v>8417.3384072171011</v>
      </c>
      <c r="F35">
        <v>9.0869197207745245</v>
      </c>
      <c r="G35">
        <v>12.732322102709009</v>
      </c>
      <c r="H35">
        <v>91</v>
      </c>
      <c r="I35">
        <v>91</v>
      </c>
      <c r="J35">
        <v>87</v>
      </c>
      <c r="K35" t="s">
        <v>23</v>
      </c>
      <c r="L35" t="s">
        <v>21</v>
      </c>
      <c r="M35">
        <v>1.773805159782156</v>
      </c>
      <c r="N35">
        <v>0.69604176488040792</v>
      </c>
      <c r="O35">
        <v>-3436.6513794969801</v>
      </c>
      <c r="P35">
        <v>6893.3027589939602</v>
      </c>
      <c r="Q35">
        <v>9.284032248838793</v>
      </c>
      <c r="R35">
        <v>1.856409284294426</v>
      </c>
      <c r="S35">
        <v>83</v>
      </c>
      <c r="T35">
        <v>90</v>
      </c>
      <c r="U35">
        <v>89</v>
      </c>
      <c r="V35">
        <f t="shared" si="0"/>
        <v>10</v>
      </c>
    </row>
    <row r="36" spans="1:22" x14ac:dyDescent="0.3">
      <c r="A36">
        <v>5</v>
      </c>
      <c r="B36">
        <v>3.67212874878958</v>
      </c>
      <c r="C36">
        <v>0.53711917553012156</v>
      </c>
      <c r="D36">
        <v>-4084.0620044246011</v>
      </c>
      <c r="E36">
        <v>8212.1240088492013</v>
      </c>
      <c r="F36">
        <v>8.9782966448818513</v>
      </c>
      <c r="G36">
        <v>12.081699638639011</v>
      </c>
      <c r="H36">
        <v>92</v>
      </c>
      <c r="I36">
        <v>91</v>
      </c>
      <c r="J36">
        <v>89</v>
      </c>
      <c r="K36" t="s">
        <v>22</v>
      </c>
      <c r="L36" t="s">
        <v>22</v>
      </c>
      <c r="M36">
        <v>1.601054064747065</v>
      </c>
      <c r="N36">
        <v>0.63047103200372323</v>
      </c>
      <c r="O36">
        <v>-3376.8862637822249</v>
      </c>
      <c r="P36">
        <v>6773.7725275644507</v>
      </c>
      <c r="Q36">
        <v>9.1260762394941217</v>
      </c>
      <c r="R36">
        <v>1.9526310442419079</v>
      </c>
      <c r="S36">
        <v>92</v>
      </c>
      <c r="T36">
        <v>95</v>
      </c>
      <c r="U36">
        <v>93</v>
      </c>
      <c r="V36">
        <f t="shared" si="0"/>
        <v>10.000000000000455</v>
      </c>
    </row>
    <row r="37" spans="1:22" x14ac:dyDescent="0.3">
      <c r="A37">
        <v>6</v>
      </c>
      <c r="B37">
        <v>3.8827014260230319</v>
      </c>
      <c r="C37">
        <v>0.55657404454232651</v>
      </c>
      <c r="D37">
        <v>-4188.6657164837752</v>
      </c>
      <c r="E37">
        <v>8429.3314329675504</v>
      </c>
      <c r="F37">
        <v>5.6596059464629764</v>
      </c>
      <c r="G37">
        <v>16.016023632821319</v>
      </c>
      <c r="H37">
        <v>100</v>
      </c>
      <c r="I37">
        <v>99</v>
      </c>
      <c r="J37">
        <v>99</v>
      </c>
      <c r="K37" t="s">
        <v>21</v>
      </c>
      <c r="L37" t="s">
        <v>21</v>
      </c>
      <c r="M37">
        <v>1.650349336205347</v>
      </c>
      <c r="N37">
        <v>0.57599705917128663</v>
      </c>
      <c r="O37">
        <v>-2493.7024126817109</v>
      </c>
      <c r="P37">
        <v>5007.404825363421</v>
      </c>
      <c r="Q37">
        <v>5.7720207844245328</v>
      </c>
      <c r="R37">
        <v>1.1709461275542441</v>
      </c>
      <c r="S37">
        <v>99</v>
      </c>
      <c r="T37">
        <v>100</v>
      </c>
      <c r="U37">
        <v>99</v>
      </c>
      <c r="V37">
        <f t="shared" si="0"/>
        <v>9.9999999999995453</v>
      </c>
    </row>
    <row r="38" spans="1:22" x14ac:dyDescent="0.3">
      <c r="A38">
        <v>1</v>
      </c>
      <c r="B38">
        <v>4.0483399560709792</v>
      </c>
      <c r="C38">
        <v>0.57000847199796534</v>
      </c>
      <c r="D38">
        <v>-4257.2971819321483</v>
      </c>
      <c r="E38">
        <v>8526.5943638642966</v>
      </c>
      <c r="F38">
        <v>6.3010003045671983</v>
      </c>
      <c r="G38">
        <v>11.979653110560029</v>
      </c>
      <c r="H38">
        <v>98</v>
      </c>
      <c r="I38">
        <v>96</v>
      </c>
      <c r="J38">
        <v>95</v>
      </c>
      <c r="K38" t="s">
        <v>23</v>
      </c>
      <c r="L38" t="s">
        <v>22</v>
      </c>
      <c r="M38">
        <v>1.6639111412252601</v>
      </c>
      <c r="N38">
        <v>0.66139281400400396</v>
      </c>
      <c r="O38">
        <v>-3631.7735556995008</v>
      </c>
      <c r="P38">
        <v>7285.5471113990034</v>
      </c>
      <c r="Q38">
        <v>6.5089849908134134</v>
      </c>
      <c r="R38">
        <v>1.372848344445599</v>
      </c>
      <c r="S38">
        <v>96</v>
      </c>
      <c r="T38">
        <v>98</v>
      </c>
      <c r="U38">
        <v>97</v>
      </c>
      <c r="V38">
        <f t="shared" si="0"/>
        <v>11.000000000000909</v>
      </c>
    </row>
    <row r="39" spans="1:22" x14ac:dyDescent="0.3">
      <c r="A39">
        <v>7</v>
      </c>
      <c r="B39">
        <v>4.0108123823021478</v>
      </c>
      <c r="C39">
        <v>0.57675233468259079</v>
      </c>
      <c r="D39">
        <v>-4230.0375544603094</v>
      </c>
      <c r="E39">
        <v>8520.0751089206169</v>
      </c>
      <c r="F39">
        <v>10.30589673491002</v>
      </c>
      <c r="G39">
        <v>15.198183740148799</v>
      </c>
      <c r="H39">
        <v>88</v>
      </c>
      <c r="I39">
        <v>85</v>
      </c>
      <c r="J39">
        <v>77</v>
      </c>
      <c r="K39" t="s">
        <v>23</v>
      </c>
      <c r="L39" t="s">
        <v>21</v>
      </c>
      <c r="M39">
        <v>2.4021878279757169</v>
      </c>
      <c r="N39">
        <v>0.67852797222003725</v>
      </c>
      <c r="O39">
        <v>-3575.1699941949428</v>
      </c>
      <c r="P39">
        <v>7168.3399883898855</v>
      </c>
      <c r="Q39">
        <v>10.17318463903119</v>
      </c>
      <c r="R39">
        <v>1.9835163054201359</v>
      </c>
      <c r="S39">
        <v>83</v>
      </c>
      <c r="T39">
        <v>92</v>
      </c>
      <c r="U39">
        <v>87</v>
      </c>
      <c r="V39">
        <f t="shared" si="0"/>
        <v>9</v>
      </c>
    </row>
    <row r="40" spans="1:22" x14ac:dyDescent="0.3">
      <c r="A40">
        <v>1</v>
      </c>
      <c r="B40">
        <v>3.7508165067487469</v>
      </c>
      <c r="C40">
        <v>0.53107667763861932</v>
      </c>
      <c r="D40">
        <v>-4181.334523745777</v>
      </c>
      <c r="E40">
        <v>8374.669047491554</v>
      </c>
      <c r="F40">
        <v>10.184687211482951</v>
      </c>
      <c r="G40">
        <v>12.26236072875523</v>
      </c>
      <c r="H40">
        <v>82</v>
      </c>
      <c r="I40">
        <v>91</v>
      </c>
      <c r="J40">
        <v>77</v>
      </c>
      <c r="K40" t="s">
        <v>22</v>
      </c>
      <c r="L40" t="s">
        <v>24</v>
      </c>
      <c r="M40">
        <v>1.5828994426460989</v>
      </c>
      <c r="N40">
        <v>0.66128079017484176</v>
      </c>
      <c r="O40">
        <v>-3568.9451054853271</v>
      </c>
      <c r="P40">
        <v>7155.8902109706542</v>
      </c>
      <c r="Q40">
        <v>10.59646870597938</v>
      </c>
      <c r="R40">
        <v>1.7954707760150339</v>
      </c>
      <c r="S40">
        <v>74</v>
      </c>
      <c r="T40">
        <v>78</v>
      </c>
      <c r="U40">
        <v>92</v>
      </c>
      <c r="V40">
        <f t="shared" si="0"/>
        <v>9</v>
      </c>
    </row>
    <row r="41" spans="1:22" x14ac:dyDescent="0.3">
      <c r="A41">
        <v>4</v>
      </c>
      <c r="B41">
        <v>4.0024728202935336</v>
      </c>
      <c r="C41">
        <v>0.57364868131728464</v>
      </c>
      <c r="D41">
        <v>-4253.3156331108748</v>
      </c>
      <c r="E41">
        <v>8542.6312662217497</v>
      </c>
      <c r="F41">
        <v>8.4436506296442619</v>
      </c>
      <c r="G41">
        <v>14.7665450308098</v>
      </c>
      <c r="H41">
        <v>97</v>
      </c>
      <c r="I41">
        <v>97</v>
      </c>
      <c r="J41">
        <v>96</v>
      </c>
      <c r="K41" t="s">
        <v>23</v>
      </c>
      <c r="L41" t="s">
        <v>24</v>
      </c>
      <c r="M41">
        <v>1.878246208130224</v>
      </c>
      <c r="N41">
        <v>0.7384406629875514</v>
      </c>
      <c r="O41">
        <v>-3532.0702362682382</v>
      </c>
      <c r="P41">
        <v>7084.1404725364764</v>
      </c>
      <c r="Q41">
        <v>8.3790541599076622</v>
      </c>
      <c r="R41">
        <v>1.758748789242792</v>
      </c>
      <c r="S41">
        <v>96</v>
      </c>
      <c r="T41">
        <v>97</v>
      </c>
      <c r="U41">
        <v>96</v>
      </c>
      <c r="V41">
        <f t="shared" si="0"/>
        <v>10</v>
      </c>
    </row>
    <row r="42" spans="1:22" x14ac:dyDescent="0.3">
      <c r="A42">
        <v>1</v>
      </c>
      <c r="B42">
        <v>4.0128451751761327</v>
      </c>
      <c r="C42">
        <v>0.56890033024823228</v>
      </c>
      <c r="D42">
        <v>-4261.8450046374764</v>
      </c>
      <c r="E42">
        <v>8535.6900092749511</v>
      </c>
      <c r="F42">
        <v>9.4883330414970697</v>
      </c>
      <c r="G42">
        <v>13.129485898406079</v>
      </c>
      <c r="H42">
        <v>92</v>
      </c>
      <c r="I42">
        <v>89</v>
      </c>
      <c r="J42">
        <v>89</v>
      </c>
      <c r="K42" t="s">
        <v>22</v>
      </c>
      <c r="L42" t="s">
        <v>22</v>
      </c>
      <c r="M42">
        <v>2.3178098512314911</v>
      </c>
      <c r="N42">
        <v>0.7354602671000724</v>
      </c>
      <c r="O42">
        <v>-3586.9146125605039</v>
      </c>
      <c r="P42">
        <v>7191.8292251210078</v>
      </c>
      <c r="Q42">
        <v>9.4313503914119483</v>
      </c>
      <c r="R42">
        <v>1.9093386520123421</v>
      </c>
      <c r="S42">
        <v>88</v>
      </c>
      <c r="T42">
        <v>89</v>
      </c>
      <c r="U42">
        <v>89</v>
      </c>
      <c r="V42">
        <f t="shared" si="0"/>
        <v>9</v>
      </c>
    </row>
    <row r="43" spans="1:22" x14ac:dyDescent="0.3">
      <c r="A43">
        <v>1</v>
      </c>
      <c r="B43">
        <v>3.9114093688945979</v>
      </c>
      <c r="C43">
        <v>0.55558108005367801</v>
      </c>
      <c r="D43">
        <v>-4205.2522617129434</v>
      </c>
      <c r="E43">
        <v>8422.5045234258851</v>
      </c>
      <c r="F43">
        <v>6.8046776675414291</v>
      </c>
      <c r="G43">
        <v>14.92753998022425</v>
      </c>
      <c r="H43">
        <v>99</v>
      </c>
      <c r="I43">
        <v>99</v>
      </c>
      <c r="J43">
        <v>98</v>
      </c>
      <c r="K43" t="s">
        <v>21</v>
      </c>
      <c r="L43" t="s">
        <v>21</v>
      </c>
      <c r="M43">
        <v>2.3277358270797381</v>
      </c>
      <c r="N43">
        <v>0.70286989125766697</v>
      </c>
      <c r="O43">
        <v>-3444.9949894231308</v>
      </c>
      <c r="P43">
        <v>6903.9899788462626</v>
      </c>
      <c r="Q43">
        <v>6.7346187343624146</v>
      </c>
      <c r="R43">
        <v>1.2783904016485841</v>
      </c>
      <c r="S43">
        <v>99</v>
      </c>
      <c r="T43">
        <v>99</v>
      </c>
      <c r="U43">
        <v>100</v>
      </c>
      <c r="V43">
        <f t="shared" si="0"/>
        <v>7.0000000000004547</v>
      </c>
    </row>
    <row r="44" spans="1:22" x14ac:dyDescent="0.3">
      <c r="A44">
        <v>1</v>
      </c>
      <c r="B44">
        <v>3.9536523302657032</v>
      </c>
      <c r="C44">
        <v>0.58400159902996396</v>
      </c>
      <c r="D44">
        <v>-4307.9182566300997</v>
      </c>
      <c r="E44">
        <v>8627.8365132601994</v>
      </c>
      <c r="F44">
        <v>12.93039309984537</v>
      </c>
      <c r="G44">
        <v>13.78522424229487</v>
      </c>
      <c r="H44">
        <v>71</v>
      </c>
      <c r="I44">
        <v>87</v>
      </c>
      <c r="J44">
        <v>69</v>
      </c>
      <c r="K44" t="s">
        <v>21</v>
      </c>
      <c r="L44" t="s">
        <v>26</v>
      </c>
      <c r="M44">
        <v>1.7117553439366839</v>
      </c>
      <c r="N44">
        <v>0.66476937892335608</v>
      </c>
      <c r="O44">
        <v>-3717.15095016754</v>
      </c>
      <c r="P44">
        <v>7452.3019003350792</v>
      </c>
      <c r="Q44">
        <v>12.82245669848875</v>
      </c>
      <c r="R44">
        <v>2.106135172403568</v>
      </c>
      <c r="S44">
        <v>70</v>
      </c>
      <c r="T44">
        <v>72</v>
      </c>
      <c r="U44">
        <v>88</v>
      </c>
      <c r="V44">
        <f t="shared" si="0"/>
        <v>8.9999999999995453</v>
      </c>
    </row>
    <row r="45" spans="1:22" x14ac:dyDescent="0.3">
      <c r="A45">
        <v>1</v>
      </c>
      <c r="B45">
        <v>3.7983915098533991</v>
      </c>
      <c r="C45">
        <v>0.52622399311168244</v>
      </c>
      <c r="D45">
        <v>-4172.2438964334742</v>
      </c>
      <c r="E45">
        <v>8356.4877928669484</v>
      </c>
      <c r="F45">
        <v>8.9949339783437985</v>
      </c>
      <c r="G45">
        <v>10.798732055534231</v>
      </c>
      <c r="H45">
        <v>87</v>
      </c>
      <c r="I45">
        <v>87</v>
      </c>
      <c r="J45">
        <v>84</v>
      </c>
      <c r="K45" t="s">
        <v>21</v>
      </c>
      <c r="L45" t="s">
        <v>23</v>
      </c>
      <c r="M45">
        <v>1.749179730576722</v>
      </c>
      <c r="N45">
        <v>0.58335545211976891</v>
      </c>
      <c r="O45">
        <v>-2708.6112506176719</v>
      </c>
      <c r="P45">
        <v>5447.2225012353447</v>
      </c>
      <c r="Q45">
        <v>9.4397354274058269</v>
      </c>
      <c r="R45">
        <v>1.9747598717635031</v>
      </c>
      <c r="S45">
        <v>79</v>
      </c>
      <c r="T45">
        <v>83</v>
      </c>
      <c r="U45">
        <v>83</v>
      </c>
      <c r="V45">
        <f t="shared" si="0"/>
        <v>15.000000000000455</v>
      </c>
    </row>
    <row r="46" spans="1:22" x14ac:dyDescent="0.3">
      <c r="A46">
        <v>2</v>
      </c>
      <c r="B46">
        <v>3.5783501394348241</v>
      </c>
      <c r="C46">
        <v>0.55620635958960651</v>
      </c>
      <c r="D46">
        <v>-4143.3351690412783</v>
      </c>
      <c r="E46">
        <v>8306.6703380825566</v>
      </c>
      <c r="F46">
        <v>7.455359642592744</v>
      </c>
      <c r="G46">
        <v>10.10443252684512</v>
      </c>
      <c r="H46">
        <v>94</v>
      </c>
      <c r="I46">
        <v>94</v>
      </c>
      <c r="J46">
        <v>91</v>
      </c>
      <c r="K46" t="s">
        <v>24</v>
      </c>
      <c r="L46" t="s">
        <v>22</v>
      </c>
      <c r="M46">
        <v>1.483216730967037</v>
      </c>
      <c r="N46">
        <v>0.65476255816670181</v>
      </c>
      <c r="O46">
        <v>-3570.584081878972</v>
      </c>
      <c r="P46">
        <v>7163.1681637579431</v>
      </c>
      <c r="Q46">
        <v>7.0263353022798514</v>
      </c>
      <c r="R46">
        <v>1.428525898520572</v>
      </c>
      <c r="S46">
        <v>89</v>
      </c>
      <c r="T46">
        <v>93</v>
      </c>
      <c r="U46">
        <v>91</v>
      </c>
      <c r="V46">
        <f t="shared" si="0"/>
        <v>10.999999999999545</v>
      </c>
    </row>
    <row r="47" spans="1:22" x14ac:dyDescent="0.3">
      <c r="A47">
        <v>4</v>
      </c>
      <c r="B47">
        <v>4.0630285332379783</v>
      </c>
      <c r="C47">
        <v>0.55817182132049326</v>
      </c>
      <c r="D47">
        <v>-4217.5328516547761</v>
      </c>
      <c r="E47">
        <v>8471.0657033095522</v>
      </c>
      <c r="F47">
        <v>9.5004931500305911</v>
      </c>
      <c r="G47">
        <v>17.082361845902199</v>
      </c>
      <c r="H47">
        <v>96</v>
      </c>
      <c r="I47">
        <v>95</v>
      </c>
      <c r="J47">
        <v>92</v>
      </c>
      <c r="K47" t="s">
        <v>23</v>
      </c>
      <c r="L47" t="s">
        <v>21</v>
      </c>
      <c r="M47">
        <v>1.8892532270222999</v>
      </c>
      <c r="N47">
        <v>0.66504000437447819</v>
      </c>
      <c r="O47">
        <v>-3625.4036130858331</v>
      </c>
      <c r="P47">
        <v>7266.8072261716652</v>
      </c>
      <c r="Q47">
        <v>9.3845750248762734</v>
      </c>
      <c r="R47">
        <v>1.8336127044695441</v>
      </c>
      <c r="S47">
        <v>90</v>
      </c>
      <c r="T47">
        <v>95</v>
      </c>
      <c r="U47">
        <v>94</v>
      </c>
      <c r="V47">
        <f t="shared" si="0"/>
        <v>7.9999999999995453</v>
      </c>
    </row>
    <row r="48" spans="1:22" x14ac:dyDescent="0.3">
      <c r="A48">
        <v>5</v>
      </c>
      <c r="B48">
        <v>3.8363578201535851</v>
      </c>
      <c r="C48">
        <v>0.52859081784595841</v>
      </c>
      <c r="D48">
        <v>-4152.1547587032283</v>
      </c>
      <c r="E48">
        <v>8348.3095174064565</v>
      </c>
      <c r="F48">
        <v>8.3063841497785038</v>
      </c>
      <c r="G48">
        <v>13.193474821330939</v>
      </c>
      <c r="H48">
        <v>93</v>
      </c>
      <c r="I48">
        <v>90</v>
      </c>
      <c r="J48">
        <v>88</v>
      </c>
      <c r="K48" t="s">
        <v>23</v>
      </c>
      <c r="L48" t="s">
        <v>23</v>
      </c>
      <c r="M48">
        <v>1.735116483920419</v>
      </c>
      <c r="N48">
        <v>0.58126505362621805</v>
      </c>
      <c r="O48">
        <v>-2447.1769439258128</v>
      </c>
      <c r="P48">
        <v>4926.3538878516274</v>
      </c>
      <c r="Q48">
        <v>8.3471304671052682</v>
      </c>
      <c r="R48">
        <v>1.664869424994073</v>
      </c>
      <c r="S48">
        <v>86</v>
      </c>
      <c r="T48">
        <v>90</v>
      </c>
      <c r="U48">
        <v>89</v>
      </c>
      <c r="V48">
        <f t="shared" si="0"/>
        <v>16.000000000000909</v>
      </c>
    </row>
    <row r="49" spans="1:22" x14ac:dyDescent="0.3">
      <c r="A49">
        <v>2</v>
      </c>
      <c r="B49">
        <v>3.8194496882850371</v>
      </c>
      <c r="C49">
        <v>0.57806037979915459</v>
      </c>
      <c r="D49">
        <v>-4227.7680863613914</v>
      </c>
      <c r="E49">
        <v>8475.5361727227828</v>
      </c>
      <c r="F49">
        <v>9.266384746768404</v>
      </c>
      <c r="G49">
        <v>13.987274185076609</v>
      </c>
      <c r="H49">
        <v>90</v>
      </c>
      <c r="I49">
        <v>98</v>
      </c>
      <c r="J49">
        <v>89</v>
      </c>
      <c r="K49" t="s">
        <v>21</v>
      </c>
      <c r="L49" t="s">
        <v>21</v>
      </c>
      <c r="M49">
        <v>1.6987666347304959</v>
      </c>
      <c r="N49">
        <v>0.58464407671199137</v>
      </c>
      <c r="O49">
        <v>-2444.8777460475389</v>
      </c>
      <c r="P49">
        <v>4915.7554920950779</v>
      </c>
      <c r="Q49">
        <v>9.6202975890308107</v>
      </c>
      <c r="R49">
        <v>1.7467173024931719</v>
      </c>
      <c r="S49">
        <v>86</v>
      </c>
      <c r="T49">
        <v>87</v>
      </c>
      <c r="U49">
        <v>92</v>
      </c>
      <c r="V49">
        <f t="shared" si="0"/>
        <v>13</v>
      </c>
    </row>
    <row r="50" spans="1:22" x14ac:dyDescent="0.3">
      <c r="A50">
        <v>5</v>
      </c>
      <c r="B50">
        <v>3.7440400045289159</v>
      </c>
      <c r="C50">
        <v>0.57137483183696769</v>
      </c>
      <c r="D50">
        <v>-4205.0406085538261</v>
      </c>
      <c r="E50">
        <v>8454.0812171076523</v>
      </c>
      <c r="F50">
        <v>7.6050023320336981</v>
      </c>
      <c r="G50">
        <v>13.661866226001971</v>
      </c>
      <c r="H50">
        <v>97</v>
      </c>
      <c r="I50">
        <v>96</v>
      </c>
      <c r="J50">
        <v>96</v>
      </c>
      <c r="K50" t="s">
        <v>21</v>
      </c>
      <c r="L50" t="s">
        <v>22</v>
      </c>
      <c r="M50">
        <v>1.597062165753546</v>
      </c>
      <c r="N50">
        <v>0.57797878269471203</v>
      </c>
      <c r="O50">
        <v>-2660.045370458728</v>
      </c>
      <c r="P50">
        <v>5348.0907409174561</v>
      </c>
      <c r="Q50">
        <v>8.1079247831828152</v>
      </c>
      <c r="R50">
        <v>1.60447799798484</v>
      </c>
      <c r="S50">
        <v>96</v>
      </c>
      <c r="T50">
        <v>97</v>
      </c>
      <c r="U50">
        <v>97</v>
      </c>
      <c r="V50">
        <f t="shared" si="0"/>
        <v>14</v>
      </c>
    </row>
    <row r="51" spans="1:22" x14ac:dyDescent="0.3">
      <c r="A51">
        <v>1</v>
      </c>
      <c r="B51">
        <v>4.0128451751761327</v>
      </c>
      <c r="C51">
        <v>0.56890033024823228</v>
      </c>
      <c r="D51">
        <v>-4261.8450046374764</v>
      </c>
      <c r="E51">
        <v>8535.6900092749511</v>
      </c>
      <c r="F51">
        <v>9.4883330414970697</v>
      </c>
      <c r="G51">
        <v>13.129485898406079</v>
      </c>
      <c r="H51">
        <v>92</v>
      </c>
      <c r="I51">
        <v>89</v>
      </c>
      <c r="J51">
        <v>89</v>
      </c>
      <c r="K51" t="s">
        <v>22</v>
      </c>
      <c r="L51" t="s">
        <v>22</v>
      </c>
      <c r="M51">
        <v>2.319960843191355</v>
      </c>
      <c r="N51">
        <v>0.73457977849836864</v>
      </c>
      <c r="O51">
        <v>-3586.9146125605039</v>
      </c>
      <c r="P51">
        <v>7191.8292251210078</v>
      </c>
      <c r="Q51">
        <v>9.5118180017655654</v>
      </c>
      <c r="R51">
        <v>1.907419346238715</v>
      </c>
      <c r="S51">
        <v>85</v>
      </c>
      <c r="T51">
        <v>88</v>
      </c>
      <c r="U51">
        <v>85</v>
      </c>
      <c r="V51">
        <f t="shared" si="0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Laura Veerhoek</cp:lastModifiedBy>
  <dcterms:created xsi:type="dcterms:W3CDTF">2021-06-26T19:24:32Z</dcterms:created>
  <dcterms:modified xsi:type="dcterms:W3CDTF">2021-07-02T14:03:21Z</dcterms:modified>
</cp:coreProperties>
</file>