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3" autoFilterDateGrouping="1"/>
  </bookViews>
  <sheets>
    <sheet xmlns:r="http://schemas.openxmlformats.org/officeDocument/2006/relationships" name="390000" sheetId="1" state="visible" r:id="rId1"/>
    <sheet xmlns:r="http://schemas.openxmlformats.org/officeDocument/2006/relationships" name="440000" sheetId="2" state="visible" r:id="rId2"/>
    <sheet xmlns:r="http://schemas.openxmlformats.org/officeDocument/2006/relationships" name="490000" sheetId="3" state="visible" r:id="rId3"/>
    <sheet xmlns:r="http://schemas.openxmlformats.org/officeDocument/2006/relationships" name="Indici" sheetId="4" state="visible" r:id="rId4"/>
    <sheet xmlns:r="http://schemas.openxmlformats.org/officeDocument/2006/relationships" name="Grafice" sheetId="5" state="visible" r:id="rId5"/>
  </sheets>
  <externalReferences>
    <externalReference xmlns:r="http://schemas.openxmlformats.org/officeDocument/2006/relationships" r:id="rId6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164" fontId="0" fillId="0" borderId="0" pivotButton="0" quotePrefix="0" xfId="0"/>
    <xf numFmtId="0" fontId="0" fillId="2" borderId="1" pivotButton="0" quotePrefix="0" xfId="0"/>
    <xf numFmtId="0" fontId="1" fillId="2" borderId="1" pivotButton="0" quotePrefix="0" xfId="0"/>
    <xf numFmtId="0" fontId="3" fillId="2" borderId="1" pivotButton="0" quotePrefix="0" xfId="0"/>
    <xf numFmtId="2" fontId="3" fillId="2" borderId="1" pivotButton="0" quotePrefix="0" xfId="0"/>
    <xf numFmtId="0" fontId="0" fillId="2" borderId="2" pivotButton="0" quotePrefix="0" xfId="0"/>
    <xf numFmtId="164" fontId="0" fillId="3" borderId="2" pivotButton="0" quotePrefix="0" xfId="0"/>
    <xf numFmtId="0" fontId="0" fillId="3" borderId="2" pivotButton="0" quotePrefix="0" xfId="0"/>
    <xf numFmtId="0" fontId="4" fillId="3" borderId="2" pivotButton="0" quotePrefix="0" xfId="0"/>
    <xf numFmtId="2" fontId="0" fillId="3" borderId="2" pivotButton="0" quotePrefix="0" xfId="0"/>
    <xf numFmtId="164" fontId="0" fillId="3" borderId="0" pivotButton="0" quotePrefix="0" xfId="0"/>
    <xf numFmtId="0" fontId="0" fillId="3" borderId="0" pivotButton="0" quotePrefix="0" xfId="0"/>
    <xf numFmtId="0" fontId="0" fillId="3" borderId="3" pivotButton="0" quotePrefix="0" xfId="0"/>
    <xf numFmtId="0" fontId="0" fillId="2" borderId="4" pivotButton="0" quotePrefix="0" xfId="0"/>
    <xf numFmtId="0" fontId="2" fillId="2" borderId="1" pivotButton="0" quotePrefix="0" xfId="0"/>
    <xf numFmtId="0" fontId="0" fillId="2" borderId="0" pivotButton="0" quotePrefix="0" xfId="0"/>
    <xf numFmtId="0" fontId="0" fillId="3" borderId="5" pivotButton="0" quotePrefix="0" xfId="0"/>
    <xf numFmtId="0" fontId="4" fillId="3" borderId="5" pivotButton="0" quotePrefix="0" xfId="0"/>
    <xf numFmtId="2" fontId="0" fillId="3" borderId="5" pivotButton="0" quotePrefix="0" xfId="0"/>
    <xf numFmtId="0" fontId="0" fillId="0" borderId="1" pivotButton="0" quotePrefix="0" xfId="0"/>
    <xf numFmtId="164" fontId="0" fillId="0" borderId="2" pivotButton="0" quotePrefix="0" xfId="0"/>
    <xf numFmtId="0" fontId="0" fillId="0" borderId="2" pivotButton="0" quotePrefix="0" xfId="0"/>
    <xf numFmtId="165" fontId="0" fillId="0" borderId="0" pivotButton="0" quotePrefix="0" xfId="0"/>
  </cellXfs>
  <cellStyles count="1">
    <cellStyle name="Normal" xfId="0" builtinId="0"/>
  </cellStyles>
  <dxfs count="93">
    <dxf>
      <numFmt numFmtId="164" formatCode="yyyy\-mm\-dd"/>
    </dxf>
    <dxf>
      <border outline="0">
        <left/>
        <right/>
        <top/>
        <bottom style="thin">
          <color indexed="64"/>
        </bottom>
        <diagonal/>
      </border>
    </dxf>
    <dxf>
      <border outline="0">
        <left/>
        <right/>
        <top style="thin">
          <color indexed="64"/>
        </top>
        <bottom style="thin">
          <color indexed="64"/>
        </bottom>
        <diagonal/>
      </border>
    </dxf>
    <dxf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164" formatCode="yyyy\-mm\-dd"/>
      <fill>
        <patternFill>
          <fgColor indexed="64"/>
          <bgColor theme="0"/>
        </patternFill>
      </fill>
    </dxf>
    <dxf>
      <border outline="0">
        <left/>
        <right/>
        <top/>
        <bottom style="thin">
          <color indexed="64"/>
        </bottom>
        <diagonal/>
      </border>
    </dxf>
    <dxf>
      <border outline="0">
        <left/>
        <right/>
        <top style="thin">
          <color indexed="64"/>
        </top>
        <bottom style="thin">
          <color indexed="64"/>
        </bottom>
        <diagonal/>
      </border>
    </dxf>
    <dxf>
      <fill>
        <patternFill>
          <fgColor indexed="64"/>
          <bgColor theme="0"/>
        </patternFill>
      </fill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theme="1"/>
        </patternFill>
      </fill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164" formatCode="yyyy\-mm\-dd"/>
      <fill>
        <patternFill>
          <fgColor indexed="64"/>
          <bgColor theme="0"/>
        </patternFill>
      </fill>
    </dxf>
    <dxf>
      <border outline="0">
        <left/>
        <right/>
        <top/>
        <bottom style="thin">
          <color indexed="64"/>
        </bottom>
        <diagonal/>
      </border>
    </dxf>
    <dxf>
      <border outline="0">
        <left/>
        <right/>
        <top style="thin">
          <color indexed="64"/>
        </top>
        <bottom style="thin">
          <color indexed="64"/>
        </bottom>
        <diagonal/>
      </border>
    </dxf>
    <dxf>
      <fill>
        <patternFill>
          <fgColor indexed="64"/>
          <bgColor theme="0"/>
        </patternFill>
      </fill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theme="1"/>
        </patternFill>
      </fill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numFmt numFmtId="164" formatCode="yyyy\-mm\-dd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Analiza</a:t>
            </a:r>
            <a:r>
              <a:rPr lang="en-US" baseline="0"/>
              <a:t xml:space="preserve"> indicatori 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548127441890502"/>
          <y val="0.1664621676891616"/>
          <w val="0.9287425099982011"/>
          <h val="0.6450986264753715"/>
        </manualLayout>
      </layout>
      <lineChart>
        <grouping val="standard"/>
        <varyColors val="0"/>
        <ser>
          <idx val="0"/>
          <order val="0"/>
          <tx>
            <strRef>
              <f>[1]Indici!$B$1</f>
              <strCache>
                <ptCount val="1"/>
                <pt idx="0">
                  <v>ROBOR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[1]Indici!$A$2:$A$28</f>
              <numCache>
                <formatCode>yyyy\-mm\-dd</formatCode>
                <ptCount val="27"/>
                <pt idx="0">
                  <v>44168</v>
                </pt>
                <pt idx="1">
                  <v>44169</v>
                </pt>
                <pt idx="2">
                  <v>44200</v>
                </pt>
                <pt idx="3">
                  <v>44231</v>
                </pt>
                <pt idx="4">
                  <v>44273</v>
                </pt>
                <pt idx="5">
                  <v>44286</v>
                </pt>
                <pt idx="6">
                  <v>44287</v>
                </pt>
                <pt idx="7">
                  <v>44288</v>
                </pt>
                <pt idx="8">
                  <v>44291</v>
                </pt>
                <pt idx="9">
                  <v>44292</v>
                </pt>
                <pt idx="10">
                  <v>44293</v>
                </pt>
                <pt idx="11">
                  <v>44294</v>
                </pt>
                <pt idx="12">
                  <v>44298</v>
                </pt>
                <pt idx="13">
                  <v>44299</v>
                </pt>
                <pt idx="14">
                  <v>44300</v>
                </pt>
                <pt idx="15">
                  <v>44305</v>
                </pt>
                <pt idx="16">
                  <v>44306</v>
                </pt>
                <pt idx="17">
                  <v>44312</v>
                </pt>
                <pt idx="18">
                  <v>44322</v>
                </pt>
                <pt idx="19">
                  <v>44325</v>
                </pt>
                <pt idx="20">
                  <v>44326</v>
                </pt>
                <pt idx="21">
                  <v>44333</v>
                </pt>
                <pt idx="22">
                  <v>44342</v>
                </pt>
                <pt idx="23">
                  <v>44344</v>
                </pt>
                <pt idx="24">
                  <v>44345</v>
                </pt>
                <pt idx="25">
                  <v>44346</v>
                </pt>
                <pt idx="26">
                  <v>44347</v>
                </pt>
              </numCache>
            </numRef>
          </cat>
          <val>
            <numRef>
              <f>[1]Indici!$B$2:$B$28</f>
              <numCache>
                <formatCode>General</formatCode>
                <ptCount val="27"/>
                <pt idx="0">
                  <v>1.9</v>
                </pt>
                <pt idx="1">
                  <v>1.88</v>
                </pt>
                <pt idx="2">
                  <v>2.01</v>
                </pt>
                <pt idx="3">
                  <v>1.53</v>
                </pt>
                <pt idx="4">
                  <v>1.75</v>
                </pt>
                <pt idx="5">
                  <v>1.73</v>
                </pt>
                <pt idx="6">
                  <v>1.69</v>
                </pt>
                <pt idx="7">
                  <v>1.67</v>
                </pt>
                <pt idx="8">
                  <v>1.67</v>
                </pt>
                <pt idx="9">
                  <v>1.63</v>
                </pt>
                <pt idx="10">
                  <v>1.46</v>
                </pt>
                <pt idx="11">
                  <v>1.07</v>
                </pt>
                <pt idx="12">
                  <v>0.98</v>
                </pt>
                <pt idx="13">
                  <v>0.98</v>
                </pt>
                <pt idx="14">
                  <v>0.96</v>
                </pt>
                <pt idx="15">
                  <v>0.97</v>
                </pt>
                <pt idx="16">
                  <v>0.91</v>
                </pt>
                <pt idx="17">
                  <v>1.53</v>
                </pt>
                <pt idx="18">
                  <v>1.33</v>
                </pt>
                <pt idx="19">
                  <v>1.23</v>
                </pt>
                <pt idx="20">
                  <v>1.14</v>
                </pt>
                <pt idx="21">
                  <v>1.18</v>
                </pt>
                <pt idx="22">
                  <v>1.39</v>
                </pt>
                <pt idx="23">
                  <v>1.32</v>
                </pt>
                <pt idx="24">
                  <v>1.32</v>
                </pt>
                <pt idx="25">
                  <v>1.32</v>
                </pt>
                <pt idx="26">
                  <v>1.26</v>
                </pt>
              </numCache>
            </numRef>
          </val>
          <smooth val="0"/>
        </ser>
        <ser>
          <idx val="1"/>
          <order val="1"/>
          <tx>
            <strRef>
              <f>[1]Indici!$C$1</f>
              <strCache>
                <ptCount val="1"/>
                <pt idx="0">
                  <v>IRCC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numRef>
              <f>[1]Indici!$A$2:$A$28</f>
              <numCache>
                <formatCode>yyyy\-mm\-dd</formatCode>
                <ptCount val="27"/>
                <pt idx="0">
                  <v>44168</v>
                </pt>
                <pt idx="1">
                  <v>44169</v>
                </pt>
                <pt idx="2">
                  <v>44200</v>
                </pt>
                <pt idx="3">
                  <v>44231</v>
                </pt>
                <pt idx="4">
                  <v>44273</v>
                </pt>
                <pt idx="5">
                  <v>44286</v>
                </pt>
                <pt idx="6">
                  <v>44287</v>
                </pt>
                <pt idx="7">
                  <v>44288</v>
                </pt>
                <pt idx="8">
                  <v>44291</v>
                </pt>
                <pt idx="9">
                  <v>44292</v>
                </pt>
                <pt idx="10">
                  <v>44293</v>
                </pt>
                <pt idx="11">
                  <v>44294</v>
                </pt>
                <pt idx="12">
                  <v>44298</v>
                </pt>
                <pt idx="13">
                  <v>44299</v>
                </pt>
                <pt idx="14">
                  <v>44300</v>
                </pt>
                <pt idx="15">
                  <v>44305</v>
                </pt>
                <pt idx="16">
                  <v>44306</v>
                </pt>
                <pt idx="17">
                  <v>44312</v>
                </pt>
                <pt idx="18">
                  <v>44322</v>
                </pt>
                <pt idx="19">
                  <v>44325</v>
                </pt>
                <pt idx="20">
                  <v>44326</v>
                </pt>
                <pt idx="21">
                  <v>44333</v>
                </pt>
                <pt idx="22">
                  <v>44342</v>
                </pt>
                <pt idx="23">
                  <v>44344</v>
                </pt>
                <pt idx="24">
                  <v>44345</v>
                </pt>
                <pt idx="25">
                  <v>44346</v>
                </pt>
                <pt idx="26">
                  <v>44347</v>
                </pt>
              </numCache>
            </numRef>
          </cat>
          <val>
            <numRef>
              <f>[1]Indici!$C$2:$C$28</f>
              <numCache>
                <formatCode>General</formatCode>
                <ptCount val="27"/>
                <pt idx="0">
                  <v>1.72</v>
                </pt>
                <pt idx="1">
                  <v>1.77</v>
                </pt>
                <pt idx="2">
                  <v>1.39</v>
                </pt>
                <pt idx="3">
                  <v>1.01</v>
                </pt>
                <pt idx="4">
                  <v>1.64</v>
                </pt>
                <pt idx="5">
                  <v>1.6</v>
                </pt>
                <pt idx="6">
                  <v>1.52</v>
                </pt>
                <pt idx="7">
                  <v>1.53</v>
                </pt>
                <pt idx="8">
                  <v>1.5</v>
                </pt>
                <pt idx="9">
                  <v>1.39</v>
                </pt>
                <pt idx="10">
                  <v>1.19</v>
                </pt>
                <pt idx="11">
                  <v>1.19</v>
                </pt>
                <pt idx="12">
                  <v>0.88</v>
                </pt>
                <pt idx="13">
                  <v>0.88</v>
                </pt>
                <pt idx="14">
                  <v>0.88</v>
                </pt>
                <pt idx="15">
                  <v>0.91</v>
                </pt>
                <pt idx="16">
                  <v>1.03</v>
                </pt>
                <pt idx="17">
                  <v>0.98</v>
                </pt>
                <pt idx="18">
                  <v>1.18</v>
                </pt>
                <pt idx="19">
                  <v>1.13</v>
                </pt>
                <pt idx="20">
                  <v>1.05</v>
                </pt>
                <pt idx="21">
                  <v>0.86</v>
                </pt>
                <pt idx="22">
                  <v>1.26</v>
                </pt>
                <pt idx="23">
                  <v>1.25</v>
                </pt>
                <pt idx="24">
                  <v>1.25</v>
                </pt>
                <pt idx="25">
                  <v>1.25</v>
                </pt>
                <pt idx="26">
                  <v>1.19</v>
                </pt>
              </numCache>
            </numRef>
          </val>
          <smooth val="0"/>
        </ser>
        <ser>
          <idx val="2"/>
          <order val="2"/>
          <tx>
            <strRef>
              <f>[1]Indici!$D$1</f>
              <strCache>
                <ptCount val="1"/>
                <pt idx="0">
                  <v>IMO (mii E/mp)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numRef>
              <f>[1]Indici!$A$2:$A$28</f>
              <numCache>
                <formatCode>yyyy\-mm\-dd</formatCode>
                <ptCount val="27"/>
                <pt idx="0">
                  <v>44168</v>
                </pt>
                <pt idx="1">
                  <v>44169</v>
                </pt>
                <pt idx="2">
                  <v>44200</v>
                </pt>
                <pt idx="3">
                  <v>44231</v>
                </pt>
                <pt idx="4">
                  <v>44273</v>
                </pt>
                <pt idx="5">
                  <v>44286</v>
                </pt>
                <pt idx="6">
                  <v>44287</v>
                </pt>
                <pt idx="7">
                  <v>44288</v>
                </pt>
                <pt idx="8">
                  <v>44291</v>
                </pt>
                <pt idx="9">
                  <v>44292</v>
                </pt>
                <pt idx="10">
                  <v>44293</v>
                </pt>
                <pt idx="11">
                  <v>44294</v>
                </pt>
                <pt idx="12">
                  <v>44298</v>
                </pt>
                <pt idx="13">
                  <v>44299</v>
                </pt>
                <pt idx="14">
                  <v>44300</v>
                </pt>
                <pt idx="15">
                  <v>44305</v>
                </pt>
                <pt idx="16">
                  <v>44306</v>
                </pt>
                <pt idx="17">
                  <v>44312</v>
                </pt>
                <pt idx="18">
                  <v>44322</v>
                </pt>
                <pt idx="19">
                  <v>44325</v>
                </pt>
                <pt idx="20">
                  <v>44326</v>
                </pt>
                <pt idx="21">
                  <v>44333</v>
                </pt>
                <pt idx="22">
                  <v>44342</v>
                </pt>
                <pt idx="23">
                  <v>44344</v>
                </pt>
                <pt idx="24">
                  <v>44345</v>
                </pt>
                <pt idx="25">
                  <v>44346</v>
                </pt>
                <pt idx="26">
                  <v>44347</v>
                </pt>
              </numCache>
            </numRef>
          </cat>
          <val>
            <numRef>
              <f>[1]Indici!$D$2:$D$28</f>
              <numCache>
                <formatCode>General</formatCode>
                <ptCount val="27"/>
                <pt idx="0">
                  <v>1.425</v>
                </pt>
                <pt idx="1">
                  <v>1.425</v>
                </pt>
                <pt idx="2">
                  <v>1.412</v>
                </pt>
                <pt idx="3">
                  <v>1.395</v>
                </pt>
                <pt idx="4">
                  <v>1.418</v>
                </pt>
                <pt idx="5">
                  <v>1.418</v>
                </pt>
                <pt idx="6">
                  <v>1.43</v>
                </pt>
                <pt idx="7">
                  <v>1.43</v>
                </pt>
                <pt idx="8">
                  <v>1.43</v>
                </pt>
                <pt idx="9">
                  <v>1.43</v>
                </pt>
                <pt idx="10">
                  <v>1.43</v>
                </pt>
                <pt idx="11">
                  <v>1.43</v>
                </pt>
                <pt idx="12">
                  <v>1.43</v>
                </pt>
                <pt idx="13">
                  <v>1.43</v>
                </pt>
                <pt idx="14">
                  <v>1.43</v>
                </pt>
                <pt idx="15">
                  <v>1.43</v>
                </pt>
                <pt idx="16">
                  <v>1.43</v>
                </pt>
                <pt idx="17">
                  <v>1.43</v>
                </pt>
                <pt idx="18">
                  <v>1.43</v>
                </pt>
                <pt idx="19">
                  <v>1.43</v>
                </pt>
                <pt idx="20">
                  <v>1.43</v>
                </pt>
                <pt idx="21">
                  <v>1.43</v>
                </pt>
                <pt idx="22">
                  <v>1.43</v>
                </pt>
                <pt idx="23">
                  <v>1.43</v>
                </pt>
                <pt idx="24">
                  <v>1.43</v>
                </pt>
                <pt idx="25">
                  <v>1.43</v>
                </pt>
                <pt idx="26">
                  <v>1.43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7676671"/>
        <axId val="857677503"/>
      </lineChart>
      <dateAx>
        <axId val="857676671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7677503"/>
        <crosses val="autoZero"/>
        <lblOffset val="100"/>
        <baseTimeUnit val="days"/>
      </dateAx>
      <valAx>
        <axId val="85767750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7676671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Analiza DAE</a:t>
            </a:r>
          </a:p>
        </rich>
      </tx>
      <layout>
        <manualLayout>
          <xMode val="edge"/>
          <yMode val="edge"/>
          <wMode val="factor"/>
          <hMode val="factor"/>
          <x val="0.4538328298760743"/>
          <y val="0.0157068062827225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19542509364863"/>
          <y val="0.09709424083769634"/>
          <w val="0.89922888756865"/>
          <h val="0.7822948015005977"/>
        </manualLayout>
      </layout>
      <barChart>
        <barDir val="bar"/>
        <grouping val="clustered"/>
        <varyColors val="0"/>
        <ser>
          <idx val="1"/>
          <order val="0"/>
          <tx>
            <strRef>
              <f>'[1]490000'!$C$1</f>
              <strCache>
                <ptCount val="1"/>
                <pt idx="0">
                  <v>ING_DAE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('[1]490000'!$A$2:$A$15,'[1]490000'!$A$17)</f>
              <numCache>
                <formatCode>yyyy\-mm\-dd</formatCode>
                <ptCount val="15"/>
                <pt idx="0">
                  <v>44287</v>
                </pt>
                <pt idx="1">
                  <v>44288</v>
                </pt>
                <pt idx="2">
                  <v>44291</v>
                </pt>
                <pt idx="3">
                  <v>44294</v>
                </pt>
                <pt idx="4">
                  <v>44295</v>
                </pt>
                <pt idx="5">
                  <v>44299</v>
                </pt>
                <pt idx="6">
                  <v>44300</v>
                </pt>
                <pt idx="7">
                  <v>44305</v>
                </pt>
                <pt idx="8">
                  <v>44306</v>
                </pt>
                <pt idx="9">
                  <v>44312</v>
                </pt>
                <pt idx="10">
                  <v>44322</v>
                </pt>
                <pt idx="11">
                  <v>44325</v>
                </pt>
                <pt idx="12">
                  <v>44326</v>
                </pt>
                <pt idx="13">
                  <v>44344</v>
                </pt>
                <pt idx="14">
                  <v>44346</v>
                </pt>
              </numCache>
            </numRef>
          </cat>
          <val>
            <numRef>
              <f>('[1]490000'!$C$2:$C$15,'[1]490000'!$C$17)</f>
              <numCache>
                <formatCode>General</formatCode>
                <ptCount val="15"/>
                <pt idx="0">
                  <v>5.22</v>
                </pt>
                <pt idx="1">
                  <v>5.22</v>
                </pt>
                <pt idx="2">
                  <v>5.22</v>
                </pt>
                <pt idx="3">
                  <v>5.22</v>
                </pt>
                <pt idx="4">
                  <v>5.22</v>
                </pt>
                <pt idx="5">
                  <v>5.22</v>
                </pt>
                <pt idx="6">
                  <v>5.22</v>
                </pt>
                <pt idx="7">
                  <v>5.22</v>
                </pt>
                <pt idx="8">
                  <v>5.22</v>
                </pt>
                <pt idx="9">
                  <v>5.22</v>
                </pt>
                <pt idx="10">
                  <v>5.22</v>
                </pt>
                <pt idx="11">
                  <v>5.22</v>
                </pt>
                <pt idx="12">
                  <v>5.22</v>
                </pt>
                <pt idx="13">
                  <v>5.22</v>
                </pt>
                <pt idx="14">
                  <v>5.22</v>
                </pt>
              </numCache>
            </numRef>
          </val>
        </ser>
        <ser>
          <idx val="2"/>
          <order val="1"/>
          <tx>
            <strRef>
              <f>'[1]490000'!$K$1</f>
              <strCache>
                <ptCount val="1"/>
                <pt idx="0">
                  <v>Raif_DAE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('[1]490000'!$A$2:$A$15,'[1]490000'!$A$17)</f>
              <numCache>
                <formatCode>yyyy\-mm\-dd</formatCode>
                <ptCount val="15"/>
                <pt idx="0">
                  <v>44287</v>
                </pt>
                <pt idx="1">
                  <v>44288</v>
                </pt>
                <pt idx="2">
                  <v>44291</v>
                </pt>
                <pt idx="3">
                  <v>44294</v>
                </pt>
                <pt idx="4">
                  <v>44295</v>
                </pt>
                <pt idx="5">
                  <v>44299</v>
                </pt>
                <pt idx="6">
                  <v>44300</v>
                </pt>
                <pt idx="7">
                  <v>44305</v>
                </pt>
                <pt idx="8">
                  <v>44306</v>
                </pt>
                <pt idx="9">
                  <v>44312</v>
                </pt>
                <pt idx="10">
                  <v>44322</v>
                </pt>
                <pt idx="11">
                  <v>44325</v>
                </pt>
                <pt idx="12">
                  <v>44326</v>
                </pt>
                <pt idx="13">
                  <v>44344</v>
                </pt>
                <pt idx="14">
                  <v>44346</v>
                </pt>
              </numCache>
            </numRef>
          </cat>
          <val>
            <numRef>
              <f>('[1]490000'!$K$2:$K$15,'[1]490000'!$K$17)</f>
              <numCache>
                <formatCode>General</formatCode>
                <ptCount val="15"/>
                <pt idx="0">
                  <v>5.12</v>
                </pt>
                <pt idx="1">
                  <v>5.12</v>
                </pt>
                <pt idx="2">
                  <v>5.12</v>
                </pt>
                <pt idx="3">
                  <v>5.12</v>
                </pt>
                <pt idx="4">
                  <v>5.12</v>
                </pt>
                <pt idx="5">
                  <v>5.12</v>
                </pt>
                <pt idx="6">
                  <v>5.12</v>
                </pt>
                <pt idx="7">
                  <v>5.12</v>
                </pt>
                <pt idx="8">
                  <v>5.12</v>
                </pt>
                <pt idx="9">
                  <v>5.12</v>
                </pt>
                <pt idx="10">
                  <v>5.12</v>
                </pt>
                <pt idx="11">
                  <v>5.12</v>
                </pt>
                <pt idx="12">
                  <v>5.12</v>
                </pt>
                <pt idx="13">
                  <v>5.12</v>
                </pt>
                <pt idx="14">
                  <v>5.31</v>
                </pt>
              </numCache>
            </numRef>
          </val>
        </ser>
        <ser>
          <idx val="3"/>
          <order val="2"/>
          <tx>
            <strRef>
              <f>'[1]490000'!$S$1</f>
              <strCache>
                <ptCount val="1"/>
                <pt idx="0">
                  <v>BRD_DAE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('[1]490000'!$A$2:$A$15,'[1]490000'!$A$17)</f>
              <numCache>
                <formatCode>yyyy\-mm\-dd</formatCode>
                <ptCount val="15"/>
                <pt idx="0">
                  <v>44287</v>
                </pt>
                <pt idx="1">
                  <v>44288</v>
                </pt>
                <pt idx="2">
                  <v>44291</v>
                </pt>
                <pt idx="3">
                  <v>44294</v>
                </pt>
                <pt idx="4">
                  <v>44295</v>
                </pt>
                <pt idx="5">
                  <v>44299</v>
                </pt>
                <pt idx="6">
                  <v>44300</v>
                </pt>
                <pt idx="7">
                  <v>44305</v>
                </pt>
                <pt idx="8">
                  <v>44306</v>
                </pt>
                <pt idx="9">
                  <v>44312</v>
                </pt>
                <pt idx="10">
                  <v>44322</v>
                </pt>
                <pt idx="11">
                  <v>44325</v>
                </pt>
                <pt idx="12">
                  <v>44326</v>
                </pt>
                <pt idx="13">
                  <v>44344</v>
                </pt>
                <pt idx="14">
                  <v>44346</v>
                </pt>
              </numCache>
            </numRef>
          </cat>
          <val>
            <numRef>
              <f>('[1]490000'!$S$2:$S$15,'[1]490000'!$S$17)</f>
              <numCache>
                <formatCode>General</formatCode>
                <ptCount val="15"/>
                <pt idx="0">
                  <v>5.82</v>
                </pt>
                <pt idx="1">
                  <v>5.82</v>
                </pt>
                <pt idx="2">
                  <v>5.82</v>
                </pt>
                <pt idx="3">
                  <v>5.82</v>
                </pt>
                <pt idx="4">
                  <v>5.82</v>
                </pt>
                <pt idx="5">
                  <v>5.82</v>
                </pt>
                <pt idx="6">
                  <v>5.82</v>
                </pt>
                <pt idx="7">
                  <v>5.82</v>
                </pt>
                <pt idx="8">
                  <v>5.82</v>
                </pt>
                <pt idx="9">
                  <v>5.82</v>
                </pt>
                <pt idx="10">
                  <v>5.82</v>
                </pt>
                <pt idx="11">
                  <v>5.82</v>
                </pt>
                <pt idx="12">
                  <v>5.8</v>
                </pt>
                <pt idx="13">
                  <v>5.92</v>
                </pt>
                <pt idx="14">
                  <v>5.8</v>
                </pt>
              </numCache>
            </numRef>
          </val>
        </ser>
        <ser>
          <idx val="4"/>
          <order val="3"/>
          <tx>
            <strRef>
              <f>'[1]490000'!$W$1</f>
              <strCache>
                <ptCount val="1"/>
                <pt idx="0">
                  <v>BCR_DAE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('[1]490000'!$A$2:$A$15,'[1]490000'!$A$17)</f>
              <numCache>
                <formatCode>yyyy\-mm\-dd</formatCode>
                <ptCount val="15"/>
                <pt idx="0">
                  <v>44287</v>
                </pt>
                <pt idx="1">
                  <v>44288</v>
                </pt>
                <pt idx="2">
                  <v>44291</v>
                </pt>
                <pt idx="3">
                  <v>44294</v>
                </pt>
                <pt idx="4">
                  <v>44295</v>
                </pt>
                <pt idx="5">
                  <v>44299</v>
                </pt>
                <pt idx="6">
                  <v>44300</v>
                </pt>
                <pt idx="7">
                  <v>44305</v>
                </pt>
                <pt idx="8">
                  <v>44306</v>
                </pt>
                <pt idx="9">
                  <v>44312</v>
                </pt>
                <pt idx="10">
                  <v>44322</v>
                </pt>
                <pt idx="11">
                  <v>44325</v>
                </pt>
                <pt idx="12">
                  <v>44326</v>
                </pt>
                <pt idx="13">
                  <v>44344</v>
                </pt>
                <pt idx="14">
                  <v>44346</v>
                </pt>
              </numCache>
            </numRef>
          </cat>
          <val>
            <numRef>
              <f>('[1]490000'!$W$2:$W$15,'[1]490000'!$W$17)</f>
              <numCache>
                <formatCode>General</formatCode>
                <ptCount val="15"/>
                <pt idx="0">
                  <v>6.4</v>
                </pt>
                <pt idx="1">
                  <v>6.4</v>
                </pt>
                <pt idx="2">
                  <v>6.4</v>
                </pt>
                <pt idx="3">
                  <v>5.79</v>
                </pt>
                <pt idx="4">
                  <v>5.79</v>
                </pt>
                <pt idx="5">
                  <v>5.79</v>
                </pt>
                <pt idx="6">
                  <v>5.79</v>
                </pt>
                <pt idx="7">
                  <v>5.79</v>
                </pt>
                <pt idx="8">
                  <v>5.79</v>
                </pt>
                <pt idx="9">
                  <v>5.79</v>
                </pt>
                <pt idx="10">
                  <v>5.79</v>
                </pt>
                <pt idx="11">
                  <v>5.79</v>
                </pt>
                <pt idx="12">
                  <v>5.79</v>
                </pt>
                <pt idx="13">
                  <v>5.79</v>
                </pt>
                <pt idx="14">
                  <v>5.79</v>
                </pt>
              </numCache>
            </numRef>
          </val>
        </ser>
        <ser>
          <idx val="5"/>
          <order val="4"/>
          <tx>
            <strRef>
              <f>'[1]490000'!$AD$1</f>
              <strCache>
                <ptCount val="1"/>
                <pt idx="0">
                  <v>BT_DAE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('[1]490000'!$A$2:$A$15,'[1]490000'!$A$17)</f>
              <numCache>
                <formatCode>yyyy\-mm\-dd</formatCode>
                <ptCount val="15"/>
                <pt idx="0">
                  <v>44287</v>
                </pt>
                <pt idx="1">
                  <v>44288</v>
                </pt>
                <pt idx="2">
                  <v>44291</v>
                </pt>
                <pt idx="3">
                  <v>44294</v>
                </pt>
                <pt idx="4">
                  <v>44295</v>
                </pt>
                <pt idx="5">
                  <v>44299</v>
                </pt>
                <pt idx="6">
                  <v>44300</v>
                </pt>
                <pt idx="7">
                  <v>44305</v>
                </pt>
                <pt idx="8">
                  <v>44306</v>
                </pt>
                <pt idx="9">
                  <v>44312</v>
                </pt>
                <pt idx="10">
                  <v>44322</v>
                </pt>
                <pt idx="11">
                  <v>44325</v>
                </pt>
                <pt idx="12">
                  <v>44326</v>
                </pt>
                <pt idx="13">
                  <v>44344</v>
                </pt>
                <pt idx="14">
                  <v>44346</v>
                </pt>
              </numCache>
            </numRef>
          </cat>
          <val>
            <numRef>
              <f>('[1]490000'!$AD$2:$AD$15,'[1]490000'!$AD$17)</f>
              <numCache>
                <formatCode>General</formatCode>
                <ptCount val="15"/>
                <pt idx="0">
                  <v>4.55</v>
                </pt>
                <pt idx="1">
                  <v>4.55</v>
                </pt>
                <pt idx="2">
                  <v>4.55</v>
                </pt>
                <pt idx="3">
                  <v>4.55</v>
                </pt>
                <pt idx="4">
                  <v>4.55</v>
                </pt>
                <pt idx="5">
                  <v>4.55</v>
                </pt>
                <pt idx="6">
                  <v>4.55</v>
                </pt>
                <pt idx="7">
                  <v>4.76</v>
                </pt>
                <pt idx="8">
                  <v>4.76</v>
                </pt>
                <pt idx="9">
                  <v>4.76</v>
                </pt>
                <pt idx="10">
                  <v>4.76</v>
                </pt>
                <pt idx="11">
                  <v>4.76</v>
                </pt>
                <pt idx="12">
                  <v>4.77</v>
                </pt>
                <pt idx="13">
                  <v>4.76</v>
                </pt>
                <pt idx="14">
                  <v>4.76</v>
                </pt>
              </numCache>
            </numRef>
          </val>
        </ser>
        <ser>
          <idx val="6"/>
          <order val="5"/>
          <tx>
            <strRef>
              <f>'[1]490000'!$AH$1</f>
              <strCache>
                <ptCount val="1"/>
                <pt idx="0">
                  <v>CEC_DAE</v>
                </pt>
              </strCache>
            </strRef>
          </tx>
          <spPr>
            <a:solidFill xmlns:a="http://schemas.openxmlformats.org/drawingml/2006/main">
              <a:schemeClr val="accent3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('[1]490000'!$A$2:$A$15,'[1]490000'!$A$17)</f>
              <numCache>
                <formatCode>yyyy\-mm\-dd</formatCode>
                <ptCount val="15"/>
                <pt idx="0">
                  <v>44287</v>
                </pt>
                <pt idx="1">
                  <v>44288</v>
                </pt>
                <pt idx="2">
                  <v>44291</v>
                </pt>
                <pt idx="3">
                  <v>44294</v>
                </pt>
                <pt idx="4">
                  <v>44295</v>
                </pt>
                <pt idx="5">
                  <v>44299</v>
                </pt>
                <pt idx="6">
                  <v>44300</v>
                </pt>
                <pt idx="7">
                  <v>44305</v>
                </pt>
                <pt idx="8">
                  <v>44306</v>
                </pt>
                <pt idx="9">
                  <v>44312</v>
                </pt>
                <pt idx="10">
                  <v>44322</v>
                </pt>
                <pt idx="11">
                  <v>44325</v>
                </pt>
                <pt idx="12">
                  <v>44326</v>
                </pt>
                <pt idx="13">
                  <v>44344</v>
                </pt>
                <pt idx="14">
                  <v>44346</v>
                </pt>
              </numCache>
            </numRef>
          </cat>
          <val>
            <numRef>
              <f>('[1]490000'!$AH$2:$AH$15,'[1]490000'!$AH$17)</f>
              <numCache>
                <formatCode>General</formatCode>
                <ptCount val="15"/>
                <pt idx="0">
                  <v>4.67</v>
                </pt>
                <pt idx="1">
                  <v>4.67</v>
                </pt>
                <pt idx="2">
                  <v>4.67</v>
                </pt>
                <pt idx="3">
                  <v>4.67</v>
                </pt>
                <pt idx="4">
                  <v>4.67</v>
                </pt>
                <pt idx="5">
                  <v>4.76</v>
                </pt>
                <pt idx="6">
                  <v>4.76</v>
                </pt>
                <pt idx="7">
                  <v>4.76</v>
                </pt>
                <pt idx="8">
                  <v>4.76</v>
                </pt>
                <pt idx="9">
                  <v>4.76</v>
                </pt>
                <pt idx="10">
                  <v>4.76</v>
                </pt>
                <pt idx="11">
                  <v>4.76</v>
                </pt>
                <pt idx="12">
                  <v>4.76</v>
                </pt>
                <pt idx="13">
                  <v>4.76</v>
                </pt>
                <pt idx="14">
                  <v>4.76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674854367"/>
        <axId val="674861855"/>
      </barChart>
      <catAx>
        <axId val="674854367"/>
        <scaling>
          <orientation val="minMax"/>
        </scaling>
        <delete val="0"/>
        <axPos val="l"/>
        <numFmt formatCode="yyyy\-mm\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4861855"/>
        <crosses val="autoZero"/>
        <auto val="0"/>
        <lblAlgn val="ctr"/>
        <lblOffset val="100"/>
        <noMultiLvlLbl val="0"/>
      </catAx>
      <valAx>
        <axId val="674861855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485436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5</col>
      <colOff>346074</colOff>
      <row>0</row>
      <rowOff>177800</rowOff>
    </from>
    <to>
      <col>15</col>
      <colOff>463550</colOff>
      <row>17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1</row>
      <rowOff>0</rowOff>
    </from>
    <to>
      <col>16</col>
      <colOff>12700</colOff>
      <row>27</row>
      <rowOff>63500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EuroEvoluti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90000"/>
      <sheetName val="440000"/>
      <sheetName val="490000"/>
      <sheetName val="Indici"/>
      <sheetName val="Grafice"/>
      <sheetName val="backup"/>
    </sheetNames>
    <sheetDataSet>
      <sheetData sheetId="0"/>
      <sheetData sheetId="1"/>
      <sheetData sheetId="2">
        <row r="1">
          <cell r="C1" t="str">
            <v>ING_DAE</v>
          </cell>
          <cell r="K1" t="str">
            <v>Raif_DAE</v>
          </cell>
          <cell r="S1" t="str">
            <v>BRD_DAE</v>
          </cell>
          <cell r="W1" t="str">
            <v>BCR_DAE</v>
          </cell>
          <cell r="AD1" t="str">
            <v>BT_DAE</v>
          </cell>
          <cell r="AH1" t="str">
            <v>CEC_DAE</v>
          </cell>
        </row>
        <row r="2">
          <cell r="A2">
            <v>44287</v>
          </cell>
          <cell r="C2">
            <v>5.22</v>
          </cell>
          <cell r="K2">
            <v>5.12</v>
          </cell>
          <cell r="S2">
            <v>5.82</v>
          </cell>
          <cell r="W2">
            <v>6.4</v>
          </cell>
          <cell r="AD2">
            <v>4.55</v>
          </cell>
          <cell r="AH2">
            <v>4.67</v>
          </cell>
        </row>
        <row r="3">
          <cell r="A3">
            <v>44288</v>
          </cell>
          <cell r="C3">
            <v>5.22</v>
          </cell>
          <cell r="K3">
            <v>5.12</v>
          </cell>
          <cell r="S3">
            <v>5.82</v>
          </cell>
          <cell r="W3">
            <v>6.4</v>
          </cell>
          <cell r="AD3">
            <v>4.55</v>
          </cell>
          <cell r="AH3">
            <v>4.67</v>
          </cell>
        </row>
        <row r="4">
          <cell r="A4">
            <v>44291</v>
          </cell>
          <cell r="C4">
            <v>5.22</v>
          </cell>
          <cell r="K4">
            <v>5.12</v>
          </cell>
          <cell r="S4">
            <v>5.82</v>
          </cell>
          <cell r="W4">
            <v>6.4</v>
          </cell>
          <cell r="AD4">
            <v>4.55</v>
          </cell>
          <cell r="AH4">
            <v>4.67</v>
          </cell>
        </row>
        <row r="5">
          <cell r="A5">
            <v>44294</v>
          </cell>
          <cell r="C5">
            <v>5.22</v>
          </cell>
          <cell r="K5">
            <v>5.12</v>
          </cell>
          <cell r="S5">
            <v>5.82</v>
          </cell>
          <cell r="W5">
            <v>5.79</v>
          </cell>
          <cell r="AD5">
            <v>4.55</v>
          </cell>
          <cell r="AH5">
            <v>4.67</v>
          </cell>
        </row>
        <row r="6">
          <cell r="A6">
            <v>44295</v>
          </cell>
          <cell r="C6">
            <v>5.22</v>
          </cell>
          <cell r="K6">
            <v>5.12</v>
          </cell>
          <cell r="S6">
            <v>5.82</v>
          </cell>
          <cell r="W6">
            <v>5.79</v>
          </cell>
          <cell r="AD6">
            <v>4.55</v>
          </cell>
          <cell r="AH6">
            <v>4.67</v>
          </cell>
        </row>
        <row r="7">
          <cell r="A7">
            <v>44299</v>
          </cell>
          <cell r="C7">
            <v>5.22</v>
          </cell>
          <cell r="K7">
            <v>5.12</v>
          </cell>
          <cell r="S7">
            <v>5.82</v>
          </cell>
          <cell r="W7">
            <v>5.79</v>
          </cell>
          <cell r="AD7">
            <v>4.55</v>
          </cell>
          <cell r="AH7">
            <v>4.76</v>
          </cell>
        </row>
        <row r="8">
          <cell r="A8">
            <v>44300</v>
          </cell>
          <cell r="C8">
            <v>5.22</v>
          </cell>
          <cell r="K8">
            <v>5.12</v>
          </cell>
          <cell r="S8">
            <v>5.82</v>
          </cell>
          <cell r="W8">
            <v>5.79</v>
          </cell>
          <cell r="AD8">
            <v>4.55</v>
          </cell>
          <cell r="AH8">
            <v>4.76</v>
          </cell>
        </row>
        <row r="9">
          <cell r="A9">
            <v>44305</v>
          </cell>
          <cell r="C9">
            <v>5.22</v>
          </cell>
          <cell r="K9">
            <v>5.12</v>
          </cell>
          <cell r="S9">
            <v>5.82</v>
          </cell>
          <cell r="W9">
            <v>5.79</v>
          </cell>
          <cell r="AD9">
            <v>4.76</v>
          </cell>
          <cell r="AH9">
            <v>4.76</v>
          </cell>
        </row>
        <row r="10">
          <cell r="A10">
            <v>44306</v>
          </cell>
          <cell r="C10">
            <v>5.22</v>
          </cell>
          <cell r="K10">
            <v>5.12</v>
          </cell>
          <cell r="S10">
            <v>5.82</v>
          </cell>
          <cell r="W10">
            <v>5.79</v>
          </cell>
          <cell r="AD10">
            <v>4.76</v>
          </cell>
          <cell r="AH10">
            <v>4.76</v>
          </cell>
        </row>
        <row r="11">
          <cell r="A11">
            <v>44312</v>
          </cell>
          <cell r="C11">
            <v>5.22</v>
          </cell>
          <cell r="K11">
            <v>5.12</v>
          </cell>
          <cell r="S11">
            <v>5.82</v>
          </cell>
          <cell r="W11">
            <v>5.79</v>
          </cell>
          <cell r="AD11">
            <v>4.76</v>
          </cell>
          <cell r="AH11">
            <v>4.76</v>
          </cell>
        </row>
        <row r="12">
          <cell r="A12">
            <v>44322</v>
          </cell>
          <cell r="C12">
            <v>5.22</v>
          </cell>
          <cell r="K12">
            <v>5.12</v>
          </cell>
          <cell r="S12">
            <v>5.82</v>
          </cell>
          <cell r="W12">
            <v>5.79</v>
          </cell>
          <cell r="AD12">
            <v>4.76</v>
          </cell>
          <cell r="AH12">
            <v>4.76</v>
          </cell>
        </row>
        <row r="13">
          <cell r="A13">
            <v>44325</v>
          </cell>
          <cell r="C13">
            <v>5.22</v>
          </cell>
          <cell r="K13">
            <v>5.12</v>
          </cell>
          <cell r="S13">
            <v>5.82</v>
          </cell>
          <cell r="W13">
            <v>5.79</v>
          </cell>
          <cell r="AD13">
            <v>4.76</v>
          </cell>
          <cell r="AH13">
            <v>4.76</v>
          </cell>
        </row>
        <row r="14">
          <cell r="A14">
            <v>44326</v>
          </cell>
          <cell r="C14">
            <v>5.22</v>
          </cell>
          <cell r="K14">
            <v>5.12</v>
          </cell>
          <cell r="S14">
            <v>5.8</v>
          </cell>
          <cell r="W14">
            <v>5.79</v>
          </cell>
          <cell r="AD14">
            <v>4.7699999999999996</v>
          </cell>
          <cell r="AH14">
            <v>4.76</v>
          </cell>
        </row>
        <row r="15">
          <cell r="A15">
            <v>44344</v>
          </cell>
          <cell r="C15">
            <v>5.22</v>
          </cell>
          <cell r="K15">
            <v>5.12</v>
          </cell>
          <cell r="S15">
            <v>5.92</v>
          </cell>
          <cell r="W15">
            <v>5.79</v>
          </cell>
          <cell r="AD15">
            <v>4.76</v>
          </cell>
          <cell r="AH15">
            <v>4.76</v>
          </cell>
        </row>
        <row r="17">
          <cell r="A17">
            <v>44346</v>
          </cell>
          <cell r="C17">
            <v>5.22</v>
          </cell>
          <cell r="K17">
            <v>5.31</v>
          </cell>
          <cell r="S17">
            <v>5.8</v>
          </cell>
          <cell r="W17">
            <v>5.79</v>
          </cell>
          <cell r="AD17">
            <v>4.76</v>
          </cell>
          <cell r="AH17">
            <v>4.76</v>
          </cell>
        </row>
      </sheetData>
      <sheetData sheetId="3">
        <row r="1">
          <cell r="B1" t="str">
            <v>ROBOR</v>
          </cell>
          <cell r="C1" t="str">
            <v>IRCC</v>
          </cell>
          <cell r="D1" t="str">
            <v>IMO (mii E/mp)</v>
          </cell>
        </row>
        <row r="2">
          <cell r="A2">
            <v>44168</v>
          </cell>
          <cell r="B2">
            <v>1.9</v>
          </cell>
          <cell r="C2">
            <v>1.72</v>
          </cell>
          <cell r="D2">
            <v>1.425</v>
          </cell>
        </row>
        <row r="3">
          <cell r="A3">
            <v>44169</v>
          </cell>
          <cell r="B3">
            <v>1.88</v>
          </cell>
          <cell r="C3">
            <v>1.77</v>
          </cell>
          <cell r="D3">
            <v>1.425</v>
          </cell>
        </row>
        <row r="4">
          <cell r="A4">
            <v>44200</v>
          </cell>
          <cell r="B4">
            <v>2.0099999999999998</v>
          </cell>
          <cell r="C4">
            <v>1.39</v>
          </cell>
          <cell r="D4">
            <v>1.4119999999999999</v>
          </cell>
        </row>
        <row r="5">
          <cell r="A5">
            <v>44231</v>
          </cell>
          <cell r="B5">
            <v>1.53</v>
          </cell>
          <cell r="C5">
            <v>1.01</v>
          </cell>
          <cell r="D5">
            <v>1.395</v>
          </cell>
        </row>
        <row r="6">
          <cell r="A6">
            <v>44273</v>
          </cell>
          <cell r="B6">
            <v>1.75</v>
          </cell>
          <cell r="C6">
            <v>1.64</v>
          </cell>
          <cell r="D6">
            <v>1.4179999999999999</v>
          </cell>
        </row>
        <row r="7">
          <cell r="A7">
            <v>44286</v>
          </cell>
          <cell r="B7">
            <v>1.73</v>
          </cell>
          <cell r="C7">
            <v>1.6</v>
          </cell>
          <cell r="D7">
            <v>1.4179999999999999</v>
          </cell>
        </row>
        <row r="8">
          <cell r="A8">
            <v>44287</v>
          </cell>
          <cell r="B8">
            <v>1.69</v>
          </cell>
          <cell r="C8">
            <v>1.52</v>
          </cell>
          <cell r="D8">
            <v>1.43</v>
          </cell>
        </row>
        <row r="9">
          <cell r="A9">
            <v>44288</v>
          </cell>
          <cell r="B9">
            <v>1.67</v>
          </cell>
          <cell r="C9">
            <v>1.53</v>
          </cell>
          <cell r="D9">
            <v>1.43</v>
          </cell>
        </row>
        <row r="10">
          <cell r="A10">
            <v>44291</v>
          </cell>
          <cell r="B10">
            <v>1.67</v>
          </cell>
          <cell r="C10">
            <v>1.5</v>
          </cell>
          <cell r="D10">
            <v>1.43</v>
          </cell>
        </row>
        <row r="11">
          <cell r="A11">
            <v>44292</v>
          </cell>
          <cell r="B11">
            <v>1.63</v>
          </cell>
          <cell r="C11">
            <v>1.39</v>
          </cell>
          <cell r="D11">
            <v>1.43</v>
          </cell>
        </row>
        <row r="12">
          <cell r="A12">
            <v>44293</v>
          </cell>
          <cell r="B12">
            <v>1.46</v>
          </cell>
          <cell r="C12">
            <v>1.19</v>
          </cell>
          <cell r="D12">
            <v>1.43</v>
          </cell>
        </row>
        <row r="13">
          <cell r="A13">
            <v>44294</v>
          </cell>
          <cell r="B13">
            <v>1.07</v>
          </cell>
          <cell r="C13">
            <v>1.19</v>
          </cell>
          <cell r="D13">
            <v>1.43</v>
          </cell>
        </row>
        <row r="14">
          <cell r="A14">
            <v>44298</v>
          </cell>
          <cell r="B14">
            <v>0.98</v>
          </cell>
          <cell r="C14">
            <v>0.88</v>
          </cell>
          <cell r="D14">
            <v>1.43</v>
          </cell>
        </row>
        <row r="15">
          <cell r="A15">
            <v>44299</v>
          </cell>
          <cell r="B15">
            <v>0.98</v>
          </cell>
          <cell r="C15">
            <v>0.88</v>
          </cell>
          <cell r="D15">
            <v>1.43</v>
          </cell>
        </row>
        <row r="16">
          <cell r="A16">
            <v>44300</v>
          </cell>
          <cell r="B16">
            <v>0.96</v>
          </cell>
          <cell r="C16">
            <v>0.88</v>
          </cell>
          <cell r="D16">
            <v>1.43</v>
          </cell>
        </row>
        <row r="17">
          <cell r="A17">
            <v>44305</v>
          </cell>
          <cell r="B17">
            <v>0.97</v>
          </cell>
          <cell r="C17">
            <v>0.91</v>
          </cell>
          <cell r="D17">
            <v>1.43</v>
          </cell>
        </row>
        <row r="18">
          <cell r="A18">
            <v>44306</v>
          </cell>
          <cell r="B18">
            <v>0.91</v>
          </cell>
          <cell r="C18">
            <v>1.03</v>
          </cell>
          <cell r="D18">
            <v>1.43</v>
          </cell>
        </row>
        <row r="19">
          <cell r="A19">
            <v>44312</v>
          </cell>
          <cell r="B19">
            <v>1.53</v>
          </cell>
          <cell r="C19">
            <v>0.98</v>
          </cell>
          <cell r="D19">
            <v>1.43</v>
          </cell>
        </row>
        <row r="20">
          <cell r="A20">
            <v>44322</v>
          </cell>
          <cell r="B20">
            <v>1.33</v>
          </cell>
          <cell r="C20">
            <v>1.18</v>
          </cell>
          <cell r="D20">
            <v>1.43</v>
          </cell>
        </row>
        <row r="21">
          <cell r="A21">
            <v>44325</v>
          </cell>
          <cell r="B21">
            <v>1.23</v>
          </cell>
          <cell r="C21">
            <v>1.1299999999999999</v>
          </cell>
          <cell r="D21">
            <v>1.43</v>
          </cell>
        </row>
        <row r="22">
          <cell r="A22">
            <v>44326</v>
          </cell>
          <cell r="B22">
            <v>1.1399999999999999</v>
          </cell>
          <cell r="C22">
            <v>1.05</v>
          </cell>
          <cell r="D22">
            <v>1.43</v>
          </cell>
        </row>
        <row r="23">
          <cell r="A23">
            <v>44333</v>
          </cell>
          <cell r="B23">
            <v>1.18</v>
          </cell>
          <cell r="C23">
            <v>0.86</v>
          </cell>
          <cell r="D23">
            <v>1.43</v>
          </cell>
        </row>
        <row r="24">
          <cell r="A24">
            <v>44342</v>
          </cell>
          <cell r="B24">
            <v>1.39</v>
          </cell>
          <cell r="C24">
            <v>1.26</v>
          </cell>
          <cell r="D24">
            <v>1.43</v>
          </cell>
        </row>
        <row r="25">
          <cell r="A25">
            <v>44344</v>
          </cell>
          <cell r="B25">
            <v>1.32</v>
          </cell>
          <cell r="C25">
            <v>1.25</v>
          </cell>
          <cell r="D25">
            <v>1.43</v>
          </cell>
        </row>
        <row r="26">
          <cell r="A26">
            <v>44345</v>
          </cell>
          <cell r="B26">
            <v>1.32</v>
          </cell>
          <cell r="C26">
            <v>1.25</v>
          </cell>
          <cell r="D26">
            <v>1.43</v>
          </cell>
        </row>
        <row r="27">
          <cell r="A27">
            <v>44346</v>
          </cell>
          <cell r="B27">
            <v>1.32</v>
          </cell>
          <cell r="C27">
            <v>1.25</v>
          </cell>
          <cell r="D27">
            <v>1.43</v>
          </cell>
        </row>
        <row r="28">
          <cell r="A28">
            <v>44347</v>
          </cell>
          <cell r="B28">
            <v>1.26</v>
          </cell>
          <cell r="C28">
            <v>1.19</v>
          </cell>
          <cell r="D28">
            <v>1.43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2" displayName="Table2" ref="A1:AN17" headerRowCount="1" totalsRowShown="0">
  <autoFilter ref="A1:AN17"/>
  <tableColumns count="40">
    <tableColumn id="1" name="Data" dataDxfId="92"/>
    <tableColumn id="2" name="ING_DobandaPA"/>
    <tableColumn id="3" name="ING_DAE"/>
    <tableColumn id="4" name="ING_PrimaRata"/>
    <tableColumn id="5" name="ING_RambursTotal"/>
    <tableColumn id="6" name="INGPrima_DobandaPA"/>
    <tableColumn id="7" name="INGPrima_DAE"/>
    <tableColumn id="8" name="INGPrima_PrimaRata"/>
    <tableColumn id="9" name="INGPrima_RambursTotal"/>
    <tableColumn id="10" name="Raif_DobandaPA"/>
    <tableColumn id="11" name="Raif_DAE"/>
    <tableColumn id="12" name="Raif_PrimaRata"/>
    <tableColumn id="13" name="Raif_RambursTotal"/>
    <tableColumn id="14" name="RaifPrima_DobandaPA"/>
    <tableColumn id="15" name="RaifPrima_DAE"/>
    <tableColumn id="16" name="RaifPrima_PrimaRata"/>
    <tableColumn id="17" name="RaifPrima_RambursTotal"/>
    <tableColumn id="18" name="BRD_Dobanda"/>
    <tableColumn id="19" name="BRD_DAE"/>
    <tableColumn id="20" name="BRD_Rata"/>
    <tableColumn id="21" name="BRD_Total"/>
    <tableColumn id="22" name="BCR_Dobanda"/>
    <tableColumn id="23" name="BCR_DAE"/>
    <tableColumn id="24" name="BCR_Rata"/>
    <tableColumn id="25" name="BCR_Total"/>
    <tableColumn id="26" name="BCRPrima_Dobanda"/>
    <tableColumn id="27" name="BCRPrima_DAE"/>
    <tableColumn id="28" name="BCRPrima_Rata"/>
    <tableColumn id="29" name="BCRPrima_Total"/>
    <tableColumn id="30" name="BT_DAE"/>
    <tableColumn id="31" name="BT_Rata"/>
    <tableColumn id="32" name="BT_Total"/>
    <tableColumn id="33" name="CEC_Dobanda"/>
    <tableColumn id="34" name="CEC_DAE"/>
    <tableColumn id="35" name="CEC_Rata"/>
    <tableColumn id="36" name="CEC_Total"/>
    <tableColumn id="37" name="CECPrima_Dobanda"/>
    <tableColumn id="38" name="CECPrima_DAE"/>
    <tableColumn id="39" name="CECPrima_Rata"/>
    <tableColumn id="40" name="CECPrima_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AN20" headerRowCount="1" totalsRowShown="0" headerRowDxfId="91" dataDxfId="90" headerRowBorderDxfId="88" tableBorderDxfId="89">
  <autoFilter ref="A1:AN20"/>
  <tableColumns count="40">
    <tableColumn id="1" name="Data" dataDxfId="87"/>
    <tableColumn id="2" name="DobandaPA" dataDxfId="86"/>
    <tableColumn id="3" name="DAE" dataDxfId="85"/>
    <tableColumn id="4" name="PrimaRata" dataDxfId="84"/>
    <tableColumn id="5" name="RambursTotal" dataDxfId="83"/>
    <tableColumn id="6" name="INGPrima_DobandaPA" dataDxfId="82"/>
    <tableColumn id="7" name="INGPrima_DAE" dataDxfId="81"/>
    <tableColumn id="8" name="INGPrima_PrimaRata" dataDxfId="80"/>
    <tableColumn id="9" name="INGPrima_RambursTotal" dataDxfId="79"/>
    <tableColumn id="10" name="Raif_DobandaPA" dataDxfId="78"/>
    <tableColumn id="11" name="Raif_DAE" dataDxfId="77"/>
    <tableColumn id="12" name="Raif_PrimaRata" dataDxfId="76"/>
    <tableColumn id="13" name="Raif_RambursTotal" dataDxfId="75"/>
    <tableColumn id="14" name="RaifPrima_DobandaPA" dataDxfId="74"/>
    <tableColumn id="15" name="RaifPrima_DAE" dataDxfId="73"/>
    <tableColumn id="16" name="RaifPrima_PrimaRata" dataDxfId="72"/>
    <tableColumn id="17" name="RaifPrima_RambursTotal" dataDxfId="71"/>
    <tableColumn id="18" name="BRD_Dobanda" dataDxfId="70"/>
    <tableColumn id="19" name="BRD_DAE" dataDxfId="69"/>
    <tableColumn id="20" name="BRD_Rata" dataDxfId="68"/>
    <tableColumn id="21" name="BRD_Total" dataDxfId="67"/>
    <tableColumn id="22" name="BCR_Dobanda" dataDxfId="66"/>
    <tableColumn id="23" name="BCR_DAE" dataDxfId="65"/>
    <tableColumn id="24" name="BCR_Rata" dataDxfId="64"/>
    <tableColumn id="25" name="BCR_Total" dataDxfId="63"/>
    <tableColumn id="26" name="BCRPrima_Dobanda" dataDxfId="62"/>
    <tableColumn id="27" name="BCRPrima_DAE" dataDxfId="61"/>
    <tableColumn id="28" name="BCRPrima_Rata" dataDxfId="60"/>
    <tableColumn id="29" name="BCRPrima_Total" dataDxfId="59"/>
    <tableColumn id="30" name="BT_DAE" dataDxfId="58"/>
    <tableColumn id="31" name="BT_Rata" dataDxfId="57"/>
    <tableColumn id="32" name="BT_Total" dataDxfId="56"/>
    <tableColumn id="33" name="CEC_Dobanda" dataDxfId="55"/>
    <tableColumn id="34" name="CEC_DAE" dataDxfId="54"/>
    <tableColumn id="35" name="CEC_Rata" dataDxfId="53"/>
    <tableColumn id="36" name="CEC_Total" dataDxfId="52"/>
    <tableColumn id="37" name="CECPrima_Dobanda" dataDxfId="51"/>
    <tableColumn id="38" name="CECPrima_DAE" dataDxfId="50"/>
    <tableColumn id="39" name="CECPrima_Rata" dataDxfId="49"/>
    <tableColumn id="40" name="CECPrima_Total" dataDxfId="4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6" displayName="Table6" ref="A1:AN19" headerRowCount="1" totalsRowShown="0" headerRowDxfId="47" dataDxfId="46" headerRowBorderDxfId="44" tableBorderDxfId="45">
  <autoFilter ref="A1:AN19"/>
  <tableColumns count="40">
    <tableColumn id="1" name="Data" dataDxfId="43"/>
    <tableColumn id="2" name="ING_DobandaPA" dataDxfId="42"/>
    <tableColumn id="3" name="ING_DAE" dataDxfId="41"/>
    <tableColumn id="4" name="ING_PrimaRata" dataDxfId="40"/>
    <tableColumn id="5" name="ING_RambursTotal" dataDxfId="39"/>
    <tableColumn id="6" name="INGPrima_DobandaPA" dataDxfId="38"/>
    <tableColumn id="7" name="INGPrima_DAE" dataDxfId="37"/>
    <tableColumn id="8" name="INGPrima_PrimaRata" dataDxfId="36"/>
    <tableColumn id="9" name="INGPrima_RambursTotal" dataDxfId="35"/>
    <tableColumn id="10" name="Raif_Dobanda" dataDxfId="34"/>
    <tableColumn id="11" name="Raif_DAE" dataDxfId="33"/>
    <tableColumn id="12" name="Raif_PrimaRata" dataDxfId="32"/>
    <tableColumn id="13" name="Raif_Total" dataDxfId="31"/>
    <tableColumn id="14" name="RaifPrima_DobandaPA" dataDxfId="30"/>
    <tableColumn id="15" name="RaifPrima_DAE" dataDxfId="29"/>
    <tableColumn id="16" name="RaifPrima_PrimaRata" dataDxfId="28"/>
    <tableColumn id="17" name="RaifPrima_RambursTotal" dataDxfId="27"/>
    <tableColumn id="18" name="BRD_Dobanda" dataDxfId="26"/>
    <tableColumn id="19" name="BRD_DAE" dataDxfId="25"/>
    <tableColumn id="20" name="BRD_Rata" dataDxfId="24"/>
    <tableColumn id="21" name="BRD_Total" dataDxfId="23"/>
    <tableColumn id="22" name="BCR_Dobanda" dataDxfId="22"/>
    <tableColumn id="23" name="BCR_DAE" dataDxfId="21"/>
    <tableColumn id="24" name="BCR_Rata" dataDxfId="20"/>
    <tableColumn id="25" name="BCR_Total" dataDxfId="19"/>
    <tableColumn id="26" name="BCRPrima_Dobanda" dataDxfId="18"/>
    <tableColumn id="27" name="BCRPrima_DAE" dataDxfId="17"/>
    <tableColumn id="28" name="BCRPrima_Rata" dataDxfId="16"/>
    <tableColumn id="29" name="BCRPrima_Total" dataDxfId="15"/>
    <tableColumn id="30" name="BT_DAE" dataDxfId="14"/>
    <tableColumn id="31" name="BT_Rata" dataDxfId="13"/>
    <tableColumn id="32" name="BT_Total" dataDxfId="12"/>
    <tableColumn id="33" name="CEC_Dobanda" dataDxfId="11"/>
    <tableColumn id="34" name="CEC_DAE" dataDxfId="10"/>
    <tableColumn id="35" name="CEC_Rata" dataDxfId="9"/>
    <tableColumn id="36" name="CEC_Total" dataDxfId="8"/>
    <tableColumn id="37" name="CECPrima_Dobanda" dataDxfId="7"/>
    <tableColumn id="38" name="CECPrima_DAE" dataDxfId="6"/>
    <tableColumn id="39" name="CECPrima_Rata" dataDxfId="5"/>
    <tableColumn id="40" name="CECPrima_Total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1" displayName="Table1" ref="A1:D39" headerRowCount="1" totalsRowShown="0" headerRowDxfId="3" headerRowBorderDxfId="1" tableBorderDxfId="2">
  <autoFilter ref="A1:D38"/>
  <tableColumns count="4">
    <tableColumn id="1" name="Data" dataDxfId="0"/>
    <tableColumn id="3" name="ROBOR"/>
    <tableColumn id="4" name="IRCC"/>
    <tableColumn id="5" name="IMO (mii E/mp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4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7"/>
  <sheetViews>
    <sheetView workbookViewId="0">
      <selection activeCell="C7" sqref="C7"/>
    </sheetView>
  </sheetViews>
  <sheetFormatPr baseColWidth="8" defaultRowHeight="14.5"/>
  <cols>
    <col width="13.6328125" customWidth="1" min="1" max="1"/>
    <col width="16.7265625" customWidth="1" min="2" max="2"/>
    <col width="10.36328125" customWidth="1" min="3" max="3"/>
    <col width="15.453125" customWidth="1" min="4" max="4"/>
    <col width="18.54296875" customWidth="1" min="5" max="5"/>
    <col width="21.54296875" customWidth="1" min="6" max="6"/>
    <col width="15.1796875" customWidth="1" min="7" max="7"/>
    <col width="20.26953125" customWidth="1" min="8" max="8"/>
    <col width="23.36328125" customWidth="1" min="9" max="9"/>
    <col width="16.81640625" customWidth="1" min="10" max="10"/>
    <col width="10.453125" customWidth="1" min="11" max="11"/>
    <col width="15.54296875" customWidth="1" min="12" max="12"/>
    <col width="18.6328125" customWidth="1" min="13" max="13"/>
    <col width="21.6328125" customWidth="1" min="14" max="14"/>
    <col width="15.26953125" customWidth="1" min="15" max="15"/>
    <col width="20.36328125" customWidth="1" min="16" max="16"/>
    <col width="23.453125" customWidth="1" min="17" max="17"/>
    <col width="14.90625" customWidth="1" min="18" max="18"/>
    <col width="10.7265625" customWidth="1" min="19" max="19"/>
    <col width="11" customWidth="1" min="20" max="20"/>
    <col width="11.453125" customWidth="1" min="21" max="21"/>
    <col width="14.7265625" customWidth="1" min="22" max="22"/>
    <col width="10.54296875" customWidth="1" min="23" max="23"/>
    <col width="10.81640625" customWidth="1" min="24" max="24"/>
    <col width="11.26953125" customWidth="1" min="25" max="25"/>
    <col width="19.54296875" customWidth="1" min="26" max="26"/>
    <col width="15.36328125" customWidth="1" min="27" max="27"/>
    <col width="15.6328125" customWidth="1" min="28" max="28"/>
    <col width="16.08984375" customWidth="1" min="29" max="29"/>
    <col width="9.36328125" customWidth="1" min="30" max="30"/>
    <col width="9.6328125" customWidth="1" min="31" max="31"/>
    <col width="10.08984375" customWidth="1" min="32" max="32"/>
    <col width="14.6328125" customWidth="1" min="33" max="33"/>
    <col width="10.453125" customWidth="1" min="34" max="34"/>
    <col width="10.7265625" customWidth="1" min="35" max="35"/>
    <col width="11.1796875" customWidth="1" min="36" max="36"/>
    <col width="19.453125" customWidth="1" min="37" max="37"/>
    <col width="15.26953125" customWidth="1" min="38" max="38"/>
    <col width="15.54296875" customWidth="1" min="39" max="39"/>
    <col width="16" customWidth="1" min="40" max="40"/>
  </cols>
  <sheetData>
    <row r="1">
      <c r="A1" t="inlineStr">
        <is>
          <t>Data</t>
        </is>
      </c>
      <c r="B1" t="inlineStr">
        <is>
          <t>ING_DobandaPA</t>
        </is>
      </c>
      <c r="C1" t="inlineStr">
        <is>
          <t>ING_DAE</t>
        </is>
      </c>
      <c r="D1" t="inlineStr">
        <is>
          <t>ING_PrimaRata</t>
        </is>
      </c>
      <c r="E1" t="inlineStr">
        <is>
          <t>ING_RambursTotal</t>
        </is>
      </c>
      <c r="F1" t="inlineStr">
        <is>
          <t>INGPrima_DobandaPA</t>
        </is>
      </c>
      <c r="G1" t="inlineStr">
        <is>
          <t>INGPrima_DAE</t>
        </is>
      </c>
      <c r="H1" t="inlineStr">
        <is>
          <t>INGPrima_PrimaRata</t>
        </is>
      </c>
      <c r="I1" t="inlineStr">
        <is>
          <t>INGPrima_RambursTotal</t>
        </is>
      </c>
      <c r="J1" t="inlineStr">
        <is>
          <t>Raif_DobandaPA</t>
        </is>
      </c>
      <c r="K1" t="inlineStr">
        <is>
          <t>Raif_DAE</t>
        </is>
      </c>
      <c r="L1" t="inlineStr">
        <is>
          <t>Raif_PrimaRata</t>
        </is>
      </c>
      <c r="M1" t="inlineStr">
        <is>
          <t>Raif_RambursTotal</t>
        </is>
      </c>
      <c r="N1" t="inlineStr">
        <is>
          <t>RaifPrima_DobandaPA</t>
        </is>
      </c>
      <c r="O1" t="inlineStr">
        <is>
          <t>RaifPrima_DAE</t>
        </is>
      </c>
      <c r="P1" t="inlineStr">
        <is>
          <t>RaifPrima_PrimaRata</t>
        </is>
      </c>
      <c r="Q1" t="inlineStr">
        <is>
          <t>RaifPrima_RambursTotal</t>
        </is>
      </c>
      <c r="R1" t="inlineStr">
        <is>
          <t>BRD_Dobanda</t>
        </is>
      </c>
      <c r="S1" t="inlineStr">
        <is>
          <t>BRD_DAE</t>
        </is>
      </c>
      <c r="T1" t="inlineStr">
        <is>
          <t>BRD_Rata</t>
        </is>
      </c>
      <c r="U1" t="inlineStr">
        <is>
          <t>BRD_Total</t>
        </is>
      </c>
      <c r="V1" t="inlineStr">
        <is>
          <t>BCR_Dobanda</t>
        </is>
      </c>
      <c r="W1" t="inlineStr">
        <is>
          <t>BCR_DAE</t>
        </is>
      </c>
      <c r="X1" t="inlineStr">
        <is>
          <t>BCR_Rata</t>
        </is>
      </c>
      <c r="Y1" t="inlineStr">
        <is>
          <t>BCR_Total</t>
        </is>
      </c>
      <c r="Z1" t="inlineStr">
        <is>
          <t>BCRPrima_Dobanda</t>
        </is>
      </c>
      <c r="AA1" t="inlineStr">
        <is>
          <t>BCRPrima_DAE</t>
        </is>
      </c>
      <c r="AB1" t="inlineStr">
        <is>
          <t>BCRPrima_Rata</t>
        </is>
      </c>
      <c r="AC1" t="inlineStr">
        <is>
          <t>BCRPrima_Total</t>
        </is>
      </c>
      <c r="AD1" t="inlineStr">
        <is>
          <t>BT_DAE</t>
        </is>
      </c>
      <c r="AE1" t="inlineStr">
        <is>
          <t>BT_Rata</t>
        </is>
      </c>
      <c r="AF1" t="inlineStr">
        <is>
          <t>BT_Total</t>
        </is>
      </c>
      <c r="AG1" t="inlineStr">
        <is>
          <t>CEC_Dobanda</t>
        </is>
      </c>
      <c r="AH1" t="inlineStr">
        <is>
          <t>CEC_DAE</t>
        </is>
      </c>
      <c r="AI1" t="inlineStr">
        <is>
          <t>CEC_Rata</t>
        </is>
      </c>
      <c r="AJ1" t="inlineStr">
        <is>
          <t>CEC_Total</t>
        </is>
      </c>
      <c r="AK1" t="inlineStr">
        <is>
          <t>CECPrima_Dobanda</t>
        </is>
      </c>
      <c r="AL1" t="inlineStr">
        <is>
          <t>CECPrima_DAE</t>
        </is>
      </c>
      <c r="AM1" t="inlineStr">
        <is>
          <t>CECPrima_Rata</t>
        </is>
      </c>
      <c r="AN1" t="inlineStr">
        <is>
          <t>CECPrima_Total</t>
        </is>
      </c>
    </row>
    <row r="2">
      <c r="A2" s="1" t="n">
        <v>44287</v>
      </c>
      <c r="B2" t="n">
        <v>4.63</v>
      </c>
      <c r="C2" t="n">
        <v>5.57</v>
      </c>
      <c r="D2" t="n">
        <v>1705.36</v>
      </c>
      <c r="E2" t="n">
        <v>655661.0600000001</v>
      </c>
      <c r="F2" t="n">
        <v>4.41</v>
      </c>
      <c r="G2" t="n">
        <v>5.38</v>
      </c>
      <c r="H2" t="n">
        <v>1661.98</v>
      </c>
      <c r="I2" t="n">
        <v>629543.41</v>
      </c>
      <c r="J2" t="n">
        <v>4.67</v>
      </c>
      <c r="K2" t="n">
        <v>5.14</v>
      </c>
      <c r="L2" t="n">
        <v>2020</v>
      </c>
      <c r="M2" t="n">
        <v>754331</v>
      </c>
      <c r="N2" t="n">
        <v>3.67</v>
      </c>
      <c r="O2" t="n">
        <v>3.9</v>
      </c>
      <c r="P2" t="n">
        <v>1788</v>
      </c>
      <c r="Q2" t="n">
        <v>655209</v>
      </c>
      <c r="R2" t="n">
        <v>5.25</v>
      </c>
      <c r="S2" t="n">
        <v>5.8</v>
      </c>
      <c r="T2" t="n">
        <v>2326.71</v>
      </c>
      <c r="U2" t="n">
        <v>794383</v>
      </c>
      <c r="V2" t="n">
        <v>4.68</v>
      </c>
      <c r="W2" t="n">
        <v>6.4</v>
      </c>
      <c r="X2" t="n">
        <v>2388.5</v>
      </c>
      <c r="Y2" t="n">
        <v>844095.3100000001</v>
      </c>
      <c r="Z2" t="n">
        <v>3.67</v>
      </c>
      <c r="AA2" t="n">
        <v>3.93</v>
      </c>
      <c r="AB2" t="n">
        <v>1788.49</v>
      </c>
      <c r="AC2" t="n">
        <v>656825.7</v>
      </c>
      <c r="AD2" t="n">
        <v>4.56</v>
      </c>
      <c r="AE2" t="n">
        <v>1.958</v>
      </c>
      <c r="AF2" t="n">
        <v>709079</v>
      </c>
      <c r="AG2" t="n">
        <v>4.17</v>
      </c>
      <c r="AH2" t="n">
        <v>4.76</v>
      </c>
      <c r="AI2" t="n">
        <v>2049.77</v>
      </c>
      <c r="AJ2" t="n">
        <v>715490.86</v>
      </c>
      <c r="AK2" t="n">
        <v>3.67</v>
      </c>
      <c r="AL2" t="n">
        <v>3.73</v>
      </c>
      <c r="AM2" t="n">
        <v>1783.04</v>
      </c>
      <c r="AN2" t="n">
        <v>641893.48</v>
      </c>
    </row>
    <row r="3">
      <c r="A3" s="1" t="n">
        <v>44288</v>
      </c>
      <c r="B3" t="n">
        <v>4.63</v>
      </c>
      <c r="C3" t="n">
        <v>5.57</v>
      </c>
      <c r="D3" t="n">
        <v>1705.36</v>
      </c>
      <c r="E3" t="n">
        <v>655661.0600000001</v>
      </c>
      <c r="F3" t="n">
        <v>4.41</v>
      </c>
      <c r="G3" t="n">
        <v>5.38</v>
      </c>
      <c r="H3" t="n">
        <v>1661.98</v>
      </c>
      <c r="I3" t="n">
        <v>629543.41</v>
      </c>
      <c r="J3" t="n">
        <v>4.67</v>
      </c>
      <c r="K3" t="n">
        <v>5.14</v>
      </c>
      <c r="L3" t="n">
        <v>2020</v>
      </c>
      <c r="M3" t="n">
        <v>754331</v>
      </c>
      <c r="N3" t="n">
        <v>3.67</v>
      </c>
      <c r="O3" t="n">
        <v>3.9</v>
      </c>
      <c r="P3" t="n">
        <v>1788</v>
      </c>
      <c r="Q3" t="n">
        <v>655209</v>
      </c>
      <c r="R3" t="n">
        <v>5.25</v>
      </c>
      <c r="S3" t="n">
        <v>5.8</v>
      </c>
      <c r="T3" t="n">
        <v>2326.72</v>
      </c>
      <c r="U3" t="n">
        <v>795383</v>
      </c>
      <c r="V3" t="n">
        <v>4.68</v>
      </c>
      <c r="W3" t="n">
        <v>6.4</v>
      </c>
      <c r="X3" t="n">
        <v>2388.5</v>
      </c>
      <c r="Y3" t="n">
        <v>844095.3100000001</v>
      </c>
      <c r="Z3" t="n">
        <v>3.67</v>
      </c>
      <c r="AA3" t="n">
        <v>3.93</v>
      </c>
      <c r="AB3" t="n">
        <v>1788.49</v>
      </c>
      <c r="AC3" t="n">
        <v>656825.7</v>
      </c>
      <c r="AD3" t="n">
        <v>4.56</v>
      </c>
      <c r="AE3" t="n">
        <v>1.958</v>
      </c>
      <c r="AF3" t="n">
        <v>709079</v>
      </c>
      <c r="AG3" t="n">
        <v>4.17</v>
      </c>
      <c r="AH3" t="n">
        <v>4.76</v>
      </c>
      <c r="AI3" t="n">
        <v>2049.77</v>
      </c>
      <c r="AJ3" t="n">
        <v>715491.29</v>
      </c>
      <c r="AK3" t="n">
        <v>3.67</v>
      </c>
      <c r="AL3" t="n">
        <v>3.73</v>
      </c>
      <c r="AM3" t="n">
        <v>1783.04</v>
      </c>
      <c r="AN3" t="n">
        <v>641893.84</v>
      </c>
    </row>
    <row r="4">
      <c r="A4" s="1" t="n">
        <v>44294</v>
      </c>
      <c r="B4" t="n">
        <v>4.63</v>
      </c>
      <c r="C4" t="n">
        <v>5.57</v>
      </c>
      <c r="D4" t="n">
        <v>1705.36</v>
      </c>
      <c r="E4" t="n">
        <v>655661.0600000001</v>
      </c>
      <c r="F4" t="n">
        <v>4.41</v>
      </c>
      <c r="G4" t="n">
        <v>5.38</v>
      </c>
      <c r="H4" t="n">
        <v>1661.98</v>
      </c>
      <c r="I4" t="n">
        <v>629543.41</v>
      </c>
      <c r="J4" t="n">
        <v>4.67</v>
      </c>
      <c r="K4" t="n">
        <v>5.14</v>
      </c>
      <c r="L4" t="n">
        <v>2020</v>
      </c>
      <c r="M4" t="n">
        <v>754331</v>
      </c>
      <c r="N4" t="n">
        <v>3.67</v>
      </c>
      <c r="O4" t="n">
        <v>3.9</v>
      </c>
      <c r="P4" t="n">
        <v>1788</v>
      </c>
      <c r="Q4" t="n">
        <v>655209</v>
      </c>
      <c r="R4" t="n">
        <v>5.25</v>
      </c>
      <c r="S4" t="n">
        <v>5.82</v>
      </c>
      <c r="T4" t="n">
        <v>2329.09</v>
      </c>
      <c r="U4" t="n">
        <v>795196</v>
      </c>
      <c r="V4" t="n">
        <v>4.68</v>
      </c>
      <c r="W4" t="n">
        <v>6.4</v>
      </c>
      <c r="X4" t="n">
        <v>2388.5</v>
      </c>
      <c r="Y4" t="n">
        <v>844095.3100000001</v>
      </c>
      <c r="Z4" t="n">
        <v>3.67</v>
      </c>
      <c r="AA4" t="n">
        <v>3.93</v>
      </c>
      <c r="AB4" t="n">
        <v>1788.49</v>
      </c>
      <c r="AC4" t="n">
        <v>656825.7</v>
      </c>
      <c r="AD4" t="n">
        <v>4.56</v>
      </c>
      <c r="AE4" t="n">
        <v>1.958</v>
      </c>
      <c r="AF4" t="n">
        <v>709079</v>
      </c>
      <c r="AG4" t="n">
        <v>4.17</v>
      </c>
      <c r="AH4" t="n">
        <v>4.76</v>
      </c>
      <c r="AI4" t="n">
        <v>2049.77</v>
      </c>
      <c r="AJ4" t="n">
        <v>715491.29</v>
      </c>
      <c r="AK4" t="n">
        <v>3.67</v>
      </c>
      <c r="AL4" t="n">
        <v>3.73</v>
      </c>
      <c r="AM4" t="n">
        <v>1783.04</v>
      </c>
      <c r="AN4" t="n">
        <v>641893.84</v>
      </c>
    </row>
    <row r="5">
      <c r="A5" s="1" t="n">
        <v>44295</v>
      </c>
      <c r="B5" t="n">
        <v>4.63</v>
      </c>
      <c r="C5" t="n">
        <v>5.57</v>
      </c>
      <c r="D5" t="n">
        <v>1705.36</v>
      </c>
      <c r="E5" t="n">
        <v>655661.0600000001</v>
      </c>
      <c r="F5" t="n">
        <v>4.41</v>
      </c>
      <c r="G5" t="n">
        <v>5.38</v>
      </c>
      <c r="H5" t="n">
        <v>1661.98</v>
      </c>
      <c r="I5" t="n">
        <v>629543.41</v>
      </c>
      <c r="J5" t="n">
        <v>4.67</v>
      </c>
      <c r="K5" t="n">
        <v>5.14</v>
      </c>
      <c r="L5" t="n">
        <v>2020</v>
      </c>
      <c r="M5" t="n">
        <v>754331</v>
      </c>
      <c r="N5" t="n">
        <v>3.67</v>
      </c>
      <c r="O5" t="n">
        <v>3.9</v>
      </c>
      <c r="P5" t="n">
        <v>1788</v>
      </c>
      <c r="Q5" t="n">
        <v>655209</v>
      </c>
      <c r="R5" t="n">
        <v>5.25</v>
      </c>
      <c r="S5" t="n">
        <v>5.82</v>
      </c>
      <c r="T5" t="n">
        <v>2329.09</v>
      </c>
      <c r="U5" t="n">
        <v>795196</v>
      </c>
      <c r="V5" t="n">
        <v>4.68</v>
      </c>
      <c r="W5" t="n">
        <v>5.79</v>
      </c>
      <c r="X5" t="n">
        <v>2244.2</v>
      </c>
      <c r="Y5" t="n">
        <v>760469.86</v>
      </c>
      <c r="Z5" t="n">
        <v>3.67</v>
      </c>
      <c r="AA5" t="n">
        <v>3.93</v>
      </c>
      <c r="AB5" t="n">
        <v>1788.49</v>
      </c>
      <c r="AC5" t="n">
        <v>656825.7</v>
      </c>
      <c r="AD5" t="n">
        <v>4.56</v>
      </c>
      <c r="AE5" t="n">
        <v>1.958</v>
      </c>
      <c r="AF5" t="n">
        <v>709079</v>
      </c>
      <c r="AG5" t="n">
        <v>4.17</v>
      </c>
      <c r="AH5" t="n">
        <v>4.76</v>
      </c>
      <c r="AI5" t="n">
        <v>2049.77</v>
      </c>
      <c r="AJ5" t="n">
        <v>715491.29</v>
      </c>
      <c r="AK5" t="n">
        <v>3.67</v>
      </c>
      <c r="AL5" t="n">
        <v>3.73</v>
      </c>
      <c r="AM5" t="n">
        <v>1783.04</v>
      </c>
      <c r="AN5" t="n">
        <v>641893.84</v>
      </c>
    </row>
    <row r="6">
      <c r="A6" s="1" t="n">
        <v>44299</v>
      </c>
      <c r="B6" t="n">
        <v>4.63</v>
      </c>
      <c r="C6" t="n">
        <v>5.57</v>
      </c>
      <c r="D6" t="n">
        <v>1705.36</v>
      </c>
      <c r="E6" t="n">
        <v>655661.0600000001</v>
      </c>
      <c r="F6" t="n">
        <v>3.88</v>
      </c>
      <c r="G6" t="n">
        <v>4.83</v>
      </c>
      <c r="H6" t="n">
        <v>1058.68</v>
      </c>
      <c r="I6" t="n">
        <v>402860.66</v>
      </c>
      <c r="J6" t="n">
        <v>4.67</v>
      </c>
      <c r="K6" t="n">
        <v>5.14</v>
      </c>
      <c r="L6" t="n">
        <v>2020</v>
      </c>
      <c r="M6" t="n">
        <v>754331</v>
      </c>
      <c r="N6" t="n">
        <v>3.67</v>
      </c>
      <c r="O6" t="n">
        <v>3.9</v>
      </c>
      <c r="P6" t="n">
        <v>1788</v>
      </c>
      <c r="Q6" t="n">
        <v>655209</v>
      </c>
      <c r="R6" t="n">
        <v>5.25</v>
      </c>
      <c r="S6" t="n">
        <v>5.82</v>
      </c>
      <c r="T6" t="n">
        <v>2329.09</v>
      </c>
      <c r="U6" t="n">
        <v>795196</v>
      </c>
      <c r="V6" t="n">
        <v>4.68</v>
      </c>
      <c r="W6" t="n">
        <v>5.79</v>
      </c>
      <c r="X6" t="n">
        <v>2244.2</v>
      </c>
      <c r="Y6" t="n">
        <v>760469.86</v>
      </c>
      <c r="Z6" t="n">
        <v>3.67</v>
      </c>
      <c r="AA6" t="n">
        <v>3.93</v>
      </c>
      <c r="AB6" t="n">
        <v>1788.49</v>
      </c>
      <c r="AC6" t="n">
        <v>656825.7</v>
      </c>
      <c r="AD6" t="n">
        <v>4.77</v>
      </c>
      <c r="AE6" t="n">
        <v>2004</v>
      </c>
      <c r="AF6" t="n">
        <v>725783</v>
      </c>
      <c r="AG6" t="n">
        <v>4.17</v>
      </c>
      <c r="AH6" t="n">
        <v>4.76</v>
      </c>
      <c r="AI6" t="n">
        <v>2043.94</v>
      </c>
      <c r="AJ6" t="n">
        <v>713454.64</v>
      </c>
      <c r="AK6" t="n">
        <v>3.67</v>
      </c>
      <c r="AL6" t="n">
        <v>3.73</v>
      </c>
      <c r="AM6" t="n">
        <v>1783.04</v>
      </c>
      <c r="AN6" t="n">
        <v>641893.84</v>
      </c>
    </row>
    <row r="7">
      <c r="A7" s="1" t="n">
        <v>44299</v>
      </c>
      <c r="B7" t="n">
        <v>4.63</v>
      </c>
      <c r="C7" t="n">
        <v>5.57</v>
      </c>
      <c r="D7" t="n">
        <v>1705.36</v>
      </c>
      <c r="E7" t="n">
        <v>655661.0600000001</v>
      </c>
      <c r="F7" t="n">
        <v>3.88</v>
      </c>
      <c r="G7" t="n">
        <v>4.83</v>
      </c>
      <c r="H7" t="n">
        <v>1058.68</v>
      </c>
      <c r="I7" t="n">
        <v>402860.66</v>
      </c>
      <c r="J7" t="n">
        <v>4.67</v>
      </c>
      <c r="K7" t="n">
        <v>5.14</v>
      </c>
      <c r="L7" t="n">
        <v>2020</v>
      </c>
      <c r="M7" t="n">
        <v>754331</v>
      </c>
      <c r="N7" t="n">
        <v>3.67</v>
      </c>
      <c r="O7" t="n">
        <v>3.9</v>
      </c>
      <c r="P7" t="n">
        <v>1788</v>
      </c>
      <c r="Q7" t="n">
        <v>655209</v>
      </c>
      <c r="R7" t="n">
        <v>5.25</v>
      </c>
      <c r="S7" t="n">
        <v>5.82</v>
      </c>
      <c r="T7" t="n">
        <v>2329.09</v>
      </c>
      <c r="U7" t="n">
        <v>795196</v>
      </c>
      <c r="V7" t="n">
        <v>4.68</v>
      </c>
      <c r="W7" t="n">
        <v>5.79</v>
      </c>
      <c r="X7" t="n">
        <v>2244.2</v>
      </c>
      <c r="Y7" t="n">
        <v>760469.86</v>
      </c>
      <c r="Z7" t="n">
        <v>3.67</v>
      </c>
      <c r="AA7" t="n">
        <v>3.93</v>
      </c>
      <c r="AB7" t="n">
        <v>1788.49</v>
      </c>
      <c r="AC7" t="n">
        <v>656825.7</v>
      </c>
      <c r="AD7" t="n">
        <v>4.77</v>
      </c>
      <c r="AE7" t="n">
        <v>2004</v>
      </c>
      <c r="AF7" t="n">
        <v>725783</v>
      </c>
      <c r="AG7" t="n">
        <v>4.17</v>
      </c>
      <c r="AH7" t="n">
        <v>4.76</v>
      </c>
      <c r="AI7" t="n">
        <v>2043.94</v>
      </c>
      <c r="AJ7" t="n">
        <v>713454.64</v>
      </c>
      <c r="AK7" t="n">
        <v>3.67</v>
      </c>
      <c r="AL7" t="n">
        <v>3.73</v>
      </c>
      <c r="AM7" t="n">
        <v>1785.22</v>
      </c>
      <c r="AN7" t="n">
        <v>642672.8199999999</v>
      </c>
    </row>
    <row r="8">
      <c r="A8" s="1" t="n">
        <v>44300</v>
      </c>
      <c r="B8" t="n">
        <v>4.63</v>
      </c>
      <c r="C8" t="n">
        <v>5.57</v>
      </c>
      <c r="D8" t="n">
        <v>1705.36</v>
      </c>
      <c r="E8" t="n">
        <v>655661.0600000001</v>
      </c>
      <c r="F8" t="n">
        <v>3.88</v>
      </c>
      <c r="G8" t="n">
        <v>4.83</v>
      </c>
      <c r="H8" t="n">
        <v>1058.68</v>
      </c>
      <c r="I8" t="n">
        <v>402860.66</v>
      </c>
      <c r="J8" t="n">
        <v>4.67</v>
      </c>
      <c r="K8" t="n">
        <v>5.14</v>
      </c>
      <c r="L8" t="n">
        <v>2020</v>
      </c>
      <c r="M8" t="n">
        <v>754331</v>
      </c>
      <c r="N8" t="n">
        <v>3.67</v>
      </c>
      <c r="O8" t="n">
        <v>3.9</v>
      </c>
      <c r="P8" t="n">
        <v>1788</v>
      </c>
      <c r="Q8" t="n">
        <v>655209</v>
      </c>
      <c r="R8" t="n">
        <v>5.25</v>
      </c>
      <c r="S8" t="n">
        <v>5.82</v>
      </c>
      <c r="T8" t="n">
        <v>2329.09</v>
      </c>
      <c r="U8" t="n">
        <v>795196</v>
      </c>
      <c r="V8" t="n">
        <v>4.68</v>
      </c>
      <c r="W8" t="n">
        <v>5.79</v>
      </c>
      <c r="X8" t="n">
        <v>2244.2</v>
      </c>
      <c r="Y8" t="n">
        <v>760469.86</v>
      </c>
      <c r="Z8" t="n">
        <v>3.67</v>
      </c>
      <c r="AA8" t="n">
        <v>3.93</v>
      </c>
      <c r="AB8" t="n">
        <v>1788.49</v>
      </c>
      <c r="AC8" t="n">
        <v>656825.7</v>
      </c>
      <c r="AD8" t="n">
        <v>4.77</v>
      </c>
      <c r="AE8" t="n">
        <v>2004</v>
      </c>
      <c r="AF8" t="n">
        <v>725783</v>
      </c>
      <c r="AG8" t="n">
        <v>4.17</v>
      </c>
      <c r="AH8" t="n">
        <v>4.76</v>
      </c>
      <c r="AI8" t="n">
        <v>2043.94</v>
      </c>
      <c r="AJ8" t="n">
        <v>713455.08</v>
      </c>
      <c r="AK8" t="n">
        <v>3.67</v>
      </c>
      <c r="AL8" t="n">
        <v>3.73</v>
      </c>
      <c r="AM8" t="n">
        <v>1785.22</v>
      </c>
      <c r="AN8" t="n">
        <v>642673.1800000001</v>
      </c>
    </row>
    <row r="9">
      <c r="A9" s="1" t="n">
        <v>44305</v>
      </c>
      <c r="B9" t="n">
        <v>4.63</v>
      </c>
      <c r="C9" t="n">
        <v>5.57</v>
      </c>
      <c r="D9" t="n">
        <v>1705.36</v>
      </c>
      <c r="E9" t="n">
        <v>655661.0600000001</v>
      </c>
      <c r="F9" t="n">
        <v>3.88</v>
      </c>
      <c r="G9" t="n">
        <v>4.8</v>
      </c>
      <c r="H9" t="n">
        <v>1559.78</v>
      </c>
      <c r="I9" t="n">
        <v>592448.41</v>
      </c>
      <c r="J9" t="n">
        <v>4.67</v>
      </c>
      <c r="K9" t="n">
        <v>5.14</v>
      </c>
      <c r="L9" t="n">
        <v>2020</v>
      </c>
      <c r="M9" t="n">
        <v>754331</v>
      </c>
      <c r="N9" t="n">
        <v>3.67</v>
      </c>
      <c r="O9" t="n">
        <v>3.9</v>
      </c>
      <c r="P9" t="n">
        <v>1788</v>
      </c>
      <c r="Q9" t="n">
        <v>655209</v>
      </c>
      <c r="R9" t="n">
        <v>5.25</v>
      </c>
      <c r="S9" t="n">
        <v>5.82</v>
      </c>
      <c r="T9" t="n">
        <v>2329.09</v>
      </c>
      <c r="U9" t="n">
        <v>795196</v>
      </c>
      <c r="V9" t="n">
        <v>4.68</v>
      </c>
      <c r="W9" t="n">
        <v>5.79</v>
      </c>
      <c r="X9" t="n">
        <v>2244.2</v>
      </c>
      <c r="Y9" t="n">
        <v>760469.86</v>
      </c>
      <c r="Z9" t="n">
        <v>3.67</v>
      </c>
      <c r="AA9" t="n">
        <v>3.93</v>
      </c>
      <c r="AB9" t="n">
        <v>1788.49</v>
      </c>
      <c r="AC9" t="n">
        <v>656825.7</v>
      </c>
      <c r="AD9" t="n">
        <v>4.77</v>
      </c>
      <c r="AE9" t="n">
        <v>2004</v>
      </c>
      <c r="AF9" t="n">
        <v>725783</v>
      </c>
      <c r="AG9" t="n">
        <v>4.17</v>
      </c>
      <c r="AH9" t="n">
        <v>4.76</v>
      </c>
      <c r="AI9" t="n">
        <v>2043.94</v>
      </c>
      <c r="AJ9" t="n">
        <v>713454.64</v>
      </c>
      <c r="AK9" t="n">
        <v>3.67</v>
      </c>
      <c r="AL9" t="n">
        <v>3.73</v>
      </c>
      <c r="AM9" t="n">
        <v>1785.22</v>
      </c>
      <c r="AN9" t="n">
        <v>642672.8199999999</v>
      </c>
    </row>
    <row r="10">
      <c r="A10" s="1" t="n">
        <v>44306</v>
      </c>
      <c r="B10" t="n">
        <v>4.63</v>
      </c>
      <c r="C10" t="n">
        <v>5.57</v>
      </c>
      <c r="D10" t="n">
        <v>1705.36</v>
      </c>
      <c r="E10" t="n">
        <v>655661.0600000001</v>
      </c>
      <c r="F10" t="n">
        <v>3.88</v>
      </c>
      <c r="G10" t="n">
        <v>4.8</v>
      </c>
      <c r="H10" t="n">
        <v>1559.78</v>
      </c>
      <c r="I10" t="n">
        <v>592448.41</v>
      </c>
      <c r="J10" t="n">
        <v>4.67</v>
      </c>
      <c r="K10" t="n">
        <v>5.14</v>
      </c>
      <c r="L10" t="n">
        <v>2020</v>
      </c>
      <c r="M10" t="n">
        <v>754331</v>
      </c>
      <c r="N10" t="n">
        <v>3.67</v>
      </c>
      <c r="O10" t="n">
        <v>3.9</v>
      </c>
      <c r="P10" t="n">
        <v>1788</v>
      </c>
      <c r="Q10" t="n">
        <v>655209</v>
      </c>
      <c r="R10" t="n">
        <v>5.25</v>
      </c>
      <c r="S10" t="n">
        <v>5.82</v>
      </c>
      <c r="T10" t="n">
        <v>2329.09</v>
      </c>
      <c r="U10" t="n">
        <v>795196</v>
      </c>
      <c r="V10" t="n">
        <v>4.68</v>
      </c>
      <c r="W10" t="n">
        <v>5.79</v>
      </c>
      <c r="X10" t="n">
        <v>2244.2</v>
      </c>
      <c r="Y10" t="n">
        <v>760469.86</v>
      </c>
      <c r="Z10" t="n">
        <v>3.67</v>
      </c>
      <c r="AA10" t="n">
        <v>3.93</v>
      </c>
      <c r="AB10" t="n">
        <v>1788.49</v>
      </c>
      <c r="AC10" t="n">
        <v>656825.7</v>
      </c>
      <c r="AD10" t="n">
        <v>4.77</v>
      </c>
      <c r="AE10" t="n">
        <v>2004</v>
      </c>
      <c r="AF10" t="n">
        <v>725783</v>
      </c>
      <c r="AG10" t="n">
        <v>4.17</v>
      </c>
      <c r="AH10" t="n">
        <v>4.76</v>
      </c>
      <c r="AI10" t="n">
        <v>2043.94</v>
      </c>
      <c r="AJ10" t="n">
        <v>713454.64</v>
      </c>
      <c r="AK10" t="n">
        <v>3.67</v>
      </c>
      <c r="AL10" t="n">
        <v>3.73</v>
      </c>
      <c r="AM10" t="n">
        <v>1785.22</v>
      </c>
      <c r="AN10" t="n">
        <v>642672.8199999999</v>
      </c>
    </row>
    <row r="11">
      <c r="A11" s="1" t="n">
        <v>44312</v>
      </c>
      <c r="B11" t="n">
        <v>4.63</v>
      </c>
      <c r="C11" t="n">
        <v>5.57</v>
      </c>
      <c r="D11" t="n">
        <v>1705.36</v>
      </c>
      <c r="E11" t="n">
        <v>655661.0600000001</v>
      </c>
      <c r="F11" t="n">
        <v>3.88</v>
      </c>
      <c r="G11" t="n">
        <v>4.8</v>
      </c>
      <c r="H11" t="n">
        <v>1559.78</v>
      </c>
      <c r="I11" t="n">
        <v>592448.41</v>
      </c>
      <c r="J11" t="n">
        <v>4.67</v>
      </c>
      <c r="K11" t="n">
        <v>5.14</v>
      </c>
      <c r="L11" t="n">
        <v>2020</v>
      </c>
      <c r="M11" t="n">
        <v>754331</v>
      </c>
      <c r="N11" t="n">
        <v>3.67</v>
      </c>
      <c r="O11" t="n">
        <v>3.9</v>
      </c>
      <c r="P11" t="n">
        <v>1788</v>
      </c>
      <c r="Q11" t="n">
        <v>655209</v>
      </c>
      <c r="R11" t="n">
        <v>5.25</v>
      </c>
      <c r="S11" t="n">
        <v>5.82</v>
      </c>
      <c r="T11" t="n">
        <v>2329.09</v>
      </c>
      <c r="U11" t="n">
        <v>795196</v>
      </c>
      <c r="V11" t="n">
        <v>4.68</v>
      </c>
      <c r="W11" t="n">
        <v>5.79</v>
      </c>
      <c r="X11" t="n">
        <v>2244.2</v>
      </c>
      <c r="Y11" t="n">
        <v>760469.86</v>
      </c>
      <c r="Z11" t="n">
        <v>3.67</v>
      </c>
      <c r="AA11" t="n">
        <v>3.93</v>
      </c>
      <c r="AB11" t="n">
        <v>1788.49</v>
      </c>
      <c r="AC11" t="n">
        <v>656825.7</v>
      </c>
      <c r="AD11" t="n">
        <v>4.77</v>
      </c>
      <c r="AE11" t="n">
        <v>2004</v>
      </c>
      <c r="AF11" t="n">
        <v>725783</v>
      </c>
      <c r="AG11" t="n">
        <v>4.17</v>
      </c>
      <c r="AH11" t="n">
        <v>4.76</v>
      </c>
      <c r="AI11" t="n">
        <v>2043.94</v>
      </c>
      <c r="AJ11" t="n">
        <v>713454.64</v>
      </c>
      <c r="AK11" t="n">
        <v>3.67</v>
      </c>
      <c r="AL11" t="n">
        <v>3.73</v>
      </c>
      <c r="AM11" t="n">
        <v>1785.22</v>
      </c>
      <c r="AN11" t="n">
        <v>642672.8199999999</v>
      </c>
    </row>
    <row r="12">
      <c r="A12" s="1" t="n">
        <v>44325</v>
      </c>
      <c r="B12" t="n">
        <v>4.63</v>
      </c>
      <c r="C12" t="n">
        <v>5.57</v>
      </c>
      <c r="D12" t="n">
        <v>1705.36</v>
      </c>
      <c r="E12" t="n">
        <v>655661.0600000001</v>
      </c>
      <c r="F12" t="n">
        <v>3.88</v>
      </c>
      <c r="G12" t="n">
        <v>4.8</v>
      </c>
      <c r="H12" t="n">
        <v>1559.78</v>
      </c>
      <c r="I12" t="n">
        <v>592448.41</v>
      </c>
      <c r="J12" t="n">
        <v>4.67</v>
      </c>
      <c r="K12" t="n">
        <v>5.14</v>
      </c>
      <c r="L12" t="n">
        <v>2020</v>
      </c>
      <c r="M12" t="n">
        <v>754331</v>
      </c>
      <c r="N12" t="n">
        <v>3.67</v>
      </c>
      <c r="O12" t="n">
        <v>3.9</v>
      </c>
      <c r="P12" t="n">
        <v>1788</v>
      </c>
      <c r="Q12" t="n">
        <v>655209</v>
      </c>
      <c r="R12" t="n">
        <v>5.25</v>
      </c>
      <c r="S12" t="n">
        <v>5.82</v>
      </c>
      <c r="T12" t="n">
        <v>2329.09</v>
      </c>
      <c r="U12" t="n">
        <v>795196</v>
      </c>
      <c r="V12" t="n">
        <v>4.68</v>
      </c>
      <c r="W12" t="n">
        <v>5.79</v>
      </c>
      <c r="X12" t="n">
        <v>2244.2</v>
      </c>
      <c r="Y12" t="n">
        <v>760469.86</v>
      </c>
      <c r="Z12" t="n">
        <v>3.67</v>
      </c>
      <c r="AA12" t="n">
        <v>3.93</v>
      </c>
      <c r="AB12" t="n">
        <v>1788.49</v>
      </c>
      <c r="AC12" t="n">
        <v>656825.7</v>
      </c>
      <c r="AD12" t="n">
        <v>4.77</v>
      </c>
      <c r="AE12" t="n">
        <v>2004</v>
      </c>
      <c r="AF12" t="n">
        <v>725783</v>
      </c>
      <c r="AG12" t="n">
        <v>4.17</v>
      </c>
      <c r="AH12" t="n">
        <v>4.77</v>
      </c>
      <c r="AI12" t="n">
        <v>2044.16</v>
      </c>
      <c r="AJ12" t="n">
        <v>713536.86</v>
      </c>
      <c r="AK12" t="n">
        <v>3.67</v>
      </c>
      <c r="AL12" t="n">
        <v>3.73</v>
      </c>
      <c r="AM12" t="n">
        <v>1785.4</v>
      </c>
      <c r="AN12" t="n">
        <v>642739.03</v>
      </c>
    </row>
    <row r="13">
      <c r="A13" s="1" t="n">
        <v>44326</v>
      </c>
      <c r="B13" t="n">
        <v>4.63</v>
      </c>
      <c r="C13" t="n">
        <v>5.57</v>
      </c>
      <c r="D13" t="n">
        <v>1705.36</v>
      </c>
      <c r="E13" t="n">
        <v>655661.0600000001</v>
      </c>
      <c r="F13" t="n">
        <v>3.88</v>
      </c>
      <c r="G13" t="n">
        <v>4.8</v>
      </c>
      <c r="H13" t="n">
        <v>1559.78</v>
      </c>
      <c r="I13" t="n">
        <v>592448.41</v>
      </c>
      <c r="J13" t="n">
        <v>4.67</v>
      </c>
      <c r="K13" t="n">
        <v>5.14</v>
      </c>
      <c r="L13" t="n">
        <v>2020</v>
      </c>
      <c r="M13" t="n">
        <v>754331</v>
      </c>
      <c r="N13" t="n">
        <v>3.67</v>
      </c>
      <c r="O13" t="n">
        <v>3.9</v>
      </c>
      <c r="P13" t="n">
        <v>1788</v>
      </c>
      <c r="Q13" t="n">
        <v>655209</v>
      </c>
      <c r="R13" t="n">
        <v>5.25</v>
      </c>
      <c r="S13" t="n">
        <v>5.8</v>
      </c>
      <c r="T13" t="n">
        <v>2329.09</v>
      </c>
      <c r="U13" t="n">
        <v>793396</v>
      </c>
      <c r="V13" t="n">
        <v>4.68</v>
      </c>
      <c r="W13" t="n">
        <v>5.79</v>
      </c>
      <c r="X13" t="n">
        <v>2244.2</v>
      </c>
      <c r="Y13" t="n">
        <v>760469.86</v>
      </c>
      <c r="Z13" t="n">
        <v>3.67</v>
      </c>
      <c r="AA13" t="n">
        <v>3.93</v>
      </c>
      <c r="AB13" t="n">
        <v>1788.49</v>
      </c>
      <c r="AC13" t="n">
        <v>656825.7</v>
      </c>
      <c r="AD13" t="n">
        <v>4.77</v>
      </c>
      <c r="AE13" t="n">
        <v>2004</v>
      </c>
      <c r="AF13" t="n">
        <v>725783</v>
      </c>
      <c r="AG13" t="n">
        <v>4.17</v>
      </c>
      <c r="AH13" t="n">
        <v>4.76</v>
      </c>
      <c r="AI13" t="n">
        <v>2043.94</v>
      </c>
      <c r="AJ13" t="n">
        <v>713454.64</v>
      </c>
      <c r="AK13" t="n">
        <v>3.67</v>
      </c>
      <c r="AL13" t="n">
        <v>3.73</v>
      </c>
      <c r="AM13" t="n">
        <v>1785.22</v>
      </c>
      <c r="AN13" t="n">
        <v>642672.8199999999</v>
      </c>
    </row>
    <row r="14">
      <c r="A14" s="1" t="n">
        <v>44344</v>
      </c>
      <c r="B14" t="n">
        <v>4.63</v>
      </c>
      <c r="C14" t="n">
        <v>5.57</v>
      </c>
      <c r="D14" t="n">
        <v>1705.36</v>
      </c>
      <c r="E14" t="n">
        <v>655801.0600000001</v>
      </c>
      <c r="F14" t="n">
        <v>3.88</v>
      </c>
      <c r="G14" t="n">
        <v>4.8</v>
      </c>
      <c r="H14" t="n">
        <v>1559.78</v>
      </c>
      <c r="I14" t="n">
        <v>592448.41</v>
      </c>
      <c r="J14" t="n">
        <v>4.67</v>
      </c>
      <c r="K14" t="n">
        <v>5.14</v>
      </c>
      <c r="L14" t="n">
        <v>2020</v>
      </c>
      <c r="M14" t="n">
        <v>754331</v>
      </c>
      <c r="N14" t="n">
        <v>3.67</v>
      </c>
      <c r="O14" t="n">
        <v>3.93</v>
      </c>
      <c r="P14" t="n">
        <v>1788</v>
      </c>
      <c r="Q14" t="n">
        <v>655209</v>
      </c>
      <c r="R14" t="n">
        <v>5.25</v>
      </c>
      <c r="S14" t="n">
        <v>5.8</v>
      </c>
      <c r="T14" t="n">
        <v>2329.09</v>
      </c>
      <c r="U14" t="n">
        <v>793396</v>
      </c>
      <c r="V14" t="n">
        <v>4.68</v>
      </c>
      <c r="W14" t="n">
        <v>5.79</v>
      </c>
      <c r="X14" t="n">
        <v>2244.2</v>
      </c>
      <c r="Y14" t="n">
        <v>760469.86</v>
      </c>
      <c r="Z14" t="n">
        <v>3.67</v>
      </c>
      <c r="AA14" t="n">
        <v>3.93</v>
      </c>
      <c r="AB14" t="n">
        <v>1788.49</v>
      </c>
      <c r="AC14" t="n">
        <v>656825.7</v>
      </c>
      <c r="AD14" t="n">
        <v>4.77</v>
      </c>
      <c r="AE14" t="n">
        <v>2004</v>
      </c>
      <c r="AF14" t="n">
        <v>725783</v>
      </c>
      <c r="AG14" t="n">
        <v>4.17</v>
      </c>
      <c r="AH14" t="n">
        <v>4.76</v>
      </c>
      <c r="AI14" t="n">
        <v>2043.94</v>
      </c>
      <c r="AJ14" t="n">
        <v>713455.08</v>
      </c>
      <c r="AK14" t="n">
        <v>3.67</v>
      </c>
      <c r="AL14" t="n">
        <v>3.73</v>
      </c>
      <c r="AM14" t="n">
        <v>1785.22</v>
      </c>
      <c r="AN14" t="n">
        <v>642673.1800000001</v>
      </c>
    </row>
    <row r="15">
      <c r="A15" s="1" t="n">
        <v>44346</v>
      </c>
      <c r="B15" t="n">
        <v>4.63</v>
      </c>
      <c r="C15" t="n">
        <v>5.57</v>
      </c>
      <c r="D15" t="n">
        <v>1705.36</v>
      </c>
      <c r="E15" t="n">
        <v>655801.0600000001</v>
      </c>
      <c r="F15" t="n">
        <v>3.88</v>
      </c>
      <c r="G15" t="n">
        <v>4.8</v>
      </c>
      <c r="H15" t="n">
        <v>1559.78</v>
      </c>
      <c r="I15" t="n">
        <v>592448.41</v>
      </c>
      <c r="J15" t="n">
        <v>4.67</v>
      </c>
      <c r="K15" t="n">
        <v>5.14</v>
      </c>
      <c r="L15" t="n">
        <v>2020</v>
      </c>
      <c r="M15" t="n">
        <v>754331</v>
      </c>
      <c r="N15" t="n">
        <v>3.67</v>
      </c>
      <c r="O15" t="n">
        <v>3.9</v>
      </c>
      <c r="P15" t="n">
        <v>1788</v>
      </c>
      <c r="Q15" t="n">
        <v>1788</v>
      </c>
      <c r="R15" t="n">
        <v>5.25</v>
      </c>
      <c r="S15" t="n">
        <v>5.8</v>
      </c>
      <c r="T15" t="n">
        <v>2329.09</v>
      </c>
      <c r="U15" t="n">
        <v>793396</v>
      </c>
      <c r="V15" t="n">
        <v>4.68</v>
      </c>
      <c r="W15" t="n">
        <v>5.79</v>
      </c>
      <c r="X15" t="n">
        <v>2244.2</v>
      </c>
      <c r="Y15" t="n">
        <v>760469.86</v>
      </c>
      <c r="Z15" t="n">
        <v>3.67</v>
      </c>
      <c r="AA15" t="n">
        <v>3.93</v>
      </c>
      <c r="AB15" t="n">
        <v>1788.49</v>
      </c>
      <c r="AC15" t="n">
        <v>656825.7</v>
      </c>
      <c r="AD15" t="n">
        <v>5.25</v>
      </c>
      <c r="AE15" t="n">
        <v>200</v>
      </c>
      <c r="AF15" t="n">
        <v>76494</v>
      </c>
      <c r="AG15" t="n">
        <v>4.17</v>
      </c>
      <c r="AH15" t="n">
        <v>4.77</v>
      </c>
      <c r="AI15" t="n">
        <v>2044.16</v>
      </c>
      <c r="AJ15" t="n">
        <v>713536.86</v>
      </c>
      <c r="AK15" t="n">
        <v>3.67</v>
      </c>
      <c r="AL15" t="n">
        <v>3.73</v>
      </c>
      <c r="AM15" t="n">
        <v>1785.4</v>
      </c>
      <c r="AN15" t="n">
        <v>642739.03</v>
      </c>
    </row>
    <row r="16">
      <c r="A16" s="1" t="n">
        <v>44349</v>
      </c>
      <c r="B16" t="n">
        <v>4.63</v>
      </c>
      <c r="C16" t="n">
        <v>5.57</v>
      </c>
      <c r="D16" t="n">
        <v>1705.36</v>
      </c>
      <c r="E16" t="n">
        <v>655801.0600000001</v>
      </c>
      <c r="F16" t="n">
        <v>3.88</v>
      </c>
      <c r="G16" t="n">
        <v>4.8</v>
      </c>
      <c r="H16" t="n">
        <v>1559.78</v>
      </c>
      <c r="I16" t="n">
        <v>592448.41</v>
      </c>
      <c r="J16" t="n">
        <v>4.67</v>
      </c>
      <c r="K16" t="n">
        <v>5.14</v>
      </c>
      <c r="L16" t="n">
        <v>2020</v>
      </c>
      <c r="M16" t="n">
        <v>754331</v>
      </c>
      <c r="N16" t="n">
        <v>3.67</v>
      </c>
      <c r="O16" t="n">
        <v>3.9</v>
      </c>
      <c r="P16" t="n">
        <v>1788</v>
      </c>
      <c r="Q16" t="n">
        <v>1788</v>
      </c>
      <c r="R16" t="n">
        <v>5.25</v>
      </c>
      <c r="S16" t="n">
        <v>5.8</v>
      </c>
      <c r="T16" t="n">
        <v>2329.09</v>
      </c>
      <c r="U16" t="n">
        <v>793396</v>
      </c>
      <c r="V16" t="n">
        <v>4.68</v>
      </c>
      <c r="W16" t="n">
        <v>5.79</v>
      </c>
      <c r="X16" t="n">
        <v>2244.2</v>
      </c>
      <c r="Y16" t="n">
        <v>760469.86</v>
      </c>
      <c r="Z16" t="n">
        <v>3.67</v>
      </c>
      <c r="AA16" t="n">
        <v>3.93</v>
      </c>
      <c r="AB16" t="n">
        <v>1788.49</v>
      </c>
      <c r="AC16" t="n">
        <v>656825.7</v>
      </c>
      <c r="AD16" t="n">
        <v>4.77</v>
      </c>
      <c r="AE16" t="n">
        <v>2004</v>
      </c>
      <c r="AF16" t="n">
        <v>725783</v>
      </c>
      <c r="AG16" t="n">
        <v>4.17</v>
      </c>
      <c r="AH16" t="n">
        <v>4.76</v>
      </c>
      <c r="AI16" t="n">
        <v>2043.94</v>
      </c>
      <c r="AJ16" t="n">
        <v>713454.21</v>
      </c>
      <c r="AK16" t="n">
        <v>3.67</v>
      </c>
      <c r="AL16" t="n">
        <v>3.73</v>
      </c>
      <c r="AM16" t="n">
        <v>1785.21</v>
      </c>
      <c r="AN16" t="n">
        <v>642675.28</v>
      </c>
    </row>
    <row r="17">
      <c r="A17" s="1" t="n">
        <v>44350</v>
      </c>
      <c r="B17" t="n">
        <v>4.63</v>
      </c>
      <c r="C17" t="n">
        <v>5.57</v>
      </c>
      <c r="D17" t="n">
        <v>1705.36</v>
      </c>
      <c r="E17" t="n">
        <v>655801.0600000001</v>
      </c>
      <c r="F17" t="n">
        <v>3.88</v>
      </c>
      <c r="G17" t="n">
        <v>4.8</v>
      </c>
      <c r="H17" t="n">
        <v>1559.78</v>
      </c>
      <c r="I17" t="n">
        <v>592448.41</v>
      </c>
      <c r="J17" t="n">
        <v>4.67</v>
      </c>
      <c r="K17" t="n">
        <v>5.14</v>
      </c>
      <c r="L17" t="n">
        <v>2020</v>
      </c>
      <c r="M17" t="n">
        <v>754331</v>
      </c>
      <c r="N17" t="n">
        <v>3.67</v>
      </c>
      <c r="O17" t="n">
        <v>3.9</v>
      </c>
      <c r="P17" t="n">
        <v>1788</v>
      </c>
      <c r="Q17" t="n">
        <v>1788</v>
      </c>
      <c r="R17" t="n">
        <v>5.25</v>
      </c>
      <c r="S17" t="n">
        <v>5.8</v>
      </c>
      <c r="T17" t="n">
        <v>2329.09</v>
      </c>
      <c r="U17" t="n">
        <v>793396</v>
      </c>
      <c r="V17" t="n">
        <v>4.68</v>
      </c>
      <c r="W17" t="n">
        <v>5.79</v>
      </c>
      <c r="X17" t="n">
        <v>2244.2</v>
      </c>
      <c r="Y17" t="n">
        <v>760469.86</v>
      </c>
      <c r="Z17" t="n">
        <v>3.67</v>
      </c>
      <c r="AA17" t="n">
        <v>3.93</v>
      </c>
      <c r="AB17" t="n">
        <v>1788.49</v>
      </c>
      <c r="AC17" t="n">
        <v>656825.7</v>
      </c>
      <c r="AD17" t="n">
        <v>4.77</v>
      </c>
      <c r="AE17" t="n">
        <v>2004</v>
      </c>
      <c r="AF17" t="n">
        <v>725783</v>
      </c>
      <c r="AG17" t="n">
        <v>4.17</v>
      </c>
      <c r="AH17" t="n">
        <v>4.77</v>
      </c>
      <c r="AI17" t="n">
        <v>2043.94</v>
      </c>
      <c r="AJ17" t="n">
        <v>713455.08</v>
      </c>
      <c r="AK17" t="n">
        <v>3.67</v>
      </c>
      <c r="AL17" t="n">
        <v>3.73</v>
      </c>
      <c r="AM17" t="n">
        <v>1785.22</v>
      </c>
      <c r="AN17" t="n">
        <v>642673.1800000001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20"/>
  <sheetViews>
    <sheetView workbookViewId="0">
      <selection activeCell="A1" sqref="A1:XFD1048576"/>
    </sheetView>
  </sheetViews>
  <sheetFormatPr baseColWidth="8" defaultRowHeight="14.5"/>
  <cols>
    <col width="12.6328125" customWidth="1" style="8" min="1" max="1"/>
    <col width="12.26953125" customWidth="1" style="8" min="2" max="2"/>
    <col width="10.54296875" customWidth="1" style="8" min="3" max="3"/>
    <col width="11.1796875" customWidth="1" style="8" min="4" max="4"/>
    <col width="14" customWidth="1" style="8" min="5" max="5"/>
    <col width="21" customWidth="1" style="8" min="6" max="6"/>
    <col width="14.90625" customWidth="1" style="8" min="7" max="7"/>
    <col width="19.90625" customWidth="1" style="8" min="8" max="8"/>
    <col width="22.7265625" customWidth="1" style="13" min="9" max="9"/>
    <col width="16.26953125" customWidth="1" style="8" min="10" max="10"/>
    <col width="10.08984375" customWidth="1" style="8" min="11" max="11"/>
    <col width="15.1796875" customWidth="1" style="8" min="12" max="12"/>
    <col width="18" customWidth="1" style="8" min="13" max="13"/>
    <col width="21" customWidth="1" style="8" min="14" max="14"/>
    <col width="14.90625" customWidth="1" style="8" min="15" max="15"/>
    <col width="19.90625" customWidth="1" style="8" min="16" max="16"/>
    <col width="22.7265625" customWidth="1" style="8" min="17" max="17"/>
    <col width="14.54296875" customWidth="1" style="8" min="18" max="18"/>
    <col width="10.7265625" customWidth="1" style="8" min="19" max="19"/>
    <col width="11" customWidth="1" style="8" min="20" max="20"/>
    <col width="11.36328125" customWidth="1" style="8" min="21" max="21"/>
    <col width="14.1796875" customWidth="1" style="8" min="22" max="22"/>
    <col width="10.26953125" customWidth="1" style="8" min="23" max="23"/>
    <col width="10.54296875" customWidth="1" style="8" min="24" max="24"/>
    <col width="11" customWidth="1" style="8" min="25" max="25"/>
    <col width="18.90625" customWidth="1" style="9" min="26" max="26"/>
    <col width="15" customWidth="1" style="9" min="27" max="27"/>
    <col width="15.26953125" customWidth="1" style="9" min="28" max="28"/>
    <col width="15.7265625" customWidth="1" style="9" min="29" max="29"/>
    <col width="9.26953125" customWidth="1" style="8" min="30" max="30"/>
    <col width="9.54296875" customWidth="1" style="8" min="31" max="31"/>
    <col width="9.90625" customWidth="1" style="8" min="32" max="32"/>
    <col width="14.08984375" customWidth="1" style="8" min="33" max="33"/>
    <col width="10.08984375" customWidth="1" style="8" min="34" max="34"/>
    <col width="10.453125" customWidth="1" style="8" min="35" max="35"/>
    <col width="12" customWidth="1" style="10" min="36" max="36"/>
    <col width="18.81640625" customWidth="1" style="8" min="37" max="37"/>
    <col width="14.90625" customWidth="1" style="8" min="38" max="38"/>
    <col width="15.1796875" customWidth="1" style="8" min="39" max="39"/>
    <col width="15.6328125" customWidth="1" style="10" min="40" max="40"/>
    <col width="8.7265625" customWidth="1" style="12" min="41" max="16384"/>
  </cols>
  <sheetData>
    <row r="1" customFormat="1" s="6">
      <c r="A1" s="2" t="inlineStr">
        <is>
          <t>Data</t>
        </is>
      </c>
      <c r="B1" s="2" t="inlineStr">
        <is>
          <t>DobandaPA</t>
        </is>
      </c>
      <c r="C1" s="2" t="inlineStr">
        <is>
          <t>DAE</t>
        </is>
      </c>
      <c r="D1" s="2" t="inlineStr">
        <is>
          <t>PrimaRata</t>
        </is>
      </c>
      <c r="E1" s="2" t="inlineStr">
        <is>
          <t>RambursTotal</t>
        </is>
      </c>
      <c r="F1" s="2" t="inlineStr">
        <is>
          <t>INGPrima_DobandaPA</t>
        </is>
      </c>
      <c r="G1" s="2" t="inlineStr">
        <is>
          <t>INGPrima_DAE</t>
        </is>
      </c>
      <c r="H1" s="2" t="inlineStr">
        <is>
          <t>INGPrima_PrimaRata</t>
        </is>
      </c>
      <c r="I1" s="2" t="inlineStr">
        <is>
          <t>INGPrima_RambursTotal</t>
        </is>
      </c>
      <c r="J1" s="2" t="inlineStr">
        <is>
          <t>Raif_DobandaPA</t>
        </is>
      </c>
      <c r="K1" s="2" t="inlineStr">
        <is>
          <t>Raif_DAE</t>
        </is>
      </c>
      <c r="L1" s="2" t="inlineStr">
        <is>
          <t>Raif_PrimaRata</t>
        </is>
      </c>
      <c r="M1" s="2" t="inlineStr">
        <is>
          <t>Raif_RambursTotal</t>
        </is>
      </c>
      <c r="N1" s="2" t="inlineStr">
        <is>
          <t>RaifPrima_DobandaPA</t>
        </is>
      </c>
      <c r="O1" s="2" t="inlineStr">
        <is>
          <t>RaifPrima_DAE</t>
        </is>
      </c>
      <c r="P1" s="2" t="inlineStr">
        <is>
          <t>RaifPrima_PrimaRata</t>
        </is>
      </c>
      <c r="Q1" s="2" t="inlineStr">
        <is>
          <t>RaifPrima_RambursTotal</t>
        </is>
      </c>
      <c r="R1" s="3" t="inlineStr">
        <is>
          <t>BRD_Dobanda</t>
        </is>
      </c>
      <c r="S1" s="3" t="inlineStr">
        <is>
          <t>BRD_DAE</t>
        </is>
      </c>
      <c r="T1" s="3" t="inlineStr">
        <is>
          <t>BRD_Rata</t>
        </is>
      </c>
      <c r="U1" s="3" t="inlineStr">
        <is>
          <t>BRD_Total</t>
        </is>
      </c>
      <c r="V1" s="2" t="inlineStr">
        <is>
          <t>BCR_Dobanda</t>
        </is>
      </c>
      <c r="W1" s="2" t="inlineStr">
        <is>
          <t>BCR_DAE</t>
        </is>
      </c>
      <c r="X1" s="2" t="inlineStr">
        <is>
          <t>BCR_Rata</t>
        </is>
      </c>
      <c r="Y1" s="2" t="inlineStr">
        <is>
          <t>BCR_Total</t>
        </is>
      </c>
      <c r="Z1" s="4" t="inlineStr">
        <is>
          <t>BCRPrima_Dobanda</t>
        </is>
      </c>
      <c r="AA1" s="4" t="inlineStr">
        <is>
          <t>BCRPrima_DAE</t>
        </is>
      </c>
      <c r="AB1" s="4" t="inlineStr">
        <is>
          <t>BCRPrima_Rata</t>
        </is>
      </c>
      <c r="AC1" s="4" t="inlineStr">
        <is>
          <t>BCRPrima_Total</t>
        </is>
      </c>
      <c r="AD1" s="3" t="inlineStr">
        <is>
          <t>BT_DAE</t>
        </is>
      </c>
      <c r="AE1" s="3" t="inlineStr">
        <is>
          <t>BT_Rata</t>
        </is>
      </c>
      <c r="AF1" s="3" t="inlineStr">
        <is>
          <t>BT_Total</t>
        </is>
      </c>
      <c r="AG1" s="4" t="inlineStr">
        <is>
          <t>CEC_Dobanda</t>
        </is>
      </c>
      <c r="AH1" s="4" t="inlineStr">
        <is>
          <t>CEC_DAE</t>
        </is>
      </c>
      <c r="AI1" s="4" t="inlineStr">
        <is>
          <t>CEC_Rata</t>
        </is>
      </c>
      <c r="AJ1" s="5" t="inlineStr">
        <is>
          <t>CEC_Total</t>
        </is>
      </c>
      <c r="AK1" s="4" t="inlineStr">
        <is>
          <t>CECPrima_Dobanda</t>
        </is>
      </c>
      <c r="AL1" s="4" t="inlineStr">
        <is>
          <t>CECPrima_DAE</t>
        </is>
      </c>
      <c r="AM1" s="4" t="inlineStr">
        <is>
          <t>CECPrima_Rata</t>
        </is>
      </c>
      <c r="AN1" s="5" t="inlineStr">
        <is>
          <t>CECPrima_Total</t>
        </is>
      </c>
    </row>
    <row r="2" customFormat="1" s="8">
      <c r="A2" s="7" t="n">
        <v>44287</v>
      </c>
      <c r="B2" s="8" t="n">
        <v>4.63</v>
      </c>
      <c r="C2" s="8" t="n">
        <v>5.56</v>
      </c>
      <c r="D2" s="8" t="n">
        <v>1924</v>
      </c>
      <c r="E2" s="8" t="n">
        <v>739150.35</v>
      </c>
      <c r="F2" s="8" t="n">
        <v>4.41</v>
      </c>
      <c r="G2" s="8" t="n">
        <v>5.37</v>
      </c>
      <c r="H2" s="8" t="n">
        <v>1875.06</v>
      </c>
      <c r="I2" s="8" t="n">
        <v>709780.2</v>
      </c>
      <c r="J2" s="8" t="n">
        <v>4.67</v>
      </c>
      <c r="K2" s="8" t="n">
        <v>5.13</v>
      </c>
      <c r="L2" s="8" t="n">
        <v>2278</v>
      </c>
      <c r="M2" s="8" t="n">
        <v>850174</v>
      </c>
      <c r="N2" s="8" t="n">
        <v>3.67</v>
      </c>
      <c r="O2" s="8" t="n">
        <v>3.9</v>
      </c>
      <c r="P2" s="8" t="n">
        <v>2017</v>
      </c>
      <c r="Q2" s="8" t="n">
        <v>738919</v>
      </c>
      <c r="R2" s="8" t="n">
        <v>5.22</v>
      </c>
      <c r="S2" s="8" t="n">
        <v>5.82</v>
      </c>
      <c r="T2" s="8" t="n">
        <v>2631.28</v>
      </c>
      <c r="U2" s="8" t="n">
        <v>898050</v>
      </c>
      <c r="V2" s="8" t="n">
        <v>4.68</v>
      </c>
      <c r="W2" s="8" t="n">
        <v>6.4</v>
      </c>
      <c r="X2" s="8" t="n">
        <v>2694.72</v>
      </c>
      <c r="Y2" s="8" t="n">
        <v>952247.27</v>
      </c>
      <c r="Z2" s="9" t="n">
        <v>3.67</v>
      </c>
      <c r="AA2" s="9" t="n">
        <v>3.93</v>
      </c>
      <c r="AB2" s="9" t="n">
        <v>2017.79</v>
      </c>
      <c r="AC2" s="9" t="n">
        <v>740968.73</v>
      </c>
      <c r="AD2" s="8" t="n">
        <v>4.56</v>
      </c>
      <c r="AE2" s="8" t="n">
        <v>2209</v>
      </c>
      <c r="AF2" s="8" t="n">
        <v>799428</v>
      </c>
      <c r="AG2" s="8" t="n">
        <v>4.17</v>
      </c>
      <c r="AH2" s="8" t="n">
        <v>4.76</v>
      </c>
      <c r="AI2" s="8" t="n">
        <v>2312.56</v>
      </c>
      <c r="AJ2" s="10" t="n">
        <v>807221.09</v>
      </c>
      <c r="AK2" s="8" t="n">
        <v>3.67</v>
      </c>
      <c r="AL2" s="8" t="n">
        <v>3.73</v>
      </c>
      <c r="AM2" s="8" t="inlineStr">
        <is>
          <t xml:space="preserve">2011.64 </t>
        </is>
      </c>
      <c r="AN2" s="10" t="n">
        <v>724186.02</v>
      </c>
    </row>
    <row r="3" customFormat="1" s="8">
      <c r="A3" s="7" t="n">
        <v>44288</v>
      </c>
      <c r="B3" s="8" t="n">
        <v>4.63</v>
      </c>
      <c r="C3" s="8" t="n">
        <v>5.56</v>
      </c>
      <c r="D3" s="8" t="n">
        <v>1924</v>
      </c>
      <c r="E3" s="8" t="n">
        <v>739150.35</v>
      </c>
      <c r="F3" s="8" t="n">
        <v>4.41</v>
      </c>
      <c r="G3" s="8" t="n">
        <v>5.37</v>
      </c>
      <c r="H3" s="8" t="n">
        <v>1875.06</v>
      </c>
      <c r="I3" s="8" t="n">
        <v>709780.2</v>
      </c>
      <c r="J3" s="8" t="n">
        <v>4.67</v>
      </c>
      <c r="K3" s="8" t="n">
        <v>5.13</v>
      </c>
      <c r="L3" s="8" t="n">
        <v>2278</v>
      </c>
      <c r="M3" s="8" t="n">
        <v>850174</v>
      </c>
      <c r="N3" s="8" t="n">
        <v>3.67</v>
      </c>
      <c r="O3" s="8" t="n">
        <v>3.9</v>
      </c>
      <c r="P3" s="8" t="n">
        <v>2017</v>
      </c>
      <c r="Q3" s="8" t="n">
        <v>738919</v>
      </c>
      <c r="R3" s="8" t="n">
        <v>5.22</v>
      </c>
      <c r="S3" s="8" t="n">
        <v>5.82</v>
      </c>
      <c r="T3" s="8" t="n">
        <v>2631.28</v>
      </c>
      <c r="U3" s="8" t="n">
        <v>898050</v>
      </c>
      <c r="V3" s="8" t="n">
        <v>4.68</v>
      </c>
      <c r="W3" s="8" t="n">
        <v>6.4</v>
      </c>
      <c r="X3" s="8" t="n">
        <v>2694.72</v>
      </c>
      <c r="Y3" s="8" t="n">
        <v>952247.27</v>
      </c>
      <c r="Z3" s="9" t="n">
        <v>3.67</v>
      </c>
      <c r="AA3" s="9" t="n">
        <v>3.93</v>
      </c>
      <c r="AB3" s="9" t="n">
        <v>2017.79</v>
      </c>
      <c r="AC3" s="9" t="n">
        <v>740968.73</v>
      </c>
      <c r="AD3" s="8" t="n">
        <v>4.56</v>
      </c>
      <c r="AE3" s="8" t="n">
        <v>2209</v>
      </c>
      <c r="AF3" s="8" t="n">
        <v>799428</v>
      </c>
      <c r="AG3" s="8" t="n">
        <v>4.17</v>
      </c>
      <c r="AH3" s="8" t="n">
        <v>4.76</v>
      </c>
      <c r="AI3" s="8" t="n">
        <v>2312.56</v>
      </c>
      <c r="AJ3" s="10" t="n">
        <v>807221.58</v>
      </c>
      <c r="AK3" s="8" t="n">
        <v>3.67</v>
      </c>
      <c r="AL3" s="8" t="n">
        <v>3.73</v>
      </c>
      <c r="AM3" s="8" t="inlineStr">
        <is>
          <t xml:space="preserve">2011.64 </t>
        </is>
      </c>
      <c r="AN3" s="10" t="n">
        <v>724186.4300000001</v>
      </c>
    </row>
    <row r="4" customFormat="1" s="8">
      <c r="A4" s="7" t="n">
        <v>44291</v>
      </c>
      <c r="B4" s="8" t="n">
        <v>4.63</v>
      </c>
      <c r="C4" s="8" t="n">
        <v>5.56</v>
      </c>
      <c r="D4" s="8" t="n">
        <v>1924</v>
      </c>
      <c r="E4" s="8" t="n">
        <v>739150.35</v>
      </c>
      <c r="F4" s="8" t="n">
        <v>4.41</v>
      </c>
      <c r="G4" s="8" t="n">
        <v>5.37</v>
      </c>
      <c r="H4" s="8" t="n">
        <v>1875.06</v>
      </c>
      <c r="I4" s="8" t="n">
        <v>709780.2</v>
      </c>
      <c r="J4" s="8" t="n">
        <v>4.67</v>
      </c>
      <c r="K4" s="8" t="n">
        <v>5.13</v>
      </c>
      <c r="L4" s="8" t="n">
        <v>2278</v>
      </c>
      <c r="M4" s="8" t="n">
        <v>850174</v>
      </c>
      <c r="N4" s="8" t="n">
        <v>3.67</v>
      </c>
      <c r="O4" s="8" t="n">
        <v>3.9</v>
      </c>
      <c r="P4" s="8" t="n">
        <v>2017</v>
      </c>
      <c r="Q4" s="8" t="n">
        <v>738919</v>
      </c>
      <c r="R4" s="8" t="n">
        <v>5.22</v>
      </c>
      <c r="S4" s="8" t="n">
        <v>5.82</v>
      </c>
      <c r="T4" s="8" t="n">
        <v>2631.28</v>
      </c>
      <c r="U4" s="8" t="n">
        <v>898050</v>
      </c>
      <c r="V4" s="8" t="n">
        <v>4.68</v>
      </c>
      <c r="W4" s="8" t="n">
        <v>6.4</v>
      </c>
      <c r="X4" s="8" t="n">
        <v>2694.72</v>
      </c>
      <c r="Y4" s="8" t="n">
        <v>952247.27</v>
      </c>
      <c r="Z4" s="9" t="n">
        <v>3.67</v>
      </c>
      <c r="AA4" s="9" t="n">
        <v>3.93</v>
      </c>
      <c r="AB4" s="9" t="n">
        <v>2017.79</v>
      </c>
      <c r="AC4" s="9" t="n">
        <v>740968.73</v>
      </c>
      <c r="AD4" s="8" t="n">
        <v>4.56</v>
      </c>
      <c r="AE4" s="8" t="n">
        <v>2209</v>
      </c>
      <c r="AF4" s="8" t="n">
        <v>799428</v>
      </c>
      <c r="AG4" s="8" t="n">
        <v>4.17</v>
      </c>
      <c r="AH4" s="8" t="n">
        <v>4.76</v>
      </c>
      <c r="AI4" s="8" t="n">
        <v>2312.56</v>
      </c>
      <c r="AJ4" s="10" t="n">
        <v>807221.58</v>
      </c>
      <c r="AK4" s="8" t="n">
        <v>3.67</v>
      </c>
      <c r="AL4" s="8" t="n">
        <v>3.73</v>
      </c>
      <c r="AM4" s="8" t="inlineStr">
        <is>
          <t xml:space="preserve">2011.64 </t>
        </is>
      </c>
      <c r="AN4" s="10" t="n">
        <v>724187.4300000001</v>
      </c>
    </row>
    <row r="5" customFormat="1" s="8">
      <c r="A5" s="7" t="n">
        <v>44294</v>
      </c>
      <c r="B5" s="8" t="n">
        <v>4.63</v>
      </c>
      <c r="C5" s="8" t="n">
        <v>5.56</v>
      </c>
      <c r="D5" s="8" t="n">
        <v>1924</v>
      </c>
      <c r="E5" s="8" t="n">
        <v>739150.35</v>
      </c>
      <c r="F5" s="8" t="n">
        <v>4.41</v>
      </c>
      <c r="G5" s="8" t="n">
        <v>5.37</v>
      </c>
      <c r="H5" s="8" t="n">
        <v>1875.06</v>
      </c>
      <c r="I5" s="8" t="n">
        <v>709780.2</v>
      </c>
      <c r="J5" s="8" t="n">
        <v>4.67</v>
      </c>
      <c r="K5" s="8" t="n">
        <v>5.13</v>
      </c>
      <c r="L5" s="8" t="n">
        <v>2278</v>
      </c>
      <c r="M5" s="8" t="n">
        <v>850174</v>
      </c>
      <c r="N5" s="8" t="n">
        <v>3.67</v>
      </c>
      <c r="O5" s="8" t="n">
        <v>3.9</v>
      </c>
      <c r="P5" s="8" t="n">
        <v>2017</v>
      </c>
      <c r="Q5" s="8" t="n">
        <v>738919</v>
      </c>
      <c r="R5" s="8" t="n">
        <v>5.25</v>
      </c>
      <c r="S5" s="8" t="n">
        <v>5.82</v>
      </c>
      <c r="T5" s="8" t="n">
        <v>2627.7</v>
      </c>
      <c r="U5" s="8" t="n">
        <v>896830</v>
      </c>
      <c r="V5" s="8" t="n">
        <v>4.68</v>
      </c>
      <c r="W5" s="8" t="n">
        <v>6.4</v>
      </c>
      <c r="X5" s="8" t="n">
        <v>2694.72</v>
      </c>
      <c r="Y5" s="8" t="n">
        <v>952247.27</v>
      </c>
      <c r="Z5" s="9" t="n">
        <v>3.67</v>
      </c>
      <c r="AA5" s="9" t="n">
        <v>3.93</v>
      </c>
      <c r="AB5" s="9" t="n">
        <v>2017.79</v>
      </c>
      <c r="AC5" s="9" t="n">
        <v>740968.73</v>
      </c>
      <c r="AD5" s="8" t="n">
        <v>4.56</v>
      </c>
      <c r="AE5" s="8" t="n">
        <v>2209</v>
      </c>
      <c r="AF5" s="8" t="n">
        <v>799428</v>
      </c>
      <c r="AG5" s="8" t="n">
        <v>4.17</v>
      </c>
      <c r="AH5" s="8" t="n">
        <v>4.76</v>
      </c>
      <c r="AI5" s="8" t="n">
        <v>2312.56</v>
      </c>
      <c r="AJ5" s="10" t="n">
        <v>807221.58</v>
      </c>
      <c r="AK5" s="8" t="n">
        <v>3.67</v>
      </c>
      <c r="AL5" s="8" t="n">
        <v>3.73</v>
      </c>
      <c r="AM5" s="8" t="inlineStr">
        <is>
          <t xml:space="preserve">2011.64 </t>
        </is>
      </c>
      <c r="AN5" s="10" t="n">
        <v>724187.4300000001</v>
      </c>
    </row>
    <row r="6" customFormat="1" s="8">
      <c r="A6" s="7" t="n">
        <v>44295</v>
      </c>
      <c r="B6" s="8" t="n">
        <v>4.63</v>
      </c>
      <c r="C6" s="8" t="n">
        <v>5.56</v>
      </c>
      <c r="D6" s="8" t="n">
        <v>1924</v>
      </c>
      <c r="E6" s="8" t="n">
        <v>739150.35</v>
      </c>
      <c r="F6" s="8" t="n">
        <v>3.88</v>
      </c>
      <c r="G6" s="8" t="n">
        <v>4.79</v>
      </c>
      <c r="H6" s="8" t="n">
        <v>1759.76</v>
      </c>
      <c r="I6" s="8" t="n">
        <v>667929.4399999999</v>
      </c>
      <c r="J6" s="8" t="n">
        <v>4.67</v>
      </c>
      <c r="K6" s="8" t="n">
        <v>5.13</v>
      </c>
      <c r="L6" s="8" t="n">
        <v>2278</v>
      </c>
      <c r="M6" s="8" t="n">
        <v>850174</v>
      </c>
      <c r="N6" s="8" t="n">
        <v>3.67</v>
      </c>
      <c r="O6" s="8" t="n">
        <v>3.9</v>
      </c>
      <c r="P6" s="8" t="n">
        <v>2017</v>
      </c>
      <c r="Q6" s="8" t="n">
        <v>738919</v>
      </c>
      <c r="R6" s="8" t="n">
        <v>5.25</v>
      </c>
      <c r="S6" s="8" t="n">
        <v>5.82</v>
      </c>
      <c r="T6" s="8" t="n">
        <v>2627.7</v>
      </c>
      <c r="U6" s="8" t="n">
        <v>896830</v>
      </c>
      <c r="V6" s="8" t="n">
        <v>4.68</v>
      </c>
      <c r="W6" s="8" t="n">
        <v>6.4</v>
      </c>
      <c r="X6" s="8" t="n">
        <v>2694.72</v>
      </c>
      <c r="Y6" s="8" t="n">
        <v>952247.27</v>
      </c>
      <c r="Z6" s="9" t="n">
        <v>3.67</v>
      </c>
      <c r="AA6" s="9" t="n">
        <v>3.93</v>
      </c>
      <c r="AB6" s="9" t="n">
        <v>2017.79</v>
      </c>
      <c r="AC6" s="9" t="n">
        <v>740968.73</v>
      </c>
      <c r="AD6" s="8" t="n">
        <v>4.56</v>
      </c>
      <c r="AE6" s="8" t="n">
        <v>2209</v>
      </c>
      <c r="AF6" s="8" t="n">
        <v>799428</v>
      </c>
      <c r="AG6" s="8" t="n">
        <v>4.17</v>
      </c>
      <c r="AH6" s="8" t="n">
        <v>4.76</v>
      </c>
      <c r="AI6" s="8" t="n">
        <v>2312.56</v>
      </c>
      <c r="AJ6" s="10" t="n">
        <v>807221.58</v>
      </c>
      <c r="AK6" s="8" t="n">
        <v>3.67</v>
      </c>
      <c r="AL6" s="8" t="n">
        <v>3.73</v>
      </c>
      <c r="AM6" s="8" t="inlineStr">
        <is>
          <t xml:space="preserve">2011.64 </t>
        </is>
      </c>
      <c r="AN6" s="10" t="n">
        <v>724187.4300000001</v>
      </c>
    </row>
    <row r="7" customFormat="1" s="8">
      <c r="A7" s="7" t="n">
        <v>44299</v>
      </c>
      <c r="B7" s="8" t="n">
        <v>4.63</v>
      </c>
      <c r="C7" s="8" t="n">
        <v>5.56</v>
      </c>
      <c r="D7" s="8" t="n">
        <v>1924</v>
      </c>
      <c r="E7" s="8" t="n">
        <v>739150.35</v>
      </c>
      <c r="F7" s="8" t="n">
        <v>3.88</v>
      </c>
      <c r="G7" s="8" t="n">
        <v>4.79</v>
      </c>
      <c r="H7" s="8" t="n">
        <v>1759.76</v>
      </c>
      <c r="I7" s="8" t="n">
        <v>667929.4399999999</v>
      </c>
      <c r="J7" s="8" t="n">
        <v>4.67</v>
      </c>
      <c r="K7" s="8" t="n">
        <v>5.13</v>
      </c>
      <c r="L7" s="8" t="n">
        <v>2278</v>
      </c>
      <c r="M7" s="8" t="n">
        <v>850174</v>
      </c>
      <c r="N7" s="8" t="n">
        <v>3.67</v>
      </c>
      <c r="O7" s="8" t="n">
        <v>3.9</v>
      </c>
      <c r="P7" s="8" t="n">
        <v>2017</v>
      </c>
      <c r="Q7" s="8" t="n">
        <v>738919</v>
      </c>
      <c r="R7" s="8" t="n">
        <v>5.25</v>
      </c>
      <c r="S7" s="8" t="n">
        <v>5.82</v>
      </c>
      <c r="T7" s="8" t="n">
        <v>2627.7</v>
      </c>
      <c r="U7" s="8" t="n">
        <v>896830</v>
      </c>
      <c r="V7" s="8" t="n">
        <v>4.68</v>
      </c>
      <c r="W7" s="8" t="n">
        <v>5.79</v>
      </c>
      <c r="X7" s="8" t="n">
        <v>2531.92</v>
      </c>
      <c r="Y7" s="8" t="n">
        <v>857900.61</v>
      </c>
      <c r="Z7" s="8" t="n">
        <v>3.67</v>
      </c>
      <c r="AA7" s="8" t="n">
        <v>3.93</v>
      </c>
      <c r="AB7" s="8" t="n">
        <v>2017.79</v>
      </c>
      <c r="AC7" s="8" t="n">
        <v>740968.73</v>
      </c>
      <c r="AD7" s="8" t="n">
        <v>4.77</v>
      </c>
      <c r="AE7" s="8" t="n">
        <v>2261</v>
      </c>
      <c r="AF7" s="8" t="n">
        <v>818274</v>
      </c>
      <c r="AG7" s="8" t="n">
        <v>4.17</v>
      </c>
      <c r="AH7" s="8" t="n">
        <v>4.76</v>
      </c>
      <c r="AI7" s="8" t="n">
        <v>2313.13</v>
      </c>
      <c r="AJ7" s="8" t="n">
        <v>807420.9</v>
      </c>
      <c r="AK7" s="8" t="n">
        <v>3.67</v>
      </c>
      <c r="AL7" s="8" t="n">
        <v>3.73</v>
      </c>
      <c r="AM7" s="8" t="n">
        <v>2013.45</v>
      </c>
      <c r="AN7" s="8" t="n">
        <v>724840.8199999999</v>
      </c>
    </row>
    <row r="8" customFormat="1" s="8">
      <c r="A8" s="7" t="n">
        <v>44300</v>
      </c>
      <c r="B8" s="8" t="n">
        <v>4.63</v>
      </c>
      <c r="C8" s="8" t="n">
        <v>5.56</v>
      </c>
      <c r="D8" s="8" t="n">
        <v>1924</v>
      </c>
      <c r="E8" s="8" t="n">
        <v>739150.35</v>
      </c>
      <c r="F8" s="8" t="n">
        <v>3.88</v>
      </c>
      <c r="G8" s="8" t="n">
        <v>4.79</v>
      </c>
      <c r="H8" s="8" t="n">
        <v>1759.76</v>
      </c>
      <c r="I8" s="8" t="n">
        <v>667929.4399999999</v>
      </c>
      <c r="J8" s="8" t="n">
        <v>4.67</v>
      </c>
      <c r="K8" s="8" t="n">
        <v>5.13</v>
      </c>
      <c r="L8" s="8" t="n">
        <v>2278</v>
      </c>
      <c r="M8" s="8" t="n">
        <v>850174</v>
      </c>
      <c r="N8" s="8" t="n">
        <v>3.67</v>
      </c>
      <c r="O8" s="8" t="n">
        <v>3.9</v>
      </c>
      <c r="P8" s="8" t="n">
        <v>2017</v>
      </c>
      <c r="Q8" s="8" t="n">
        <v>738919</v>
      </c>
      <c r="R8" s="8" t="n">
        <v>5.25</v>
      </c>
      <c r="S8" s="8" t="n">
        <v>5.82</v>
      </c>
      <c r="T8" s="8" t="n">
        <v>2627.7</v>
      </c>
      <c r="U8" s="8" t="n">
        <v>896830</v>
      </c>
      <c r="V8" s="8" t="n">
        <v>4.68</v>
      </c>
      <c r="W8" s="8" t="n">
        <v>5.79</v>
      </c>
      <c r="X8" s="8" t="n">
        <v>2531.92</v>
      </c>
      <c r="Y8" s="8" t="n">
        <v>857900.61</v>
      </c>
      <c r="Z8" s="8" t="n">
        <v>3.67</v>
      </c>
      <c r="AA8" s="8" t="n">
        <v>3.93</v>
      </c>
      <c r="AB8" s="8" t="n">
        <v>2017.79</v>
      </c>
      <c r="AC8" s="8" t="n">
        <v>740968.73</v>
      </c>
      <c r="AD8" s="8" t="n">
        <v>4.77</v>
      </c>
      <c r="AE8" s="8" t="n">
        <v>2261</v>
      </c>
      <c r="AF8" s="8" t="n">
        <v>818274</v>
      </c>
      <c r="AG8" s="8" t="n">
        <v>4.17</v>
      </c>
      <c r="AH8" s="8" t="n">
        <v>4.76</v>
      </c>
      <c r="AI8" s="8" t="n">
        <v>2313.13</v>
      </c>
      <c r="AJ8" s="8" t="n">
        <v>807421.39</v>
      </c>
      <c r="AK8" s="8" t="n">
        <v>3.67</v>
      </c>
      <c r="AL8" s="8" t="n">
        <v>3.73</v>
      </c>
      <c r="AM8" s="8" t="n">
        <v>2013.45</v>
      </c>
      <c r="AN8" s="8" t="n">
        <v>724841.23</v>
      </c>
    </row>
    <row r="9" customFormat="1" s="8">
      <c r="A9" s="7" t="n">
        <v>44305</v>
      </c>
      <c r="B9" s="8" t="n">
        <v>4.63</v>
      </c>
      <c r="C9" s="8" t="n">
        <v>5.56</v>
      </c>
      <c r="D9" s="8" t="n">
        <v>1924</v>
      </c>
      <c r="E9" s="8" t="n">
        <v>739150.35</v>
      </c>
      <c r="F9" s="8" t="n">
        <v>3.88</v>
      </c>
      <c r="G9" s="8" t="n">
        <v>4.79</v>
      </c>
      <c r="H9" s="8" t="n">
        <v>1759.76</v>
      </c>
      <c r="I9" s="8" t="n">
        <v>667929.4399999999</v>
      </c>
      <c r="J9" s="8" t="n">
        <v>4.67</v>
      </c>
      <c r="K9" s="8" t="n">
        <v>5.13</v>
      </c>
      <c r="L9" s="8" t="n">
        <v>2278</v>
      </c>
      <c r="M9" s="8" t="n">
        <v>850174</v>
      </c>
      <c r="N9" s="8" t="n">
        <v>3.67</v>
      </c>
      <c r="O9" s="8" t="n">
        <v>3.9</v>
      </c>
      <c r="P9" s="8" t="n">
        <v>2017</v>
      </c>
      <c r="Q9" s="8" t="n">
        <v>738919</v>
      </c>
      <c r="R9" s="8" t="n">
        <v>5.25</v>
      </c>
      <c r="S9" s="8" t="n">
        <v>5.82</v>
      </c>
      <c r="T9" s="8" t="n">
        <v>2627.7</v>
      </c>
      <c r="U9" s="8" t="n">
        <v>896830</v>
      </c>
      <c r="V9" s="8" t="n">
        <v>4.68</v>
      </c>
      <c r="W9" s="8" t="n">
        <v>5.79</v>
      </c>
      <c r="X9" s="8" t="n">
        <v>2531.92</v>
      </c>
      <c r="Y9" s="8" t="n">
        <v>857900.61</v>
      </c>
      <c r="Z9" s="8" t="n">
        <v>3.67</v>
      </c>
      <c r="AA9" s="8" t="n">
        <v>3.93</v>
      </c>
      <c r="AB9" s="8" t="n">
        <v>2017.79</v>
      </c>
      <c r="AC9" s="8" t="n">
        <v>740968.73</v>
      </c>
      <c r="AD9" s="8" t="n">
        <v>4.77</v>
      </c>
      <c r="AE9" s="8" t="n">
        <v>2261</v>
      </c>
      <c r="AF9" s="8" t="n">
        <v>818274</v>
      </c>
      <c r="AG9" s="8" t="n">
        <v>4.17</v>
      </c>
      <c r="AH9" s="8" t="n">
        <v>4.76</v>
      </c>
      <c r="AI9" s="8" t="n">
        <v>2313.13</v>
      </c>
      <c r="AJ9" s="8" t="n">
        <v>807420.9</v>
      </c>
      <c r="AK9" s="8" t="n">
        <v>3.67</v>
      </c>
      <c r="AL9" s="8" t="n">
        <v>3.73</v>
      </c>
      <c r="AM9" s="8" t="n">
        <v>2013.45</v>
      </c>
      <c r="AN9" s="8" t="n">
        <v>724840.8199999999</v>
      </c>
    </row>
    <row r="10" customFormat="1" s="8">
      <c r="A10" s="7" t="n">
        <v>44306</v>
      </c>
      <c r="B10" s="8" t="n">
        <v>4.63</v>
      </c>
      <c r="C10" s="8" t="n">
        <v>5.56</v>
      </c>
      <c r="D10" s="8" t="n">
        <v>1924</v>
      </c>
      <c r="E10" s="8" t="n">
        <v>739150.35</v>
      </c>
      <c r="F10" s="8" t="n">
        <v>3.88</v>
      </c>
      <c r="G10" s="8" t="n">
        <v>4.79</v>
      </c>
      <c r="H10" s="8" t="n">
        <v>1759.76</v>
      </c>
      <c r="I10" s="8" t="n">
        <v>667929.4399999999</v>
      </c>
      <c r="J10" s="8" t="n">
        <v>4.67</v>
      </c>
      <c r="K10" s="8" t="n">
        <v>5.13</v>
      </c>
      <c r="L10" s="8" t="n">
        <v>2278</v>
      </c>
      <c r="M10" s="8" t="n">
        <v>850174</v>
      </c>
      <c r="N10" s="8" t="n">
        <v>3.67</v>
      </c>
      <c r="O10" s="8" t="n">
        <v>3.93</v>
      </c>
      <c r="P10" s="8" t="n">
        <v>2017</v>
      </c>
      <c r="Q10" s="8" t="n">
        <v>738919</v>
      </c>
      <c r="R10" s="8" t="n">
        <v>5.25</v>
      </c>
      <c r="S10" s="8" t="n">
        <v>5.83</v>
      </c>
      <c r="T10" s="8" t="n">
        <v>2299.23</v>
      </c>
      <c r="U10" s="8" t="n">
        <v>785032</v>
      </c>
      <c r="V10" s="8" t="n">
        <v>4.68</v>
      </c>
      <c r="W10" s="8" t="n">
        <v>5.79</v>
      </c>
      <c r="X10" s="8" t="n">
        <v>2531.92</v>
      </c>
      <c r="Y10" s="8" t="n">
        <v>857900.61</v>
      </c>
      <c r="Z10" s="8" t="n">
        <v>3.67</v>
      </c>
      <c r="AA10" s="8" t="n">
        <v>3.93</v>
      </c>
      <c r="AB10" s="8" t="n">
        <v>2017.79</v>
      </c>
      <c r="AC10" s="8" t="n">
        <v>656825.7</v>
      </c>
      <c r="AD10" s="8" t="n">
        <v>4.77</v>
      </c>
      <c r="AE10" s="8" t="n">
        <v>2261</v>
      </c>
      <c r="AF10" s="8" t="n">
        <v>818274</v>
      </c>
      <c r="AG10" s="8" t="n">
        <v>4.17</v>
      </c>
      <c r="AH10" s="8" t="n">
        <v>4.76</v>
      </c>
      <c r="AI10" s="8" t="n">
        <v>2313.13</v>
      </c>
      <c r="AJ10" s="8" t="n">
        <v>807420.9</v>
      </c>
      <c r="AK10" s="8" t="n">
        <v>3.67</v>
      </c>
      <c r="AL10" s="8" t="n">
        <v>3.73</v>
      </c>
      <c r="AM10" s="8" t="n">
        <v>2013.45</v>
      </c>
      <c r="AN10" s="8" t="n">
        <v>724840.8199999999</v>
      </c>
    </row>
    <row r="11">
      <c r="A11" s="11" t="n">
        <v>44312</v>
      </c>
      <c r="B11" s="12" t="n">
        <v>4.63</v>
      </c>
      <c r="C11" s="12" t="n">
        <v>5.56</v>
      </c>
      <c r="D11" s="12" t="n">
        <v>1924</v>
      </c>
      <c r="E11" s="12" t="n">
        <v>739150.35</v>
      </c>
      <c r="F11" s="12" t="n">
        <v>3.88</v>
      </c>
      <c r="G11" s="12" t="n">
        <v>4.79</v>
      </c>
      <c r="H11" s="12" t="n">
        <v>1759.76</v>
      </c>
      <c r="I11" s="12" t="n">
        <v>667929.4399999999</v>
      </c>
      <c r="J11" s="12" t="n">
        <v>4.67</v>
      </c>
      <c r="K11" s="12" t="n">
        <v>5.13</v>
      </c>
      <c r="L11" s="12" t="n">
        <v>2278</v>
      </c>
      <c r="M11" s="12" t="n">
        <v>850174</v>
      </c>
      <c r="N11" s="12" t="n">
        <v>3.67</v>
      </c>
      <c r="O11" s="12" t="n">
        <v>3.9</v>
      </c>
      <c r="P11" s="12" t="n">
        <v>2017</v>
      </c>
      <c r="Q11" s="8" t="n">
        <v>738919</v>
      </c>
      <c r="R11" s="12" t="n">
        <v>5.25</v>
      </c>
      <c r="S11" s="12" t="n">
        <v>5.82</v>
      </c>
      <c r="T11" s="12" t="n">
        <v>2627.7</v>
      </c>
      <c r="U11" s="12" t="n">
        <v>896830</v>
      </c>
      <c r="V11" s="12" t="n">
        <v>4.68</v>
      </c>
      <c r="W11" s="12" t="n">
        <v>5.79</v>
      </c>
      <c r="X11" s="12" t="n">
        <v>2531.92</v>
      </c>
      <c r="Y11" s="12" t="n">
        <v>857900.61</v>
      </c>
      <c r="Z11" s="12" t="n">
        <v>3.67</v>
      </c>
      <c r="AA11" s="12" t="n">
        <v>3.93</v>
      </c>
      <c r="AB11" s="12" t="n">
        <v>2017.79</v>
      </c>
      <c r="AC11" s="12" t="n">
        <v>740968.73</v>
      </c>
      <c r="AD11" s="12" t="n">
        <v>4.77</v>
      </c>
      <c r="AE11" s="12" t="n">
        <v>2261</v>
      </c>
      <c r="AF11" s="12" t="n">
        <v>818274</v>
      </c>
      <c r="AG11" s="12" t="n">
        <v>4.17</v>
      </c>
      <c r="AH11" s="12" t="n">
        <v>4.76</v>
      </c>
      <c r="AI11" s="12" t="n">
        <v>2313.13</v>
      </c>
      <c r="AJ11" s="12" t="n">
        <v>807420.9</v>
      </c>
      <c r="AK11" s="12" t="n">
        <v>3.67</v>
      </c>
      <c r="AL11" s="12" t="n">
        <v>3.73</v>
      </c>
      <c r="AM11" s="12" t="n">
        <v>2013.45</v>
      </c>
      <c r="AN11" s="12" t="n">
        <v>724840.8199999999</v>
      </c>
    </row>
    <row r="12">
      <c r="A12" s="11" t="n">
        <v>44322</v>
      </c>
      <c r="B12" s="12" t="n">
        <v>4.63</v>
      </c>
      <c r="C12" s="12" t="n">
        <v>5.56</v>
      </c>
      <c r="D12" s="12" t="n">
        <v>1924</v>
      </c>
      <c r="E12" s="12" t="n">
        <v>739150.35</v>
      </c>
      <c r="F12" s="12" t="n">
        <v>3.88</v>
      </c>
      <c r="G12" s="12" t="n">
        <v>4.79</v>
      </c>
      <c r="H12" s="12" t="n">
        <v>1759.76</v>
      </c>
      <c r="I12" s="12" t="n">
        <v>667929.4399999999</v>
      </c>
      <c r="J12" s="12" t="n">
        <v>4.67</v>
      </c>
      <c r="K12" s="12" t="n">
        <v>5.13</v>
      </c>
      <c r="L12" s="12" t="n">
        <v>2278</v>
      </c>
      <c r="M12" s="12" t="n">
        <v>850174</v>
      </c>
      <c r="N12" s="12" t="n">
        <v>3.67</v>
      </c>
      <c r="O12" s="12" t="n">
        <v>3.9</v>
      </c>
      <c r="P12" s="12" t="n">
        <v>2017</v>
      </c>
      <c r="Q12" s="8" t="n">
        <v>738919</v>
      </c>
      <c r="R12" s="12" t="n">
        <v>5.25</v>
      </c>
      <c r="S12" s="12" t="n">
        <v>5.82</v>
      </c>
      <c r="T12" s="12" t="n">
        <v>2627.7</v>
      </c>
      <c r="U12" s="12" t="n">
        <v>896830</v>
      </c>
      <c r="V12" s="12" t="n">
        <v>4.68</v>
      </c>
      <c r="W12" s="12" t="n">
        <v>5.79</v>
      </c>
      <c r="X12" s="12" t="n">
        <v>2531.92</v>
      </c>
      <c r="Y12" s="12" t="n">
        <v>857900.61</v>
      </c>
      <c r="Z12" s="12" t="n">
        <v>3.67</v>
      </c>
      <c r="AA12" s="12" t="n">
        <v>3.93</v>
      </c>
      <c r="AB12" s="12" t="n">
        <v>2017.79</v>
      </c>
      <c r="AC12" s="12" t="n">
        <v>740968.73</v>
      </c>
      <c r="AD12" s="12" t="n">
        <v>4.77</v>
      </c>
      <c r="AE12" s="12" t="n">
        <v>2261</v>
      </c>
      <c r="AF12" s="12" t="n">
        <v>818274</v>
      </c>
      <c r="AG12" s="12" t="n">
        <v>4.17</v>
      </c>
      <c r="AH12" s="12" t="n">
        <v>4.76</v>
      </c>
      <c r="AI12" s="12" t="n">
        <v>2313.13</v>
      </c>
      <c r="AJ12" s="12" t="n">
        <v>807421.39</v>
      </c>
      <c r="AK12" s="12" t="n">
        <v>3.67</v>
      </c>
      <c r="AL12" s="12" t="n">
        <v>3.73</v>
      </c>
      <c r="AM12" s="12" t="n">
        <v>2013.45</v>
      </c>
      <c r="AN12" s="12" t="n">
        <v>724841.23</v>
      </c>
    </row>
    <row r="13">
      <c r="A13" s="11" t="n">
        <v>44325</v>
      </c>
      <c r="B13" s="12" t="n">
        <v>4.63</v>
      </c>
      <c r="C13" s="12" t="n">
        <v>5.56</v>
      </c>
      <c r="D13" s="12" t="n">
        <v>1924</v>
      </c>
      <c r="E13" s="12" t="n">
        <v>739150.35</v>
      </c>
      <c r="F13" s="12" t="n">
        <v>3.88</v>
      </c>
      <c r="G13" s="12" t="n">
        <v>4.79</v>
      </c>
      <c r="H13" s="12" t="n">
        <v>1759.76</v>
      </c>
      <c r="I13" s="12" t="n">
        <v>667929.4399999999</v>
      </c>
      <c r="J13" s="12" t="n">
        <v>4.67</v>
      </c>
      <c r="K13" s="12" t="n">
        <v>5.13</v>
      </c>
      <c r="L13" s="12" t="n">
        <v>2278</v>
      </c>
      <c r="M13" s="12" t="n">
        <v>850174</v>
      </c>
      <c r="N13" s="12" t="n">
        <v>3.67</v>
      </c>
      <c r="O13" s="12" t="n">
        <v>3.9</v>
      </c>
      <c r="P13" s="12" t="n">
        <v>2017</v>
      </c>
      <c r="Q13" s="8" t="n">
        <v>738919</v>
      </c>
      <c r="R13" s="12" t="n">
        <v>5.25</v>
      </c>
      <c r="S13" s="12" t="n">
        <v>5.82</v>
      </c>
      <c r="T13" s="12" t="n">
        <v>2627.7</v>
      </c>
      <c r="U13" s="12" t="n">
        <v>896830</v>
      </c>
      <c r="V13" s="12" t="n">
        <v>4.68</v>
      </c>
      <c r="W13" s="12" t="n">
        <v>5.79</v>
      </c>
      <c r="X13" s="12" t="n">
        <v>2531.92</v>
      </c>
      <c r="Y13" s="12" t="n">
        <v>857900.61</v>
      </c>
      <c r="Z13" s="12" t="n">
        <v>3.67</v>
      </c>
      <c r="AA13" s="12" t="n">
        <v>3.93</v>
      </c>
      <c r="AB13" s="12" t="n">
        <v>2017.79</v>
      </c>
      <c r="AC13" s="12" t="n">
        <v>740968.73</v>
      </c>
      <c r="AD13" s="12" t="n">
        <v>4.77</v>
      </c>
      <c r="AE13" s="12" t="n">
        <v>2261</v>
      </c>
      <c r="AF13" s="12" t="n">
        <v>818274</v>
      </c>
      <c r="AG13" s="12" t="n">
        <v>4.17</v>
      </c>
      <c r="AH13" s="12" t="n">
        <v>4.77</v>
      </c>
      <c r="AI13" s="12" t="n">
        <v>2313.37</v>
      </c>
      <c r="AJ13" s="12" t="n">
        <v>807517.6899999999</v>
      </c>
      <c r="AK13" s="12" t="n">
        <v>3.67</v>
      </c>
      <c r="AL13" s="12" t="n">
        <v>3.73</v>
      </c>
      <c r="AM13" s="12" t="n">
        <v>2013.66</v>
      </c>
      <c r="AN13" s="12" t="n">
        <v>724913.58</v>
      </c>
    </row>
    <row r="14">
      <c r="A14" s="11" t="n">
        <v>44326</v>
      </c>
      <c r="B14" s="12" t="n">
        <v>4.63</v>
      </c>
      <c r="C14" s="12" t="n">
        <v>5.56</v>
      </c>
      <c r="D14" s="12" t="n">
        <v>1924</v>
      </c>
      <c r="E14" s="12" t="n">
        <v>739150.35</v>
      </c>
      <c r="F14" s="12" t="n">
        <v>3.88</v>
      </c>
      <c r="G14" s="12" t="n">
        <v>4.79</v>
      </c>
      <c r="H14" s="12" t="n">
        <v>1759.76</v>
      </c>
      <c r="I14" s="12" t="n">
        <v>667929.4399999999</v>
      </c>
      <c r="J14" s="12" t="n">
        <v>4.67</v>
      </c>
      <c r="K14" s="12" t="n">
        <v>5.13</v>
      </c>
      <c r="L14" s="12" t="n">
        <v>2278</v>
      </c>
      <c r="M14" s="12" t="n">
        <v>850174</v>
      </c>
      <c r="N14" s="12" t="n">
        <v>3.67</v>
      </c>
      <c r="O14" s="12" t="n">
        <v>3.9</v>
      </c>
      <c r="P14" s="12" t="n">
        <v>2017</v>
      </c>
      <c r="Q14" s="8" t="n">
        <v>738919</v>
      </c>
      <c r="R14" s="12" t="n">
        <v>5.25</v>
      </c>
      <c r="S14" s="12" t="n">
        <v>5.8</v>
      </c>
      <c r="T14" s="12" t="n">
        <v>2627.7</v>
      </c>
      <c r="U14" s="12" t="n">
        <v>895030</v>
      </c>
      <c r="V14" s="12" t="n">
        <v>4.68</v>
      </c>
      <c r="W14" s="12" t="n">
        <v>5.79</v>
      </c>
      <c r="X14" s="12" t="n">
        <v>2531.92</v>
      </c>
      <c r="Y14" s="12" t="n">
        <v>857900.61</v>
      </c>
      <c r="Z14" s="12" t="n">
        <v>3.67</v>
      </c>
      <c r="AA14" s="12" t="n">
        <v>3.93</v>
      </c>
      <c r="AB14" s="12" t="n">
        <v>2017.79</v>
      </c>
      <c r="AC14" s="12" t="n">
        <v>740968.73</v>
      </c>
      <c r="AD14" s="12" t="n">
        <v>4.77</v>
      </c>
      <c r="AE14" s="12" t="n">
        <v>2261</v>
      </c>
      <c r="AF14" s="12" t="n">
        <v>818274</v>
      </c>
      <c r="AG14" s="12" t="n">
        <v>4.17</v>
      </c>
      <c r="AH14" s="12" t="n">
        <v>4.76</v>
      </c>
      <c r="AI14" s="12" t="n">
        <v>2313.13</v>
      </c>
      <c r="AJ14" s="12" t="n">
        <v>807420.9</v>
      </c>
      <c r="AK14" s="12" t="n">
        <v>3.67</v>
      </c>
      <c r="AL14" s="12" t="n">
        <v>3.73</v>
      </c>
      <c r="AM14" s="12" t="n">
        <v>2013.45</v>
      </c>
      <c r="AN14" s="12" t="n">
        <v>724840.8199999999</v>
      </c>
    </row>
    <row r="15">
      <c r="A15" s="11" t="n">
        <v>44344</v>
      </c>
      <c r="B15" s="12" t="n">
        <v>4.63</v>
      </c>
      <c r="C15" s="12" t="n">
        <v>5.56</v>
      </c>
      <c r="D15" s="12" t="n">
        <v>1924</v>
      </c>
      <c r="E15" s="12" t="n">
        <v>739290.35</v>
      </c>
      <c r="F15" s="12" t="n">
        <v>3.88</v>
      </c>
      <c r="G15" s="12" t="n">
        <v>4.79</v>
      </c>
      <c r="H15" s="12" t="n">
        <v>1759.76</v>
      </c>
      <c r="I15" s="12" t="n">
        <v>667929.4399999999</v>
      </c>
      <c r="J15" s="12" t="n">
        <v>4.67</v>
      </c>
      <c r="K15" s="12" t="n">
        <v>5.13</v>
      </c>
      <c r="L15" s="12" t="n">
        <v>2278</v>
      </c>
      <c r="M15" s="12" t="n">
        <v>850174</v>
      </c>
      <c r="N15" s="12" t="n">
        <v>3.67</v>
      </c>
      <c r="O15" s="12" t="n">
        <v>3.9</v>
      </c>
      <c r="P15" s="12" t="n">
        <v>2017</v>
      </c>
      <c r="Q15" s="8" t="n">
        <v>738919</v>
      </c>
      <c r="R15" s="12" t="n">
        <v>5.25</v>
      </c>
      <c r="S15" s="12" t="n">
        <v>5.8</v>
      </c>
      <c r="T15" s="12" t="n">
        <v>2627.7</v>
      </c>
      <c r="U15" s="12" t="n">
        <v>895030</v>
      </c>
      <c r="V15" s="12" t="n">
        <v>4.68</v>
      </c>
      <c r="W15" s="12" t="n">
        <v>5.79</v>
      </c>
      <c r="X15" s="12" t="n">
        <v>2531.92</v>
      </c>
      <c r="Y15" s="12" t="n">
        <v>857900.61</v>
      </c>
      <c r="Z15" s="12" t="n">
        <v>3.67</v>
      </c>
      <c r="AA15" s="12" t="n">
        <v>3.93</v>
      </c>
      <c r="AB15" s="12" t="n">
        <v>2017.79</v>
      </c>
      <c r="AC15" s="12" t="n">
        <v>740968.73</v>
      </c>
      <c r="AD15" s="12" t="n">
        <v>4.77</v>
      </c>
      <c r="AE15" s="12" t="n">
        <v>2261</v>
      </c>
      <c r="AF15" s="12" t="n">
        <v>818274</v>
      </c>
      <c r="AG15" s="12" t="n">
        <v>4.17</v>
      </c>
      <c r="AH15" s="12" t="n">
        <v>4.76</v>
      </c>
      <c r="AI15" s="12" t="n">
        <v>2313.13</v>
      </c>
      <c r="AJ15" s="12" t="n">
        <v>807421.39</v>
      </c>
      <c r="AK15" s="12" t="n">
        <v>3.67</v>
      </c>
      <c r="AL15" s="12" t="n">
        <v>3.73</v>
      </c>
      <c r="AM15" s="12" t="n">
        <v>2013.45</v>
      </c>
      <c r="AN15" s="12" t="n">
        <v>724841.23</v>
      </c>
    </row>
    <row r="16">
      <c r="A16" s="11" t="n">
        <v>44344</v>
      </c>
      <c r="B16" s="12" t="n">
        <v>4.63</v>
      </c>
      <c r="C16" s="12" t="n">
        <v>5.56</v>
      </c>
      <c r="D16" s="12" t="n">
        <v>1924</v>
      </c>
      <c r="E16" s="12" t="n">
        <v>739290.35</v>
      </c>
      <c r="F16" s="12" t="n">
        <v>3.88</v>
      </c>
      <c r="G16" s="12" t="n">
        <v>4.79</v>
      </c>
      <c r="H16" s="12" t="n">
        <v>1759.76</v>
      </c>
      <c r="I16" s="12" t="n">
        <v>667929.4399999999</v>
      </c>
      <c r="J16" s="12" t="n">
        <v>4.67</v>
      </c>
      <c r="K16" s="12" t="n">
        <v>5.13</v>
      </c>
      <c r="L16" s="12" t="n">
        <v>2278</v>
      </c>
      <c r="M16" s="12" t="n">
        <v>850174</v>
      </c>
      <c r="N16" s="12" t="n">
        <v>3.67</v>
      </c>
      <c r="O16" s="12" t="n">
        <v>3.9</v>
      </c>
      <c r="P16" s="12" t="n">
        <v>2017</v>
      </c>
      <c r="Q16" s="8" t="n">
        <v>738919</v>
      </c>
      <c r="R16" s="12" t="n">
        <v>5.25</v>
      </c>
      <c r="S16" s="12" t="n">
        <v>5.8</v>
      </c>
      <c r="T16" s="12" t="n">
        <v>2627.7</v>
      </c>
      <c r="U16" s="12" t="n">
        <v>895030</v>
      </c>
      <c r="V16" s="12" t="n">
        <v>4.68</v>
      </c>
      <c r="W16" s="12" t="n">
        <v>5.79</v>
      </c>
      <c r="X16" s="12" t="n">
        <v>2531.92</v>
      </c>
      <c r="Y16" s="12" t="n">
        <v>857900.61</v>
      </c>
      <c r="Z16" s="12" t="n">
        <v>3.67</v>
      </c>
      <c r="AA16" s="12" t="n">
        <v>3.93</v>
      </c>
      <c r="AB16" s="12" t="n">
        <v>2017.79</v>
      </c>
      <c r="AC16" s="12" t="n">
        <v>740968.73</v>
      </c>
      <c r="AD16" s="12" t="n">
        <v>4.77</v>
      </c>
      <c r="AE16" s="12" t="n">
        <v>2261</v>
      </c>
      <c r="AF16" s="12" t="n">
        <v>818274</v>
      </c>
      <c r="AG16" s="12" t="n">
        <v>4.17</v>
      </c>
      <c r="AH16" s="12" t="n">
        <v>4.76</v>
      </c>
      <c r="AI16" s="12" t="n">
        <v>2313.13</v>
      </c>
      <c r="AJ16" s="12" t="n">
        <v>807421.39</v>
      </c>
      <c r="AK16" s="12" t="n">
        <v>3.67</v>
      </c>
      <c r="AL16" s="12" t="n">
        <v>3.73</v>
      </c>
      <c r="AM16" s="12" t="n">
        <v>2013.45</v>
      </c>
      <c r="AN16" s="12" t="n">
        <v>724841.23</v>
      </c>
    </row>
    <row r="17">
      <c r="A17" s="11" t="n">
        <v>44345</v>
      </c>
      <c r="B17" s="12" t="n">
        <v>4.63</v>
      </c>
      <c r="C17" s="12" t="n">
        <v>5.56</v>
      </c>
      <c r="D17" s="12" t="n">
        <v>1924</v>
      </c>
      <c r="E17" s="12" t="n">
        <v>739290.35</v>
      </c>
      <c r="F17" s="12" t="n">
        <v>3.88</v>
      </c>
      <c r="G17" s="12" t="n">
        <v>4.79</v>
      </c>
      <c r="H17" s="12" t="n">
        <v>1759.76</v>
      </c>
      <c r="I17" s="12" t="n">
        <v>667929.4399999999</v>
      </c>
      <c r="J17" s="12" t="n">
        <v>4.67</v>
      </c>
      <c r="K17" s="12" t="n">
        <v>5.13</v>
      </c>
      <c r="L17" s="12" t="n">
        <v>2278</v>
      </c>
      <c r="M17" s="12" t="n">
        <v>850174</v>
      </c>
      <c r="N17" s="12" t="n">
        <v>3.67</v>
      </c>
      <c r="O17" s="12" t="n">
        <v>3.9</v>
      </c>
      <c r="P17" s="12" t="n">
        <v>2017</v>
      </c>
      <c r="Q17" s="12" t="n">
        <v>2017</v>
      </c>
      <c r="R17" s="12" t="n">
        <v>5.25</v>
      </c>
      <c r="S17" s="12" t="n">
        <v>5.8</v>
      </c>
      <c r="T17" s="12" t="n">
        <v>2627.7</v>
      </c>
      <c r="U17" s="12" t="n">
        <v>895030</v>
      </c>
      <c r="V17" s="12" t="n">
        <v>4.68</v>
      </c>
      <c r="W17" s="12" t="n">
        <v>5.79</v>
      </c>
      <c r="X17" s="12" t="n">
        <v>2531.92</v>
      </c>
      <c r="Y17" s="12" t="n">
        <v>857900.61</v>
      </c>
      <c r="Z17" s="12" t="n">
        <v>3.67</v>
      </c>
      <c r="AA17" s="12" t="n">
        <v>3.93</v>
      </c>
      <c r="AB17" s="12" t="n">
        <v>2017.79</v>
      </c>
      <c r="AC17" s="12" t="n">
        <v>740968.73</v>
      </c>
      <c r="AD17" s="12" t="n">
        <v>4.77</v>
      </c>
      <c r="AE17" s="12" t="n">
        <v>2261</v>
      </c>
      <c r="AF17" s="12" t="n">
        <v>818274</v>
      </c>
      <c r="AG17" s="12" t="n">
        <v>4.17</v>
      </c>
      <c r="AH17" s="12" t="n">
        <v>4.77</v>
      </c>
      <c r="AI17" s="12" t="n">
        <v>2313.62</v>
      </c>
      <c r="AJ17" s="12" t="n">
        <v>807610.0600000001</v>
      </c>
      <c r="AK17" s="12" t="n">
        <v>3.67</v>
      </c>
      <c r="AL17" s="12" t="n">
        <v>3.73</v>
      </c>
      <c r="AM17" s="12" t="n">
        <v>2013.86</v>
      </c>
      <c r="AN17" s="12" t="n">
        <v>724989.3100000001</v>
      </c>
    </row>
    <row r="18">
      <c r="A18" s="11" t="n">
        <v>44346</v>
      </c>
      <c r="B18" s="12" t="n">
        <v>4.63</v>
      </c>
      <c r="C18" s="12" t="n">
        <v>5.56</v>
      </c>
      <c r="D18" s="12" t="n">
        <v>1924</v>
      </c>
      <c r="E18" s="12" t="n">
        <v>739290.35</v>
      </c>
      <c r="F18" s="12" t="n">
        <v>3.88</v>
      </c>
      <c r="G18" s="12" t="n">
        <v>4.79</v>
      </c>
      <c r="H18" s="12" t="n">
        <v>1759.76</v>
      </c>
      <c r="I18" s="12" t="n">
        <v>667929.4399999999</v>
      </c>
      <c r="J18" s="12" t="n">
        <v>4.67</v>
      </c>
      <c r="K18" s="12" t="n">
        <v>5.13</v>
      </c>
      <c r="L18" s="12" t="n">
        <v>2278</v>
      </c>
      <c r="M18" s="12" t="n">
        <v>850174</v>
      </c>
      <c r="N18" s="12" t="n">
        <v>3.67</v>
      </c>
      <c r="O18" s="12" t="n">
        <v>3.9</v>
      </c>
      <c r="P18" s="12" t="n">
        <v>2017</v>
      </c>
      <c r="Q18" s="12" t="n">
        <v>2017</v>
      </c>
      <c r="R18" s="12" t="n">
        <v>5.25</v>
      </c>
      <c r="S18" s="12" t="n">
        <v>5.8</v>
      </c>
      <c r="T18" s="12" t="n">
        <v>2627.7</v>
      </c>
      <c r="U18" s="12" t="n">
        <v>895030</v>
      </c>
      <c r="V18" s="12" t="n">
        <v>4.68</v>
      </c>
      <c r="W18" s="12" t="n">
        <v>5.79</v>
      </c>
      <c r="X18" s="12" t="n">
        <v>2531.92</v>
      </c>
      <c r="Y18" s="12" t="n">
        <v>857900.61</v>
      </c>
      <c r="Z18" s="12" t="n">
        <v>3.67</v>
      </c>
      <c r="AA18" s="12" t="n">
        <v>3.93</v>
      </c>
      <c r="AB18" s="12" t="n">
        <v>2017.79</v>
      </c>
      <c r="AC18" s="12" t="n">
        <v>740968.73</v>
      </c>
      <c r="AD18" s="12" t="n">
        <v>4.77</v>
      </c>
      <c r="AE18" s="12" t="n">
        <v>2261</v>
      </c>
      <c r="AF18" s="12" t="n">
        <v>818274</v>
      </c>
      <c r="AG18" s="12" t="n">
        <v>4.17</v>
      </c>
      <c r="AH18" s="12" t="n">
        <v>4.76</v>
      </c>
      <c r="AI18" s="12" t="n">
        <v>2313.37</v>
      </c>
      <c r="AJ18" s="12" t="n">
        <v>807517.6899999999</v>
      </c>
      <c r="AK18" s="12" t="n">
        <v>3.67</v>
      </c>
      <c r="AL18" s="12" t="n">
        <v>3.73</v>
      </c>
      <c r="AM18" s="12" t="n">
        <v>2013.66</v>
      </c>
      <c r="AN18" s="12" t="n">
        <v>724913.58</v>
      </c>
    </row>
    <row r="19">
      <c r="A19" s="1" t="n">
        <v>44349</v>
      </c>
      <c r="B19" t="n">
        <v>4.63</v>
      </c>
      <c r="C19" t="n">
        <v>5.56</v>
      </c>
      <c r="D19" t="n">
        <v>1924</v>
      </c>
      <c r="E19" t="n">
        <v>739290.35</v>
      </c>
      <c r="F19" t="n">
        <v>3.88</v>
      </c>
      <c r="G19" t="n">
        <v>4.79</v>
      </c>
      <c r="H19" t="n">
        <v>1759.76</v>
      </c>
      <c r="I19" t="n">
        <v>667929.4399999999</v>
      </c>
      <c r="J19" t="n">
        <v>4.67</v>
      </c>
      <c r="K19" t="n">
        <v>5.13</v>
      </c>
      <c r="L19" t="n">
        <v>2278</v>
      </c>
      <c r="M19" t="n">
        <v>850174</v>
      </c>
      <c r="N19" t="n">
        <v>3.67</v>
      </c>
      <c r="O19" t="n">
        <v>3.9</v>
      </c>
      <c r="P19" t="n">
        <v>2017</v>
      </c>
      <c r="Q19" t="n">
        <v>2017</v>
      </c>
      <c r="R19" t="n">
        <v>5.25</v>
      </c>
      <c r="S19" t="n">
        <v>5.8</v>
      </c>
      <c r="T19" t="n">
        <v>2627.7</v>
      </c>
      <c r="U19" t="n">
        <v>895030</v>
      </c>
      <c r="V19" t="n">
        <v>4.68</v>
      </c>
      <c r="W19" t="n">
        <v>5.79</v>
      </c>
      <c r="X19" t="n">
        <v>2531.92</v>
      </c>
      <c r="Y19" t="n">
        <v>857900.61</v>
      </c>
      <c r="Z19" t="n">
        <v>3.67</v>
      </c>
      <c r="AA19" t="n">
        <v>3.93</v>
      </c>
      <c r="AB19" t="n">
        <v>2017.79</v>
      </c>
      <c r="AC19" t="n">
        <v>740968.73</v>
      </c>
      <c r="AD19" t="n">
        <v>4.77</v>
      </c>
      <c r="AE19" s="12" t="n">
        <v>2261</v>
      </c>
      <c r="AF19" s="12" t="n">
        <v>818274</v>
      </c>
      <c r="AG19" t="n">
        <v>4.17</v>
      </c>
      <c r="AH19" t="n">
        <v>4.76</v>
      </c>
      <c r="AI19" t="n">
        <v>2313.13</v>
      </c>
      <c r="AJ19" t="n">
        <v>807420.4</v>
      </c>
      <c r="AK19" t="n">
        <v>3.67</v>
      </c>
      <c r="AL19" t="n">
        <v>3.73</v>
      </c>
      <c r="AM19" t="n">
        <v>2013.45</v>
      </c>
      <c r="AN19" t="n">
        <v>724840.41</v>
      </c>
    </row>
    <row r="20">
      <c r="A20" s="1" t="n">
        <v>44350</v>
      </c>
      <c r="B20" t="n">
        <v>4.63</v>
      </c>
      <c r="C20" t="n">
        <v>5.56</v>
      </c>
      <c r="D20" t="n">
        <v>1924</v>
      </c>
      <c r="E20" t="n">
        <v>739290.35</v>
      </c>
      <c r="F20" t="n">
        <v>3.88</v>
      </c>
      <c r="G20" t="n">
        <v>4.79</v>
      </c>
      <c r="H20" t="n">
        <v>1759.76</v>
      </c>
      <c r="I20" t="n">
        <v>667929.4399999999</v>
      </c>
      <c r="J20" t="n">
        <v>4.67</v>
      </c>
      <c r="K20" t="n">
        <v>5.13</v>
      </c>
      <c r="L20" t="n">
        <v>2278</v>
      </c>
      <c r="M20" t="n">
        <v>850174</v>
      </c>
      <c r="N20" t="n">
        <v>3.67</v>
      </c>
      <c r="O20" t="n">
        <v>3.9</v>
      </c>
      <c r="P20" t="n">
        <v>2017</v>
      </c>
      <c r="Q20" t="n">
        <v>2017</v>
      </c>
      <c r="R20" t="n">
        <v>5.25</v>
      </c>
      <c r="S20" t="n">
        <v>5.8</v>
      </c>
      <c r="T20" t="n">
        <v>2627.7</v>
      </c>
      <c r="U20" t="n">
        <v>895030</v>
      </c>
      <c r="V20" t="n">
        <v>4.68</v>
      </c>
      <c r="W20" t="n">
        <v>5.79</v>
      </c>
      <c r="X20" t="n">
        <v>2531.92</v>
      </c>
      <c r="Y20" t="n">
        <v>857900.61</v>
      </c>
      <c r="Z20" t="n">
        <v>3.67</v>
      </c>
      <c r="AA20" t="n">
        <v>3.93</v>
      </c>
      <c r="AB20" t="n">
        <v>2017.79</v>
      </c>
      <c r="AC20" t="n">
        <v>740968.73</v>
      </c>
      <c r="AD20" t="n">
        <v>4.77</v>
      </c>
      <c r="AE20" t="n">
        <v>2004</v>
      </c>
      <c r="AF20" t="n">
        <v>725783</v>
      </c>
      <c r="AG20" t="n">
        <v>4.17</v>
      </c>
      <c r="AH20" t="n">
        <v>4.76</v>
      </c>
      <c r="AI20" t="n">
        <v>2313.13</v>
      </c>
      <c r="AJ20" t="n">
        <v>807421.39</v>
      </c>
      <c r="AK20" t="n">
        <v>3.67</v>
      </c>
      <c r="AL20" t="n">
        <v>3.73</v>
      </c>
      <c r="AM20" t="n">
        <v>2013.45</v>
      </c>
      <c r="AN20" t="n">
        <v>724841.23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19"/>
  <sheetViews>
    <sheetView workbookViewId="0">
      <selection activeCell="A1" sqref="A1:XFD1048576"/>
    </sheetView>
  </sheetViews>
  <sheetFormatPr baseColWidth="8" defaultRowHeight="14.5"/>
  <cols>
    <col width="14.54296875" customWidth="1" style="8" min="1" max="1"/>
    <col width="12.6328125" customWidth="1" style="8" min="2" max="2"/>
    <col width="8.7265625" customWidth="1" style="8" min="3" max="3"/>
    <col width="11.36328125" customWidth="1" style="8" min="4" max="4"/>
    <col width="14.453125" customWidth="1" style="8" min="5" max="5"/>
    <col width="21.54296875" customWidth="1" style="8" min="6" max="6"/>
    <col width="15.1796875" customWidth="1" style="8" min="7" max="7"/>
    <col width="20.26953125" customWidth="1" style="8" min="8" max="8"/>
    <col width="23.36328125" customWidth="1" style="13" min="9" max="9"/>
    <col width="11.36328125" customWidth="1" style="8" min="10" max="10"/>
    <col width="10.453125" customWidth="1" style="8" min="11" max="11"/>
    <col width="15.54296875" customWidth="1" style="8" min="12" max="12"/>
    <col width="10.26953125" customWidth="1" style="8" min="13" max="13"/>
    <col width="21.6328125" customWidth="1" style="8" min="14" max="14"/>
    <col width="15.26953125" customWidth="1" style="8" min="15" max="15"/>
    <col width="20.36328125" customWidth="1" style="8" min="16" max="16"/>
    <col width="23.453125" customWidth="1" style="8" min="17" max="17"/>
    <col width="14.90625" customWidth="1" style="8" min="18" max="18"/>
    <col width="10.7265625" customWidth="1" style="8" min="19" max="19"/>
    <col width="11.08984375" customWidth="1" style="8" min="20" max="20"/>
    <col width="11.54296875" customWidth="1" style="8" min="21" max="21"/>
    <col width="14.7265625" customWidth="1" style="8" min="22" max="22"/>
    <col width="10.54296875" customWidth="1" style="8" min="23" max="23"/>
    <col width="10.81640625" customWidth="1" style="8" min="24" max="24"/>
    <col width="11.81640625" customWidth="1" style="8" min="25" max="25"/>
    <col width="19.54296875" customWidth="1" style="9" min="26" max="26"/>
    <col width="15.36328125" customWidth="1" style="9" min="27" max="27"/>
    <col width="15.6328125" customWidth="1" style="9" min="28" max="28"/>
    <col width="16.08984375" customWidth="1" style="9" min="29" max="29"/>
    <col width="9.36328125" customWidth="1" style="8" min="30" max="30"/>
    <col width="9.6328125" customWidth="1" style="8" min="31" max="31"/>
    <col width="10.81640625" customWidth="1" style="10" min="32" max="32"/>
    <col width="14.6328125" customWidth="1" style="8" min="33" max="33"/>
    <col width="10.453125" customWidth="1" style="8" min="34" max="34"/>
    <col width="10.7265625" customWidth="1" style="8" min="35" max="35"/>
    <col width="11.1796875" customWidth="1" style="8" min="36" max="36"/>
    <col width="19.453125" customWidth="1" style="8" min="37" max="37"/>
    <col width="15.26953125" customWidth="1" style="8" min="38" max="38"/>
    <col width="15.54296875" customWidth="1" style="8" min="39" max="39"/>
    <col width="16" customWidth="1" style="8" min="40" max="40"/>
    <col width="8.7265625" customWidth="1" style="12" min="41" max="16384"/>
  </cols>
  <sheetData>
    <row r="1" customFormat="1" s="16">
      <c r="A1" s="2" t="inlineStr">
        <is>
          <t>Data</t>
        </is>
      </c>
      <c r="B1" s="2" t="inlineStr">
        <is>
          <t>ING_DobandaPA</t>
        </is>
      </c>
      <c r="C1" s="2" t="inlineStr">
        <is>
          <t>ING_DAE</t>
        </is>
      </c>
      <c r="D1" s="2" t="inlineStr">
        <is>
          <t>ING_PrimaRata</t>
        </is>
      </c>
      <c r="E1" s="2" t="inlineStr">
        <is>
          <t>ING_RambursTotal</t>
        </is>
      </c>
      <c r="F1" s="2" t="inlineStr">
        <is>
          <t>INGPrima_DobandaPA</t>
        </is>
      </c>
      <c r="G1" s="2" t="inlineStr">
        <is>
          <t>INGPrima_DAE</t>
        </is>
      </c>
      <c r="H1" s="2" t="inlineStr">
        <is>
          <t>INGPrima_PrimaRata</t>
        </is>
      </c>
      <c r="I1" s="14" t="inlineStr">
        <is>
          <t>INGPrima_RambursTotal</t>
        </is>
      </c>
      <c r="J1" s="2" t="inlineStr">
        <is>
          <t>Raif_Dobanda</t>
        </is>
      </c>
      <c r="K1" s="2" t="inlineStr">
        <is>
          <t>Raif_DAE</t>
        </is>
      </c>
      <c r="L1" s="2" t="inlineStr">
        <is>
          <t>Raif_PrimaRata</t>
        </is>
      </c>
      <c r="M1" s="2" t="inlineStr">
        <is>
          <t>Raif_Total</t>
        </is>
      </c>
      <c r="N1" s="2" t="inlineStr">
        <is>
          <t>RaifPrima_DobandaPA</t>
        </is>
      </c>
      <c r="O1" s="2" t="inlineStr">
        <is>
          <t>RaifPrima_DAE</t>
        </is>
      </c>
      <c r="P1" s="2" t="inlineStr">
        <is>
          <t>RaifPrima_PrimaRata</t>
        </is>
      </c>
      <c r="Q1" s="2" t="inlineStr">
        <is>
          <t>RaifPrima_RambursTotal</t>
        </is>
      </c>
      <c r="R1" s="15" t="inlineStr">
        <is>
          <t>BRD_Dobanda</t>
        </is>
      </c>
      <c r="S1" s="15" t="inlineStr">
        <is>
          <t>BRD_DAE</t>
        </is>
      </c>
      <c r="T1" s="15" t="inlineStr">
        <is>
          <t>BRD_Rata</t>
        </is>
      </c>
      <c r="U1" s="15" t="inlineStr">
        <is>
          <t>BRD_Total</t>
        </is>
      </c>
      <c r="V1" s="2" t="inlineStr">
        <is>
          <t>BCR_Dobanda</t>
        </is>
      </c>
      <c r="W1" s="2" t="inlineStr">
        <is>
          <t>BCR_DAE</t>
        </is>
      </c>
      <c r="X1" s="2" t="inlineStr">
        <is>
          <t>BCR_Rata</t>
        </is>
      </c>
      <c r="Y1" s="2" t="inlineStr">
        <is>
          <t>BCR_Total</t>
        </is>
      </c>
      <c r="Z1" s="4" t="inlineStr">
        <is>
          <t>BCRPrima_Dobanda</t>
        </is>
      </c>
      <c r="AA1" s="4" t="inlineStr">
        <is>
          <t>BCRPrima_DAE</t>
        </is>
      </c>
      <c r="AB1" s="4" t="inlineStr">
        <is>
          <t>BCRPrima_Rata</t>
        </is>
      </c>
      <c r="AC1" s="4" t="inlineStr">
        <is>
          <t>BCRPrima_Total</t>
        </is>
      </c>
      <c r="AD1" s="4" t="inlineStr">
        <is>
          <t>BT_DAE</t>
        </is>
      </c>
      <c r="AE1" s="4" t="inlineStr">
        <is>
          <t>BT_Rata</t>
        </is>
      </c>
      <c r="AF1" s="5" t="inlineStr">
        <is>
          <t>BT_Total</t>
        </is>
      </c>
      <c r="AG1" s="4" t="inlineStr">
        <is>
          <t>CEC_Dobanda</t>
        </is>
      </c>
      <c r="AH1" s="4" t="inlineStr">
        <is>
          <t>CEC_DAE</t>
        </is>
      </c>
      <c r="AI1" s="4" t="inlineStr">
        <is>
          <t>CEC_Rata</t>
        </is>
      </c>
      <c r="AJ1" s="4" t="inlineStr">
        <is>
          <t>CEC_Total</t>
        </is>
      </c>
      <c r="AK1" s="4" t="inlineStr">
        <is>
          <t>CECPrima_Dobanda</t>
        </is>
      </c>
      <c r="AL1" s="4" t="inlineStr">
        <is>
          <t>CECPrima_DAE</t>
        </is>
      </c>
      <c r="AM1" s="4" t="inlineStr">
        <is>
          <t>CECPrima_Rata</t>
        </is>
      </c>
      <c r="AN1" s="4" t="inlineStr">
        <is>
          <t>CECPrima_Total</t>
        </is>
      </c>
    </row>
    <row r="2">
      <c r="A2" s="11" t="n">
        <v>44287</v>
      </c>
      <c r="B2" s="8" t="n">
        <v>4.33</v>
      </c>
      <c r="C2" s="8" t="n">
        <v>5.22</v>
      </c>
      <c r="D2" s="8" t="n">
        <v>2068.48</v>
      </c>
      <c r="E2" s="8" t="n">
        <v>795405.16</v>
      </c>
      <c r="F2" s="8" t="n">
        <v>4.41</v>
      </c>
      <c r="G2" s="8" t="n">
        <v>5.36</v>
      </c>
      <c r="H2" s="8" t="n">
        <v>2088.13</v>
      </c>
      <c r="I2" s="8" t="n">
        <v>790017</v>
      </c>
      <c r="J2" s="8" t="n">
        <v>4.67</v>
      </c>
      <c r="K2" s="8" t="n">
        <v>5.12</v>
      </c>
      <c r="L2" s="8" t="n">
        <v>2537</v>
      </c>
      <c r="M2" s="8" t="n">
        <v>946017</v>
      </c>
      <c r="N2" s="8" t="n">
        <v>3.67</v>
      </c>
      <c r="O2" s="8" t="n">
        <v>3.9</v>
      </c>
      <c r="P2" s="8" t="n">
        <v>2247</v>
      </c>
      <c r="Q2" s="8" t="n">
        <v>822829</v>
      </c>
      <c r="R2" s="8" t="n">
        <v>5.25</v>
      </c>
      <c r="S2" s="8" t="n">
        <v>5.82</v>
      </c>
      <c r="T2" s="8" t="n">
        <v>2927.49</v>
      </c>
      <c r="U2" s="8" t="n">
        <v>998871</v>
      </c>
      <c r="V2" s="8" t="n">
        <v>4.68</v>
      </c>
      <c r="W2" s="8" t="n">
        <v>6.4</v>
      </c>
      <c r="X2" s="8" t="n">
        <v>3000.94</v>
      </c>
      <c r="Y2" s="8" t="n">
        <v>1060399.24</v>
      </c>
      <c r="Z2" s="9" t="n">
        <v>3.67</v>
      </c>
      <c r="AA2" s="9" t="n">
        <v>3.93</v>
      </c>
      <c r="AB2" s="9" t="n">
        <v>2247.08</v>
      </c>
      <c r="AC2" s="9" t="n">
        <v>825111.77</v>
      </c>
      <c r="AD2" s="8" t="n">
        <v>4.55</v>
      </c>
      <c r="AE2" s="8" t="n">
        <v>2460</v>
      </c>
      <c r="AF2" s="10" t="n">
        <v>889777</v>
      </c>
      <c r="AG2" s="8" t="n">
        <v>4.17</v>
      </c>
      <c r="AH2" s="8" t="n">
        <v>4.67</v>
      </c>
      <c r="AI2" s="8" t="n">
        <v>2575.35</v>
      </c>
      <c r="AJ2" s="8" t="n">
        <v>898951.28</v>
      </c>
      <c r="AK2" s="8" t="n">
        <v>3.67</v>
      </c>
      <c r="AL2" s="8" t="n">
        <v>3.73</v>
      </c>
      <c r="AM2" s="8" t="n">
        <v>2240.23</v>
      </c>
      <c r="AN2" s="8" t="n">
        <v>806481.3100000001</v>
      </c>
    </row>
    <row r="3">
      <c r="A3" s="11" t="n">
        <v>44288</v>
      </c>
      <c r="B3" s="8" t="n">
        <v>4.33</v>
      </c>
      <c r="C3" s="8" t="n">
        <v>5.22</v>
      </c>
      <c r="D3" s="8" t="n">
        <v>2068.48</v>
      </c>
      <c r="E3" s="8" t="n">
        <v>795405.16</v>
      </c>
      <c r="F3" s="8" t="n">
        <v>4.41</v>
      </c>
      <c r="G3" s="8" t="n">
        <v>5.36</v>
      </c>
      <c r="H3" s="8" t="n">
        <v>2088.13</v>
      </c>
      <c r="I3" s="8" t="n">
        <v>790017</v>
      </c>
      <c r="J3" s="8" t="n">
        <v>4.67</v>
      </c>
      <c r="K3" s="8" t="n">
        <v>5.12</v>
      </c>
      <c r="L3" s="8" t="n">
        <v>2537</v>
      </c>
      <c r="M3" s="8" t="n">
        <v>946017</v>
      </c>
      <c r="N3" s="8" t="n">
        <v>3.67</v>
      </c>
      <c r="O3" s="8" t="n">
        <v>3.9</v>
      </c>
      <c r="P3" s="8" t="n">
        <v>2247</v>
      </c>
      <c r="Q3" s="8" t="n">
        <v>822829</v>
      </c>
      <c r="R3" s="8" t="n">
        <v>5.25</v>
      </c>
      <c r="S3" s="8" t="n">
        <v>5.82</v>
      </c>
      <c r="T3" s="8" t="n">
        <v>2927.49</v>
      </c>
      <c r="U3" s="8" t="n">
        <v>998871</v>
      </c>
      <c r="V3" s="8" t="n">
        <v>4.68</v>
      </c>
      <c r="W3" s="8" t="n">
        <v>6.4</v>
      </c>
      <c r="X3" s="8" t="n">
        <v>3000.94</v>
      </c>
      <c r="Y3" s="8" t="n">
        <v>1060399.24</v>
      </c>
      <c r="Z3" s="9" t="n">
        <v>3.67</v>
      </c>
      <c r="AA3" s="9" t="n">
        <v>3.93</v>
      </c>
      <c r="AB3" s="9" t="n">
        <v>2247.08</v>
      </c>
      <c r="AC3" s="9" t="n">
        <v>825111.77</v>
      </c>
      <c r="AD3" s="8" t="n">
        <v>4.55</v>
      </c>
      <c r="AE3" s="8" t="n">
        <v>2460</v>
      </c>
      <c r="AF3" s="10" t="n">
        <v>889777</v>
      </c>
      <c r="AG3" s="8" t="n">
        <v>4.17</v>
      </c>
      <c r="AH3" s="8" t="n">
        <v>4.67</v>
      </c>
      <c r="AI3" s="8" t="n">
        <v>2575.35</v>
      </c>
      <c r="AJ3" s="8" t="n">
        <v>898951.83</v>
      </c>
      <c r="AK3" s="8" t="n">
        <v>3.67</v>
      </c>
      <c r="AL3" s="8" t="n">
        <v>3.73</v>
      </c>
      <c r="AM3" s="8" t="n">
        <v>2240.23</v>
      </c>
      <c r="AN3" s="8" t="n">
        <v>806481.76</v>
      </c>
    </row>
    <row r="4">
      <c r="A4" s="11" t="n">
        <v>44291</v>
      </c>
      <c r="B4" s="17" t="n">
        <v>4.33</v>
      </c>
      <c r="C4" s="17" t="n">
        <v>5.22</v>
      </c>
      <c r="D4" s="17" t="n">
        <v>2068.48</v>
      </c>
      <c r="E4" s="17" t="n">
        <v>795405.16</v>
      </c>
      <c r="F4" s="17" t="n">
        <v>4.41</v>
      </c>
      <c r="G4" s="17" t="n">
        <v>5.36</v>
      </c>
      <c r="H4" s="17" t="n">
        <v>2088.13</v>
      </c>
      <c r="I4" s="17" t="n">
        <v>790017</v>
      </c>
      <c r="J4" s="17" t="n">
        <v>4.67</v>
      </c>
      <c r="K4" s="17" t="n">
        <v>5.12</v>
      </c>
      <c r="L4" s="17" t="n">
        <v>2537</v>
      </c>
      <c r="M4" s="17" t="n">
        <v>946017</v>
      </c>
      <c r="N4" s="17" t="n">
        <v>3.67</v>
      </c>
      <c r="O4" s="17" t="n">
        <v>3.9</v>
      </c>
      <c r="P4" s="17" t="n">
        <v>2247</v>
      </c>
      <c r="Q4" s="17" t="n">
        <v>822829</v>
      </c>
      <c r="R4" s="17" t="n">
        <v>5.25</v>
      </c>
      <c r="S4" s="17" t="n">
        <v>5.82</v>
      </c>
      <c r="T4" s="17" t="n">
        <v>2927.49</v>
      </c>
      <c r="U4" s="17" t="n">
        <v>998871</v>
      </c>
      <c r="V4" s="17" t="n">
        <v>4.68</v>
      </c>
      <c r="W4" s="17" t="n">
        <v>6.4</v>
      </c>
      <c r="X4" s="17" t="n">
        <v>3000.94</v>
      </c>
      <c r="Y4" s="17" t="n">
        <v>1060399.24</v>
      </c>
      <c r="Z4" s="18" t="n">
        <v>3.67</v>
      </c>
      <c r="AA4" s="18" t="n">
        <v>3.93</v>
      </c>
      <c r="AB4" s="18" t="n">
        <v>2247.08</v>
      </c>
      <c r="AC4" s="18" t="n">
        <v>825111.77</v>
      </c>
      <c r="AD4" s="17" t="n">
        <v>4.55</v>
      </c>
      <c r="AE4" s="17" t="n">
        <v>2460</v>
      </c>
      <c r="AF4" s="19" t="n">
        <v>889777</v>
      </c>
      <c r="AG4" s="17" t="n">
        <v>4.17</v>
      </c>
      <c r="AH4" s="17" t="n">
        <v>4.67</v>
      </c>
      <c r="AI4" s="17" t="n">
        <v>2575.35</v>
      </c>
      <c r="AJ4" s="17" t="n">
        <v>898951.83</v>
      </c>
      <c r="AK4" s="17" t="n">
        <v>3.67</v>
      </c>
      <c r="AL4" s="17" t="n">
        <v>3.73</v>
      </c>
      <c r="AM4" s="17" t="n">
        <v>2240.23</v>
      </c>
      <c r="AN4" s="17" t="n">
        <v>806481.76</v>
      </c>
    </row>
    <row r="5" customFormat="1" s="8">
      <c r="A5" s="7" t="n">
        <v>44294</v>
      </c>
      <c r="B5" s="8" t="n">
        <v>4.33</v>
      </c>
      <c r="C5" s="8" t="n">
        <v>5.22</v>
      </c>
      <c r="D5" s="8" t="n">
        <v>2068.48</v>
      </c>
      <c r="E5" s="8" t="n">
        <v>795405.16</v>
      </c>
      <c r="F5" s="8" t="n">
        <v>4.41</v>
      </c>
      <c r="G5" s="8" t="n">
        <v>5.36</v>
      </c>
      <c r="H5" s="8" t="n">
        <v>2088.13</v>
      </c>
      <c r="I5" s="8" t="n">
        <v>790017</v>
      </c>
      <c r="J5" s="8" t="n">
        <v>4.67</v>
      </c>
      <c r="K5" s="8" t="n">
        <v>5.12</v>
      </c>
      <c r="L5" s="8" t="n">
        <v>2537</v>
      </c>
      <c r="M5" s="8" t="n">
        <v>946017</v>
      </c>
      <c r="N5" s="8" t="n">
        <v>3.67</v>
      </c>
      <c r="O5" s="8" t="n">
        <v>3.9</v>
      </c>
      <c r="P5" s="8" t="n">
        <v>2247</v>
      </c>
      <c r="Q5" s="8" t="n">
        <v>822829</v>
      </c>
      <c r="R5" s="8" t="n">
        <v>5.25</v>
      </c>
      <c r="S5" s="8" t="n">
        <v>5.82</v>
      </c>
      <c r="T5" s="8" t="n">
        <v>2926.3</v>
      </c>
      <c r="U5" s="8" t="n">
        <v>998464</v>
      </c>
      <c r="V5" s="8" t="n">
        <v>4.68</v>
      </c>
      <c r="W5" s="8" t="n">
        <v>5.79</v>
      </c>
      <c r="X5" s="8" t="n">
        <v>2819.64</v>
      </c>
      <c r="Y5" s="8" t="n">
        <v>955331.36</v>
      </c>
      <c r="Z5" s="9" t="n">
        <v>3.67</v>
      </c>
      <c r="AA5" s="9" t="n">
        <v>3.93</v>
      </c>
      <c r="AB5" s="9" t="n">
        <v>2247.08</v>
      </c>
      <c r="AC5" s="9" t="n">
        <v>825111.77</v>
      </c>
      <c r="AD5" s="8" t="n">
        <v>4.55</v>
      </c>
      <c r="AE5" s="8" t="n">
        <v>2460</v>
      </c>
      <c r="AF5" s="10" t="n">
        <v>889777</v>
      </c>
      <c r="AG5" s="8" t="n">
        <v>4.17</v>
      </c>
      <c r="AH5" s="8" t="n">
        <v>4.67</v>
      </c>
      <c r="AI5" s="8" t="n">
        <v>2575.35</v>
      </c>
      <c r="AJ5" s="8" t="n">
        <v>898951.83</v>
      </c>
      <c r="AK5" s="8" t="n">
        <v>3.67</v>
      </c>
      <c r="AL5" s="8" t="n">
        <v>3.73</v>
      </c>
      <c r="AM5" s="8" t="n">
        <v>2240.23</v>
      </c>
      <c r="AN5" s="8" t="n">
        <v>806481.76</v>
      </c>
    </row>
    <row r="6" customFormat="1" s="8">
      <c r="A6" s="7" t="n">
        <v>44295</v>
      </c>
      <c r="B6" s="8" t="n">
        <v>4.33</v>
      </c>
      <c r="C6" s="8" t="n">
        <v>5.22</v>
      </c>
      <c r="D6" s="8" t="n">
        <v>2068.48</v>
      </c>
      <c r="E6" s="8" t="n">
        <v>795405.16</v>
      </c>
      <c r="F6" s="8" t="n">
        <v>3.88</v>
      </c>
      <c r="G6" s="8" t="n">
        <v>4.78</v>
      </c>
      <c r="H6" s="8" t="n">
        <v>1959.73</v>
      </c>
      <c r="I6" s="8" t="n">
        <v>743410.4</v>
      </c>
      <c r="J6" s="8" t="n">
        <v>4.67</v>
      </c>
      <c r="K6" s="8" t="n">
        <v>5.12</v>
      </c>
      <c r="L6" s="8" t="n">
        <v>2537</v>
      </c>
      <c r="M6" s="8" t="n">
        <v>946017</v>
      </c>
      <c r="N6" s="8" t="n">
        <v>3.67</v>
      </c>
      <c r="O6" s="8" t="n">
        <v>3.9</v>
      </c>
      <c r="P6" s="8" t="n">
        <v>2247</v>
      </c>
      <c r="Q6" s="8" t="n">
        <v>822829</v>
      </c>
      <c r="R6" s="8" t="n">
        <v>5.25</v>
      </c>
      <c r="S6" s="8" t="n">
        <v>5.82</v>
      </c>
      <c r="T6" s="8" t="n">
        <v>2926.3</v>
      </c>
      <c r="U6" s="8" t="n">
        <v>998464</v>
      </c>
      <c r="V6" s="8" t="n">
        <v>4.68</v>
      </c>
      <c r="W6" s="8" t="n">
        <v>5.79</v>
      </c>
      <c r="X6" s="8" t="n">
        <v>2819.64</v>
      </c>
      <c r="Y6" s="8" t="n">
        <v>955331.36</v>
      </c>
      <c r="Z6" s="9" t="n">
        <v>3.67</v>
      </c>
      <c r="AA6" s="9" t="n">
        <v>3.93</v>
      </c>
      <c r="AB6" s="9" t="n">
        <v>2247.08</v>
      </c>
      <c r="AC6" s="9" t="n">
        <v>825111.77</v>
      </c>
      <c r="AD6" s="8" t="n">
        <v>4.55</v>
      </c>
      <c r="AE6" s="8" t="n">
        <v>2460</v>
      </c>
      <c r="AF6" s="10" t="n">
        <v>889777</v>
      </c>
      <c r="AG6" s="8" t="n">
        <v>4.17</v>
      </c>
      <c r="AH6" s="8" t="n">
        <v>4.67</v>
      </c>
      <c r="AI6" s="8" t="n">
        <v>2575.35</v>
      </c>
      <c r="AJ6" s="8" t="n">
        <v>898951.83</v>
      </c>
      <c r="AK6" s="8" t="n">
        <v>3.67</v>
      </c>
      <c r="AL6" s="8" t="n">
        <v>3.73</v>
      </c>
      <c r="AM6" s="8" t="n">
        <v>2240.23</v>
      </c>
      <c r="AN6" s="8" t="n">
        <v>806481.76</v>
      </c>
    </row>
    <row r="7" customFormat="1" s="8">
      <c r="A7" s="7" t="n">
        <v>44299</v>
      </c>
      <c r="B7" s="8" t="n">
        <v>4.33</v>
      </c>
      <c r="C7" s="8" t="n">
        <v>5.22</v>
      </c>
      <c r="D7" s="8" t="n">
        <v>2068.48</v>
      </c>
      <c r="E7" s="8" t="n">
        <v>795405.16</v>
      </c>
      <c r="F7" s="8" t="n">
        <v>3.88</v>
      </c>
      <c r="G7" s="8" t="n">
        <v>4.78</v>
      </c>
      <c r="H7" s="8" t="n">
        <v>1959.73</v>
      </c>
      <c r="I7" s="8" t="n">
        <v>743410.4</v>
      </c>
      <c r="J7" s="8" t="n">
        <v>4.67</v>
      </c>
      <c r="K7" s="8" t="n">
        <v>5.12</v>
      </c>
      <c r="L7" s="8" t="n">
        <v>2537</v>
      </c>
      <c r="M7" s="8" t="n">
        <v>946017</v>
      </c>
      <c r="N7" s="8" t="n">
        <v>3.67</v>
      </c>
      <c r="O7" s="8" t="n">
        <v>3.9</v>
      </c>
      <c r="P7" s="8" t="n">
        <v>2247</v>
      </c>
      <c r="Q7" s="8" t="n">
        <v>822829</v>
      </c>
      <c r="R7" s="8" t="n">
        <v>5.25</v>
      </c>
      <c r="S7" s="8" t="n">
        <v>5.82</v>
      </c>
      <c r="T7" s="8" t="n">
        <v>2926.3</v>
      </c>
      <c r="U7" s="8" t="n">
        <v>998464</v>
      </c>
      <c r="V7" s="8" t="n">
        <v>4.68</v>
      </c>
      <c r="W7" s="8" t="n">
        <v>5.79</v>
      </c>
      <c r="X7" s="8" t="n">
        <v>2819.64</v>
      </c>
      <c r="Y7" s="8" t="n">
        <v>955331.36</v>
      </c>
      <c r="Z7" s="8" t="n">
        <v>3.67</v>
      </c>
      <c r="AA7" s="8" t="n">
        <v>3.93</v>
      </c>
      <c r="AB7" s="8" t="n">
        <v>1788.49</v>
      </c>
      <c r="AC7" s="8" t="n">
        <v>656825.7</v>
      </c>
      <c r="AD7" s="8" t="n">
        <v>4.55</v>
      </c>
      <c r="AE7" s="8" t="n">
        <v>2460</v>
      </c>
      <c r="AF7" s="10" t="n">
        <v>889777</v>
      </c>
      <c r="AG7" s="8" t="n">
        <v>4.17</v>
      </c>
      <c r="AH7" s="8" t="n">
        <v>4.76</v>
      </c>
      <c r="AI7" s="8" t="n">
        <v>2582.33</v>
      </c>
      <c r="AJ7" s="8" t="n">
        <v>901390.84</v>
      </c>
      <c r="AK7" s="8" t="n">
        <v>3.67</v>
      </c>
      <c r="AL7" s="8" t="n">
        <v>3.73</v>
      </c>
      <c r="AM7" s="8" t="n">
        <v>2241.69</v>
      </c>
      <c r="AN7" s="8" t="n">
        <v>807005.98</v>
      </c>
    </row>
    <row r="8" customFormat="1" s="8">
      <c r="A8" s="7" t="n">
        <v>44300</v>
      </c>
      <c r="B8" s="8" t="n">
        <v>4.33</v>
      </c>
      <c r="C8" s="8" t="n">
        <v>5.22</v>
      </c>
      <c r="D8" s="8" t="n">
        <v>2068.48</v>
      </c>
      <c r="E8" s="8" t="n">
        <v>795405.16</v>
      </c>
      <c r="F8" s="8" t="n">
        <v>3.88</v>
      </c>
      <c r="G8" s="8" t="n">
        <v>4.78</v>
      </c>
      <c r="H8" s="8" t="n">
        <v>1959.73</v>
      </c>
      <c r="I8" s="8" t="n">
        <v>743410.4</v>
      </c>
      <c r="J8" s="8" t="n">
        <v>4.67</v>
      </c>
      <c r="K8" s="8" t="n">
        <v>5.12</v>
      </c>
      <c r="L8" s="8" t="n">
        <v>2537</v>
      </c>
      <c r="M8" s="8" t="n">
        <v>946017</v>
      </c>
      <c r="N8" s="8" t="n">
        <v>3.67</v>
      </c>
      <c r="O8" s="8" t="n">
        <v>3.9</v>
      </c>
      <c r="P8" s="8" t="n">
        <v>2247</v>
      </c>
      <c r="Q8" s="8" t="n">
        <v>822829</v>
      </c>
      <c r="R8" s="8" t="n">
        <v>5.25</v>
      </c>
      <c r="S8" s="8" t="n">
        <v>5.82</v>
      </c>
      <c r="T8" s="8" t="n">
        <v>2926.3</v>
      </c>
      <c r="U8" s="8" t="n">
        <v>998464</v>
      </c>
      <c r="V8" s="8" t="n">
        <v>4.68</v>
      </c>
      <c r="W8" s="8" t="n">
        <v>5.79</v>
      </c>
      <c r="X8" s="8" t="n">
        <v>2819.64</v>
      </c>
      <c r="Y8" s="8" t="n">
        <v>955331.36</v>
      </c>
      <c r="Z8" s="8" t="n">
        <v>3.67</v>
      </c>
      <c r="AA8" s="8" t="n">
        <v>3.93</v>
      </c>
      <c r="AB8" s="8" t="n">
        <v>1788.49</v>
      </c>
      <c r="AC8" s="8" t="n">
        <v>656825.7</v>
      </c>
      <c r="AD8" s="8" t="n">
        <v>4.55</v>
      </c>
      <c r="AE8" s="8" t="n">
        <v>2460</v>
      </c>
      <c r="AF8" s="10" t="n">
        <v>889777</v>
      </c>
      <c r="AG8" s="8" t="n">
        <v>4.17</v>
      </c>
      <c r="AH8" s="8" t="n">
        <v>4.76</v>
      </c>
      <c r="AI8" s="8" t="n">
        <v>2582.33</v>
      </c>
      <c r="AJ8" s="8" t="n">
        <v>901391.39</v>
      </c>
      <c r="AK8" s="8" t="n">
        <v>3.67</v>
      </c>
      <c r="AL8" s="8" t="n">
        <v>3.73</v>
      </c>
      <c r="AM8" s="8" t="n">
        <v>2241.69</v>
      </c>
      <c r="AN8" s="8" t="n">
        <v>807006.4300000001</v>
      </c>
    </row>
    <row r="9" customFormat="1" s="8">
      <c r="A9" s="7" t="n">
        <v>44305</v>
      </c>
      <c r="B9" s="8" t="n">
        <v>4.33</v>
      </c>
      <c r="C9" s="8" t="n">
        <v>5.22</v>
      </c>
      <c r="D9" s="8" t="n">
        <v>2068.48</v>
      </c>
      <c r="E9" s="8" t="n">
        <v>795405.16</v>
      </c>
      <c r="F9" s="8" t="n">
        <v>3.88</v>
      </c>
      <c r="G9" s="8" t="n">
        <v>4.78</v>
      </c>
      <c r="H9" s="8" t="n">
        <v>1959.73</v>
      </c>
      <c r="I9" s="8" t="n">
        <v>743410.4</v>
      </c>
      <c r="J9" s="8" t="n">
        <v>4.67</v>
      </c>
      <c r="K9" s="8" t="n">
        <v>5.12</v>
      </c>
      <c r="L9" s="8" t="n">
        <v>2537</v>
      </c>
      <c r="M9" s="8" t="n">
        <v>946017</v>
      </c>
      <c r="N9" s="8" t="n">
        <v>3.67</v>
      </c>
      <c r="O9" s="8" t="n">
        <v>3.9</v>
      </c>
      <c r="P9" s="8" t="n">
        <v>2247</v>
      </c>
      <c r="Q9" s="8" t="n">
        <v>822829</v>
      </c>
      <c r="R9" s="8" t="n">
        <v>5.25</v>
      </c>
      <c r="S9" s="8" t="n">
        <v>5.82</v>
      </c>
      <c r="T9" s="8" t="n">
        <v>2926.3</v>
      </c>
      <c r="U9" s="8" t="n">
        <v>998464</v>
      </c>
      <c r="V9" s="8" t="n">
        <v>4.68</v>
      </c>
      <c r="W9" s="8" t="n">
        <v>5.79</v>
      </c>
      <c r="X9" s="8" t="n">
        <v>2819.64</v>
      </c>
      <c r="Y9" s="8" t="n">
        <v>955331.36</v>
      </c>
      <c r="Z9" s="8" t="n">
        <v>3.67</v>
      </c>
      <c r="AA9" s="8" t="n">
        <v>3.93</v>
      </c>
      <c r="AB9" s="8" t="n">
        <v>1788.49</v>
      </c>
      <c r="AC9" s="8" t="n">
        <v>656825.7</v>
      </c>
      <c r="AD9" s="8" t="n">
        <v>4.76</v>
      </c>
      <c r="AE9" s="8" t="n">
        <v>2518</v>
      </c>
      <c r="AF9" s="8" t="n">
        <v>910765</v>
      </c>
      <c r="AG9" s="8" t="n">
        <v>4.17</v>
      </c>
      <c r="AH9" s="8" t="n">
        <v>4.76</v>
      </c>
      <c r="AI9" s="8" t="n">
        <v>2582.33</v>
      </c>
      <c r="AJ9" s="8" t="n">
        <v>901390.84</v>
      </c>
      <c r="AK9" s="8" t="n">
        <v>3.67</v>
      </c>
      <c r="AL9" s="8" t="n">
        <v>3.73</v>
      </c>
      <c r="AM9" s="8" t="n">
        <v>2241.69</v>
      </c>
      <c r="AN9" s="8" t="n">
        <v>807005.98</v>
      </c>
    </row>
    <row r="10" customFormat="1" s="8">
      <c r="A10" s="7" t="n">
        <v>44306</v>
      </c>
      <c r="B10" s="8" t="n">
        <v>4.33</v>
      </c>
      <c r="C10" s="8" t="n">
        <v>5.22</v>
      </c>
      <c r="D10" s="8" t="n">
        <v>2068.48</v>
      </c>
      <c r="E10" s="8" t="n">
        <v>795405.16</v>
      </c>
      <c r="F10" s="8" t="n">
        <v>3.88</v>
      </c>
      <c r="G10" s="8" t="n">
        <v>4.78</v>
      </c>
      <c r="H10" s="8" t="n">
        <v>1959.73</v>
      </c>
      <c r="I10" s="8" t="n">
        <v>743410.46</v>
      </c>
      <c r="J10" s="8" t="n">
        <v>4.67</v>
      </c>
      <c r="K10" s="8" t="n">
        <v>5.12</v>
      </c>
      <c r="L10" s="8" t="n">
        <v>2537</v>
      </c>
      <c r="M10" s="8" t="n">
        <v>946017</v>
      </c>
      <c r="N10" s="8" t="n">
        <v>3.67</v>
      </c>
      <c r="O10" s="8" t="n">
        <v>3.9</v>
      </c>
      <c r="P10" s="8" t="n">
        <v>2247</v>
      </c>
      <c r="Q10" s="8" t="n">
        <v>822829</v>
      </c>
      <c r="R10" s="8" t="n">
        <v>5.25</v>
      </c>
      <c r="S10" s="8" t="n">
        <v>5.82</v>
      </c>
      <c r="T10" s="8" t="n">
        <v>2926.3</v>
      </c>
      <c r="U10" s="8" t="n">
        <v>998464</v>
      </c>
      <c r="V10" s="8" t="n">
        <v>4.68</v>
      </c>
      <c r="W10" s="8" t="n">
        <v>5.79</v>
      </c>
      <c r="X10" s="8" t="n">
        <v>2819.64</v>
      </c>
      <c r="Y10" s="8" t="n">
        <v>955331.36</v>
      </c>
      <c r="Z10" s="8" t="n">
        <v>3.67</v>
      </c>
      <c r="AA10" s="8" t="n">
        <v>3.93</v>
      </c>
      <c r="AB10" s="8" t="n">
        <v>1788.49</v>
      </c>
      <c r="AC10" s="8" t="n">
        <v>656825.7</v>
      </c>
      <c r="AD10" s="8" t="n">
        <v>4.76</v>
      </c>
      <c r="AE10" s="8" t="n">
        <v>2518</v>
      </c>
      <c r="AF10" s="8" t="n">
        <v>910765</v>
      </c>
      <c r="AG10" s="8" t="n">
        <v>4.17</v>
      </c>
      <c r="AH10" s="8" t="n">
        <v>4.76</v>
      </c>
      <c r="AI10" s="8" t="n">
        <v>2582.33</v>
      </c>
      <c r="AJ10" s="8" t="n">
        <v>901390.84</v>
      </c>
      <c r="AK10" s="8" t="n">
        <v>3.67</v>
      </c>
      <c r="AL10" s="8" t="n">
        <v>3.73</v>
      </c>
      <c r="AM10" s="8" t="n">
        <v>2241.69</v>
      </c>
      <c r="AN10" s="8" t="n">
        <v>807005.98</v>
      </c>
    </row>
    <row r="11">
      <c r="A11" s="11" t="n">
        <v>44312</v>
      </c>
      <c r="B11" s="12" t="n">
        <v>4.33</v>
      </c>
      <c r="C11" s="12" t="n">
        <v>5.22</v>
      </c>
      <c r="D11" s="12" t="n">
        <v>2068.48</v>
      </c>
      <c r="E11" s="12" t="n">
        <v>795405.16</v>
      </c>
      <c r="F11" s="12" t="n">
        <v>3.88</v>
      </c>
      <c r="G11" s="12" t="n">
        <v>4.78</v>
      </c>
      <c r="H11" s="12" t="n">
        <v>1959.73</v>
      </c>
      <c r="I11" s="12" t="n">
        <v>743410.46</v>
      </c>
      <c r="J11" s="8" t="n">
        <v>4.67</v>
      </c>
      <c r="K11" s="8" t="n">
        <v>5.12</v>
      </c>
      <c r="L11" s="8" t="n">
        <v>2537</v>
      </c>
      <c r="M11" s="8" t="n">
        <v>946017</v>
      </c>
      <c r="N11" s="8" t="n">
        <v>3.67</v>
      </c>
      <c r="O11" s="8" t="n">
        <v>3.9</v>
      </c>
      <c r="P11" s="8" t="n">
        <v>2247</v>
      </c>
      <c r="Q11" s="8" t="n">
        <v>822829</v>
      </c>
      <c r="R11" s="12" t="n">
        <v>5.25</v>
      </c>
      <c r="S11" s="12" t="n">
        <v>5.82</v>
      </c>
      <c r="T11" s="12" t="n">
        <v>2926.3</v>
      </c>
      <c r="U11" s="12" t="n">
        <v>998464</v>
      </c>
      <c r="V11" s="12" t="n">
        <v>4.68</v>
      </c>
      <c r="W11" s="12" t="n">
        <v>5.79</v>
      </c>
      <c r="X11" s="8" t="n">
        <v>2819.64</v>
      </c>
      <c r="Y11" s="8" t="n">
        <v>955331.36</v>
      </c>
      <c r="Z11" s="12" t="n">
        <v>3.67</v>
      </c>
      <c r="AA11" s="12" t="n">
        <v>3.93</v>
      </c>
      <c r="AB11" s="12" t="n">
        <v>1788.49</v>
      </c>
      <c r="AC11" s="12" t="n">
        <v>656825.7</v>
      </c>
      <c r="AD11" s="12" t="n">
        <v>4.76</v>
      </c>
      <c r="AE11" s="12" t="n">
        <v>2518</v>
      </c>
      <c r="AF11" s="12" t="n">
        <v>910765</v>
      </c>
      <c r="AG11" s="12" t="n">
        <v>4.17</v>
      </c>
      <c r="AH11" s="12" t="n">
        <v>4.76</v>
      </c>
      <c r="AI11" s="12" t="n">
        <v>2582.33</v>
      </c>
      <c r="AJ11" s="12" t="n">
        <v>901390.84</v>
      </c>
      <c r="AK11" s="12" t="n">
        <v>3.67</v>
      </c>
      <c r="AL11" s="12" t="n">
        <v>3.73</v>
      </c>
      <c r="AM11" s="12" t="n">
        <v>2241.69</v>
      </c>
      <c r="AN11" s="12" t="n">
        <v>807005.98</v>
      </c>
    </row>
    <row r="12">
      <c r="A12" s="11" t="n">
        <v>44322</v>
      </c>
      <c r="B12" s="12" t="n">
        <v>4.33</v>
      </c>
      <c r="C12" s="12" t="n">
        <v>5.22</v>
      </c>
      <c r="D12" s="12" t="n">
        <v>2068.48</v>
      </c>
      <c r="E12" s="12" t="n">
        <v>795405.16</v>
      </c>
      <c r="F12" s="12" t="n">
        <v>3.88</v>
      </c>
      <c r="G12" s="12" t="n">
        <v>4.78</v>
      </c>
      <c r="H12" s="12" t="n">
        <v>1959.73</v>
      </c>
      <c r="I12" s="12" t="n">
        <v>743410.46</v>
      </c>
      <c r="J12" s="12" t="n">
        <v>4.67</v>
      </c>
      <c r="K12" s="12" t="n">
        <v>5.12</v>
      </c>
      <c r="L12" s="12" t="n">
        <v>2537</v>
      </c>
      <c r="M12" s="12" t="n">
        <v>946017</v>
      </c>
      <c r="N12" s="12" t="n">
        <v>3.67</v>
      </c>
      <c r="O12" s="12" t="n">
        <v>3.9</v>
      </c>
      <c r="P12" s="12" t="n">
        <v>2247</v>
      </c>
      <c r="Q12" s="8" t="n">
        <v>822829</v>
      </c>
      <c r="R12" s="12" t="n">
        <v>5.25</v>
      </c>
      <c r="S12" s="12" t="n">
        <v>5.82</v>
      </c>
      <c r="T12" s="12" t="n">
        <v>2926.3</v>
      </c>
      <c r="U12" s="12" t="n">
        <v>998464</v>
      </c>
      <c r="V12" s="12" t="n">
        <v>4.68</v>
      </c>
      <c r="W12" s="12" t="n">
        <v>5.79</v>
      </c>
      <c r="X12" s="8" t="n">
        <v>2819.64</v>
      </c>
      <c r="Y12" s="8" t="n">
        <v>955331.36</v>
      </c>
      <c r="Z12" s="12" t="n">
        <v>3.67</v>
      </c>
      <c r="AA12" s="12" t="n">
        <v>3.93</v>
      </c>
      <c r="AB12" s="12" t="n">
        <v>1788.49</v>
      </c>
      <c r="AC12" s="12" t="n">
        <v>656825.7</v>
      </c>
      <c r="AD12" s="12" t="n">
        <v>4.76</v>
      </c>
      <c r="AE12" s="12" t="n">
        <v>2518</v>
      </c>
      <c r="AF12" s="12" t="n">
        <v>910765</v>
      </c>
      <c r="AG12" s="12" t="n">
        <v>4.17</v>
      </c>
      <c r="AH12" s="12" t="n">
        <v>4.76</v>
      </c>
      <c r="AI12" s="12" t="n">
        <v>2582.33</v>
      </c>
      <c r="AJ12" s="12" t="n">
        <v>901391.39</v>
      </c>
      <c r="AK12" s="12" t="n">
        <v>3.67</v>
      </c>
      <c r="AL12" s="12" t="n">
        <v>3.73</v>
      </c>
      <c r="AM12" s="12" t="n">
        <v>2241.69</v>
      </c>
      <c r="AN12" s="12" t="n">
        <v>807006.4300000001</v>
      </c>
    </row>
    <row r="13">
      <c r="A13" s="11" t="n">
        <v>44325</v>
      </c>
      <c r="B13" s="12" t="n">
        <v>4.33</v>
      </c>
      <c r="C13" s="12" t="n">
        <v>5.22</v>
      </c>
      <c r="D13" s="12" t="n">
        <v>2068.48</v>
      </c>
      <c r="E13" s="12" t="n">
        <v>795405.16</v>
      </c>
      <c r="F13" s="12" t="n">
        <v>3.88</v>
      </c>
      <c r="G13" s="12" t="n">
        <v>4.78</v>
      </c>
      <c r="H13" s="12" t="n">
        <v>1959.73</v>
      </c>
      <c r="I13" s="12" t="n">
        <v>743410.46</v>
      </c>
      <c r="J13" s="12" t="n">
        <v>4.67</v>
      </c>
      <c r="K13" s="12" t="n">
        <v>5.12</v>
      </c>
      <c r="L13" s="12" t="n">
        <v>2537</v>
      </c>
      <c r="M13" s="12" t="n">
        <v>946017</v>
      </c>
      <c r="N13" s="12" t="n">
        <v>3.67</v>
      </c>
      <c r="O13" s="12" t="n">
        <v>3.9</v>
      </c>
      <c r="P13" s="12" t="n">
        <v>2247</v>
      </c>
      <c r="Q13" s="8" t="n">
        <v>822829</v>
      </c>
      <c r="R13" s="12" t="n">
        <v>5.25</v>
      </c>
      <c r="S13" s="12" t="n">
        <v>5.82</v>
      </c>
      <c r="T13" s="12" t="n">
        <v>2926.3</v>
      </c>
      <c r="U13" s="12" t="n">
        <v>998464</v>
      </c>
      <c r="V13" s="12" t="n">
        <v>4.68</v>
      </c>
      <c r="W13" s="12" t="n">
        <v>5.79</v>
      </c>
      <c r="X13" s="8" t="n">
        <v>2819.64</v>
      </c>
      <c r="Y13" s="8" t="n">
        <v>955331.36</v>
      </c>
      <c r="Z13" s="12" t="n">
        <v>3.67</v>
      </c>
      <c r="AA13" s="12" t="n">
        <v>3.93</v>
      </c>
      <c r="AB13" s="12" t="n">
        <v>1788.49</v>
      </c>
      <c r="AC13" s="12" t="n">
        <v>656825.7</v>
      </c>
      <c r="AD13" s="12" t="n">
        <v>4.76</v>
      </c>
      <c r="AE13" s="12" t="n">
        <v>2518</v>
      </c>
      <c r="AF13" s="12" t="n">
        <v>910765</v>
      </c>
      <c r="AG13" s="12" t="n">
        <v>4.17</v>
      </c>
      <c r="AH13" s="12" t="n">
        <v>4.76</v>
      </c>
      <c r="AI13" s="12" t="n">
        <v>2582.61</v>
      </c>
      <c r="AJ13" s="12" t="n">
        <v>901493.6</v>
      </c>
      <c r="AK13" s="12" t="n">
        <v>3.67</v>
      </c>
      <c r="AL13" s="12" t="n">
        <v>3.73</v>
      </c>
      <c r="AM13" s="12" t="n">
        <v>2241.92</v>
      </c>
      <c r="AN13" s="12" t="n">
        <v>807088.39</v>
      </c>
    </row>
    <row r="14">
      <c r="A14" s="11" t="n">
        <v>44326</v>
      </c>
      <c r="B14" s="12" t="n">
        <v>4.33</v>
      </c>
      <c r="C14" s="12" t="n">
        <v>5.22</v>
      </c>
      <c r="D14" s="12" t="n">
        <v>2068.48</v>
      </c>
      <c r="E14" s="12" t="n">
        <v>795405.16</v>
      </c>
      <c r="F14" s="12" t="n">
        <v>3.88</v>
      </c>
      <c r="G14" s="12" t="n">
        <v>4.78</v>
      </c>
      <c r="H14" s="12" t="n">
        <v>1959.73</v>
      </c>
      <c r="I14" s="12" t="n">
        <v>743410.46</v>
      </c>
      <c r="J14" s="12" t="n">
        <v>4.67</v>
      </c>
      <c r="K14" s="12" t="n">
        <v>5.12</v>
      </c>
      <c r="L14" s="12" t="n">
        <v>2537</v>
      </c>
      <c r="M14" s="12" t="n">
        <v>946017</v>
      </c>
      <c r="N14" s="12" t="n">
        <v>3.67</v>
      </c>
      <c r="O14" s="12" t="n">
        <v>3.9</v>
      </c>
      <c r="P14" s="12" t="n">
        <v>2247</v>
      </c>
      <c r="Q14" s="8" t="n">
        <v>822829</v>
      </c>
      <c r="R14" s="12" t="n">
        <v>5.25</v>
      </c>
      <c r="S14" s="12" t="n">
        <v>5.8</v>
      </c>
      <c r="T14" s="12" t="n">
        <v>2926.3</v>
      </c>
      <c r="U14" s="12" t="n">
        <v>996664</v>
      </c>
      <c r="V14" s="12" t="n">
        <v>4.68</v>
      </c>
      <c r="W14" s="12" t="n">
        <v>5.79</v>
      </c>
      <c r="X14" s="8" t="n">
        <v>2819.64</v>
      </c>
      <c r="Y14" s="8" t="n">
        <v>955331.36</v>
      </c>
      <c r="Z14" s="12" t="n">
        <v>3.67</v>
      </c>
      <c r="AA14" s="12" t="n">
        <v>3.93</v>
      </c>
      <c r="AB14" s="12" t="n">
        <v>1788.49</v>
      </c>
      <c r="AC14" s="12" t="n">
        <v>656825.7</v>
      </c>
      <c r="AD14" s="12" t="n">
        <v>4.77</v>
      </c>
      <c r="AE14" s="12" t="n">
        <v>2518</v>
      </c>
      <c r="AF14" s="12" t="n">
        <v>910765</v>
      </c>
      <c r="AG14" s="12" t="n">
        <v>4.17</v>
      </c>
      <c r="AH14" s="12" t="n">
        <v>4.76</v>
      </c>
      <c r="AI14" s="12" t="n">
        <v>2582.33</v>
      </c>
      <c r="AJ14" s="12" t="n">
        <v>901390.84</v>
      </c>
      <c r="AK14" s="12" t="n">
        <v>3.67</v>
      </c>
      <c r="AL14" s="12" t="n">
        <v>3.73</v>
      </c>
      <c r="AM14" s="12" t="n">
        <v>2241.69</v>
      </c>
      <c r="AN14" s="12" t="n">
        <v>807005.98</v>
      </c>
    </row>
    <row r="15">
      <c r="A15" s="11" t="n">
        <v>44344</v>
      </c>
      <c r="B15" s="12" t="n">
        <v>4.33</v>
      </c>
      <c r="C15" s="12" t="n">
        <v>5.22</v>
      </c>
      <c r="D15" s="12" t="n">
        <v>2068.48</v>
      </c>
      <c r="E15" s="12" t="n">
        <v>795545.16</v>
      </c>
      <c r="F15" s="12" t="n">
        <v>3.88</v>
      </c>
      <c r="G15" s="12" t="n">
        <v>4.78</v>
      </c>
      <c r="H15" s="12" t="n">
        <v>1959.73</v>
      </c>
      <c r="I15" s="12" t="n">
        <v>743410.46</v>
      </c>
      <c r="J15" s="12" t="n">
        <v>4.67</v>
      </c>
      <c r="K15" s="12" t="n">
        <v>5.12</v>
      </c>
      <c r="L15" s="12" t="n">
        <v>2537</v>
      </c>
      <c r="M15" s="12" t="n">
        <v>946017</v>
      </c>
      <c r="N15" s="12" t="n">
        <v>3.67</v>
      </c>
      <c r="O15" s="12" t="n">
        <v>3.9</v>
      </c>
      <c r="P15" s="12" t="n">
        <v>2247</v>
      </c>
      <c r="Q15" s="8" t="n">
        <v>822829</v>
      </c>
      <c r="R15" s="12" t="n">
        <v>5.25</v>
      </c>
      <c r="S15" s="12" t="n">
        <v>5.92</v>
      </c>
      <c r="T15" s="12" t="n">
        <v>2926.3</v>
      </c>
      <c r="U15" s="12" t="n">
        <v>996664</v>
      </c>
      <c r="V15" s="12" t="n">
        <v>4.68</v>
      </c>
      <c r="W15" s="12" t="n">
        <v>5.79</v>
      </c>
      <c r="X15" s="8" t="n">
        <v>2819.64</v>
      </c>
      <c r="Y15" s="8" t="n">
        <v>955331.36</v>
      </c>
      <c r="Z15" s="12" t="n">
        <v>3.67</v>
      </c>
      <c r="AA15" s="12" t="n">
        <v>3.93</v>
      </c>
      <c r="AB15" s="12" t="n">
        <v>2247.08</v>
      </c>
      <c r="AC15" s="12" t="n">
        <v>825111.77</v>
      </c>
      <c r="AD15" s="12" t="n">
        <v>4.76</v>
      </c>
      <c r="AE15" s="12" t="n">
        <v>2518</v>
      </c>
      <c r="AF15" s="12" t="n">
        <v>910765</v>
      </c>
      <c r="AG15" s="12" t="n">
        <v>4.17</v>
      </c>
      <c r="AH15" s="12" t="n">
        <v>4.76</v>
      </c>
      <c r="AI15" s="12" t="n">
        <v>2582.33</v>
      </c>
      <c r="AJ15" s="12" t="n">
        <v>901391.39</v>
      </c>
      <c r="AK15" s="12" t="n">
        <v>3.67</v>
      </c>
      <c r="AL15" s="12" t="n">
        <v>3.73</v>
      </c>
      <c r="AM15" s="12" t="n">
        <v>2241.69</v>
      </c>
      <c r="AN15" s="12" t="n">
        <v>807006.4300000001</v>
      </c>
    </row>
    <row r="16">
      <c r="A16" s="11" t="n">
        <v>44345</v>
      </c>
      <c r="B16" s="12" t="n">
        <v>4.33</v>
      </c>
      <c r="C16" s="12" t="n">
        <v>5.22</v>
      </c>
      <c r="D16" s="12" t="n">
        <v>2068.48</v>
      </c>
      <c r="E16" s="12" t="n">
        <v>795545.16</v>
      </c>
      <c r="F16" s="12" t="n">
        <v>3.88</v>
      </c>
      <c r="G16" s="12" t="n">
        <v>4.78</v>
      </c>
      <c r="H16" s="12" t="n">
        <v>1959.73</v>
      </c>
      <c r="I16" s="12" t="n">
        <v>743410.46</v>
      </c>
      <c r="J16" s="12" t="n">
        <v>4.67</v>
      </c>
      <c r="K16" s="12" t="n">
        <v>5.12</v>
      </c>
      <c r="L16" s="12" t="n">
        <v>2537</v>
      </c>
      <c r="M16" s="12" t="n">
        <v>946017</v>
      </c>
      <c r="N16" s="12" t="n">
        <v>3.67</v>
      </c>
      <c r="O16" s="12" t="n">
        <v>3.9</v>
      </c>
      <c r="P16" s="12" t="n">
        <v>2247</v>
      </c>
      <c r="Q16" s="12" t="n">
        <v>2247</v>
      </c>
      <c r="R16" s="12" t="n">
        <v>5.25</v>
      </c>
      <c r="S16" s="12" t="n">
        <v>5.92</v>
      </c>
      <c r="T16" s="12" t="n">
        <v>292.63</v>
      </c>
      <c r="U16" s="12" t="n">
        <v>100251</v>
      </c>
      <c r="V16" s="12" t="n">
        <v>4.68</v>
      </c>
      <c r="W16" s="12" t="n">
        <v>5.79</v>
      </c>
      <c r="X16" s="12" t="n">
        <v>2819.64</v>
      </c>
      <c r="Y16" s="12" t="n">
        <v>955331.36</v>
      </c>
      <c r="Z16" s="12" t="n">
        <v>3.67</v>
      </c>
      <c r="AA16" s="12" t="n">
        <v>3.93</v>
      </c>
      <c r="AB16" s="12" t="n">
        <v>2247.08</v>
      </c>
      <c r="AC16" s="12" t="n">
        <v>825111.77</v>
      </c>
      <c r="AD16" s="12" t="n">
        <v>4.76</v>
      </c>
      <c r="AE16" s="12" t="n">
        <v>2518</v>
      </c>
      <c r="AF16" s="12" t="n">
        <v>910765</v>
      </c>
      <c r="AG16" s="12" t="n">
        <v>4.17</v>
      </c>
      <c r="AH16" s="12" t="n">
        <v>4.77</v>
      </c>
      <c r="AI16" s="12" t="n">
        <v>2582.88</v>
      </c>
      <c r="AJ16" s="12" t="n">
        <v>901600.9</v>
      </c>
      <c r="AK16" s="12" t="n">
        <v>3.67</v>
      </c>
      <c r="AL16" s="12" t="n">
        <v>3.73</v>
      </c>
      <c r="AM16" s="12" t="n">
        <v>2242.15</v>
      </c>
      <c r="AN16" s="12" t="n">
        <v>807170.24</v>
      </c>
    </row>
    <row r="17">
      <c r="A17" s="11" t="n">
        <v>44346</v>
      </c>
      <c r="B17" s="12" t="n">
        <v>4.33</v>
      </c>
      <c r="C17" s="12" t="n">
        <v>5.22</v>
      </c>
      <c r="D17" s="12" t="n">
        <v>2068.48</v>
      </c>
      <c r="E17" s="12" t="n">
        <v>795545.16</v>
      </c>
      <c r="F17" s="12" t="n">
        <v>3.88</v>
      </c>
      <c r="G17" s="12" t="n">
        <v>4.78</v>
      </c>
      <c r="H17" s="12" t="n">
        <v>1959.73</v>
      </c>
      <c r="I17" s="12" t="n">
        <v>743410.46</v>
      </c>
      <c r="J17" s="12" t="n">
        <v>4.67</v>
      </c>
      <c r="K17" s="12" t="n">
        <v>5.31</v>
      </c>
      <c r="L17" s="12" t="n">
        <v>702</v>
      </c>
      <c r="M17" s="12" t="n">
        <v>265532</v>
      </c>
      <c r="N17" s="12" t="n">
        <v>3.67</v>
      </c>
      <c r="O17" s="12" t="n">
        <v>3.9</v>
      </c>
      <c r="P17" s="12" t="n">
        <v>2247</v>
      </c>
      <c r="Q17" s="12" t="n">
        <v>2247</v>
      </c>
      <c r="R17" s="12" t="n">
        <v>5.25</v>
      </c>
      <c r="S17" s="12" t="n">
        <v>5.8</v>
      </c>
      <c r="T17" s="12" t="n">
        <v>2926.3</v>
      </c>
      <c r="U17" s="12" t="n">
        <v>996664</v>
      </c>
      <c r="V17" s="12" t="n">
        <v>4.68</v>
      </c>
      <c r="W17" s="12" t="n">
        <v>5.79</v>
      </c>
      <c r="X17" s="12" t="n">
        <v>2819.64</v>
      </c>
      <c r="Y17" s="12" t="n">
        <v>955331.36</v>
      </c>
      <c r="Z17" s="12" t="n">
        <v>3.67</v>
      </c>
      <c r="AA17" s="12" t="n">
        <v>3.93</v>
      </c>
      <c r="AB17" s="12" t="n">
        <v>2247.08</v>
      </c>
      <c r="AC17" s="12" t="n">
        <v>825111.77</v>
      </c>
      <c r="AD17" s="12" t="n">
        <v>4.76</v>
      </c>
      <c r="AE17" s="12" t="n">
        <v>2518</v>
      </c>
      <c r="AF17" s="12" t="n">
        <v>910765</v>
      </c>
      <c r="AG17" s="12" t="n">
        <v>4.17</v>
      </c>
      <c r="AH17" s="12" t="n">
        <v>4.76</v>
      </c>
      <c r="AI17" s="12" t="n">
        <v>2582.61</v>
      </c>
      <c r="AJ17" s="12" t="n">
        <v>901493.6</v>
      </c>
      <c r="AK17" s="12" t="n">
        <v>3.67</v>
      </c>
      <c r="AL17" s="12" t="n">
        <v>3.73</v>
      </c>
      <c r="AM17" s="12" t="n">
        <v>2241.92</v>
      </c>
      <c r="AN17" s="12" t="n">
        <v>807088.39</v>
      </c>
    </row>
    <row r="18">
      <c r="A18" s="1" t="n">
        <v>44349</v>
      </c>
      <c r="B18" t="n">
        <v>4.33</v>
      </c>
      <c r="C18" t="n">
        <v>5.22</v>
      </c>
      <c r="D18" t="n">
        <v>2068.48</v>
      </c>
      <c r="E18" t="n">
        <v>795545.16</v>
      </c>
      <c r="F18" t="n">
        <v>3.88</v>
      </c>
      <c r="G18" t="n">
        <v>4.78</v>
      </c>
      <c r="H18" t="n">
        <v>1959.73</v>
      </c>
      <c r="I18" t="n">
        <v>743410.46</v>
      </c>
      <c r="J18" t="n">
        <v>4.67</v>
      </c>
      <c r="K18" t="n">
        <v>5.12</v>
      </c>
      <c r="L18" t="n">
        <v>2537</v>
      </c>
      <c r="M18" t="n">
        <v>946017</v>
      </c>
      <c r="N18" t="n">
        <v>3.67</v>
      </c>
      <c r="O18" t="n">
        <v>3.9</v>
      </c>
      <c r="P18" t="n">
        <v>2247</v>
      </c>
      <c r="Q18" t="n">
        <v>2247</v>
      </c>
      <c r="R18" t="n">
        <v>5.25</v>
      </c>
      <c r="S18" t="n">
        <v>5.8</v>
      </c>
      <c r="T18" t="n">
        <v>2926.3</v>
      </c>
      <c r="U18" t="n">
        <v>996664</v>
      </c>
      <c r="V18" t="n">
        <v>4.68</v>
      </c>
      <c r="W18" t="n">
        <v>5.79</v>
      </c>
      <c r="X18" t="n">
        <v>2819.64</v>
      </c>
      <c r="Y18" t="n">
        <v>955331.36</v>
      </c>
      <c r="Z18" t="n">
        <v>3.67</v>
      </c>
      <c r="AA18" t="n">
        <v>3.93</v>
      </c>
      <c r="AB18" t="n">
        <v>2247.08</v>
      </c>
      <c r="AC18" t="n">
        <v>825111.77</v>
      </c>
      <c r="AD18" t="n">
        <v>4.77</v>
      </c>
      <c r="AE18" s="12" t="n">
        <v>2518</v>
      </c>
      <c r="AF18" s="12" t="n">
        <v>910765</v>
      </c>
      <c r="AG18" t="n">
        <v>4.17</v>
      </c>
      <c r="AH18" t="n">
        <v>4.76</v>
      </c>
      <c r="AI18" t="n">
        <v>2582.33</v>
      </c>
      <c r="AJ18" t="n">
        <v>901390.29</v>
      </c>
      <c r="AK18" t="n">
        <v>3.67</v>
      </c>
      <c r="AL18" t="n">
        <v>3.73</v>
      </c>
      <c r="AM18" t="n">
        <v>2241.69</v>
      </c>
      <c r="AN18" t="n">
        <v>807005.52</v>
      </c>
    </row>
    <row r="19">
      <c r="A19" s="1" t="n">
        <v>44350</v>
      </c>
      <c r="B19" t="n">
        <v>4.33</v>
      </c>
      <c r="C19" t="n">
        <v>5.22</v>
      </c>
      <c r="D19" t="n">
        <v>2068.48</v>
      </c>
      <c r="E19" t="n">
        <v>795545.16</v>
      </c>
      <c r="F19" t="n">
        <v>3.88</v>
      </c>
      <c r="G19" t="n">
        <v>4.78</v>
      </c>
      <c r="H19" t="n">
        <v>1959.73</v>
      </c>
      <c r="I19" t="n">
        <v>743410.46</v>
      </c>
      <c r="J19" t="n">
        <v>4.67</v>
      </c>
      <c r="K19" t="n">
        <v>5.12</v>
      </c>
      <c r="L19" t="n">
        <v>2537</v>
      </c>
      <c r="M19" t="n">
        <v>946017</v>
      </c>
      <c r="N19" t="n">
        <v>3.67</v>
      </c>
      <c r="O19" t="n">
        <v>3.9</v>
      </c>
      <c r="P19" t="n">
        <v>2247</v>
      </c>
      <c r="Q19" t="n">
        <v>2247</v>
      </c>
      <c r="R19" t="n">
        <v>5.25</v>
      </c>
      <c r="S19" t="n">
        <v>5.8</v>
      </c>
      <c r="T19" t="n">
        <v>2926.3</v>
      </c>
      <c r="U19" t="n">
        <v>996664</v>
      </c>
      <c r="V19" t="n">
        <v>4.68</v>
      </c>
      <c r="W19" t="n">
        <v>5.79</v>
      </c>
      <c r="X19" t="n">
        <v>2819.64</v>
      </c>
      <c r="Y19" t="n">
        <v>955331.36</v>
      </c>
      <c r="Z19" t="n">
        <v>3.67</v>
      </c>
      <c r="AA19" t="n">
        <v>3.93</v>
      </c>
      <c r="AB19" t="n">
        <v>2247.08</v>
      </c>
      <c r="AC19" t="n">
        <v>825111.77</v>
      </c>
      <c r="AD19" t="n">
        <v>4.77</v>
      </c>
      <c r="AE19" t="n">
        <v>2004</v>
      </c>
      <c r="AF19" t="n">
        <v>725783</v>
      </c>
      <c r="AG19" t="n">
        <v>4.17</v>
      </c>
      <c r="AH19" t="n">
        <v>4.76</v>
      </c>
      <c r="AI19" t="n">
        <v>2313.13</v>
      </c>
      <c r="AJ19" t="n">
        <v>807421.39</v>
      </c>
      <c r="AK19" t="n">
        <v>3.67</v>
      </c>
      <c r="AL19" t="n">
        <v>3.73</v>
      </c>
      <c r="AM19" t="n">
        <v>2013.45</v>
      </c>
      <c r="AN19" t="n">
        <v>724841.23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E16" sqref="E16"/>
    </sheetView>
  </sheetViews>
  <sheetFormatPr baseColWidth="8" defaultRowHeight="14.5"/>
  <cols>
    <col width="16" customWidth="1" style="22" min="1" max="1"/>
    <col width="8.81640625" customWidth="1" style="22" min="2" max="2"/>
    <col width="8.7265625" customWidth="1" style="22" min="3" max="3"/>
    <col width="17.26953125" customWidth="1" style="22" min="4" max="4"/>
  </cols>
  <sheetData>
    <row r="1">
      <c r="A1" s="20" t="inlineStr">
        <is>
          <t>Data</t>
        </is>
      </c>
      <c r="B1" s="20" t="inlineStr">
        <is>
          <t>ROBOR</t>
        </is>
      </c>
      <c r="C1" s="20" t="inlineStr">
        <is>
          <t>IRCC</t>
        </is>
      </c>
      <c r="D1" s="20" t="inlineStr">
        <is>
          <t>IMO (mii E/mp)</t>
        </is>
      </c>
    </row>
    <row r="2">
      <c r="A2" s="21" t="n">
        <v>44168</v>
      </c>
      <c r="B2" s="22" t="n">
        <v>1.9</v>
      </c>
      <c r="C2" s="22" t="n">
        <v>1.72</v>
      </c>
      <c r="D2" s="22" t="n">
        <v>1.425</v>
      </c>
    </row>
    <row r="3">
      <c r="A3" s="21" t="n">
        <v>44169</v>
      </c>
      <c r="B3" s="22" t="n">
        <v>1.88</v>
      </c>
      <c r="C3" s="22" t="n">
        <v>1.77</v>
      </c>
      <c r="D3" s="22" t="n">
        <v>1.425</v>
      </c>
    </row>
    <row r="4">
      <c r="A4" s="21" t="n">
        <v>44200</v>
      </c>
      <c r="B4" s="22" t="n">
        <v>2.01</v>
      </c>
      <c r="C4" s="22" t="n">
        <v>1.39</v>
      </c>
      <c r="D4" s="22" t="n">
        <v>1.412</v>
      </c>
    </row>
    <row r="5">
      <c r="A5" s="21" t="n">
        <v>44231</v>
      </c>
      <c r="B5" s="22" t="n">
        <v>1.53</v>
      </c>
      <c r="C5" s="22" t="n">
        <v>1.01</v>
      </c>
      <c r="D5" s="22" t="n">
        <v>1.395</v>
      </c>
    </row>
    <row r="6">
      <c r="A6" s="21" t="n">
        <v>44273</v>
      </c>
      <c r="B6" s="22" t="n">
        <v>1.75</v>
      </c>
      <c r="C6" s="22" t="n">
        <v>1.64</v>
      </c>
      <c r="D6" s="22" t="n">
        <v>1.418</v>
      </c>
    </row>
    <row r="7">
      <c r="A7" s="21" t="n">
        <v>44286</v>
      </c>
      <c r="B7" s="22" t="n">
        <v>1.73</v>
      </c>
      <c r="C7" s="22" t="n">
        <v>1.6</v>
      </c>
      <c r="D7" s="22" t="n">
        <v>1.418</v>
      </c>
    </row>
    <row r="8">
      <c r="A8" s="21" t="n">
        <v>44287</v>
      </c>
      <c r="B8" s="22" t="n">
        <v>1.69</v>
      </c>
      <c r="C8" s="22" t="n">
        <v>1.52</v>
      </c>
      <c r="D8" s="22" t="n">
        <v>1.43</v>
      </c>
    </row>
    <row r="9">
      <c r="A9" s="21" t="n">
        <v>44288</v>
      </c>
      <c r="B9" s="22" t="n">
        <v>1.67</v>
      </c>
      <c r="C9" s="22" t="n">
        <v>1.53</v>
      </c>
      <c r="D9" s="22" t="n">
        <v>1.43</v>
      </c>
    </row>
    <row r="10">
      <c r="A10" s="1" t="n">
        <v>44291</v>
      </c>
      <c r="B10" t="n">
        <v>1.67</v>
      </c>
      <c r="C10" s="22" t="n">
        <v>1.5</v>
      </c>
      <c r="D10" s="22" t="n">
        <v>1.43</v>
      </c>
    </row>
    <row r="11">
      <c r="A11" s="1" t="n">
        <v>44292</v>
      </c>
      <c r="B11" t="n">
        <v>1.63</v>
      </c>
      <c r="C11" s="22" t="n">
        <v>1.39</v>
      </c>
      <c r="D11" s="22" t="n">
        <v>1.43</v>
      </c>
    </row>
    <row r="12">
      <c r="A12" s="1" t="n">
        <v>44293</v>
      </c>
      <c r="B12" t="n">
        <v>1.46</v>
      </c>
      <c r="C12" s="22" t="n">
        <v>1.19</v>
      </c>
      <c r="D12" s="22" t="n">
        <v>1.43</v>
      </c>
    </row>
    <row r="13">
      <c r="A13" s="1" t="n">
        <v>44294</v>
      </c>
      <c r="B13" t="n">
        <v>1.07</v>
      </c>
      <c r="C13" t="n">
        <v>1.19</v>
      </c>
      <c r="D13" s="22" t="n">
        <v>1.43</v>
      </c>
    </row>
    <row r="14">
      <c r="A14" s="1" t="n">
        <v>44298</v>
      </c>
      <c r="B14" t="n">
        <v>0.98</v>
      </c>
      <c r="C14" t="n">
        <v>0.88</v>
      </c>
      <c r="D14" s="22" t="n">
        <v>1.43</v>
      </c>
    </row>
    <row r="15">
      <c r="A15" s="1" t="n">
        <v>44299</v>
      </c>
      <c r="B15" t="n">
        <v>0.98</v>
      </c>
      <c r="C15" t="n">
        <v>0.88</v>
      </c>
      <c r="D15" s="22" t="n">
        <v>1.43</v>
      </c>
    </row>
    <row r="16">
      <c r="A16" s="1" t="n">
        <v>44300</v>
      </c>
      <c r="B16" t="n">
        <v>0.96</v>
      </c>
      <c r="C16" t="n">
        <v>0.88</v>
      </c>
      <c r="D16" s="22" t="n">
        <v>1.43</v>
      </c>
    </row>
    <row r="17">
      <c r="A17" s="1" t="n">
        <v>44305</v>
      </c>
      <c r="B17" t="n">
        <v>0.97</v>
      </c>
      <c r="C17" t="n">
        <v>0.91</v>
      </c>
      <c r="D17" s="22" t="n">
        <v>1.43</v>
      </c>
    </row>
    <row r="18">
      <c r="A18" s="1" t="n">
        <v>44306</v>
      </c>
      <c r="B18" t="n">
        <v>0.91</v>
      </c>
      <c r="C18" t="n">
        <v>1.03</v>
      </c>
      <c r="D18" s="22" t="n">
        <v>1.43</v>
      </c>
    </row>
    <row r="19">
      <c r="A19" s="1" t="n">
        <v>44312</v>
      </c>
      <c r="B19" t="n">
        <v>1.53</v>
      </c>
      <c r="C19" t="n">
        <v>0.98</v>
      </c>
      <c r="D19" s="22" t="n">
        <v>1.43</v>
      </c>
    </row>
    <row r="20">
      <c r="A20" s="1" t="n">
        <v>44322</v>
      </c>
      <c r="B20" t="n">
        <v>1.33</v>
      </c>
      <c r="C20" t="n">
        <v>1.18</v>
      </c>
      <c r="D20" s="22" t="n">
        <v>1.43</v>
      </c>
    </row>
    <row r="21">
      <c r="A21" s="1" t="n">
        <v>44325</v>
      </c>
      <c r="B21" t="n">
        <v>1.23</v>
      </c>
      <c r="C21" t="n">
        <v>1.13</v>
      </c>
      <c r="D21" s="22" t="n">
        <v>1.43</v>
      </c>
    </row>
    <row r="22">
      <c r="A22" s="1" t="n">
        <v>44326</v>
      </c>
      <c r="B22" t="n">
        <v>1.14</v>
      </c>
      <c r="C22" t="n">
        <v>1.05</v>
      </c>
      <c r="D22" s="22" t="n">
        <v>1.43</v>
      </c>
    </row>
    <row r="23">
      <c r="A23" s="1" t="n">
        <v>44333</v>
      </c>
      <c r="B23" t="n">
        <v>1.18</v>
      </c>
      <c r="C23" t="n">
        <v>0.86</v>
      </c>
      <c r="D23" s="22" t="n">
        <v>1.43</v>
      </c>
    </row>
    <row r="24">
      <c r="A24" s="1" t="n">
        <v>44342</v>
      </c>
      <c r="B24" t="n">
        <v>1.39</v>
      </c>
      <c r="C24" t="n">
        <v>1.26</v>
      </c>
      <c r="D24" s="22" t="n">
        <v>1.43</v>
      </c>
    </row>
    <row r="25">
      <c r="A25" s="1" t="n">
        <v>44344</v>
      </c>
      <c r="B25" t="n">
        <v>1.32</v>
      </c>
      <c r="C25" t="n">
        <v>1.25</v>
      </c>
      <c r="D25" t="n">
        <v>1.43</v>
      </c>
    </row>
    <row r="26">
      <c r="A26" s="1" t="n">
        <v>44345</v>
      </c>
      <c r="B26" t="n">
        <v>1.32</v>
      </c>
      <c r="C26" t="n">
        <v>1.25</v>
      </c>
      <c r="D26" t="n">
        <v>1.43</v>
      </c>
    </row>
    <row r="27">
      <c r="A27" s="1" t="n">
        <v>44346</v>
      </c>
      <c r="B27" t="n">
        <v>1.32</v>
      </c>
      <c r="C27" t="n">
        <v>1.25</v>
      </c>
      <c r="D27" t="n">
        <v>1.43</v>
      </c>
    </row>
    <row r="28">
      <c r="A28" s="1" t="n">
        <v>44347</v>
      </c>
      <c r="B28" t="n">
        <v>1.26</v>
      </c>
      <c r="C28" t="n">
        <v>1.19</v>
      </c>
      <c r="D28" t="n">
        <v>1.43</v>
      </c>
    </row>
    <row r="29">
      <c r="A29" s="1" t="n">
        <v>44348</v>
      </c>
      <c r="B29" t="n">
        <v>1.26</v>
      </c>
      <c r="C29" t="n">
        <v>1.19</v>
      </c>
      <c r="D29" t="n">
        <v>1.43</v>
      </c>
    </row>
    <row r="30">
      <c r="A30" s="1" t="n">
        <v>44348</v>
      </c>
      <c r="B30" t="n">
        <v>1.26</v>
      </c>
      <c r="C30" t="n">
        <v>1.19</v>
      </c>
      <c r="D30" t="n">
        <v>1.43</v>
      </c>
    </row>
    <row r="31">
      <c r="A31" s="1" t="n">
        <v>44349</v>
      </c>
      <c r="B31" t="n">
        <v>1.17</v>
      </c>
      <c r="C31" t="n">
        <v>1.16</v>
      </c>
      <c r="D31" t="n">
        <v>1.43</v>
      </c>
    </row>
    <row r="32">
      <c r="A32" s="1" t="n">
        <v>44349</v>
      </c>
      <c r="B32" t="n">
        <v>1.17</v>
      </c>
      <c r="C32" t="n">
        <v>1.16</v>
      </c>
      <c r="D32" t="n">
        <v>1.43</v>
      </c>
    </row>
    <row r="33">
      <c r="A33" s="1" t="n">
        <v>44349</v>
      </c>
      <c r="B33" t="n">
        <v>1.17</v>
      </c>
      <c r="C33" t="n">
        <v>1.16</v>
      </c>
      <c r="D33" t="n">
        <v>1.43</v>
      </c>
    </row>
    <row r="34">
      <c r="A34" s="1" t="n">
        <v>44349</v>
      </c>
      <c r="B34" t="n">
        <v>1.17</v>
      </c>
      <c r="C34" t="n">
        <v>1.16</v>
      </c>
      <c r="D34" t="n">
        <v>1.43</v>
      </c>
    </row>
    <row r="35">
      <c r="A35" s="1" t="n">
        <v>44349</v>
      </c>
      <c r="B35" t="n">
        <v>1.17</v>
      </c>
      <c r="C35" t="n">
        <v>1.16</v>
      </c>
      <c r="D35" t="n">
        <v>1.43</v>
      </c>
    </row>
    <row r="36">
      <c r="A36" s="1" t="n">
        <v>44350</v>
      </c>
      <c r="B36" t="n">
        <v>1.13</v>
      </c>
      <c r="C36" t="n">
        <v>1.07</v>
      </c>
      <c r="D36" t="n">
        <v>1.43</v>
      </c>
    </row>
    <row r="37">
      <c r="A37" s="1" t="n">
        <v>44350</v>
      </c>
      <c r="B37" t="n">
        <v>1.13</v>
      </c>
      <c r="C37" t="n">
        <v>1.07</v>
      </c>
      <c r="D37" t="n">
        <v>1.43</v>
      </c>
    </row>
    <row r="38">
      <c r="A38" s="1" t="n">
        <v>44350</v>
      </c>
      <c r="B38" t="n">
        <v>1.13</v>
      </c>
      <c r="C38" t="n">
        <v>1.07</v>
      </c>
      <c r="D38" t="n">
        <v>1.43</v>
      </c>
    </row>
    <row r="39">
      <c r="A39" s="23" t="n">
        <v>44352</v>
      </c>
      <c r="B39" t="n">
        <v>1.09</v>
      </c>
      <c r="C39" t="n">
        <v>1.05</v>
      </c>
      <c r="D39" t="n">
        <v>1.43</v>
      </c>
    </row>
  </sheetData>
  <pageMargins left="0.7" right="0.7" top="0.75" bottom="0.75" header="0.3" footer="0.3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B2" sqref="B2"/>
    </sheetView>
  </sheetViews>
  <sheetFormatPr baseColWidth="8" defaultRowHeight="14.5"/>
  <sheetData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Laura Trifescu</dc:creator>
  <dcterms:created xmlns:dcterms="http://purl.org/dc/terms/" xmlns:xsi="http://www.w3.org/2001/XMLSchema-instance" xsi:type="dcterms:W3CDTF">2021-06-05T09:45:52Z</dcterms:created>
  <dcterms:modified xmlns:dcterms="http://purl.org/dc/terms/" xmlns:xsi="http://www.w3.org/2001/XMLSchema-instance" xsi:type="dcterms:W3CDTF">2021-06-05T09:49:04Z</dcterms:modified>
  <cp:lastModifiedBy>Laura Trifescu</cp:lastModifiedBy>
</cp:coreProperties>
</file>