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awcett/Desktop/Helen/SENA/Maria tercer trimestre/"/>
    </mc:Choice>
  </mc:AlternateContent>
  <xr:revisionPtr revIDLastSave="0" documentId="8_{9D965C41-01EB-1C43-A983-DF59859F0055}" xr6:coauthVersionLast="45" xr6:coauthVersionMax="45" xr10:uidLastSave="{00000000-0000-0000-0000-000000000000}"/>
  <bookViews>
    <workbookView xWindow="0" yWindow="460" windowWidth="25600" windowHeight="15540" activeTab="2" xr2:uid="{E4B33E98-BA4D-4F8D-BC1A-BBF187369637}"/>
  </bookViews>
  <sheets>
    <sheet name="Personal" sheetId="3" r:id="rId1"/>
    <sheet name="Equipo y Software" sheetId="4" r:id="rId2"/>
    <sheet name="Presupuesto Tot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7" i="4"/>
  <c r="E8" i="4"/>
  <c r="E9" i="4"/>
  <c r="E10" i="4"/>
  <c r="E11" i="4"/>
  <c r="E12" i="4"/>
  <c r="E13" i="4"/>
  <c r="E14" i="4"/>
  <c r="E20" i="4"/>
  <c r="E6" i="4"/>
  <c r="E21" i="4" s="1"/>
  <c r="G8" i="3"/>
  <c r="G9" i="3" l="1"/>
  <c r="G10" i="3"/>
  <c r="G11" i="3" l="1"/>
</calcChain>
</file>

<file path=xl/sharedStrings.xml><?xml version="1.0" encoding="utf-8"?>
<sst xmlns="http://schemas.openxmlformats.org/spreadsheetml/2006/main" count="61" uniqueCount="37">
  <si>
    <t>RESUMEN DEL PRESUPUESTO</t>
  </si>
  <si>
    <t>Personal</t>
  </si>
  <si>
    <t xml:space="preserve"> TOTAL</t>
  </si>
  <si>
    <t>DETALLE DE PRESUPUESTO DE PERSONAL</t>
  </si>
  <si>
    <t>Nombre</t>
  </si>
  <si>
    <t>Función en el proyecto</t>
  </si>
  <si>
    <t>Dedicación (horas/semana)</t>
  </si>
  <si>
    <t>Semanas</t>
  </si>
  <si>
    <t>Valor hora</t>
  </si>
  <si>
    <t>TOTAL</t>
  </si>
  <si>
    <t>Programador</t>
  </si>
  <si>
    <t xml:space="preserve">Programador </t>
  </si>
  <si>
    <t>Helen Palacios</t>
  </si>
  <si>
    <t>Sandra López</t>
  </si>
  <si>
    <t>Andrés Ruiz</t>
  </si>
  <si>
    <t>Combo teclado y mouse inalámbrico</t>
  </si>
  <si>
    <t>CANTIDAD</t>
  </si>
  <si>
    <t>INSUMOS</t>
  </si>
  <si>
    <t xml:space="preserve"> COSTO POR UNIDAD </t>
  </si>
  <si>
    <t xml:space="preserve"> COSTO TOTAL </t>
  </si>
  <si>
    <t>Mouse Pad</t>
  </si>
  <si>
    <t>Silla de oficina</t>
  </si>
  <si>
    <t>Escritorio oficina</t>
  </si>
  <si>
    <t>Servidor dedicado (6 Meses)</t>
  </si>
  <si>
    <t>Dominio (1 Año)</t>
  </si>
  <si>
    <t>Certificado SSL  (1 Año)</t>
  </si>
  <si>
    <t>Star Uml</t>
  </si>
  <si>
    <t>Visual Paradigm</t>
  </si>
  <si>
    <t xml:space="preserve"> $                                                                  - </t>
  </si>
  <si>
    <t>Workbench</t>
  </si>
  <si>
    <t>GitHub</t>
  </si>
  <si>
    <t>Netbeans</t>
  </si>
  <si>
    <t>Xampp</t>
  </si>
  <si>
    <t xml:space="preserve">Computador portátil </t>
  </si>
  <si>
    <t>TOTAL COSTOS</t>
  </si>
  <si>
    <t>DETALLE DE COSTOS DE HARDWARE Y SOFTWARE</t>
  </si>
  <si>
    <t>Servicio de internet (2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</si>
</sst>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0" fontId="0" fillId="0" borderId="0" xfId="0" applyFont="1"/>
    <xf numFmtId="44" fontId="3" fillId="2" borderId="18" xfId="1" applyFont="1" applyFill="1" applyBorder="1" applyAlignment="1"/>
    <xf numFmtId="44" fontId="3" fillId="2" borderId="19" xfId="1" applyFont="1" applyFill="1" applyBorder="1" applyAlignment="1"/>
    <xf numFmtId="44" fontId="3" fillId="2" borderId="12" xfId="1" applyFont="1" applyFill="1" applyBorder="1" applyAlignment="1"/>
    <xf numFmtId="0" fontId="3" fillId="2" borderId="20" xfId="0" applyFont="1" applyFill="1" applyBorder="1" applyAlignment="1"/>
    <xf numFmtId="0" fontId="3" fillId="2" borderId="17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18" xfId="0" applyFont="1" applyFill="1" applyBorder="1" applyAlignment="1"/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44" fontId="3" fillId="2" borderId="24" xfId="0" applyNumberFormat="1" applyFont="1" applyFill="1" applyBorder="1" applyAlignment="1"/>
    <xf numFmtId="44" fontId="3" fillId="2" borderId="0" xfId="0" applyNumberFormat="1" applyFont="1" applyFill="1" applyBorder="1" applyAlignment="1"/>
    <xf numFmtId="0" fontId="3" fillId="2" borderId="2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44" fontId="3" fillId="3" borderId="1" xfId="1" applyFont="1" applyFill="1" applyBorder="1" applyAlignment="1"/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8" fontId="7" fillId="0" borderId="15" xfId="0" applyNumberFormat="1" applyFont="1" applyBorder="1" applyAlignment="1">
      <alignment vertical="center"/>
    </xf>
    <xf numFmtId="8" fontId="6" fillId="5" borderId="15" xfId="0" applyNumberFormat="1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8" fontId="7" fillId="0" borderId="10" xfId="0" applyNumberFormat="1" applyFont="1" applyBorder="1" applyAlignment="1">
      <alignment vertical="center"/>
    </xf>
    <xf numFmtId="6" fontId="7" fillId="0" borderId="10" xfId="0" applyNumberFormat="1" applyFont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8" fontId="6" fillId="7" borderId="10" xfId="0" applyNumberFormat="1" applyFont="1" applyFill="1" applyBorder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0" borderId="0" xfId="0" applyFont="1"/>
  </cellXfs>
  <cellStyles count="3">
    <cellStyle name="Moneda" xfId="1" builtinId="4"/>
    <cellStyle name="Normal" xfId="0" builtinId="0"/>
    <cellStyle name="Normal 2" xfId="2" xr:uid="{9C46EC05-F104-4806-85D4-71C9F8FE19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DEE9-A448-4A93-A23D-4F8670AAFEDA}">
  <sheetPr>
    <tabColor theme="5" tint="0.39997558519241921"/>
  </sheetPr>
  <dimension ref="B1:G24"/>
  <sheetViews>
    <sheetView workbookViewId="0">
      <selection activeCell="H11" sqref="H11"/>
    </sheetView>
  </sheetViews>
  <sheetFormatPr baseColWidth="10" defaultRowHeight="15" x14ac:dyDescent="0.2"/>
  <cols>
    <col min="2" max="2" width="23.5" customWidth="1"/>
    <col min="3" max="3" width="22.33203125" bestFit="1" customWidth="1"/>
    <col min="4" max="4" width="27.33203125" bestFit="1" customWidth="1"/>
    <col min="5" max="5" width="12.33203125" bestFit="1" customWidth="1"/>
    <col min="6" max="6" width="12.6640625" bestFit="1" customWidth="1"/>
    <col min="7" max="7" width="15" customWidth="1"/>
    <col min="11" max="11" width="13.83203125" bestFit="1" customWidth="1"/>
  </cols>
  <sheetData>
    <row r="1" spans="2:7" ht="16" thickBot="1" x14ac:dyDescent="0.25"/>
    <row r="2" spans="2:7" x14ac:dyDescent="0.2">
      <c r="B2" s="52" t="s">
        <v>3</v>
      </c>
      <c r="C2" s="53"/>
      <c r="D2" s="53"/>
      <c r="E2" s="53"/>
      <c r="F2" s="53"/>
      <c r="G2" s="54"/>
    </row>
    <row r="3" spans="2:7" ht="16" thickBot="1" x14ac:dyDescent="0.25">
      <c r="B3" s="55"/>
      <c r="C3" s="56"/>
      <c r="D3" s="56"/>
      <c r="E3" s="56"/>
      <c r="F3" s="56"/>
      <c r="G3" s="57"/>
    </row>
    <row r="4" spans="2:7" ht="16" thickBot="1" x14ac:dyDescent="0.25"/>
    <row r="5" spans="2:7" x14ac:dyDescent="0.2">
      <c r="B5" s="19" t="s">
        <v>4</v>
      </c>
      <c r="C5" s="19" t="s">
        <v>5</v>
      </c>
      <c r="D5" s="19" t="s">
        <v>6</v>
      </c>
      <c r="E5" s="19" t="s">
        <v>7</v>
      </c>
      <c r="F5" s="20" t="s">
        <v>8</v>
      </c>
      <c r="G5" s="19" t="s">
        <v>9</v>
      </c>
    </row>
    <row r="6" spans="2:7" x14ac:dyDescent="0.2">
      <c r="B6" s="21"/>
      <c r="C6" s="21"/>
      <c r="D6" s="21"/>
      <c r="E6" s="21"/>
      <c r="F6" s="22"/>
      <c r="G6" s="21"/>
    </row>
    <row r="7" spans="2:7" ht="16" thickBot="1" x14ac:dyDescent="0.25">
      <c r="B7" s="23"/>
      <c r="C7" s="23"/>
      <c r="D7" s="23"/>
      <c r="E7" s="23"/>
      <c r="F7" s="24"/>
      <c r="G7" s="23"/>
    </row>
    <row r="8" spans="2:7" x14ac:dyDescent="0.2">
      <c r="B8" s="5" t="s">
        <v>12</v>
      </c>
      <c r="C8" s="8" t="s">
        <v>10</v>
      </c>
      <c r="D8" s="11">
        <v>40</v>
      </c>
      <c r="E8" s="16">
        <v>8</v>
      </c>
      <c r="F8" s="14">
        <v>10000</v>
      </c>
      <c r="G8" s="4">
        <f>D8*E8*F8</f>
        <v>3200000</v>
      </c>
    </row>
    <row r="9" spans="2:7" x14ac:dyDescent="0.2">
      <c r="B9" s="6" t="s">
        <v>13</v>
      </c>
      <c r="C9" s="9" t="s">
        <v>11</v>
      </c>
      <c r="D9" s="12">
        <v>40</v>
      </c>
      <c r="E9" s="17">
        <v>8</v>
      </c>
      <c r="F9" s="14">
        <v>10000</v>
      </c>
      <c r="G9" s="2">
        <f t="shared" ref="G9:G10" si="0">E9*F9*D9</f>
        <v>3200000</v>
      </c>
    </row>
    <row r="10" spans="2:7" ht="16" thickBot="1" x14ac:dyDescent="0.25">
      <c r="B10" s="7" t="s">
        <v>14</v>
      </c>
      <c r="C10" s="10" t="s">
        <v>11</v>
      </c>
      <c r="D10" s="13">
        <v>40</v>
      </c>
      <c r="E10" s="18">
        <v>8</v>
      </c>
      <c r="F10" s="15">
        <v>10000</v>
      </c>
      <c r="G10" s="3">
        <f t="shared" si="0"/>
        <v>3200000</v>
      </c>
    </row>
    <row r="11" spans="2:7" ht="24" customHeight="1" thickBot="1" x14ac:dyDescent="0.25">
      <c r="B11" s="25" t="s">
        <v>2</v>
      </c>
      <c r="C11" s="26"/>
      <c r="D11" s="26"/>
      <c r="E11" s="26"/>
      <c r="F11" s="27"/>
      <c r="G11" s="28">
        <f>G10+G9+G8</f>
        <v>9600000</v>
      </c>
    </row>
    <row r="14" spans="2:7" ht="16" x14ac:dyDescent="0.2">
      <c r="F14" s="79"/>
    </row>
    <row r="19" spans="5:7" ht="16" x14ac:dyDescent="0.2">
      <c r="G19" s="79"/>
    </row>
    <row r="24" spans="5:7" x14ac:dyDescent="0.2">
      <c r="E24" s="1"/>
    </row>
  </sheetData>
  <mergeCells count="8">
    <mergeCell ref="B2:G3"/>
    <mergeCell ref="G5:G7"/>
    <mergeCell ref="B5:B7"/>
    <mergeCell ref="C5:C7"/>
    <mergeCell ref="D5:D7"/>
    <mergeCell ref="E5:E7"/>
    <mergeCell ref="F5:F7"/>
    <mergeCell ref="B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0718-F865-44D6-8994-E3FECBA017CD}">
  <sheetPr>
    <tabColor theme="4" tint="0.59999389629810485"/>
  </sheetPr>
  <dimension ref="B1:G24"/>
  <sheetViews>
    <sheetView workbookViewId="0">
      <selection activeCell="H11" sqref="H11"/>
    </sheetView>
  </sheetViews>
  <sheetFormatPr baseColWidth="10" defaultRowHeight="15" x14ac:dyDescent="0.2"/>
  <cols>
    <col min="2" max="2" width="11.6640625" customWidth="1"/>
    <col min="3" max="3" width="28.6640625" customWidth="1"/>
    <col min="4" max="4" width="21.6640625" customWidth="1"/>
    <col min="5" max="5" width="27.83203125" customWidth="1"/>
    <col min="7" max="7" width="8.5" bestFit="1" customWidth="1"/>
    <col min="8" max="8" width="11.83203125" customWidth="1"/>
    <col min="9" max="9" width="16.83203125" bestFit="1" customWidth="1"/>
  </cols>
  <sheetData>
    <row r="1" spans="2:6" ht="16" thickBot="1" x14ac:dyDescent="0.25"/>
    <row r="2" spans="2:6" ht="15" customHeight="1" x14ac:dyDescent="0.2">
      <c r="B2" s="46" t="s">
        <v>35</v>
      </c>
      <c r="C2" s="47"/>
      <c r="D2" s="47"/>
      <c r="E2" s="48"/>
    </row>
    <row r="3" spans="2:6" ht="16" thickBot="1" x14ac:dyDescent="0.25">
      <c r="B3" s="49"/>
      <c r="C3" s="50"/>
      <c r="D3" s="50"/>
      <c r="E3" s="51"/>
    </row>
    <row r="4" spans="2:6" ht="16" thickBot="1" x14ac:dyDescent="0.25"/>
    <row r="5" spans="2:6" ht="41" customHeight="1" thickBot="1" x14ac:dyDescent="0.25">
      <c r="B5" s="44" t="s">
        <v>16</v>
      </c>
      <c r="C5" s="45" t="s">
        <v>17</v>
      </c>
      <c r="D5" s="45" t="s">
        <v>18</v>
      </c>
      <c r="E5" s="29" t="s">
        <v>19</v>
      </c>
    </row>
    <row r="6" spans="2:6" ht="17" thickBot="1" x14ac:dyDescent="0.25">
      <c r="B6" s="35">
        <v>3</v>
      </c>
      <c r="C6" s="38" t="s">
        <v>33</v>
      </c>
      <c r="D6" s="42">
        <v>1779900</v>
      </c>
      <c r="E6" s="33">
        <f>D6*B6</f>
        <v>5339700</v>
      </c>
    </row>
    <row r="7" spans="2:6" ht="35" thickBot="1" x14ac:dyDescent="0.25">
      <c r="B7" s="35">
        <v>3</v>
      </c>
      <c r="C7" s="39" t="s">
        <v>15</v>
      </c>
      <c r="D7" s="42">
        <v>44900</v>
      </c>
      <c r="E7" s="33">
        <f t="shared" ref="E7:E20" si="0">D7*B7</f>
        <v>134700</v>
      </c>
    </row>
    <row r="8" spans="2:6" ht="18" thickBot="1" x14ac:dyDescent="0.25">
      <c r="B8" s="35">
        <v>3</v>
      </c>
      <c r="C8" s="39" t="s">
        <v>20</v>
      </c>
      <c r="D8" s="42">
        <v>6500</v>
      </c>
      <c r="E8" s="33">
        <f t="shared" si="0"/>
        <v>19500</v>
      </c>
    </row>
    <row r="9" spans="2:6" ht="17" thickBot="1" x14ac:dyDescent="0.25">
      <c r="B9" s="35">
        <v>3</v>
      </c>
      <c r="C9" s="38" t="s">
        <v>21</v>
      </c>
      <c r="D9" s="42">
        <v>119900</v>
      </c>
      <c r="E9" s="33">
        <f t="shared" si="0"/>
        <v>359700</v>
      </c>
    </row>
    <row r="10" spans="2:6" ht="18" thickBot="1" x14ac:dyDescent="0.25">
      <c r="B10" s="35">
        <v>3</v>
      </c>
      <c r="C10" s="39" t="s">
        <v>22</v>
      </c>
      <c r="D10" s="42">
        <v>159900</v>
      </c>
      <c r="E10" s="33">
        <f t="shared" si="0"/>
        <v>479700</v>
      </c>
    </row>
    <row r="11" spans="2:6" ht="17" thickBot="1" x14ac:dyDescent="0.25">
      <c r="B11" s="35">
        <v>1</v>
      </c>
      <c r="C11" s="38" t="s">
        <v>23</v>
      </c>
      <c r="D11" s="42">
        <v>500317</v>
      </c>
      <c r="E11" s="33">
        <f t="shared" si="0"/>
        <v>500317</v>
      </c>
    </row>
    <row r="12" spans="2:6" ht="17" thickBot="1" x14ac:dyDescent="0.25">
      <c r="B12" s="35">
        <v>1</v>
      </c>
      <c r="C12" s="38" t="s">
        <v>24</v>
      </c>
      <c r="D12" s="42">
        <v>11499</v>
      </c>
      <c r="E12" s="33">
        <f t="shared" si="0"/>
        <v>11499</v>
      </c>
    </row>
    <row r="13" spans="2:6" ht="17" thickBot="1" x14ac:dyDescent="0.25">
      <c r="B13" s="35">
        <v>1</v>
      </c>
      <c r="C13" s="38" t="s">
        <v>25</v>
      </c>
      <c r="D13" s="42">
        <v>39999</v>
      </c>
      <c r="E13" s="33">
        <f t="shared" si="0"/>
        <v>39999</v>
      </c>
    </row>
    <row r="14" spans="2:6" ht="17" thickBot="1" x14ac:dyDescent="0.25">
      <c r="B14" s="35">
        <v>1</v>
      </c>
      <c r="C14" s="38" t="s">
        <v>26</v>
      </c>
      <c r="D14" s="43">
        <v>486431</v>
      </c>
      <c r="E14" s="33">
        <f t="shared" si="0"/>
        <v>486431</v>
      </c>
      <c r="F14" s="79"/>
    </row>
    <row r="15" spans="2:6" ht="17" thickBot="1" x14ac:dyDescent="0.25">
      <c r="B15" s="35">
        <v>1</v>
      </c>
      <c r="C15" s="38" t="s">
        <v>27</v>
      </c>
      <c r="D15" s="38" t="s">
        <v>28</v>
      </c>
      <c r="E15" s="33">
        <v>0</v>
      </c>
    </row>
    <row r="16" spans="2:6" ht="21" customHeight="1" thickBot="1" x14ac:dyDescent="0.25">
      <c r="B16" s="35">
        <v>1</v>
      </c>
      <c r="C16" s="38" t="s">
        <v>29</v>
      </c>
      <c r="D16" s="38" t="s">
        <v>28</v>
      </c>
      <c r="E16" s="33">
        <v>0</v>
      </c>
    </row>
    <row r="17" spans="2:7" ht="30.75" customHeight="1" thickBot="1" x14ac:dyDescent="0.25">
      <c r="B17" s="35">
        <v>1</v>
      </c>
      <c r="C17" s="38" t="s">
        <v>30</v>
      </c>
      <c r="D17" s="38" t="s">
        <v>28</v>
      </c>
      <c r="E17" s="33">
        <v>0</v>
      </c>
    </row>
    <row r="18" spans="2:7" ht="43.5" customHeight="1" thickBot="1" x14ac:dyDescent="0.25">
      <c r="B18" s="35">
        <v>1</v>
      </c>
      <c r="C18" s="38" t="s">
        <v>31</v>
      </c>
      <c r="D18" s="38" t="s">
        <v>28</v>
      </c>
      <c r="E18" s="33">
        <v>0</v>
      </c>
    </row>
    <row r="19" spans="2:7" ht="30.75" customHeight="1" thickBot="1" x14ac:dyDescent="0.25">
      <c r="B19" s="36">
        <v>1</v>
      </c>
      <c r="C19" s="40" t="s">
        <v>32</v>
      </c>
      <c r="D19" s="38" t="s">
        <v>28</v>
      </c>
      <c r="E19" s="33">
        <v>0</v>
      </c>
      <c r="G19" s="79"/>
    </row>
    <row r="20" spans="2:7" ht="17" thickBot="1" x14ac:dyDescent="0.25">
      <c r="B20" s="37">
        <v>2</v>
      </c>
      <c r="C20" s="41" t="s">
        <v>36</v>
      </c>
      <c r="D20" s="43">
        <v>85000</v>
      </c>
      <c r="E20" s="33">
        <f t="shared" si="0"/>
        <v>170000</v>
      </c>
    </row>
    <row r="21" spans="2:7" ht="38" customHeight="1" thickBot="1" x14ac:dyDescent="0.25">
      <c r="B21" s="31" t="s">
        <v>34</v>
      </c>
      <c r="C21" s="32"/>
      <c r="D21" s="30"/>
      <c r="E21" s="34">
        <f>SUM(E6:E20)</f>
        <v>7541546</v>
      </c>
    </row>
    <row r="24" spans="2:7" x14ac:dyDescent="0.2">
      <c r="E24" s="1"/>
    </row>
  </sheetData>
  <mergeCells count="2">
    <mergeCell ref="B2:E3"/>
    <mergeCell ref="B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C0BF-A795-4B33-B5FC-229CDF075173}">
  <sheetPr>
    <tabColor theme="7" tint="0.59999389629810485"/>
  </sheetPr>
  <dimension ref="B1:G24"/>
  <sheetViews>
    <sheetView tabSelected="1" workbookViewId="0">
      <selection activeCell="H25" sqref="H25"/>
    </sheetView>
  </sheetViews>
  <sheetFormatPr baseColWidth="10" defaultRowHeight="15" x14ac:dyDescent="0.2"/>
  <cols>
    <col min="2" max="2" width="28.33203125" customWidth="1"/>
    <col min="3" max="3" width="13.33203125" customWidth="1"/>
    <col min="4" max="4" width="24.6640625" customWidth="1"/>
    <col min="6" max="6" width="13.83203125" bestFit="1" customWidth="1"/>
  </cols>
  <sheetData>
    <row r="1" spans="2:6" ht="16" thickBot="1" x14ac:dyDescent="0.25"/>
    <row r="2" spans="2:6" x14ac:dyDescent="0.2">
      <c r="B2" s="73" t="s">
        <v>0</v>
      </c>
      <c r="C2" s="74"/>
      <c r="D2" s="75"/>
    </row>
    <row r="3" spans="2:6" ht="16" thickBot="1" x14ac:dyDescent="0.25">
      <c r="B3" s="76"/>
      <c r="C3" s="77"/>
      <c r="D3" s="78"/>
    </row>
    <row r="4" spans="2:6" ht="16" thickBot="1" x14ac:dyDescent="0.25"/>
    <row r="5" spans="2:6" ht="36" customHeight="1" thickBot="1" x14ac:dyDescent="0.25">
      <c r="B5" s="68" t="s">
        <v>17</v>
      </c>
      <c r="C5" s="69" t="s">
        <v>16</v>
      </c>
      <c r="D5" s="69" t="s">
        <v>19</v>
      </c>
    </row>
    <row r="6" spans="2:6" ht="17" thickBot="1" x14ac:dyDescent="0.25">
      <c r="B6" s="60" t="s">
        <v>33</v>
      </c>
      <c r="C6" s="64">
        <v>3</v>
      </c>
      <c r="D6" s="33">
        <v>5339700</v>
      </c>
    </row>
    <row r="7" spans="2:6" ht="35" thickBot="1" x14ac:dyDescent="0.25">
      <c r="B7" s="61" t="s">
        <v>15</v>
      </c>
      <c r="C7" s="64">
        <v>3</v>
      </c>
      <c r="D7" s="33">
        <v>134700</v>
      </c>
    </row>
    <row r="8" spans="2:6" ht="18" thickBot="1" x14ac:dyDescent="0.25">
      <c r="B8" s="61" t="s">
        <v>20</v>
      </c>
      <c r="C8" s="64">
        <v>3</v>
      </c>
      <c r="D8" s="33">
        <v>19500</v>
      </c>
    </row>
    <row r="9" spans="2:6" ht="17" thickBot="1" x14ac:dyDescent="0.25">
      <c r="B9" s="60" t="s">
        <v>21</v>
      </c>
      <c r="C9" s="64">
        <v>3</v>
      </c>
      <c r="D9" s="33">
        <v>359700</v>
      </c>
    </row>
    <row r="10" spans="2:6" ht="18" thickBot="1" x14ac:dyDescent="0.25">
      <c r="B10" s="61" t="s">
        <v>22</v>
      </c>
      <c r="C10" s="64">
        <v>3</v>
      </c>
      <c r="D10" s="33">
        <v>479700</v>
      </c>
    </row>
    <row r="11" spans="2:6" ht="17" thickBot="1" x14ac:dyDescent="0.25">
      <c r="B11" s="60" t="s">
        <v>23</v>
      </c>
      <c r="C11" s="64">
        <v>1</v>
      </c>
      <c r="D11" s="33">
        <v>500317</v>
      </c>
    </row>
    <row r="12" spans="2:6" ht="17" thickBot="1" x14ac:dyDescent="0.25">
      <c r="B12" s="60" t="s">
        <v>24</v>
      </c>
      <c r="C12" s="64">
        <v>1</v>
      </c>
      <c r="D12" s="33">
        <v>11499</v>
      </c>
    </row>
    <row r="13" spans="2:6" ht="17" thickBot="1" x14ac:dyDescent="0.25">
      <c r="B13" s="60" t="s">
        <v>25</v>
      </c>
      <c r="C13" s="64">
        <v>1</v>
      </c>
      <c r="D13" s="33">
        <v>39999</v>
      </c>
    </row>
    <row r="14" spans="2:6" ht="17" thickBot="1" x14ac:dyDescent="0.25">
      <c r="B14" s="60" t="s">
        <v>26</v>
      </c>
      <c r="C14" s="64">
        <v>1</v>
      </c>
      <c r="D14" s="33">
        <v>486431</v>
      </c>
      <c r="F14" s="79"/>
    </row>
    <row r="15" spans="2:6" ht="17" thickBot="1" x14ac:dyDescent="0.25">
      <c r="B15" s="60" t="s">
        <v>27</v>
      </c>
      <c r="C15" s="64">
        <v>1</v>
      </c>
      <c r="D15" s="33">
        <v>0</v>
      </c>
    </row>
    <row r="16" spans="2:6" ht="17" thickBot="1" x14ac:dyDescent="0.25">
      <c r="B16" s="60" t="s">
        <v>29</v>
      </c>
      <c r="C16" s="64">
        <v>1</v>
      </c>
      <c r="D16" s="33">
        <v>0</v>
      </c>
    </row>
    <row r="17" spans="2:7" ht="17" thickBot="1" x14ac:dyDescent="0.25">
      <c r="B17" s="60" t="s">
        <v>30</v>
      </c>
      <c r="C17" s="64">
        <v>1</v>
      </c>
      <c r="D17" s="33">
        <v>0</v>
      </c>
    </row>
    <row r="18" spans="2:7" ht="17" thickBot="1" x14ac:dyDescent="0.25">
      <c r="B18" s="60" t="s">
        <v>31</v>
      </c>
      <c r="C18" s="64">
        <v>1</v>
      </c>
      <c r="D18" s="33">
        <v>0</v>
      </c>
    </row>
    <row r="19" spans="2:7" ht="17" thickBot="1" x14ac:dyDescent="0.25">
      <c r="B19" s="62" t="s">
        <v>32</v>
      </c>
      <c r="C19" s="65">
        <v>1</v>
      </c>
      <c r="D19" s="33">
        <v>0</v>
      </c>
      <c r="G19" s="79"/>
    </row>
    <row r="20" spans="2:7" ht="17" thickBot="1" x14ac:dyDescent="0.25">
      <c r="B20" s="63" t="s">
        <v>36</v>
      </c>
      <c r="C20" s="66">
        <v>2</v>
      </c>
      <c r="D20" s="33">
        <v>170000</v>
      </c>
    </row>
    <row r="21" spans="2:7" ht="17" thickBot="1" x14ac:dyDescent="0.25">
      <c r="B21" s="58" t="s">
        <v>1</v>
      </c>
      <c r="C21" s="59">
        <v>3</v>
      </c>
      <c r="D21" s="67">
        <v>9600000</v>
      </c>
    </row>
    <row r="22" spans="2:7" ht="34" customHeight="1" thickBot="1" x14ac:dyDescent="0.25">
      <c r="B22" s="70" t="s">
        <v>34</v>
      </c>
      <c r="C22" s="71"/>
      <c r="D22" s="72">
        <f>SUM(D6:D21)</f>
        <v>17141546</v>
      </c>
    </row>
    <row r="24" spans="2:7" x14ac:dyDescent="0.2">
      <c r="E24" s="1"/>
    </row>
  </sheetData>
  <mergeCells count="2">
    <mergeCell ref="B2:D3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</vt:lpstr>
      <vt:lpstr>Equipo y Software</vt:lpstr>
      <vt:lpstr>Presupuesto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ruiz</dc:creator>
  <cp:lastModifiedBy>Microsoft Office User</cp:lastModifiedBy>
  <dcterms:created xsi:type="dcterms:W3CDTF">2019-04-09T02:50:33Z</dcterms:created>
  <dcterms:modified xsi:type="dcterms:W3CDTF">2020-05-26T02:08:45Z</dcterms:modified>
</cp:coreProperties>
</file>