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C:\Users\lalav\Documents\Universidad\Semestre 8\Integración de Datos y Prospectiva\"/>
    </mc:Choice>
  </mc:AlternateContent>
  <xr:revisionPtr revIDLastSave="0" documentId="13_ncr:1_{CCCA3AE3-A2F4-4E4D-A80A-FD53310FF409}" xr6:coauthVersionLast="47" xr6:coauthVersionMax="47" xr10:uidLastSave="{00000000-0000-0000-0000-000000000000}"/>
  <bookViews>
    <workbookView xWindow="2980" yWindow="380" windowWidth="14400" windowHeight="7270" firstSheet="1" activeTab="4" xr2:uid="{00000000-000D-0000-FFFF-FFFF00000000}"/>
  </bookViews>
  <sheets>
    <sheet name="Fallas Tecnológicas" sheetId="1" r:id="rId1"/>
    <sheet name="LDA Modelling" sheetId="2" r:id="rId2"/>
    <sheet name="Sev.Fuzzy" sheetId="3" r:id="rId3"/>
    <sheet name="Frec.Fuzzy" sheetId="4" r:id="rId4"/>
    <sheet name="Matriz del Riesgo"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 i="5" l="1"/>
  <c r="L9" i="5"/>
  <c r="H9" i="5"/>
  <c r="G8" i="5"/>
  <c r="G7" i="5"/>
  <c r="G6" i="5"/>
  <c r="G5" i="5"/>
  <c r="G4" i="5"/>
  <c r="H15" i="5"/>
  <c r="I9" i="5" s="1"/>
  <c r="U14" i="3"/>
  <c r="T14" i="3"/>
  <c r="S14" i="3"/>
  <c r="R14" i="3"/>
  <c r="Q14" i="3"/>
  <c r="P14" i="3"/>
  <c r="T19" i="4"/>
  <c r="S19" i="4"/>
  <c r="Y19" i="4"/>
  <c r="X19" i="4"/>
  <c r="W19" i="4"/>
  <c r="V19" i="4"/>
  <c r="U19" i="4"/>
  <c r="N705" i="4"/>
  <c r="M705" i="4"/>
  <c r="L705" i="4"/>
  <c r="K705" i="4"/>
  <c r="J705" i="4"/>
  <c r="P705" i="4" s="1"/>
  <c r="Q705" i="4" s="1"/>
  <c r="N704" i="4"/>
  <c r="M704" i="4"/>
  <c r="L704" i="4"/>
  <c r="K704" i="4"/>
  <c r="J704" i="4"/>
  <c r="N703" i="4"/>
  <c r="M703" i="4"/>
  <c r="L703" i="4"/>
  <c r="K703" i="4"/>
  <c r="J703" i="4"/>
  <c r="N702" i="4"/>
  <c r="M702" i="4"/>
  <c r="L702" i="4"/>
  <c r="K702" i="4"/>
  <c r="J702" i="4"/>
  <c r="P702" i="4" s="1"/>
  <c r="Q702" i="4" s="1"/>
  <c r="N701" i="4"/>
  <c r="M701" i="4"/>
  <c r="L701" i="4"/>
  <c r="K701" i="4"/>
  <c r="J701" i="4"/>
  <c r="N700" i="4"/>
  <c r="M700" i="4"/>
  <c r="L700" i="4"/>
  <c r="P700" i="4" s="1"/>
  <c r="Q700" i="4" s="1"/>
  <c r="K700" i="4"/>
  <c r="J700" i="4"/>
  <c r="N699" i="4"/>
  <c r="M699" i="4"/>
  <c r="P699" i="4" s="1"/>
  <c r="Q699" i="4" s="1"/>
  <c r="L699" i="4"/>
  <c r="K699" i="4"/>
  <c r="J699" i="4"/>
  <c r="P698" i="4"/>
  <c r="Q698" i="4" s="1"/>
  <c r="N698" i="4"/>
  <c r="M698" i="4"/>
  <c r="L698" i="4"/>
  <c r="K698" i="4"/>
  <c r="J698" i="4"/>
  <c r="N697" i="4"/>
  <c r="M697" i="4"/>
  <c r="L697" i="4"/>
  <c r="K697" i="4"/>
  <c r="J697" i="4"/>
  <c r="P697" i="4" s="1"/>
  <c r="Q697" i="4" s="1"/>
  <c r="N696" i="4"/>
  <c r="M696" i="4"/>
  <c r="L696" i="4"/>
  <c r="K696" i="4"/>
  <c r="J696" i="4"/>
  <c r="N695" i="4"/>
  <c r="M695" i="4"/>
  <c r="L695" i="4"/>
  <c r="K695" i="4"/>
  <c r="J695" i="4"/>
  <c r="P695" i="4" s="1"/>
  <c r="Q695" i="4" s="1"/>
  <c r="N694" i="4"/>
  <c r="M694" i="4"/>
  <c r="L694" i="4"/>
  <c r="K694" i="4"/>
  <c r="J694" i="4"/>
  <c r="N693" i="4"/>
  <c r="M693" i="4"/>
  <c r="L693" i="4"/>
  <c r="K693" i="4"/>
  <c r="P693" i="4" s="1"/>
  <c r="Q693" i="4" s="1"/>
  <c r="J693" i="4"/>
  <c r="P692" i="4"/>
  <c r="Q692" i="4" s="1"/>
  <c r="N692" i="4"/>
  <c r="M692" i="4"/>
  <c r="L692" i="4"/>
  <c r="K692" i="4"/>
  <c r="J692" i="4"/>
  <c r="N691" i="4"/>
  <c r="M691" i="4"/>
  <c r="L691" i="4"/>
  <c r="K691" i="4"/>
  <c r="J691" i="4"/>
  <c r="N690" i="4"/>
  <c r="P690" i="4" s="1"/>
  <c r="Q690" i="4" s="1"/>
  <c r="M690" i="4"/>
  <c r="L690" i="4"/>
  <c r="K690" i="4"/>
  <c r="J690" i="4"/>
  <c r="Q689" i="4"/>
  <c r="P689" i="4"/>
  <c r="N689" i="4"/>
  <c r="M689" i="4"/>
  <c r="L689" i="4"/>
  <c r="K689" i="4"/>
  <c r="J689" i="4"/>
  <c r="Q688" i="4"/>
  <c r="N688" i="4"/>
  <c r="M688" i="4"/>
  <c r="L688" i="4"/>
  <c r="K688" i="4"/>
  <c r="J688" i="4"/>
  <c r="P688" i="4" s="1"/>
  <c r="N687" i="4"/>
  <c r="M687" i="4"/>
  <c r="L687" i="4"/>
  <c r="K687" i="4"/>
  <c r="J687" i="4"/>
  <c r="N686" i="4"/>
  <c r="M686" i="4"/>
  <c r="L686" i="4"/>
  <c r="K686" i="4"/>
  <c r="J686" i="4"/>
  <c r="P686" i="4" s="1"/>
  <c r="Q686" i="4" s="1"/>
  <c r="N685" i="4"/>
  <c r="M685" i="4"/>
  <c r="L685" i="4"/>
  <c r="K685" i="4"/>
  <c r="J685" i="4"/>
  <c r="N684" i="4"/>
  <c r="M684" i="4"/>
  <c r="L684" i="4"/>
  <c r="K684" i="4"/>
  <c r="J684" i="4"/>
  <c r="N683" i="4"/>
  <c r="M683" i="4"/>
  <c r="P683" i="4" s="1"/>
  <c r="Q683" i="4" s="1"/>
  <c r="L683" i="4"/>
  <c r="K683" i="4"/>
  <c r="J683" i="4"/>
  <c r="P682" i="4"/>
  <c r="Q682" i="4" s="1"/>
  <c r="N682" i="4"/>
  <c r="M682" i="4"/>
  <c r="L682" i="4"/>
  <c r="K682" i="4"/>
  <c r="J682" i="4"/>
  <c r="N681" i="4"/>
  <c r="M681" i="4"/>
  <c r="L681" i="4"/>
  <c r="K681" i="4"/>
  <c r="J681" i="4"/>
  <c r="P681" i="4" s="1"/>
  <c r="Q681" i="4" s="1"/>
  <c r="N680" i="4"/>
  <c r="M680" i="4"/>
  <c r="L680" i="4"/>
  <c r="K680" i="4"/>
  <c r="J680" i="4"/>
  <c r="N679" i="4"/>
  <c r="M679" i="4"/>
  <c r="L679" i="4"/>
  <c r="K679" i="4"/>
  <c r="J679" i="4"/>
  <c r="P679" i="4" s="1"/>
  <c r="Q679" i="4" s="1"/>
  <c r="N678" i="4"/>
  <c r="M678" i="4"/>
  <c r="L678" i="4"/>
  <c r="K678" i="4"/>
  <c r="J678" i="4"/>
  <c r="N677" i="4"/>
  <c r="M677" i="4"/>
  <c r="L677" i="4"/>
  <c r="K677" i="4"/>
  <c r="P677" i="4" s="1"/>
  <c r="Q677" i="4" s="1"/>
  <c r="J677" i="4"/>
  <c r="P676" i="4"/>
  <c r="Q676" i="4" s="1"/>
  <c r="N676" i="4"/>
  <c r="M676" i="4"/>
  <c r="L676" i="4"/>
  <c r="K676" i="4"/>
  <c r="J676" i="4"/>
  <c r="N675" i="4"/>
  <c r="M675" i="4"/>
  <c r="L675" i="4"/>
  <c r="K675" i="4"/>
  <c r="J675" i="4"/>
  <c r="N674" i="4"/>
  <c r="P674" i="4" s="1"/>
  <c r="Q674" i="4" s="1"/>
  <c r="M674" i="4"/>
  <c r="L674" i="4"/>
  <c r="K674" i="4"/>
  <c r="J674" i="4"/>
  <c r="Q673" i="4"/>
  <c r="P673" i="4"/>
  <c r="N673" i="4"/>
  <c r="M673" i="4"/>
  <c r="L673" i="4"/>
  <c r="K673" i="4"/>
  <c r="J673" i="4"/>
  <c r="N672" i="4"/>
  <c r="M672" i="4"/>
  <c r="L672" i="4"/>
  <c r="K672" i="4"/>
  <c r="J672" i="4"/>
  <c r="N671" i="4"/>
  <c r="M671" i="4"/>
  <c r="L671" i="4"/>
  <c r="K671" i="4"/>
  <c r="J671" i="4"/>
  <c r="N670" i="4"/>
  <c r="M670" i="4"/>
  <c r="L670" i="4"/>
  <c r="K670" i="4"/>
  <c r="J670" i="4"/>
  <c r="P670" i="4" s="1"/>
  <c r="Q670" i="4" s="1"/>
  <c r="N669" i="4"/>
  <c r="M669" i="4"/>
  <c r="L669" i="4"/>
  <c r="K669" i="4"/>
  <c r="J669" i="4"/>
  <c r="N668" i="4"/>
  <c r="M668" i="4"/>
  <c r="L668" i="4"/>
  <c r="P668" i="4" s="1"/>
  <c r="Q668" i="4" s="1"/>
  <c r="K668" i="4"/>
  <c r="J668" i="4"/>
  <c r="N667" i="4"/>
  <c r="M667" i="4"/>
  <c r="P667" i="4" s="1"/>
  <c r="Q667" i="4" s="1"/>
  <c r="L667" i="4"/>
  <c r="K667" i="4"/>
  <c r="J667" i="4"/>
  <c r="P666" i="4"/>
  <c r="Q666" i="4" s="1"/>
  <c r="N666" i="4"/>
  <c r="M666" i="4"/>
  <c r="L666" i="4"/>
  <c r="K666" i="4"/>
  <c r="J666" i="4"/>
  <c r="N665" i="4"/>
  <c r="M665" i="4"/>
  <c r="L665" i="4"/>
  <c r="K665" i="4"/>
  <c r="J665" i="4"/>
  <c r="P665" i="4" s="1"/>
  <c r="Q665" i="4" s="1"/>
  <c r="N664" i="4"/>
  <c r="M664" i="4"/>
  <c r="L664" i="4"/>
  <c r="K664" i="4"/>
  <c r="J664" i="4"/>
  <c r="N663" i="4"/>
  <c r="M663" i="4"/>
  <c r="L663" i="4"/>
  <c r="K663" i="4"/>
  <c r="J663" i="4"/>
  <c r="P663" i="4" s="1"/>
  <c r="Q663" i="4" s="1"/>
  <c r="N662" i="4"/>
  <c r="M662" i="4"/>
  <c r="L662" i="4"/>
  <c r="K662" i="4"/>
  <c r="J662" i="4"/>
  <c r="N661" i="4"/>
  <c r="M661" i="4"/>
  <c r="L661" i="4"/>
  <c r="K661" i="4"/>
  <c r="P661" i="4" s="1"/>
  <c r="Q661" i="4" s="1"/>
  <c r="J661" i="4"/>
  <c r="P660" i="4"/>
  <c r="Q660" i="4" s="1"/>
  <c r="N660" i="4"/>
  <c r="M660" i="4"/>
  <c r="L660" i="4"/>
  <c r="K660" i="4"/>
  <c r="J660" i="4"/>
  <c r="N659" i="4"/>
  <c r="M659" i="4"/>
  <c r="L659" i="4"/>
  <c r="K659" i="4"/>
  <c r="J659" i="4"/>
  <c r="N658" i="4"/>
  <c r="P658" i="4" s="1"/>
  <c r="Q658" i="4" s="1"/>
  <c r="M658" i="4"/>
  <c r="L658" i="4"/>
  <c r="K658" i="4"/>
  <c r="J658" i="4"/>
  <c r="N657" i="4"/>
  <c r="M657" i="4"/>
  <c r="L657" i="4"/>
  <c r="K657" i="4"/>
  <c r="J657" i="4"/>
  <c r="P657" i="4" s="1"/>
  <c r="Q657" i="4" s="1"/>
  <c r="N656" i="4"/>
  <c r="M656" i="4"/>
  <c r="L656" i="4"/>
  <c r="K656" i="4"/>
  <c r="J656" i="4"/>
  <c r="N655" i="4"/>
  <c r="M655" i="4"/>
  <c r="L655" i="4"/>
  <c r="K655" i="4"/>
  <c r="J655" i="4"/>
  <c r="N654" i="4"/>
  <c r="M654" i="4"/>
  <c r="L654" i="4"/>
  <c r="K654" i="4"/>
  <c r="J654" i="4"/>
  <c r="P654" i="4" s="1"/>
  <c r="Q654" i="4" s="1"/>
  <c r="N653" i="4"/>
  <c r="M653" i="4"/>
  <c r="L653" i="4"/>
  <c r="K653" i="4"/>
  <c r="J653" i="4"/>
  <c r="N652" i="4"/>
  <c r="M652" i="4"/>
  <c r="L652" i="4"/>
  <c r="P652" i="4" s="1"/>
  <c r="Q652" i="4" s="1"/>
  <c r="K652" i="4"/>
  <c r="J652" i="4"/>
  <c r="N651" i="4"/>
  <c r="M651" i="4"/>
  <c r="P651" i="4" s="1"/>
  <c r="Q651" i="4" s="1"/>
  <c r="L651" i="4"/>
  <c r="K651" i="4"/>
  <c r="J651" i="4"/>
  <c r="P650" i="4"/>
  <c r="Q650" i="4" s="1"/>
  <c r="N650" i="4"/>
  <c r="M650" i="4"/>
  <c r="L650" i="4"/>
  <c r="K650" i="4"/>
  <c r="J650" i="4"/>
  <c r="N649" i="4"/>
  <c r="M649" i="4"/>
  <c r="L649" i="4"/>
  <c r="K649" i="4"/>
  <c r="J649" i="4"/>
  <c r="P649" i="4" s="1"/>
  <c r="Q649" i="4" s="1"/>
  <c r="N648" i="4"/>
  <c r="M648" i="4"/>
  <c r="L648" i="4"/>
  <c r="K648" i="4"/>
  <c r="J648" i="4"/>
  <c r="N647" i="4"/>
  <c r="M647" i="4"/>
  <c r="L647" i="4"/>
  <c r="K647" i="4"/>
  <c r="J647" i="4"/>
  <c r="P647" i="4" s="1"/>
  <c r="Q647" i="4" s="1"/>
  <c r="N646" i="4"/>
  <c r="M646" i="4"/>
  <c r="L646" i="4"/>
  <c r="K646" i="4"/>
  <c r="J646" i="4"/>
  <c r="N645" i="4"/>
  <c r="M645" i="4"/>
  <c r="L645" i="4"/>
  <c r="K645" i="4"/>
  <c r="J645" i="4"/>
  <c r="P644" i="4"/>
  <c r="Q644" i="4" s="1"/>
  <c r="N644" i="4"/>
  <c r="M644" i="4"/>
  <c r="L644" i="4"/>
  <c r="K644" i="4"/>
  <c r="J644" i="4"/>
  <c r="N643" i="4"/>
  <c r="M643" i="4"/>
  <c r="L643" i="4"/>
  <c r="K643" i="4"/>
  <c r="J643" i="4"/>
  <c r="N642" i="4"/>
  <c r="P642" i="4" s="1"/>
  <c r="Q642" i="4" s="1"/>
  <c r="M642" i="4"/>
  <c r="L642" i="4"/>
  <c r="K642" i="4"/>
  <c r="J642" i="4"/>
  <c r="Q641" i="4"/>
  <c r="N641" i="4"/>
  <c r="M641" i="4"/>
  <c r="L641" i="4"/>
  <c r="K641" i="4"/>
  <c r="J641" i="4"/>
  <c r="P641" i="4" s="1"/>
  <c r="N640" i="4"/>
  <c r="M640" i="4"/>
  <c r="L640" i="4"/>
  <c r="K640" i="4"/>
  <c r="J640" i="4"/>
  <c r="N639" i="4"/>
  <c r="M639" i="4"/>
  <c r="L639" i="4"/>
  <c r="K639" i="4"/>
  <c r="J639" i="4"/>
  <c r="N638" i="4"/>
  <c r="M638" i="4"/>
  <c r="L638" i="4"/>
  <c r="K638" i="4"/>
  <c r="J638" i="4"/>
  <c r="P638" i="4" s="1"/>
  <c r="Q638" i="4" s="1"/>
  <c r="N637" i="4"/>
  <c r="M637" i="4"/>
  <c r="L637" i="4"/>
  <c r="K637" i="4"/>
  <c r="J637" i="4"/>
  <c r="P636" i="4"/>
  <c r="Q636" i="4" s="1"/>
  <c r="N636" i="4"/>
  <c r="M636" i="4"/>
  <c r="L636" i="4"/>
  <c r="K636" i="4"/>
  <c r="J636" i="4"/>
  <c r="N635" i="4"/>
  <c r="M635" i="4"/>
  <c r="P635" i="4" s="1"/>
  <c r="Q635" i="4" s="1"/>
  <c r="L635" i="4"/>
  <c r="K635" i="4"/>
  <c r="J635" i="4"/>
  <c r="P634" i="4"/>
  <c r="Q634" i="4" s="1"/>
  <c r="N634" i="4"/>
  <c r="M634" i="4"/>
  <c r="L634" i="4"/>
  <c r="K634" i="4"/>
  <c r="J634" i="4"/>
  <c r="N633" i="4"/>
  <c r="M633" i="4"/>
  <c r="L633" i="4"/>
  <c r="K633" i="4"/>
  <c r="J633" i="4"/>
  <c r="P633" i="4" s="1"/>
  <c r="Q633" i="4" s="1"/>
  <c r="N632" i="4"/>
  <c r="M632" i="4"/>
  <c r="L632" i="4"/>
  <c r="K632" i="4"/>
  <c r="J632" i="4"/>
  <c r="N631" i="4"/>
  <c r="M631" i="4"/>
  <c r="L631" i="4"/>
  <c r="K631" i="4"/>
  <c r="J631" i="4"/>
  <c r="P631" i="4" s="1"/>
  <c r="Q631" i="4" s="1"/>
  <c r="N630" i="4"/>
  <c r="M630" i="4"/>
  <c r="L630" i="4"/>
  <c r="K630" i="4"/>
  <c r="J630" i="4"/>
  <c r="N629" i="4"/>
  <c r="M629" i="4"/>
  <c r="L629" i="4"/>
  <c r="K629" i="4"/>
  <c r="J629" i="4"/>
  <c r="P629" i="4" s="1"/>
  <c r="Q629" i="4" s="1"/>
  <c r="P628" i="4"/>
  <c r="Q628" i="4" s="1"/>
  <c r="N628" i="4"/>
  <c r="M628" i="4"/>
  <c r="L628" i="4"/>
  <c r="K628" i="4"/>
  <c r="J628" i="4"/>
  <c r="N627" i="4"/>
  <c r="M627" i="4"/>
  <c r="L627" i="4"/>
  <c r="K627" i="4"/>
  <c r="J627" i="4"/>
  <c r="N626" i="4"/>
  <c r="P626" i="4" s="1"/>
  <c r="Q626" i="4" s="1"/>
  <c r="M626" i="4"/>
  <c r="L626" i="4"/>
  <c r="K626" i="4"/>
  <c r="J626" i="4"/>
  <c r="Q625" i="4"/>
  <c r="N625" i="4"/>
  <c r="M625" i="4"/>
  <c r="L625" i="4"/>
  <c r="K625" i="4"/>
  <c r="J625" i="4"/>
  <c r="P625" i="4" s="1"/>
  <c r="N624" i="4"/>
  <c r="M624" i="4"/>
  <c r="L624" i="4"/>
  <c r="K624" i="4"/>
  <c r="J624" i="4"/>
  <c r="N623" i="4"/>
  <c r="M623" i="4"/>
  <c r="L623" i="4"/>
  <c r="K623" i="4"/>
  <c r="J623" i="4"/>
  <c r="N622" i="4"/>
  <c r="M622" i="4"/>
  <c r="L622" i="4"/>
  <c r="K622" i="4"/>
  <c r="J622" i="4"/>
  <c r="P622" i="4" s="1"/>
  <c r="Q622" i="4" s="1"/>
  <c r="N621" i="4"/>
  <c r="M621" i="4"/>
  <c r="L621" i="4"/>
  <c r="K621" i="4"/>
  <c r="J621" i="4"/>
  <c r="N620" i="4"/>
  <c r="M620" i="4"/>
  <c r="L620" i="4"/>
  <c r="K620" i="4"/>
  <c r="J620" i="4"/>
  <c r="N619" i="4"/>
  <c r="M619" i="4"/>
  <c r="L619" i="4"/>
  <c r="K619" i="4"/>
  <c r="J619" i="4"/>
  <c r="P618" i="4"/>
  <c r="Q618" i="4" s="1"/>
  <c r="N618" i="4"/>
  <c r="M618" i="4"/>
  <c r="L618" i="4"/>
  <c r="K618" i="4"/>
  <c r="J618" i="4"/>
  <c r="N617" i="4"/>
  <c r="M617" i="4"/>
  <c r="L617" i="4"/>
  <c r="K617" i="4"/>
  <c r="J617" i="4"/>
  <c r="P617" i="4" s="1"/>
  <c r="Q617" i="4" s="1"/>
  <c r="N616" i="4"/>
  <c r="M616" i="4"/>
  <c r="L616" i="4"/>
  <c r="K616" i="4"/>
  <c r="P616" i="4" s="1"/>
  <c r="Q616" i="4" s="1"/>
  <c r="J616" i="4"/>
  <c r="N615" i="4"/>
  <c r="M615" i="4"/>
  <c r="L615" i="4"/>
  <c r="K615" i="4"/>
  <c r="J615" i="4"/>
  <c r="P615" i="4" s="1"/>
  <c r="Q615" i="4" s="1"/>
  <c r="N614" i="4"/>
  <c r="M614" i="4"/>
  <c r="L614" i="4"/>
  <c r="K614" i="4"/>
  <c r="J614" i="4"/>
  <c r="N613" i="4"/>
  <c r="M613" i="4"/>
  <c r="L613" i="4"/>
  <c r="K613" i="4"/>
  <c r="J613" i="4"/>
  <c r="P613" i="4" s="1"/>
  <c r="Q613" i="4" s="1"/>
  <c r="P612" i="4"/>
  <c r="Q612" i="4" s="1"/>
  <c r="N612" i="4"/>
  <c r="M612" i="4"/>
  <c r="L612" i="4"/>
  <c r="K612" i="4"/>
  <c r="J612" i="4"/>
  <c r="N611" i="4"/>
  <c r="M611" i="4"/>
  <c r="L611" i="4"/>
  <c r="K611" i="4"/>
  <c r="J611" i="4"/>
  <c r="N610" i="4"/>
  <c r="P610" i="4" s="1"/>
  <c r="Q610" i="4" s="1"/>
  <c r="M610" i="4"/>
  <c r="L610" i="4"/>
  <c r="K610" i="4"/>
  <c r="J610" i="4"/>
  <c r="N609" i="4"/>
  <c r="M609" i="4"/>
  <c r="L609" i="4"/>
  <c r="K609" i="4"/>
  <c r="J609" i="4"/>
  <c r="P609" i="4" s="1"/>
  <c r="Q609" i="4" s="1"/>
  <c r="Q608" i="4"/>
  <c r="N608" i="4"/>
  <c r="M608" i="4"/>
  <c r="L608" i="4"/>
  <c r="K608" i="4"/>
  <c r="P608" i="4" s="1"/>
  <c r="J608" i="4"/>
  <c r="N607" i="4"/>
  <c r="M607" i="4"/>
  <c r="L607" i="4"/>
  <c r="K607" i="4"/>
  <c r="J607" i="4"/>
  <c r="N606" i="4"/>
  <c r="M606" i="4"/>
  <c r="L606" i="4"/>
  <c r="K606" i="4"/>
  <c r="J606" i="4"/>
  <c r="P606" i="4" s="1"/>
  <c r="Q606" i="4" s="1"/>
  <c r="N605" i="4"/>
  <c r="M605" i="4"/>
  <c r="L605" i="4"/>
  <c r="K605" i="4"/>
  <c r="J605" i="4"/>
  <c r="N604" i="4"/>
  <c r="M604" i="4"/>
  <c r="L604" i="4"/>
  <c r="K604" i="4"/>
  <c r="J604" i="4"/>
  <c r="N603" i="4"/>
  <c r="M603" i="4"/>
  <c r="L603" i="4"/>
  <c r="K603" i="4"/>
  <c r="J603" i="4"/>
  <c r="P602" i="4"/>
  <c r="Q602" i="4" s="1"/>
  <c r="N602" i="4"/>
  <c r="M602" i="4"/>
  <c r="L602" i="4"/>
  <c r="K602" i="4"/>
  <c r="J602" i="4"/>
  <c r="N601" i="4"/>
  <c r="M601" i="4"/>
  <c r="L601" i="4"/>
  <c r="K601" i="4"/>
  <c r="J601" i="4"/>
  <c r="P601" i="4" s="1"/>
  <c r="Q601" i="4" s="1"/>
  <c r="N600" i="4"/>
  <c r="M600" i="4"/>
  <c r="L600" i="4"/>
  <c r="K600" i="4"/>
  <c r="P600" i="4" s="1"/>
  <c r="Q600" i="4" s="1"/>
  <c r="J600" i="4"/>
  <c r="N599" i="4"/>
  <c r="M599" i="4"/>
  <c r="L599" i="4"/>
  <c r="K599" i="4"/>
  <c r="J599" i="4"/>
  <c r="P599" i="4" s="1"/>
  <c r="Q599" i="4" s="1"/>
  <c r="N598" i="4"/>
  <c r="M598" i="4"/>
  <c r="L598" i="4"/>
  <c r="K598" i="4"/>
  <c r="J598" i="4"/>
  <c r="N597" i="4"/>
  <c r="M597" i="4"/>
  <c r="L597" i="4"/>
  <c r="K597" i="4"/>
  <c r="J597" i="4"/>
  <c r="P596" i="4"/>
  <c r="Q596" i="4" s="1"/>
  <c r="N596" i="4"/>
  <c r="M596" i="4"/>
  <c r="L596" i="4"/>
  <c r="K596" i="4"/>
  <c r="J596" i="4"/>
  <c r="N595" i="4"/>
  <c r="M595" i="4"/>
  <c r="L595" i="4"/>
  <c r="K595" i="4"/>
  <c r="J595" i="4"/>
  <c r="N594" i="4"/>
  <c r="P594" i="4" s="1"/>
  <c r="Q594" i="4" s="1"/>
  <c r="M594" i="4"/>
  <c r="L594" i="4"/>
  <c r="K594" i="4"/>
  <c r="J594" i="4"/>
  <c r="Q593" i="4"/>
  <c r="N593" i="4"/>
  <c r="M593" i="4"/>
  <c r="L593" i="4"/>
  <c r="K593" i="4"/>
  <c r="J593" i="4"/>
  <c r="P593" i="4" s="1"/>
  <c r="Q592" i="4"/>
  <c r="N592" i="4"/>
  <c r="M592" i="4"/>
  <c r="L592" i="4"/>
  <c r="K592" i="4"/>
  <c r="P592" i="4" s="1"/>
  <c r="J592" i="4"/>
  <c r="N591" i="4"/>
  <c r="M591" i="4"/>
  <c r="L591" i="4"/>
  <c r="K591" i="4"/>
  <c r="J591" i="4"/>
  <c r="N590" i="4"/>
  <c r="M590" i="4"/>
  <c r="L590" i="4"/>
  <c r="K590" i="4"/>
  <c r="J590" i="4"/>
  <c r="P590" i="4" s="1"/>
  <c r="Q590" i="4" s="1"/>
  <c r="N589" i="4"/>
  <c r="M589" i="4"/>
  <c r="L589" i="4"/>
  <c r="K589" i="4"/>
  <c r="J589" i="4"/>
  <c r="P588" i="4"/>
  <c r="Q588" i="4" s="1"/>
  <c r="N588" i="4"/>
  <c r="M588" i="4"/>
  <c r="L588" i="4"/>
  <c r="K588" i="4"/>
  <c r="J588" i="4"/>
  <c r="N587" i="4"/>
  <c r="M587" i="4"/>
  <c r="L587" i="4"/>
  <c r="K587" i="4"/>
  <c r="J587" i="4"/>
  <c r="P586" i="4"/>
  <c r="Q586" i="4" s="1"/>
  <c r="N586" i="4"/>
  <c r="M586" i="4"/>
  <c r="L586" i="4"/>
  <c r="K586" i="4"/>
  <c r="J586" i="4"/>
  <c r="N585" i="4"/>
  <c r="M585" i="4"/>
  <c r="L585" i="4"/>
  <c r="K585" i="4"/>
  <c r="J585" i="4"/>
  <c r="P585" i="4" s="1"/>
  <c r="Q585" i="4" s="1"/>
  <c r="N584" i="4"/>
  <c r="M584" i="4"/>
  <c r="L584" i="4"/>
  <c r="K584" i="4"/>
  <c r="P584" i="4" s="1"/>
  <c r="Q584" i="4" s="1"/>
  <c r="J584" i="4"/>
  <c r="N583" i="4"/>
  <c r="M583" i="4"/>
  <c r="L583" i="4"/>
  <c r="K583" i="4"/>
  <c r="J583" i="4"/>
  <c r="P583" i="4" s="1"/>
  <c r="Q583" i="4" s="1"/>
  <c r="N582" i="4"/>
  <c r="M582" i="4"/>
  <c r="L582" i="4"/>
  <c r="K582" i="4"/>
  <c r="J582" i="4"/>
  <c r="N581" i="4"/>
  <c r="M581" i="4"/>
  <c r="L581" i="4"/>
  <c r="K581" i="4"/>
  <c r="J581" i="4"/>
  <c r="P580" i="4"/>
  <c r="Q580" i="4" s="1"/>
  <c r="N580" i="4"/>
  <c r="M580" i="4"/>
  <c r="L580" i="4"/>
  <c r="K580" i="4"/>
  <c r="J580" i="4"/>
  <c r="N579" i="4"/>
  <c r="M579" i="4"/>
  <c r="L579" i="4"/>
  <c r="K579" i="4"/>
  <c r="J579" i="4"/>
  <c r="N578" i="4"/>
  <c r="P578" i="4" s="1"/>
  <c r="Q578" i="4" s="1"/>
  <c r="M578" i="4"/>
  <c r="L578" i="4"/>
  <c r="K578" i="4"/>
  <c r="J578" i="4"/>
  <c r="Q577" i="4"/>
  <c r="N577" i="4"/>
  <c r="M577" i="4"/>
  <c r="L577" i="4"/>
  <c r="K577" i="4"/>
  <c r="J577" i="4"/>
  <c r="P577" i="4" s="1"/>
  <c r="Q576" i="4"/>
  <c r="N576" i="4"/>
  <c r="M576" i="4"/>
  <c r="L576" i="4"/>
  <c r="K576" i="4"/>
  <c r="P576" i="4" s="1"/>
  <c r="J576" i="4"/>
  <c r="N575" i="4"/>
  <c r="M575" i="4"/>
  <c r="L575" i="4"/>
  <c r="K575" i="4"/>
  <c r="J575" i="4"/>
  <c r="N574" i="4"/>
  <c r="M574" i="4"/>
  <c r="L574" i="4"/>
  <c r="K574" i="4"/>
  <c r="J574" i="4"/>
  <c r="P574" i="4" s="1"/>
  <c r="Q574" i="4" s="1"/>
  <c r="N573" i="4"/>
  <c r="M573" i="4"/>
  <c r="L573" i="4"/>
  <c r="K573" i="4"/>
  <c r="J573" i="4"/>
  <c r="N572" i="4"/>
  <c r="M572" i="4"/>
  <c r="L572" i="4"/>
  <c r="P572" i="4" s="1"/>
  <c r="Q572" i="4" s="1"/>
  <c r="K572" i="4"/>
  <c r="J572" i="4"/>
  <c r="N571" i="4"/>
  <c r="M571" i="4"/>
  <c r="L571" i="4"/>
  <c r="K571" i="4"/>
  <c r="J571" i="4"/>
  <c r="P571" i="4" s="1"/>
  <c r="Q571" i="4" s="1"/>
  <c r="P570" i="4"/>
  <c r="Q570" i="4" s="1"/>
  <c r="N570" i="4"/>
  <c r="M570" i="4"/>
  <c r="L570" i="4"/>
  <c r="K570" i="4"/>
  <c r="J570" i="4"/>
  <c r="N569" i="4"/>
  <c r="M569" i="4"/>
  <c r="L569" i="4"/>
  <c r="K569" i="4"/>
  <c r="J569" i="4"/>
  <c r="P569" i="4" s="1"/>
  <c r="Q569" i="4" s="1"/>
  <c r="N568" i="4"/>
  <c r="M568" i="4"/>
  <c r="L568" i="4"/>
  <c r="K568" i="4"/>
  <c r="P568" i="4" s="1"/>
  <c r="Q568" i="4" s="1"/>
  <c r="J568" i="4"/>
  <c r="N567" i="4"/>
  <c r="M567" i="4"/>
  <c r="L567" i="4"/>
  <c r="K567" i="4"/>
  <c r="J567" i="4"/>
  <c r="P567" i="4" s="1"/>
  <c r="Q567" i="4" s="1"/>
  <c r="N566" i="4"/>
  <c r="M566" i="4"/>
  <c r="L566" i="4"/>
  <c r="K566" i="4"/>
  <c r="J566" i="4"/>
  <c r="N565" i="4"/>
  <c r="M565" i="4"/>
  <c r="L565" i="4"/>
  <c r="K565" i="4"/>
  <c r="J565" i="4"/>
  <c r="P564" i="4"/>
  <c r="Q564" i="4" s="1"/>
  <c r="N564" i="4"/>
  <c r="M564" i="4"/>
  <c r="L564" i="4"/>
  <c r="K564" i="4"/>
  <c r="J564" i="4"/>
  <c r="N563" i="4"/>
  <c r="M563" i="4"/>
  <c r="L563" i="4"/>
  <c r="K563" i="4"/>
  <c r="J563" i="4"/>
  <c r="N562" i="4"/>
  <c r="P562" i="4" s="1"/>
  <c r="Q562" i="4" s="1"/>
  <c r="M562" i="4"/>
  <c r="L562" i="4"/>
  <c r="K562" i="4"/>
  <c r="J562" i="4"/>
  <c r="N561" i="4"/>
  <c r="M561" i="4"/>
  <c r="L561" i="4"/>
  <c r="K561" i="4"/>
  <c r="J561" i="4"/>
  <c r="P561" i="4" s="1"/>
  <c r="Q561" i="4" s="1"/>
  <c r="Q560" i="4"/>
  <c r="N560" i="4"/>
  <c r="M560" i="4"/>
  <c r="L560" i="4"/>
  <c r="K560" i="4"/>
  <c r="P560" i="4" s="1"/>
  <c r="J560" i="4"/>
  <c r="N559" i="4"/>
  <c r="M559" i="4"/>
  <c r="L559" i="4"/>
  <c r="K559" i="4"/>
  <c r="J559" i="4"/>
  <c r="N558" i="4"/>
  <c r="M558" i="4"/>
  <c r="L558" i="4"/>
  <c r="K558" i="4"/>
  <c r="J558" i="4"/>
  <c r="P558" i="4" s="1"/>
  <c r="Q558" i="4" s="1"/>
  <c r="N557" i="4"/>
  <c r="M557" i="4"/>
  <c r="L557" i="4"/>
  <c r="K557" i="4"/>
  <c r="J557" i="4"/>
  <c r="P556" i="4"/>
  <c r="Q556" i="4" s="1"/>
  <c r="N556" i="4"/>
  <c r="M556" i="4"/>
  <c r="L556" i="4"/>
  <c r="K556" i="4"/>
  <c r="J556" i="4"/>
  <c r="N555" i="4"/>
  <c r="M555" i="4"/>
  <c r="L555" i="4"/>
  <c r="K555" i="4"/>
  <c r="J555" i="4"/>
  <c r="P555" i="4" s="1"/>
  <c r="Q555" i="4" s="1"/>
  <c r="P554" i="4"/>
  <c r="Q554" i="4" s="1"/>
  <c r="N554" i="4"/>
  <c r="M554" i="4"/>
  <c r="L554" i="4"/>
  <c r="K554" i="4"/>
  <c r="J554" i="4"/>
  <c r="N553" i="4"/>
  <c r="M553" i="4"/>
  <c r="L553" i="4"/>
  <c r="K553" i="4"/>
  <c r="J553" i="4"/>
  <c r="P553" i="4" s="1"/>
  <c r="Q553" i="4" s="1"/>
  <c r="N552" i="4"/>
  <c r="M552" i="4"/>
  <c r="L552" i="4"/>
  <c r="K552" i="4"/>
  <c r="P552" i="4" s="1"/>
  <c r="Q552" i="4" s="1"/>
  <c r="J552" i="4"/>
  <c r="N551" i="4"/>
  <c r="M551" i="4"/>
  <c r="L551" i="4"/>
  <c r="K551" i="4"/>
  <c r="J551" i="4"/>
  <c r="P551" i="4" s="1"/>
  <c r="Q551" i="4" s="1"/>
  <c r="N550" i="4"/>
  <c r="M550" i="4"/>
  <c r="L550" i="4"/>
  <c r="K550" i="4"/>
  <c r="J550" i="4"/>
  <c r="N549" i="4"/>
  <c r="M549" i="4"/>
  <c r="L549" i="4"/>
  <c r="K549" i="4"/>
  <c r="P549" i="4" s="1"/>
  <c r="Q549" i="4" s="1"/>
  <c r="J549" i="4"/>
  <c r="P548" i="4"/>
  <c r="Q548" i="4" s="1"/>
  <c r="N548" i="4"/>
  <c r="M548" i="4"/>
  <c r="L548" i="4"/>
  <c r="K548" i="4"/>
  <c r="J548" i="4"/>
  <c r="N547" i="4"/>
  <c r="M547" i="4"/>
  <c r="L547" i="4"/>
  <c r="K547" i="4"/>
  <c r="J547" i="4"/>
  <c r="P547" i="4" s="1"/>
  <c r="Q547" i="4" s="1"/>
  <c r="N546" i="4"/>
  <c r="M546" i="4"/>
  <c r="L546" i="4"/>
  <c r="K546" i="4"/>
  <c r="J546" i="4"/>
  <c r="P546" i="4" s="1"/>
  <c r="Q546" i="4" s="1"/>
  <c r="N545" i="4"/>
  <c r="M545" i="4"/>
  <c r="L545" i="4"/>
  <c r="K545" i="4"/>
  <c r="J545" i="4"/>
  <c r="P545" i="4" s="1"/>
  <c r="Q545" i="4" s="1"/>
  <c r="N544" i="4"/>
  <c r="M544" i="4"/>
  <c r="L544" i="4"/>
  <c r="K544" i="4"/>
  <c r="J544" i="4"/>
  <c r="N543" i="4"/>
  <c r="M543" i="4"/>
  <c r="L543" i="4"/>
  <c r="K543" i="4"/>
  <c r="J543" i="4"/>
  <c r="P542" i="4"/>
  <c r="Q542" i="4" s="1"/>
  <c r="N542" i="4"/>
  <c r="M542" i="4"/>
  <c r="L542" i="4"/>
  <c r="K542" i="4"/>
  <c r="J542" i="4"/>
  <c r="N541" i="4"/>
  <c r="M541" i="4"/>
  <c r="L541" i="4"/>
  <c r="K541" i="4"/>
  <c r="J541" i="4"/>
  <c r="P540" i="4"/>
  <c r="Q540" i="4" s="1"/>
  <c r="N540" i="4"/>
  <c r="M540" i="4"/>
  <c r="L540" i="4"/>
  <c r="K540" i="4"/>
  <c r="J540" i="4"/>
  <c r="N539" i="4"/>
  <c r="M539" i="4"/>
  <c r="L539" i="4"/>
  <c r="K539" i="4"/>
  <c r="J539" i="4"/>
  <c r="N538" i="4"/>
  <c r="P538" i="4" s="1"/>
  <c r="Q538" i="4" s="1"/>
  <c r="M538" i="4"/>
  <c r="L538" i="4"/>
  <c r="K538" i="4"/>
  <c r="J538" i="4"/>
  <c r="N537" i="4"/>
  <c r="M537" i="4"/>
  <c r="L537" i="4"/>
  <c r="K537" i="4"/>
  <c r="J537" i="4"/>
  <c r="P537" i="4" s="1"/>
  <c r="Q537" i="4" s="1"/>
  <c r="N536" i="4"/>
  <c r="M536" i="4"/>
  <c r="L536" i="4"/>
  <c r="K536" i="4"/>
  <c r="P536" i="4" s="1"/>
  <c r="Q536" i="4" s="1"/>
  <c r="J536" i="4"/>
  <c r="N535" i="4"/>
  <c r="M535" i="4"/>
  <c r="L535" i="4"/>
  <c r="K535" i="4"/>
  <c r="J535" i="4"/>
  <c r="N534" i="4"/>
  <c r="M534" i="4"/>
  <c r="L534" i="4"/>
  <c r="K534" i="4"/>
  <c r="J534" i="4"/>
  <c r="P534" i="4" s="1"/>
  <c r="Q534" i="4" s="1"/>
  <c r="N533" i="4"/>
  <c r="M533" i="4"/>
  <c r="L533" i="4"/>
  <c r="K533" i="4"/>
  <c r="J533" i="4"/>
  <c r="N532" i="4"/>
  <c r="M532" i="4"/>
  <c r="L532" i="4"/>
  <c r="P532" i="4" s="1"/>
  <c r="Q532" i="4" s="1"/>
  <c r="K532" i="4"/>
  <c r="J532" i="4"/>
  <c r="N531" i="4"/>
  <c r="M531" i="4"/>
  <c r="L531" i="4"/>
  <c r="K531" i="4"/>
  <c r="J531" i="4"/>
  <c r="P530" i="4"/>
  <c r="Q530" i="4" s="1"/>
  <c r="N530" i="4"/>
  <c r="M530" i="4"/>
  <c r="L530" i="4"/>
  <c r="K530" i="4"/>
  <c r="J530" i="4"/>
  <c r="P529" i="4"/>
  <c r="Q529" i="4" s="1"/>
  <c r="N529" i="4"/>
  <c r="M529" i="4"/>
  <c r="L529" i="4"/>
  <c r="K529" i="4"/>
  <c r="J529" i="4"/>
  <c r="Q528" i="4"/>
  <c r="N528" i="4"/>
  <c r="M528" i="4"/>
  <c r="L528" i="4"/>
  <c r="K528" i="4"/>
  <c r="P528" i="4" s="1"/>
  <c r="J528" i="4"/>
  <c r="N527" i="4"/>
  <c r="M527" i="4"/>
  <c r="L527" i="4"/>
  <c r="K527" i="4"/>
  <c r="J527" i="4"/>
  <c r="N526" i="4"/>
  <c r="M526" i="4"/>
  <c r="L526" i="4"/>
  <c r="K526" i="4"/>
  <c r="J526" i="4"/>
  <c r="N525" i="4"/>
  <c r="M525" i="4"/>
  <c r="L525" i="4"/>
  <c r="K525" i="4"/>
  <c r="J525" i="4"/>
  <c r="P524" i="4"/>
  <c r="Q524" i="4" s="1"/>
  <c r="N524" i="4"/>
  <c r="M524" i="4"/>
  <c r="L524" i="4"/>
  <c r="K524" i="4"/>
  <c r="J524" i="4"/>
  <c r="N523" i="4"/>
  <c r="M523" i="4"/>
  <c r="L523" i="4"/>
  <c r="K523" i="4"/>
  <c r="J523" i="4"/>
  <c r="N522" i="4"/>
  <c r="P522" i="4" s="1"/>
  <c r="Q522" i="4" s="1"/>
  <c r="M522" i="4"/>
  <c r="L522" i="4"/>
  <c r="K522" i="4"/>
  <c r="J522" i="4"/>
  <c r="N521" i="4"/>
  <c r="M521" i="4"/>
  <c r="L521" i="4"/>
  <c r="K521" i="4"/>
  <c r="J521" i="4"/>
  <c r="P521" i="4" s="1"/>
  <c r="Q521" i="4" s="1"/>
  <c r="N520" i="4"/>
  <c r="M520" i="4"/>
  <c r="L520" i="4"/>
  <c r="K520" i="4"/>
  <c r="P520" i="4" s="1"/>
  <c r="Q520" i="4" s="1"/>
  <c r="J520" i="4"/>
  <c r="N519" i="4"/>
  <c r="M519" i="4"/>
  <c r="L519" i="4"/>
  <c r="K519" i="4"/>
  <c r="J519" i="4"/>
  <c r="N518" i="4"/>
  <c r="M518" i="4"/>
  <c r="L518" i="4"/>
  <c r="K518" i="4"/>
  <c r="J518" i="4"/>
  <c r="P518" i="4" s="1"/>
  <c r="Q518" i="4" s="1"/>
  <c r="N517" i="4"/>
  <c r="M517" i="4"/>
  <c r="L517" i="4"/>
  <c r="K517" i="4"/>
  <c r="J517" i="4"/>
  <c r="P516" i="4"/>
  <c r="Q516" i="4" s="1"/>
  <c r="N516" i="4"/>
  <c r="M516" i="4"/>
  <c r="L516" i="4"/>
  <c r="K516" i="4"/>
  <c r="J516" i="4"/>
  <c r="N515" i="4"/>
  <c r="M515" i="4"/>
  <c r="L515" i="4"/>
  <c r="K515" i="4"/>
  <c r="J515" i="4"/>
  <c r="N514" i="4"/>
  <c r="P514" i="4" s="1"/>
  <c r="Q514" i="4" s="1"/>
  <c r="M514" i="4"/>
  <c r="L514" i="4"/>
  <c r="K514" i="4"/>
  <c r="J514" i="4"/>
  <c r="N513" i="4"/>
  <c r="M513" i="4"/>
  <c r="L513" i="4"/>
  <c r="K513" i="4"/>
  <c r="J513" i="4"/>
  <c r="P513" i="4" s="1"/>
  <c r="Q513" i="4" s="1"/>
  <c r="N512" i="4"/>
  <c r="M512" i="4"/>
  <c r="L512" i="4"/>
  <c r="K512" i="4"/>
  <c r="P512" i="4" s="1"/>
  <c r="Q512" i="4" s="1"/>
  <c r="J512" i="4"/>
  <c r="N511" i="4"/>
  <c r="M511" i="4"/>
  <c r="L511" i="4"/>
  <c r="K511" i="4"/>
  <c r="J511" i="4"/>
  <c r="N510" i="4"/>
  <c r="M510" i="4"/>
  <c r="L510" i="4"/>
  <c r="K510" i="4"/>
  <c r="J510" i="4"/>
  <c r="N509" i="4"/>
  <c r="M509" i="4"/>
  <c r="L509" i="4"/>
  <c r="K509" i="4"/>
  <c r="J509" i="4"/>
  <c r="P508" i="4"/>
  <c r="Q508" i="4" s="1"/>
  <c r="N508" i="4"/>
  <c r="M508" i="4"/>
  <c r="L508" i="4"/>
  <c r="K508" i="4"/>
  <c r="J508" i="4"/>
  <c r="N507" i="4"/>
  <c r="M507" i="4"/>
  <c r="L507" i="4"/>
  <c r="K507" i="4"/>
  <c r="J507" i="4"/>
  <c r="N506" i="4"/>
  <c r="M506" i="4"/>
  <c r="L506" i="4"/>
  <c r="P506" i="4" s="1"/>
  <c r="Q506" i="4" s="1"/>
  <c r="K506" i="4"/>
  <c r="J506" i="4"/>
  <c r="N505" i="4"/>
  <c r="M505" i="4"/>
  <c r="L505" i="4"/>
  <c r="K505" i="4"/>
  <c r="J505" i="4"/>
  <c r="N504" i="4"/>
  <c r="M504" i="4"/>
  <c r="L504" i="4"/>
  <c r="K504" i="4"/>
  <c r="J504" i="4"/>
  <c r="N503" i="4"/>
  <c r="M503" i="4"/>
  <c r="L503" i="4"/>
  <c r="P503" i="4" s="1"/>
  <c r="Q503" i="4" s="1"/>
  <c r="K503" i="4"/>
  <c r="J503" i="4"/>
  <c r="N502" i="4"/>
  <c r="M502" i="4"/>
  <c r="L502" i="4"/>
  <c r="K502" i="4"/>
  <c r="J502" i="4"/>
  <c r="N501" i="4"/>
  <c r="M501" i="4"/>
  <c r="L501" i="4"/>
  <c r="K501" i="4"/>
  <c r="J501" i="4"/>
  <c r="N500" i="4"/>
  <c r="M500" i="4"/>
  <c r="L500" i="4"/>
  <c r="K500" i="4"/>
  <c r="J500" i="4"/>
  <c r="P500" i="4" s="1"/>
  <c r="Q500" i="4" s="1"/>
  <c r="N499" i="4"/>
  <c r="M499" i="4"/>
  <c r="L499" i="4"/>
  <c r="K499" i="4"/>
  <c r="J499" i="4"/>
  <c r="P498" i="4"/>
  <c r="Q498" i="4" s="1"/>
  <c r="N498" i="4"/>
  <c r="M498" i="4"/>
  <c r="L498" i="4"/>
  <c r="K498" i="4"/>
  <c r="J498" i="4"/>
  <c r="P497" i="4"/>
  <c r="Q497" i="4" s="1"/>
  <c r="N497" i="4"/>
  <c r="M497" i="4"/>
  <c r="L497" i="4"/>
  <c r="K497" i="4"/>
  <c r="J497" i="4"/>
  <c r="Q496" i="4"/>
  <c r="P496" i="4"/>
  <c r="N496" i="4"/>
  <c r="M496" i="4"/>
  <c r="L496" i="4"/>
  <c r="K496" i="4"/>
  <c r="J496" i="4"/>
  <c r="Q495" i="4"/>
  <c r="P495" i="4"/>
  <c r="N495" i="4"/>
  <c r="M495" i="4"/>
  <c r="L495" i="4"/>
  <c r="K495" i="4"/>
  <c r="J495" i="4"/>
  <c r="N494" i="4"/>
  <c r="M494" i="4"/>
  <c r="L494" i="4"/>
  <c r="K494" i="4"/>
  <c r="J494" i="4"/>
  <c r="N493" i="4"/>
  <c r="M493" i="4"/>
  <c r="L493" i="4"/>
  <c r="K493" i="4"/>
  <c r="J493" i="4"/>
  <c r="P493" i="4" s="1"/>
  <c r="Q493" i="4" s="1"/>
  <c r="P492" i="4"/>
  <c r="Q492" i="4" s="1"/>
  <c r="N492" i="4"/>
  <c r="M492" i="4"/>
  <c r="L492" i="4"/>
  <c r="K492" i="4"/>
  <c r="J492" i="4"/>
  <c r="N491" i="4"/>
  <c r="M491" i="4"/>
  <c r="L491" i="4"/>
  <c r="K491" i="4"/>
  <c r="J491" i="4"/>
  <c r="N490" i="4"/>
  <c r="M490" i="4"/>
  <c r="L490" i="4"/>
  <c r="K490" i="4"/>
  <c r="J490" i="4"/>
  <c r="N489" i="4"/>
  <c r="M489" i="4"/>
  <c r="L489" i="4"/>
  <c r="K489" i="4"/>
  <c r="J489" i="4"/>
  <c r="P489" i="4" s="1"/>
  <c r="Q489" i="4" s="1"/>
  <c r="N488" i="4"/>
  <c r="M488" i="4"/>
  <c r="L488" i="4"/>
  <c r="K488" i="4"/>
  <c r="P488" i="4" s="1"/>
  <c r="Q488" i="4" s="1"/>
  <c r="J488" i="4"/>
  <c r="P487" i="4"/>
  <c r="Q487" i="4" s="1"/>
  <c r="N487" i="4"/>
  <c r="M487" i="4"/>
  <c r="L487" i="4"/>
  <c r="K487" i="4"/>
  <c r="J487" i="4"/>
  <c r="N486" i="4"/>
  <c r="M486" i="4"/>
  <c r="L486" i="4"/>
  <c r="K486" i="4"/>
  <c r="J486" i="4"/>
  <c r="N485" i="4"/>
  <c r="M485" i="4"/>
  <c r="L485" i="4"/>
  <c r="K485" i="4"/>
  <c r="J485" i="4"/>
  <c r="N484" i="4"/>
  <c r="M484" i="4"/>
  <c r="L484" i="4"/>
  <c r="K484" i="4"/>
  <c r="J484" i="4"/>
  <c r="N483" i="4"/>
  <c r="M483" i="4"/>
  <c r="L483" i="4"/>
  <c r="K483" i="4"/>
  <c r="J483" i="4"/>
  <c r="P482" i="4"/>
  <c r="Q482" i="4" s="1"/>
  <c r="N482" i="4"/>
  <c r="M482" i="4"/>
  <c r="L482" i="4"/>
  <c r="K482" i="4"/>
  <c r="J482" i="4"/>
  <c r="Q481" i="4"/>
  <c r="N481" i="4"/>
  <c r="M481" i="4"/>
  <c r="L481" i="4"/>
  <c r="K481" i="4"/>
  <c r="J481" i="4"/>
  <c r="P481" i="4" s="1"/>
  <c r="P480" i="4"/>
  <c r="Q480" i="4" s="1"/>
  <c r="N480" i="4"/>
  <c r="M480" i="4"/>
  <c r="L480" i="4"/>
  <c r="K480" i="4"/>
  <c r="J480" i="4"/>
  <c r="Q479" i="4"/>
  <c r="P479" i="4"/>
  <c r="N479" i="4"/>
  <c r="M479" i="4"/>
  <c r="L479" i="4"/>
  <c r="K479" i="4"/>
  <c r="J479" i="4"/>
  <c r="N478" i="4"/>
  <c r="M478" i="4"/>
  <c r="L478" i="4"/>
  <c r="K478" i="4"/>
  <c r="J478" i="4"/>
  <c r="N477" i="4"/>
  <c r="M477" i="4"/>
  <c r="L477" i="4"/>
  <c r="K477" i="4"/>
  <c r="J477" i="4"/>
  <c r="P477" i="4" s="1"/>
  <c r="Q477" i="4" s="1"/>
  <c r="P476" i="4"/>
  <c r="Q476" i="4" s="1"/>
  <c r="N476" i="4"/>
  <c r="M476" i="4"/>
  <c r="L476" i="4"/>
  <c r="K476" i="4"/>
  <c r="J476" i="4"/>
  <c r="N475" i="4"/>
  <c r="M475" i="4"/>
  <c r="L475" i="4"/>
  <c r="K475" i="4"/>
  <c r="J475" i="4"/>
  <c r="N474" i="4"/>
  <c r="M474" i="4"/>
  <c r="L474" i="4"/>
  <c r="P474" i="4" s="1"/>
  <c r="Q474" i="4" s="1"/>
  <c r="K474" i="4"/>
  <c r="J474" i="4"/>
  <c r="N473" i="4"/>
  <c r="M473" i="4"/>
  <c r="L473" i="4"/>
  <c r="K473" i="4"/>
  <c r="J473" i="4"/>
  <c r="N472" i="4"/>
  <c r="M472" i="4"/>
  <c r="L472" i="4"/>
  <c r="K472" i="4"/>
  <c r="J472" i="4"/>
  <c r="N471" i="4"/>
  <c r="M471" i="4"/>
  <c r="L471" i="4"/>
  <c r="P471" i="4" s="1"/>
  <c r="Q471" i="4" s="1"/>
  <c r="K471" i="4"/>
  <c r="J471" i="4"/>
  <c r="N470" i="4"/>
  <c r="M470" i="4"/>
  <c r="L470" i="4"/>
  <c r="K470" i="4"/>
  <c r="J470" i="4"/>
  <c r="N469" i="4"/>
  <c r="M469" i="4"/>
  <c r="L469" i="4"/>
  <c r="K469" i="4"/>
  <c r="J469" i="4"/>
  <c r="N468" i="4"/>
  <c r="M468" i="4"/>
  <c r="L468" i="4"/>
  <c r="K468" i="4"/>
  <c r="J468" i="4"/>
  <c r="N467" i="4"/>
  <c r="M467" i="4"/>
  <c r="L467" i="4"/>
  <c r="K467" i="4"/>
  <c r="J467" i="4"/>
  <c r="P466" i="4"/>
  <c r="Q466" i="4" s="1"/>
  <c r="N466" i="4"/>
  <c r="M466" i="4"/>
  <c r="L466" i="4"/>
  <c r="K466" i="4"/>
  <c r="J466" i="4"/>
  <c r="P465" i="4"/>
  <c r="Q465" i="4" s="1"/>
  <c r="N465" i="4"/>
  <c r="M465" i="4"/>
  <c r="L465" i="4"/>
  <c r="K465" i="4"/>
  <c r="J465" i="4"/>
  <c r="Q464" i="4"/>
  <c r="P464" i="4"/>
  <c r="N464" i="4"/>
  <c r="M464" i="4"/>
  <c r="L464" i="4"/>
  <c r="K464" i="4"/>
  <c r="J464" i="4"/>
  <c r="Q463" i="4"/>
  <c r="P463" i="4"/>
  <c r="N463" i="4"/>
  <c r="M463" i="4"/>
  <c r="L463" i="4"/>
  <c r="K463" i="4"/>
  <c r="J463" i="4"/>
  <c r="N462" i="4"/>
  <c r="M462" i="4"/>
  <c r="L462" i="4"/>
  <c r="K462" i="4"/>
  <c r="J462" i="4"/>
  <c r="P462" i="4" s="1"/>
  <c r="Q462" i="4" s="1"/>
  <c r="N461" i="4"/>
  <c r="M461" i="4"/>
  <c r="L461" i="4"/>
  <c r="K461" i="4"/>
  <c r="J461" i="4"/>
  <c r="P461" i="4" s="1"/>
  <c r="Q461" i="4" s="1"/>
  <c r="N460" i="4"/>
  <c r="M460" i="4"/>
  <c r="L460" i="4"/>
  <c r="K460" i="4"/>
  <c r="J460" i="4"/>
  <c r="N459" i="4"/>
  <c r="M459" i="4"/>
  <c r="L459" i="4"/>
  <c r="K459" i="4"/>
  <c r="J459" i="4"/>
  <c r="P458" i="4"/>
  <c r="Q458" i="4" s="1"/>
  <c r="N458" i="4"/>
  <c r="M458" i="4"/>
  <c r="L458" i="4"/>
  <c r="K458" i="4"/>
  <c r="J458" i="4"/>
  <c r="P457" i="4"/>
  <c r="Q457" i="4" s="1"/>
  <c r="N457" i="4"/>
  <c r="M457" i="4"/>
  <c r="L457" i="4"/>
  <c r="K457" i="4"/>
  <c r="J457" i="4"/>
  <c r="P456" i="4"/>
  <c r="Q456" i="4" s="1"/>
  <c r="N456" i="4"/>
  <c r="M456" i="4"/>
  <c r="L456" i="4"/>
  <c r="K456" i="4"/>
  <c r="J456" i="4"/>
  <c r="Q455" i="4"/>
  <c r="P455" i="4"/>
  <c r="N455" i="4"/>
  <c r="M455" i="4"/>
  <c r="L455" i="4"/>
  <c r="K455" i="4"/>
  <c r="J455" i="4"/>
  <c r="N454" i="4"/>
  <c r="M454" i="4"/>
  <c r="L454" i="4"/>
  <c r="K454" i="4"/>
  <c r="J454" i="4"/>
  <c r="P454" i="4" s="1"/>
  <c r="Q454" i="4" s="1"/>
  <c r="N453" i="4"/>
  <c r="M453" i="4"/>
  <c r="L453" i="4"/>
  <c r="K453" i="4"/>
  <c r="J453" i="4"/>
  <c r="N452" i="4"/>
  <c r="M452" i="4"/>
  <c r="L452" i="4"/>
  <c r="K452" i="4"/>
  <c r="J452" i="4"/>
  <c r="N451" i="4"/>
  <c r="M451" i="4"/>
  <c r="L451" i="4"/>
  <c r="K451" i="4"/>
  <c r="J451" i="4"/>
  <c r="P450" i="4"/>
  <c r="Q450" i="4" s="1"/>
  <c r="N450" i="4"/>
  <c r="M450" i="4"/>
  <c r="L450" i="4"/>
  <c r="K450" i="4"/>
  <c r="J450" i="4"/>
  <c r="N449" i="4"/>
  <c r="M449" i="4"/>
  <c r="L449" i="4"/>
  <c r="K449" i="4"/>
  <c r="J449" i="4"/>
  <c r="P449" i="4" s="1"/>
  <c r="Q449" i="4" s="1"/>
  <c r="N448" i="4"/>
  <c r="M448" i="4"/>
  <c r="L448" i="4"/>
  <c r="K448" i="4"/>
  <c r="J448" i="4"/>
  <c r="P448" i="4" s="1"/>
  <c r="Q448" i="4" s="1"/>
  <c r="N447" i="4"/>
  <c r="M447" i="4"/>
  <c r="L447" i="4"/>
  <c r="K447" i="4"/>
  <c r="P447" i="4" s="1"/>
  <c r="Q447" i="4" s="1"/>
  <c r="J447" i="4"/>
  <c r="N446" i="4"/>
  <c r="M446" i="4"/>
  <c r="L446" i="4"/>
  <c r="K446" i="4"/>
  <c r="J446" i="4"/>
  <c r="P446" i="4" s="1"/>
  <c r="Q446" i="4" s="1"/>
  <c r="N445" i="4"/>
  <c r="M445" i="4"/>
  <c r="L445" i="4"/>
  <c r="K445" i="4"/>
  <c r="J445" i="4"/>
  <c r="N444" i="4"/>
  <c r="M444" i="4"/>
  <c r="L444" i="4"/>
  <c r="K444" i="4"/>
  <c r="J444" i="4"/>
  <c r="P444" i="4" s="1"/>
  <c r="Q444" i="4" s="1"/>
  <c r="P443" i="4"/>
  <c r="Q443" i="4" s="1"/>
  <c r="N443" i="4"/>
  <c r="M443" i="4"/>
  <c r="L443" i="4"/>
  <c r="K443" i="4"/>
  <c r="J443" i="4"/>
  <c r="N442" i="4"/>
  <c r="M442" i="4"/>
  <c r="L442" i="4"/>
  <c r="K442" i="4"/>
  <c r="J442" i="4"/>
  <c r="N441" i="4"/>
  <c r="P441" i="4" s="1"/>
  <c r="Q441" i="4" s="1"/>
  <c r="M441" i="4"/>
  <c r="L441" i="4"/>
  <c r="K441" i="4"/>
  <c r="J441" i="4"/>
  <c r="Q440" i="4"/>
  <c r="N440" i="4"/>
  <c r="M440" i="4"/>
  <c r="L440" i="4"/>
  <c r="K440" i="4"/>
  <c r="J440" i="4"/>
  <c r="P440" i="4" s="1"/>
  <c r="N439" i="4"/>
  <c r="M439" i="4"/>
  <c r="L439" i="4"/>
  <c r="K439" i="4"/>
  <c r="P439" i="4" s="1"/>
  <c r="Q439" i="4" s="1"/>
  <c r="J439" i="4"/>
  <c r="N438" i="4"/>
  <c r="M438" i="4"/>
  <c r="L438" i="4"/>
  <c r="K438" i="4"/>
  <c r="J438" i="4"/>
  <c r="N437" i="4"/>
  <c r="M437" i="4"/>
  <c r="L437" i="4"/>
  <c r="K437" i="4"/>
  <c r="J437" i="4"/>
  <c r="N436" i="4"/>
  <c r="M436" i="4"/>
  <c r="L436" i="4"/>
  <c r="K436" i="4"/>
  <c r="J436" i="4"/>
  <c r="N435" i="4"/>
  <c r="M435" i="4"/>
  <c r="L435" i="4"/>
  <c r="K435" i="4"/>
  <c r="P435" i="4" s="1"/>
  <c r="Q435" i="4" s="1"/>
  <c r="J435" i="4"/>
  <c r="N434" i="4"/>
  <c r="M434" i="4"/>
  <c r="L434" i="4"/>
  <c r="K434" i="4"/>
  <c r="J434" i="4"/>
  <c r="N433" i="4"/>
  <c r="M433" i="4"/>
  <c r="P433" i="4" s="1"/>
  <c r="Q433" i="4" s="1"/>
  <c r="L433" i="4"/>
  <c r="K433" i="4"/>
  <c r="J433" i="4"/>
  <c r="N432" i="4"/>
  <c r="M432" i="4"/>
  <c r="L432" i="4"/>
  <c r="K432" i="4"/>
  <c r="J432" i="4"/>
  <c r="N431" i="4"/>
  <c r="M431" i="4"/>
  <c r="L431" i="4"/>
  <c r="K431" i="4"/>
  <c r="P431" i="4" s="1"/>
  <c r="Q431" i="4" s="1"/>
  <c r="J431" i="4"/>
  <c r="N430" i="4"/>
  <c r="M430" i="4"/>
  <c r="L430" i="4"/>
  <c r="K430" i="4"/>
  <c r="J430" i="4"/>
  <c r="N429" i="4"/>
  <c r="M429" i="4"/>
  <c r="L429" i="4"/>
  <c r="K429" i="4"/>
  <c r="J429" i="4"/>
  <c r="N428" i="4"/>
  <c r="M428" i="4"/>
  <c r="L428" i="4"/>
  <c r="K428" i="4"/>
  <c r="J428" i="4"/>
  <c r="P428" i="4" s="1"/>
  <c r="Q428" i="4" s="1"/>
  <c r="N427" i="4"/>
  <c r="M427" i="4"/>
  <c r="L427" i="4"/>
  <c r="K427" i="4"/>
  <c r="P427" i="4" s="1"/>
  <c r="Q427" i="4" s="1"/>
  <c r="J427" i="4"/>
  <c r="N426" i="4"/>
  <c r="M426" i="4"/>
  <c r="L426" i="4"/>
  <c r="K426" i="4"/>
  <c r="J426" i="4"/>
  <c r="N425" i="4"/>
  <c r="M425" i="4"/>
  <c r="P425" i="4" s="1"/>
  <c r="Q425" i="4" s="1"/>
  <c r="L425" i="4"/>
  <c r="K425" i="4"/>
  <c r="J425" i="4"/>
  <c r="N424" i="4"/>
  <c r="M424" i="4"/>
  <c r="L424" i="4"/>
  <c r="K424" i="4"/>
  <c r="J424" i="4"/>
  <c r="Q423" i="4"/>
  <c r="N423" i="4"/>
  <c r="M423" i="4"/>
  <c r="L423" i="4"/>
  <c r="K423" i="4"/>
  <c r="P423" i="4" s="1"/>
  <c r="J423" i="4"/>
  <c r="N422" i="4"/>
  <c r="M422" i="4"/>
  <c r="L422" i="4"/>
  <c r="K422" i="4"/>
  <c r="J422" i="4"/>
  <c r="N421" i="4"/>
  <c r="M421" i="4"/>
  <c r="L421" i="4"/>
  <c r="K421" i="4"/>
  <c r="J421" i="4"/>
  <c r="N420" i="4"/>
  <c r="M420" i="4"/>
  <c r="L420" i="4"/>
  <c r="K420" i="4"/>
  <c r="J420" i="4"/>
  <c r="N419" i="4"/>
  <c r="M419" i="4"/>
  <c r="L419" i="4"/>
  <c r="K419" i="4"/>
  <c r="J419" i="4"/>
  <c r="N418" i="4"/>
  <c r="M418" i="4"/>
  <c r="L418" i="4"/>
  <c r="K418" i="4"/>
  <c r="J418" i="4"/>
  <c r="P417" i="4"/>
  <c r="Q417" i="4" s="1"/>
  <c r="N417" i="4"/>
  <c r="M417" i="4"/>
  <c r="L417" i="4"/>
  <c r="K417" i="4"/>
  <c r="J417" i="4"/>
  <c r="Q416" i="4"/>
  <c r="P416" i="4"/>
  <c r="N416" i="4"/>
  <c r="M416" i="4"/>
  <c r="L416" i="4"/>
  <c r="K416" i="4"/>
  <c r="J416" i="4"/>
  <c r="N415" i="4"/>
  <c r="M415" i="4"/>
  <c r="L415" i="4"/>
  <c r="K415" i="4"/>
  <c r="P415" i="4" s="1"/>
  <c r="Q415" i="4" s="1"/>
  <c r="J415" i="4"/>
  <c r="N414" i="4"/>
  <c r="M414" i="4"/>
  <c r="L414" i="4"/>
  <c r="K414" i="4"/>
  <c r="J414" i="4"/>
  <c r="P414" i="4" s="1"/>
  <c r="Q414" i="4" s="1"/>
  <c r="N413" i="4"/>
  <c r="M413" i="4"/>
  <c r="L413" i="4"/>
  <c r="K413" i="4"/>
  <c r="J413" i="4"/>
  <c r="P413" i="4" s="1"/>
  <c r="Q413" i="4" s="1"/>
  <c r="N412" i="4"/>
  <c r="M412" i="4"/>
  <c r="L412" i="4"/>
  <c r="K412" i="4"/>
  <c r="J412" i="4"/>
  <c r="P411" i="4"/>
  <c r="Q411" i="4" s="1"/>
  <c r="N411" i="4"/>
  <c r="M411" i="4"/>
  <c r="L411" i="4"/>
  <c r="K411" i="4"/>
  <c r="J411" i="4"/>
  <c r="N410" i="4"/>
  <c r="M410" i="4"/>
  <c r="L410" i="4"/>
  <c r="K410" i="4"/>
  <c r="J410" i="4"/>
  <c r="P409" i="4"/>
  <c r="Q409" i="4" s="1"/>
  <c r="N409" i="4"/>
  <c r="M409" i="4"/>
  <c r="L409" i="4"/>
  <c r="K409" i="4"/>
  <c r="J409" i="4"/>
  <c r="P408" i="4"/>
  <c r="Q408" i="4" s="1"/>
  <c r="N408" i="4"/>
  <c r="M408" i="4"/>
  <c r="L408" i="4"/>
  <c r="K408" i="4"/>
  <c r="J408" i="4"/>
  <c r="P407" i="4"/>
  <c r="Q407" i="4" s="1"/>
  <c r="N407" i="4"/>
  <c r="M407" i="4"/>
  <c r="L407" i="4"/>
  <c r="K407" i="4"/>
  <c r="J407" i="4"/>
  <c r="N406" i="4"/>
  <c r="M406" i="4"/>
  <c r="L406" i="4"/>
  <c r="K406" i="4"/>
  <c r="J406" i="4"/>
  <c r="P406" i="4" s="1"/>
  <c r="Q406" i="4" s="1"/>
  <c r="N405" i="4"/>
  <c r="M405" i="4"/>
  <c r="L405" i="4"/>
  <c r="K405" i="4"/>
  <c r="J405" i="4"/>
  <c r="N404" i="4"/>
  <c r="M404" i="4"/>
  <c r="L404" i="4"/>
  <c r="K404" i="4"/>
  <c r="J404" i="4"/>
  <c r="N403" i="4"/>
  <c r="M403" i="4"/>
  <c r="L403" i="4"/>
  <c r="K403" i="4"/>
  <c r="J403" i="4"/>
  <c r="N402" i="4"/>
  <c r="M402" i="4"/>
  <c r="L402" i="4"/>
  <c r="K402" i="4"/>
  <c r="J402" i="4"/>
  <c r="P401" i="4"/>
  <c r="Q401" i="4" s="1"/>
  <c r="N401" i="4"/>
  <c r="M401" i="4"/>
  <c r="L401" i="4"/>
  <c r="K401" i="4"/>
  <c r="J401" i="4"/>
  <c r="P400" i="4"/>
  <c r="Q400" i="4" s="1"/>
  <c r="N400" i="4"/>
  <c r="M400" i="4"/>
  <c r="L400" i="4"/>
  <c r="K400" i="4"/>
  <c r="J400" i="4"/>
  <c r="P399" i="4"/>
  <c r="Q399" i="4" s="1"/>
  <c r="N399" i="4"/>
  <c r="M399" i="4"/>
  <c r="L399" i="4"/>
  <c r="K399" i="4"/>
  <c r="J399" i="4"/>
  <c r="N398" i="4"/>
  <c r="M398" i="4"/>
  <c r="L398" i="4"/>
  <c r="K398" i="4"/>
  <c r="J398" i="4"/>
  <c r="P398" i="4" s="1"/>
  <c r="Q398" i="4" s="1"/>
  <c r="N397" i="4"/>
  <c r="M397" i="4"/>
  <c r="L397" i="4"/>
  <c r="K397" i="4"/>
  <c r="J397" i="4"/>
  <c r="N396" i="4"/>
  <c r="M396" i="4"/>
  <c r="L396" i="4"/>
  <c r="K396" i="4"/>
  <c r="J396" i="4"/>
  <c r="N395" i="4"/>
  <c r="M395" i="4"/>
  <c r="L395" i="4"/>
  <c r="K395" i="4"/>
  <c r="J395" i="4"/>
  <c r="N394" i="4"/>
  <c r="M394" i="4"/>
  <c r="L394" i="4"/>
  <c r="K394" i="4"/>
  <c r="J394" i="4"/>
  <c r="N393" i="4"/>
  <c r="M393" i="4"/>
  <c r="L393" i="4"/>
  <c r="K393" i="4"/>
  <c r="J393" i="4"/>
  <c r="P392" i="4"/>
  <c r="Q392" i="4" s="1"/>
  <c r="N392" i="4"/>
  <c r="M392" i="4"/>
  <c r="L392" i="4"/>
  <c r="K392" i="4"/>
  <c r="J392" i="4"/>
  <c r="P391" i="4"/>
  <c r="Q391" i="4" s="1"/>
  <c r="N391" i="4"/>
  <c r="M391" i="4"/>
  <c r="L391" i="4"/>
  <c r="K391" i="4"/>
  <c r="J391" i="4"/>
  <c r="Q390" i="4"/>
  <c r="N390" i="4"/>
  <c r="M390" i="4"/>
  <c r="L390" i="4"/>
  <c r="K390" i="4"/>
  <c r="P390" i="4" s="1"/>
  <c r="J390" i="4"/>
  <c r="N389" i="4"/>
  <c r="M389" i="4"/>
  <c r="L389" i="4"/>
  <c r="K389" i="4"/>
  <c r="J389" i="4"/>
  <c r="N388" i="4"/>
  <c r="M388" i="4"/>
  <c r="L388" i="4"/>
  <c r="K388" i="4"/>
  <c r="P388" i="4" s="1"/>
  <c r="Q388" i="4" s="1"/>
  <c r="J388" i="4"/>
  <c r="N387" i="4"/>
  <c r="M387" i="4"/>
  <c r="L387" i="4"/>
  <c r="K387" i="4"/>
  <c r="P387" i="4" s="1"/>
  <c r="Q387" i="4" s="1"/>
  <c r="J387" i="4"/>
  <c r="N386" i="4"/>
  <c r="M386" i="4"/>
  <c r="L386" i="4"/>
  <c r="K386" i="4"/>
  <c r="P386" i="4" s="1"/>
  <c r="Q386" i="4" s="1"/>
  <c r="J386" i="4"/>
  <c r="N385" i="4"/>
  <c r="M385" i="4"/>
  <c r="L385" i="4"/>
  <c r="K385" i="4"/>
  <c r="J385" i="4"/>
  <c r="N384" i="4"/>
  <c r="M384" i="4"/>
  <c r="L384" i="4"/>
  <c r="K384" i="4"/>
  <c r="J384" i="4"/>
  <c r="P384" i="4" s="1"/>
  <c r="Q384" i="4" s="1"/>
  <c r="N383" i="4"/>
  <c r="M383" i="4"/>
  <c r="L383" i="4"/>
  <c r="K383" i="4"/>
  <c r="J383" i="4"/>
  <c r="N382" i="4"/>
  <c r="M382" i="4"/>
  <c r="L382" i="4"/>
  <c r="K382" i="4"/>
  <c r="J382" i="4"/>
  <c r="N381" i="4"/>
  <c r="M381" i="4"/>
  <c r="L381" i="4"/>
  <c r="K381" i="4"/>
  <c r="J381" i="4"/>
  <c r="P380" i="4"/>
  <c r="Q380" i="4" s="1"/>
  <c r="N380" i="4"/>
  <c r="M380" i="4"/>
  <c r="L380" i="4"/>
  <c r="K380" i="4"/>
  <c r="J380" i="4"/>
  <c r="P379" i="4"/>
  <c r="Q379" i="4" s="1"/>
  <c r="N379" i="4"/>
  <c r="M379" i="4"/>
  <c r="L379" i="4"/>
  <c r="K379" i="4"/>
  <c r="J379" i="4"/>
  <c r="N378" i="4"/>
  <c r="M378" i="4"/>
  <c r="L378" i="4"/>
  <c r="P378" i="4" s="1"/>
  <c r="Q378" i="4" s="1"/>
  <c r="K378" i="4"/>
  <c r="J378" i="4"/>
  <c r="N377" i="4"/>
  <c r="M377" i="4"/>
  <c r="L377" i="4"/>
  <c r="K377" i="4"/>
  <c r="J377" i="4"/>
  <c r="P376" i="4"/>
  <c r="Q376" i="4" s="1"/>
  <c r="N376" i="4"/>
  <c r="M376" i="4"/>
  <c r="L376" i="4"/>
  <c r="K376" i="4"/>
  <c r="J376" i="4"/>
  <c r="P375" i="4"/>
  <c r="Q375" i="4" s="1"/>
  <c r="N375" i="4"/>
  <c r="M375" i="4"/>
  <c r="L375" i="4"/>
  <c r="K375" i="4"/>
  <c r="J375" i="4"/>
  <c r="Q374" i="4"/>
  <c r="N374" i="4"/>
  <c r="M374" i="4"/>
  <c r="L374" i="4"/>
  <c r="K374" i="4"/>
  <c r="P374" i="4" s="1"/>
  <c r="J374" i="4"/>
  <c r="N373" i="4"/>
  <c r="M373" i="4"/>
  <c r="L373" i="4"/>
  <c r="K373" i="4"/>
  <c r="J373" i="4"/>
  <c r="N372" i="4"/>
  <c r="M372" i="4"/>
  <c r="L372" i="4"/>
  <c r="K372" i="4"/>
  <c r="J372" i="4"/>
  <c r="N371" i="4"/>
  <c r="M371" i="4"/>
  <c r="L371" i="4"/>
  <c r="K371" i="4"/>
  <c r="J371" i="4"/>
  <c r="P370" i="4"/>
  <c r="Q370" i="4" s="1"/>
  <c r="N370" i="4"/>
  <c r="M370" i="4"/>
  <c r="L370" i="4"/>
  <c r="K370" i="4"/>
  <c r="J370" i="4"/>
  <c r="N369" i="4"/>
  <c r="M369" i="4"/>
  <c r="L369" i="4"/>
  <c r="K369" i="4"/>
  <c r="J369" i="4"/>
  <c r="N368" i="4"/>
  <c r="P368" i="4" s="1"/>
  <c r="Q368" i="4" s="1"/>
  <c r="M368" i="4"/>
  <c r="L368" i="4"/>
  <c r="K368" i="4"/>
  <c r="J368" i="4"/>
  <c r="N367" i="4"/>
  <c r="M367" i="4"/>
  <c r="L367" i="4"/>
  <c r="K367" i="4"/>
  <c r="J367" i="4"/>
  <c r="P367" i="4" s="1"/>
  <c r="Q367" i="4" s="1"/>
  <c r="N366" i="4"/>
  <c r="M366" i="4"/>
  <c r="L366" i="4"/>
  <c r="K366" i="4"/>
  <c r="P366" i="4" s="1"/>
  <c r="Q366" i="4" s="1"/>
  <c r="J366" i="4"/>
  <c r="N365" i="4"/>
  <c r="M365" i="4"/>
  <c r="L365" i="4"/>
  <c r="K365" i="4"/>
  <c r="J365" i="4"/>
  <c r="N364" i="4"/>
  <c r="M364" i="4"/>
  <c r="L364" i="4"/>
  <c r="K364" i="4"/>
  <c r="J364" i="4"/>
  <c r="P364" i="4" s="1"/>
  <c r="Q364" i="4" s="1"/>
  <c r="N363" i="4"/>
  <c r="M363" i="4"/>
  <c r="L363" i="4"/>
  <c r="K363" i="4"/>
  <c r="J363" i="4"/>
  <c r="N362" i="4"/>
  <c r="M362" i="4"/>
  <c r="L362" i="4"/>
  <c r="P362" i="4" s="1"/>
  <c r="Q362" i="4" s="1"/>
  <c r="K362" i="4"/>
  <c r="J362" i="4"/>
  <c r="N361" i="4"/>
  <c r="M361" i="4"/>
  <c r="L361" i="4"/>
  <c r="K361" i="4"/>
  <c r="J361" i="4"/>
  <c r="P360" i="4"/>
  <c r="Q360" i="4" s="1"/>
  <c r="N360" i="4"/>
  <c r="M360" i="4"/>
  <c r="L360" i="4"/>
  <c r="K360" i="4"/>
  <c r="J360" i="4"/>
  <c r="P359" i="4"/>
  <c r="Q359" i="4" s="1"/>
  <c r="N359" i="4"/>
  <c r="M359" i="4"/>
  <c r="L359" i="4"/>
  <c r="K359" i="4"/>
  <c r="J359" i="4"/>
  <c r="Q358" i="4"/>
  <c r="N358" i="4"/>
  <c r="M358" i="4"/>
  <c r="L358" i="4"/>
  <c r="K358" i="4"/>
  <c r="P358" i="4" s="1"/>
  <c r="J358" i="4"/>
  <c r="N357" i="4"/>
  <c r="M357" i="4"/>
  <c r="L357" i="4"/>
  <c r="K357" i="4"/>
  <c r="J357" i="4"/>
  <c r="N356" i="4"/>
  <c r="M356" i="4"/>
  <c r="L356" i="4"/>
  <c r="K356" i="4"/>
  <c r="J356" i="4"/>
  <c r="N355" i="4"/>
  <c r="M355" i="4"/>
  <c r="L355" i="4"/>
  <c r="K355" i="4"/>
  <c r="J355" i="4"/>
  <c r="P354" i="4"/>
  <c r="Q354" i="4" s="1"/>
  <c r="N354" i="4"/>
  <c r="M354" i="4"/>
  <c r="L354" i="4"/>
  <c r="K354" i="4"/>
  <c r="J354" i="4"/>
  <c r="N353" i="4"/>
  <c r="M353" i="4"/>
  <c r="L353" i="4"/>
  <c r="K353" i="4"/>
  <c r="J353" i="4"/>
  <c r="N352" i="4"/>
  <c r="M352" i="4"/>
  <c r="L352" i="4"/>
  <c r="K352" i="4"/>
  <c r="J352" i="4"/>
  <c r="N351" i="4"/>
  <c r="M351" i="4"/>
  <c r="L351" i="4"/>
  <c r="K351" i="4"/>
  <c r="J351" i="4"/>
  <c r="N350" i="4"/>
  <c r="M350" i="4"/>
  <c r="L350" i="4"/>
  <c r="K350" i="4"/>
  <c r="P350" i="4" s="1"/>
  <c r="Q350" i="4" s="1"/>
  <c r="J350" i="4"/>
  <c r="N349" i="4"/>
  <c r="M349" i="4"/>
  <c r="L349" i="4"/>
  <c r="K349" i="4"/>
  <c r="J349" i="4"/>
  <c r="N348" i="4"/>
  <c r="M348" i="4"/>
  <c r="L348" i="4"/>
  <c r="K348" i="4"/>
  <c r="J348" i="4"/>
  <c r="P348" i="4" s="1"/>
  <c r="Q348" i="4" s="1"/>
  <c r="N347" i="4"/>
  <c r="M347" i="4"/>
  <c r="L347" i="4"/>
  <c r="K347" i="4"/>
  <c r="J347" i="4"/>
  <c r="P346" i="4"/>
  <c r="Q346" i="4" s="1"/>
  <c r="N346" i="4"/>
  <c r="M346" i="4"/>
  <c r="L346" i="4"/>
  <c r="K346" i="4"/>
  <c r="J346" i="4"/>
  <c r="N345" i="4"/>
  <c r="M345" i="4"/>
  <c r="L345" i="4"/>
  <c r="K345" i="4"/>
  <c r="J345" i="4"/>
  <c r="N344" i="4"/>
  <c r="M344" i="4"/>
  <c r="L344" i="4"/>
  <c r="K344" i="4"/>
  <c r="J344" i="4"/>
  <c r="N343" i="4"/>
  <c r="M343" i="4"/>
  <c r="L343" i="4"/>
  <c r="K343" i="4"/>
  <c r="J343" i="4"/>
  <c r="N342" i="4"/>
  <c r="M342" i="4"/>
  <c r="L342" i="4"/>
  <c r="K342" i="4"/>
  <c r="P342" i="4" s="1"/>
  <c r="Q342" i="4" s="1"/>
  <c r="J342" i="4"/>
  <c r="P341" i="4"/>
  <c r="Q341" i="4" s="1"/>
  <c r="N341" i="4"/>
  <c r="M341" i="4"/>
  <c r="L341" i="4"/>
  <c r="K341" i="4"/>
  <c r="J341" i="4"/>
  <c r="N340" i="4"/>
  <c r="M340" i="4"/>
  <c r="L340" i="4"/>
  <c r="K340" i="4"/>
  <c r="J340" i="4"/>
  <c r="N339" i="4"/>
  <c r="M339" i="4"/>
  <c r="L339" i="4"/>
  <c r="K339" i="4"/>
  <c r="J339" i="4"/>
  <c r="N338" i="4"/>
  <c r="M338" i="4"/>
  <c r="L338" i="4"/>
  <c r="K338" i="4"/>
  <c r="J338" i="4"/>
  <c r="N337" i="4"/>
  <c r="M337" i="4"/>
  <c r="L337" i="4"/>
  <c r="K337" i="4"/>
  <c r="J337" i="4"/>
  <c r="P336" i="4"/>
  <c r="Q336" i="4" s="1"/>
  <c r="N336" i="4"/>
  <c r="M336" i="4"/>
  <c r="L336" i="4"/>
  <c r="K336" i="4"/>
  <c r="J336" i="4"/>
  <c r="N335" i="4"/>
  <c r="M335" i="4"/>
  <c r="L335" i="4"/>
  <c r="K335" i="4"/>
  <c r="J335" i="4"/>
  <c r="P335" i="4" s="1"/>
  <c r="Q335" i="4" s="1"/>
  <c r="Q334" i="4"/>
  <c r="P334" i="4"/>
  <c r="N334" i="4"/>
  <c r="M334" i="4"/>
  <c r="L334" i="4"/>
  <c r="K334" i="4"/>
  <c r="J334" i="4"/>
  <c r="Q333" i="4"/>
  <c r="P333" i="4"/>
  <c r="N333" i="4"/>
  <c r="M333" i="4"/>
  <c r="L333" i="4"/>
  <c r="K333" i="4"/>
  <c r="J333" i="4"/>
  <c r="N332" i="4"/>
  <c r="M332" i="4"/>
  <c r="L332" i="4"/>
  <c r="K332" i="4"/>
  <c r="J332" i="4"/>
  <c r="N331" i="4"/>
  <c r="M331" i="4"/>
  <c r="L331" i="4"/>
  <c r="K331" i="4"/>
  <c r="J331" i="4"/>
  <c r="P331" i="4" s="1"/>
  <c r="Q331" i="4" s="1"/>
  <c r="P330" i="4"/>
  <c r="Q330" i="4" s="1"/>
  <c r="N330" i="4"/>
  <c r="M330" i="4"/>
  <c r="L330" i="4"/>
  <c r="K330" i="4"/>
  <c r="J330" i="4"/>
  <c r="N329" i="4"/>
  <c r="M329" i="4"/>
  <c r="L329" i="4"/>
  <c r="K329" i="4"/>
  <c r="J329" i="4"/>
  <c r="N328" i="4"/>
  <c r="M328" i="4"/>
  <c r="L328" i="4"/>
  <c r="P328" i="4" s="1"/>
  <c r="Q328" i="4" s="1"/>
  <c r="K328" i="4"/>
  <c r="J328" i="4"/>
  <c r="N327" i="4"/>
  <c r="M327" i="4"/>
  <c r="L327" i="4"/>
  <c r="K327" i="4"/>
  <c r="J327" i="4"/>
  <c r="N326" i="4"/>
  <c r="M326" i="4"/>
  <c r="L326" i="4"/>
  <c r="K326" i="4"/>
  <c r="P326" i="4" s="1"/>
  <c r="Q326" i="4" s="1"/>
  <c r="J326" i="4"/>
  <c r="N325" i="4"/>
  <c r="M325" i="4"/>
  <c r="L325" i="4"/>
  <c r="P325" i="4" s="1"/>
  <c r="Q325" i="4" s="1"/>
  <c r="K325" i="4"/>
  <c r="J325" i="4"/>
  <c r="N324" i="4"/>
  <c r="M324" i="4"/>
  <c r="L324" i="4"/>
  <c r="K324" i="4"/>
  <c r="J324" i="4"/>
  <c r="N323" i="4"/>
  <c r="M323" i="4"/>
  <c r="L323" i="4"/>
  <c r="K323" i="4"/>
  <c r="J323" i="4"/>
  <c r="N322" i="4"/>
  <c r="M322" i="4"/>
  <c r="L322" i="4"/>
  <c r="K322" i="4"/>
  <c r="J322" i="4"/>
  <c r="P322" i="4" s="1"/>
  <c r="Q322" i="4" s="1"/>
  <c r="N321" i="4"/>
  <c r="M321" i="4"/>
  <c r="L321" i="4"/>
  <c r="K321" i="4"/>
  <c r="J321" i="4"/>
  <c r="P320" i="4"/>
  <c r="Q320" i="4" s="1"/>
  <c r="N320" i="4"/>
  <c r="M320" i="4"/>
  <c r="L320" i="4"/>
  <c r="K320" i="4"/>
  <c r="J320" i="4"/>
  <c r="P319" i="4"/>
  <c r="Q319" i="4" s="1"/>
  <c r="N319" i="4"/>
  <c r="M319" i="4"/>
  <c r="L319" i="4"/>
  <c r="K319" i="4"/>
  <c r="J319" i="4"/>
  <c r="P318" i="4"/>
  <c r="Q318" i="4" s="1"/>
  <c r="N318" i="4"/>
  <c r="M318" i="4"/>
  <c r="L318" i="4"/>
  <c r="K318" i="4"/>
  <c r="J318" i="4"/>
  <c r="Q317" i="4"/>
  <c r="P317" i="4"/>
  <c r="N317" i="4"/>
  <c r="M317" i="4"/>
  <c r="L317" i="4"/>
  <c r="K317" i="4"/>
  <c r="J317" i="4"/>
  <c r="N316" i="4"/>
  <c r="M316" i="4"/>
  <c r="L316" i="4"/>
  <c r="K316" i="4"/>
  <c r="J316" i="4"/>
  <c r="N315" i="4"/>
  <c r="M315" i="4"/>
  <c r="L315" i="4"/>
  <c r="K315" i="4"/>
  <c r="J315" i="4"/>
  <c r="P315" i="4" s="1"/>
  <c r="Q315" i="4" s="1"/>
  <c r="P314" i="4"/>
  <c r="Q314" i="4" s="1"/>
  <c r="N314" i="4"/>
  <c r="M314" i="4"/>
  <c r="L314" i="4"/>
  <c r="K314" i="4"/>
  <c r="J314" i="4"/>
  <c r="P313" i="4"/>
  <c r="Q313" i="4" s="1"/>
  <c r="N313" i="4"/>
  <c r="M313" i="4"/>
  <c r="L313" i="4"/>
  <c r="K313" i="4"/>
  <c r="J313" i="4"/>
  <c r="Q312" i="4"/>
  <c r="N312" i="4"/>
  <c r="M312" i="4"/>
  <c r="L312" i="4"/>
  <c r="K312" i="4"/>
  <c r="P312" i="4" s="1"/>
  <c r="J312" i="4"/>
  <c r="N311" i="4"/>
  <c r="M311" i="4"/>
  <c r="L311" i="4"/>
  <c r="K311" i="4"/>
  <c r="J311" i="4"/>
  <c r="N310" i="4"/>
  <c r="M310" i="4"/>
  <c r="L310" i="4"/>
  <c r="K310" i="4"/>
  <c r="J310" i="4"/>
  <c r="N309" i="4"/>
  <c r="M309" i="4"/>
  <c r="L309" i="4"/>
  <c r="K309" i="4"/>
  <c r="J309" i="4"/>
  <c r="P308" i="4"/>
  <c r="Q308" i="4" s="1"/>
  <c r="N308" i="4"/>
  <c r="M308" i="4"/>
  <c r="L308" i="4"/>
  <c r="K308" i="4"/>
  <c r="J308" i="4"/>
  <c r="N307" i="4"/>
  <c r="M307" i="4"/>
  <c r="L307" i="4"/>
  <c r="K307" i="4"/>
  <c r="J307" i="4"/>
  <c r="N306" i="4"/>
  <c r="P306" i="4" s="1"/>
  <c r="Q306" i="4" s="1"/>
  <c r="M306" i="4"/>
  <c r="L306" i="4"/>
  <c r="K306" i="4"/>
  <c r="J306" i="4"/>
  <c r="N305" i="4"/>
  <c r="M305" i="4"/>
  <c r="L305" i="4"/>
  <c r="K305" i="4"/>
  <c r="J305" i="4"/>
  <c r="P305" i="4" s="1"/>
  <c r="Q305" i="4" s="1"/>
  <c r="N304" i="4"/>
  <c r="M304" i="4"/>
  <c r="L304" i="4"/>
  <c r="K304" i="4"/>
  <c r="P304" i="4" s="1"/>
  <c r="Q304" i="4" s="1"/>
  <c r="J304" i="4"/>
  <c r="N303" i="4"/>
  <c r="M303" i="4"/>
  <c r="L303" i="4"/>
  <c r="K303" i="4"/>
  <c r="J303" i="4"/>
  <c r="P303" i="4" s="1"/>
  <c r="Q303" i="4" s="1"/>
  <c r="N302" i="4"/>
  <c r="M302" i="4"/>
  <c r="L302" i="4"/>
  <c r="K302" i="4"/>
  <c r="J302" i="4"/>
  <c r="P302" i="4" s="1"/>
  <c r="Q302" i="4" s="1"/>
  <c r="N301" i="4"/>
  <c r="M301" i="4"/>
  <c r="L301" i="4"/>
  <c r="K301" i="4"/>
  <c r="J301" i="4"/>
  <c r="N300" i="4"/>
  <c r="M300" i="4"/>
  <c r="L300" i="4"/>
  <c r="P300" i="4" s="1"/>
  <c r="Q300" i="4" s="1"/>
  <c r="K300" i="4"/>
  <c r="J300" i="4"/>
  <c r="N299" i="4"/>
  <c r="M299" i="4"/>
  <c r="L299" i="4"/>
  <c r="K299" i="4"/>
  <c r="P299" i="4" s="1"/>
  <c r="Q299" i="4" s="1"/>
  <c r="J299" i="4"/>
  <c r="P298" i="4"/>
  <c r="Q298" i="4" s="1"/>
  <c r="N298" i="4"/>
  <c r="M298" i="4"/>
  <c r="L298" i="4"/>
  <c r="K298" i="4"/>
  <c r="J298" i="4"/>
  <c r="P297" i="4"/>
  <c r="Q297" i="4" s="1"/>
  <c r="N297" i="4"/>
  <c r="M297" i="4"/>
  <c r="L297" i="4"/>
  <c r="K297" i="4"/>
  <c r="J297" i="4"/>
  <c r="Q296" i="4"/>
  <c r="N296" i="4"/>
  <c r="M296" i="4"/>
  <c r="L296" i="4"/>
  <c r="K296" i="4"/>
  <c r="P296" i="4" s="1"/>
  <c r="J296" i="4"/>
  <c r="N295" i="4"/>
  <c r="M295" i="4"/>
  <c r="L295" i="4"/>
  <c r="K295" i="4"/>
  <c r="J295" i="4"/>
  <c r="N294" i="4"/>
  <c r="M294" i="4"/>
  <c r="L294" i="4"/>
  <c r="K294" i="4"/>
  <c r="J294" i="4"/>
  <c r="N293" i="4"/>
  <c r="M293" i="4"/>
  <c r="L293" i="4"/>
  <c r="K293" i="4"/>
  <c r="J293" i="4"/>
  <c r="P292" i="4"/>
  <c r="Q292" i="4" s="1"/>
  <c r="N292" i="4"/>
  <c r="M292" i="4"/>
  <c r="L292" i="4"/>
  <c r="K292" i="4"/>
  <c r="J292" i="4"/>
  <c r="N291" i="4"/>
  <c r="M291" i="4"/>
  <c r="L291" i="4"/>
  <c r="K291" i="4"/>
  <c r="J291" i="4"/>
  <c r="N290" i="4"/>
  <c r="P290" i="4" s="1"/>
  <c r="Q290" i="4" s="1"/>
  <c r="M290" i="4"/>
  <c r="L290" i="4"/>
  <c r="K290" i="4"/>
  <c r="J290" i="4"/>
  <c r="N289" i="4"/>
  <c r="M289" i="4"/>
  <c r="L289" i="4"/>
  <c r="K289" i="4"/>
  <c r="J289" i="4"/>
  <c r="P289" i="4" s="1"/>
  <c r="Q289" i="4" s="1"/>
  <c r="N288" i="4"/>
  <c r="M288" i="4"/>
  <c r="L288" i="4"/>
  <c r="K288" i="4"/>
  <c r="P288" i="4" s="1"/>
  <c r="Q288" i="4" s="1"/>
  <c r="J288" i="4"/>
  <c r="N287" i="4"/>
  <c r="M287" i="4"/>
  <c r="L287" i="4"/>
  <c r="K287" i="4"/>
  <c r="J287" i="4"/>
  <c r="P287" i="4" s="1"/>
  <c r="Q287" i="4" s="1"/>
  <c r="N286" i="4"/>
  <c r="M286" i="4"/>
  <c r="L286" i="4"/>
  <c r="K286" i="4"/>
  <c r="J286" i="4"/>
  <c r="P286" i="4" s="1"/>
  <c r="Q286" i="4" s="1"/>
  <c r="N285" i="4"/>
  <c r="M285" i="4"/>
  <c r="L285" i="4"/>
  <c r="K285" i="4"/>
  <c r="J285" i="4"/>
  <c r="N284" i="4"/>
  <c r="M284" i="4"/>
  <c r="L284" i="4"/>
  <c r="P284" i="4" s="1"/>
  <c r="Q284" i="4" s="1"/>
  <c r="K284" i="4"/>
  <c r="J284" i="4"/>
  <c r="N283" i="4"/>
  <c r="M283" i="4"/>
  <c r="L283" i="4"/>
  <c r="K283" i="4"/>
  <c r="P283" i="4" s="1"/>
  <c r="Q283" i="4" s="1"/>
  <c r="J283" i="4"/>
  <c r="P282" i="4"/>
  <c r="Q282" i="4" s="1"/>
  <c r="N282" i="4"/>
  <c r="M282" i="4"/>
  <c r="L282" i="4"/>
  <c r="K282" i="4"/>
  <c r="J282" i="4"/>
  <c r="P281" i="4"/>
  <c r="Q281" i="4" s="1"/>
  <c r="N281" i="4"/>
  <c r="M281" i="4"/>
  <c r="L281" i="4"/>
  <c r="K281" i="4"/>
  <c r="J281" i="4"/>
  <c r="Q280" i="4"/>
  <c r="N280" i="4"/>
  <c r="M280" i="4"/>
  <c r="L280" i="4"/>
  <c r="K280" i="4"/>
  <c r="P280" i="4" s="1"/>
  <c r="J280" i="4"/>
  <c r="N279" i="4"/>
  <c r="M279" i="4"/>
  <c r="L279" i="4"/>
  <c r="K279" i="4"/>
  <c r="J279" i="4"/>
  <c r="N278" i="4"/>
  <c r="M278" i="4"/>
  <c r="L278" i="4"/>
  <c r="K278" i="4"/>
  <c r="J278" i="4"/>
  <c r="N277" i="4"/>
  <c r="M277" i="4"/>
  <c r="L277" i="4"/>
  <c r="K277" i="4"/>
  <c r="J277" i="4"/>
  <c r="P276" i="4"/>
  <c r="Q276" i="4" s="1"/>
  <c r="N276" i="4"/>
  <c r="M276" i="4"/>
  <c r="L276" i="4"/>
  <c r="K276" i="4"/>
  <c r="J276" i="4"/>
  <c r="N275" i="4"/>
  <c r="M275" i="4"/>
  <c r="L275" i="4"/>
  <c r="K275" i="4"/>
  <c r="J275" i="4"/>
  <c r="N274" i="4"/>
  <c r="P274" i="4" s="1"/>
  <c r="Q274" i="4" s="1"/>
  <c r="M274" i="4"/>
  <c r="L274" i="4"/>
  <c r="K274" i="4"/>
  <c r="J274" i="4"/>
  <c r="N273" i="4"/>
  <c r="M273" i="4"/>
  <c r="L273" i="4"/>
  <c r="K273" i="4"/>
  <c r="J273" i="4"/>
  <c r="P273" i="4" s="1"/>
  <c r="Q273" i="4" s="1"/>
  <c r="N272" i="4"/>
  <c r="M272" i="4"/>
  <c r="L272" i="4"/>
  <c r="K272" i="4"/>
  <c r="P272" i="4" s="1"/>
  <c r="Q272" i="4" s="1"/>
  <c r="J272" i="4"/>
  <c r="N271" i="4"/>
  <c r="M271" i="4"/>
  <c r="L271" i="4"/>
  <c r="K271" i="4"/>
  <c r="J271" i="4"/>
  <c r="P271" i="4" s="1"/>
  <c r="Q271" i="4" s="1"/>
  <c r="N270" i="4"/>
  <c r="M270" i="4"/>
  <c r="L270" i="4"/>
  <c r="K270" i="4"/>
  <c r="J270" i="4"/>
  <c r="P270" i="4" s="1"/>
  <c r="Q270" i="4" s="1"/>
  <c r="N269" i="4"/>
  <c r="M269" i="4"/>
  <c r="L269" i="4"/>
  <c r="K269" i="4"/>
  <c r="J269" i="4"/>
  <c r="N268" i="4"/>
  <c r="M268" i="4"/>
  <c r="L268" i="4"/>
  <c r="P268" i="4" s="1"/>
  <c r="Q268" i="4" s="1"/>
  <c r="K268" i="4"/>
  <c r="J268" i="4"/>
  <c r="N267" i="4"/>
  <c r="M267" i="4"/>
  <c r="L267" i="4"/>
  <c r="K267" i="4"/>
  <c r="P267" i="4" s="1"/>
  <c r="Q267" i="4" s="1"/>
  <c r="J267" i="4"/>
  <c r="P266" i="4"/>
  <c r="Q266" i="4" s="1"/>
  <c r="N266" i="4"/>
  <c r="M266" i="4"/>
  <c r="L266" i="4"/>
  <c r="K266" i="4"/>
  <c r="J266" i="4"/>
  <c r="P265" i="4"/>
  <c r="Q265" i="4" s="1"/>
  <c r="N265" i="4"/>
  <c r="M265" i="4"/>
  <c r="L265" i="4"/>
  <c r="K265" i="4"/>
  <c r="J265" i="4"/>
  <c r="Q264" i="4"/>
  <c r="N264" i="4"/>
  <c r="M264" i="4"/>
  <c r="L264" i="4"/>
  <c r="K264" i="4"/>
  <c r="P264" i="4" s="1"/>
  <c r="J264" i="4"/>
  <c r="N263" i="4"/>
  <c r="M263" i="4"/>
  <c r="L263" i="4"/>
  <c r="K263" i="4"/>
  <c r="J263" i="4"/>
  <c r="N262" i="4"/>
  <c r="M262" i="4"/>
  <c r="L262" i="4"/>
  <c r="K262" i="4"/>
  <c r="J262" i="4"/>
  <c r="N261" i="4"/>
  <c r="M261" i="4"/>
  <c r="L261" i="4"/>
  <c r="K261" i="4"/>
  <c r="J261" i="4"/>
  <c r="P260" i="4"/>
  <c r="Q260" i="4" s="1"/>
  <c r="N260" i="4"/>
  <c r="M260" i="4"/>
  <c r="L260" i="4"/>
  <c r="K260" i="4"/>
  <c r="J260" i="4"/>
  <c r="N259" i="4"/>
  <c r="M259" i="4"/>
  <c r="L259" i="4"/>
  <c r="K259" i="4"/>
  <c r="J259" i="4"/>
  <c r="N258" i="4"/>
  <c r="P258" i="4" s="1"/>
  <c r="Q258" i="4" s="1"/>
  <c r="M258" i="4"/>
  <c r="L258" i="4"/>
  <c r="K258" i="4"/>
  <c r="J258" i="4"/>
  <c r="N257" i="4"/>
  <c r="M257" i="4"/>
  <c r="L257" i="4"/>
  <c r="K257" i="4"/>
  <c r="J257" i="4"/>
  <c r="P257" i="4" s="1"/>
  <c r="Q257" i="4" s="1"/>
  <c r="N256" i="4"/>
  <c r="M256" i="4"/>
  <c r="L256" i="4"/>
  <c r="K256" i="4"/>
  <c r="P256" i="4" s="1"/>
  <c r="Q256" i="4" s="1"/>
  <c r="J256" i="4"/>
  <c r="N255" i="4"/>
  <c r="M255" i="4"/>
  <c r="L255" i="4"/>
  <c r="K255" i="4"/>
  <c r="J255" i="4"/>
  <c r="P255" i="4" s="1"/>
  <c r="Q255" i="4" s="1"/>
  <c r="N254" i="4"/>
  <c r="M254" i="4"/>
  <c r="L254" i="4"/>
  <c r="K254" i="4"/>
  <c r="J254" i="4"/>
  <c r="P254" i="4" s="1"/>
  <c r="Q254" i="4" s="1"/>
  <c r="N253" i="4"/>
  <c r="M253" i="4"/>
  <c r="L253" i="4"/>
  <c r="K253" i="4"/>
  <c r="J253" i="4"/>
  <c r="N252" i="4"/>
  <c r="M252" i="4"/>
  <c r="L252" i="4"/>
  <c r="P252" i="4" s="1"/>
  <c r="Q252" i="4" s="1"/>
  <c r="K252" i="4"/>
  <c r="J252" i="4"/>
  <c r="N251" i="4"/>
  <c r="M251" i="4"/>
  <c r="L251" i="4"/>
  <c r="K251" i="4"/>
  <c r="P251" i="4" s="1"/>
  <c r="Q251" i="4" s="1"/>
  <c r="J251" i="4"/>
  <c r="P250" i="4"/>
  <c r="Q250" i="4" s="1"/>
  <c r="N250" i="4"/>
  <c r="M250" i="4"/>
  <c r="L250" i="4"/>
  <c r="K250" i="4"/>
  <c r="J250" i="4"/>
  <c r="Q249" i="4"/>
  <c r="P249" i="4"/>
  <c r="N249" i="4"/>
  <c r="M249" i="4"/>
  <c r="L249" i="4"/>
  <c r="K249" i="4"/>
  <c r="J249" i="4"/>
  <c r="Q248" i="4"/>
  <c r="N248" i="4"/>
  <c r="M248" i="4"/>
  <c r="L248" i="4"/>
  <c r="K248" i="4"/>
  <c r="P248" i="4" s="1"/>
  <c r="J248" i="4"/>
  <c r="N247" i="4"/>
  <c r="M247" i="4"/>
  <c r="L247" i="4"/>
  <c r="K247" i="4"/>
  <c r="J247" i="4"/>
  <c r="N246" i="4"/>
  <c r="M246" i="4"/>
  <c r="L246" i="4"/>
  <c r="K246" i="4"/>
  <c r="J246" i="4"/>
  <c r="N245" i="4"/>
  <c r="M245" i="4"/>
  <c r="L245" i="4"/>
  <c r="K245" i="4"/>
  <c r="J245" i="4"/>
  <c r="P244" i="4"/>
  <c r="Q244" i="4" s="1"/>
  <c r="N244" i="4"/>
  <c r="M244" i="4"/>
  <c r="L244" i="4"/>
  <c r="K244" i="4"/>
  <c r="J244" i="4"/>
  <c r="N243" i="4"/>
  <c r="M243" i="4"/>
  <c r="L243" i="4"/>
  <c r="K243" i="4"/>
  <c r="J243" i="4"/>
  <c r="N242" i="4"/>
  <c r="P242" i="4" s="1"/>
  <c r="Q242" i="4" s="1"/>
  <c r="M242" i="4"/>
  <c r="L242" i="4"/>
  <c r="K242" i="4"/>
  <c r="J242" i="4"/>
  <c r="N241" i="4"/>
  <c r="M241" i="4"/>
  <c r="L241" i="4"/>
  <c r="K241" i="4"/>
  <c r="J241" i="4"/>
  <c r="P241" i="4" s="1"/>
  <c r="Q241" i="4" s="1"/>
  <c r="N240" i="4"/>
  <c r="M240" i="4"/>
  <c r="L240" i="4"/>
  <c r="K240" i="4"/>
  <c r="P240" i="4" s="1"/>
  <c r="Q240" i="4" s="1"/>
  <c r="J240" i="4"/>
  <c r="N239" i="4"/>
  <c r="M239" i="4"/>
  <c r="L239" i="4"/>
  <c r="K239" i="4"/>
  <c r="J239" i="4"/>
  <c r="P239" i="4" s="1"/>
  <c r="Q239" i="4" s="1"/>
  <c r="N238" i="4"/>
  <c r="M238" i="4"/>
  <c r="L238" i="4"/>
  <c r="K238" i="4"/>
  <c r="J238" i="4"/>
  <c r="P238" i="4" s="1"/>
  <c r="Q238" i="4" s="1"/>
  <c r="N237" i="4"/>
  <c r="M237" i="4"/>
  <c r="L237" i="4"/>
  <c r="K237" i="4"/>
  <c r="J237" i="4"/>
  <c r="N236" i="4"/>
  <c r="M236" i="4"/>
  <c r="L236" i="4"/>
  <c r="P236" i="4" s="1"/>
  <c r="Q236" i="4" s="1"/>
  <c r="K236" i="4"/>
  <c r="J236" i="4"/>
  <c r="N235" i="4"/>
  <c r="M235" i="4"/>
  <c r="L235" i="4"/>
  <c r="K235" i="4"/>
  <c r="P235" i="4" s="1"/>
  <c r="Q235" i="4" s="1"/>
  <c r="J235" i="4"/>
  <c r="P234" i="4"/>
  <c r="Q234" i="4" s="1"/>
  <c r="N234" i="4"/>
  <c r="M234" i="4"/>
  <c r="L234" i="4"/>
  <c r="K234" i="4"/>
  <c r="J234" i="4"/>
  <c r="P233" i="4"/>
  <c r="Q233" i="4" s="1"/>
  <c r="N233" i="4"/>
  <c r="M233" i="4"/>
  <c r="L233" i="4"/>
  <c r="K233" i="4"/>
  <c r="J233" i="4"/>
  <c r="Q232" i="4"/>
  <c r="N232" i="4"/>
  <c r="M232" i="4"/>
  <c r="L232" i="4"/>
  <c r="K232" i="4"/>
  <c r="P232" i="4" s="1"/>
  <c r="J232" i="4"/>
  <c r="N231" i="4"/>
  <c r="M231" i="4"/>
  <c r="L231" i="4"/>
  <c r="K231" i="4"/>
  <c r="J231" i="4"/>
  <c r="N230" i="4"/>
  <c r="M230" i="4"/>
  <c r="L230" i="4"/>
  <c r="K230" i="4"/>
  <c r="J230" i="4"/>
  <c r="N229" i="4"/>
  <c r="M229" i="4"/>
  <c r="L229" i="4"/>
  <c r="K229" i="4"/>
  <c r="J229" i="4"/>
  <c r="P228" i="4"/>
  <c r="Q228" i="4" s="1"/>
  <c r="N228" i="4"/>
  <c r="M228" i="4"/>
  <c r="L228" i="4"/>
  <c r="K228" i="4"/>
  <c r="J228" i="4"/>
  <c r="N227" i="4"/>
  <c r="M227" i="4"/>
  <c r="L227" i="4"/>
  <c r="K227" i="4"/>
  <c r="J227" i="4"/>
  <c r="N226" i="4"/>
  <c r="P226" i="4" s="1"/>
  <c r="Q226" i="4" s="1"/>
  <c r="M226" i="4"/>
  <c r="L226" i="4"/>
  <c r="K226" i="4"/>
  <c r="J226" i="4"/>
  <c r="N225" i="4"/>
  <c r="M225" i="4"/>
  <c r="L225" i="4"/>
  <c r="K225" i="4"/>
  <c r="J225" i="4"/>
  <c r="P225" i="4" s="1"/>
  <c r="Q225" i="4" s="1"/>
  <c r="N224" i="4"/>
  <c r="M224" i="4"/>
  <c r="L224" i="4"/>
  <c r="K224" i="4"/>
  <c r="P224" i="4" s="1"/>
  <c r="Q224" i="4" s="1"/>
  <c r="J224" i="4"/>
  <c r="N223" i="4"/>
  <c r="M223" i="4"/>
  <c r="L223" i="4"/>
  <c r="K223" i="4"/>
  <c r="J223" i="4"/>
  <c r="P223" i="4" s="1"/>
  <c r="Q223" i="4" s="1"/>
  <c r="N222" i="4"/>
  <c r="M222" i="4"/>
  <c r="L222" i="4"/>
  <c r="K222" i="4"/>
  <c r="J222" i="4"/>
  <c r="P222" i="4" s="1"/>
  <c r="Q222" i="4" s="1"/>
  <c r="N221" i="4"/>
  <c r="M221" i="4"/>
  <c r="L221" i="4"/>
  <c r="K221" i="4"/>
  <c r="J221" i="4"/>
  <c r="N220" i="4"/>
  <c r="M220" i="4"/>
  <c r="L220" i="4"/>
  <c r="P220" i="4" s="1"/>
  <c r="Q220" i="4" s="1"/>
  <c r="K220" i="4"/>
  <c r="J220" i="4"/>
  <c r="N219" i="4"/>
  <c r="M219" i="4"/>
  <c r="L219" i="4"/>
  <c r="K219" i="4"/>
  <c r="P219" i="4" s="1"/>
  <c r="Q219" i="4" s="1"/>
  <c r="J219" i="4"/>
  <c r="P218" i="4"/>
  <c r="Q218" i="4" s="1"/>
  <c r="N218" i="4"/>
  <c r="M218" i="4"/>
  <c r="L218" i="4"/>
  <c r="K218" i="4"/>
  <c r="J218" i="4"/>
  <c r="P217" i="4"/>
  <c r="Q217" i="4" s="1"/>
  <c r="N217" i="4"/>
  <c r="M217" i="4"/>
  <c r="L217" i="4"/>
  <c r="K217" i="4"/>
  <c r="J217" i="4"/>
  <c r="Q216" i="4"/>
  <c r="N216" i="4"/>
  <c r="M216" i="4"/>
  <c r="L216" i="4"/>
  <c r="K216" i="4"/>
  <c r="P216" i="4" s="1"/>
  <c r="J216" i="4"/>
  <c r="N215" i="4"/>
  <c r="M215" i="4"/>
  <c r="L215" i="4"/>
  <c r="K215" i="4"/>
  <c r="J215" i="4"/>
  <c r="N214" i="4"/>
  <c r="M214" i="4"/>
  <c r="L214" i="4"/>
  <c r="K214" i="4"/>
  <c r="J214" i="4"/>
  <c r="N213" i="4"/>
  <c r="M213" i="4"/>
  <c r="L213" i="4"/>
  <c r="K213" i="4"/>
  <c r="J213" i="4"/>
  <c r="P212" i="4"/>
  <c r="Q212" i="4" s="1"/>
  <c r="N212" i="4"/>
  <c r="M212" i="4"/>
  <c r="L212" i="4"/>
  <c r="K212" i="4"/>
  <c r="J212" i="4"/>
  <c r="N211" i="4"/>
  <c r="M211" i="4"/>
  <c r="L211" i="4"/>
  <c r="K211" i="4"/>
  <c r="J211" i="4"/>
  <c r="N210" i="4"/>
  <c r="P210" i="4" s="1"/>
  <c r="Q210" i="4" s="1"/>
  <c r="M210" i="4"/>
  <c r="L210" i="4"/>
  <c r="K210" i="4"/>
  <c r="J210" i="4"/>
  <c r="N209" i="4"/>
  <c r="M209" i="4"/>
  <c r="L209" i="4"/>
  <c r="K209" i="4"/>
  <c r="J209" i="4"/>
  <c r="P209" i="4" s="1"/>
  <c r="Q209" i="4" s="1"/>
  <c r="N208" i="4"/>
  <c r="M208" i="4"/>
  <c r="L208" i="4"/>
  <c r="K208" i="4"/>
  <c r="P208" i="4" s="1"/>
  <c r="Q208" i="4" s="1"/>
  <c r="J208" i="4"/>
  <c r="N207" i="4"/>
  <c r="M207" i="4"/>
  <c r="L207" i="4"/>
  <c r="K207" i="4"/>
  <c r="J207" i="4"/>
  <c r="P207" i="4" s="1"/>
  <c r="Q207" i="4" s="1"/>
  <c r="N206" i="4"/>
  <c r="M206" i="4"/>
  <c r="L206" i="4"/>
  <c r="K206" i="4"/>
  <c r="J206" i="4"/>
  <c r="P206" i="4" s="1"/>
  <c r="Q206" i="4" s="1"/>
  <c r="N205" i="4"/>
  <c r="M205" i="4"/>
  <c r="L205" i="4"/>
  <c r="K205" i="4"/>
  <c r="J205" i="4"/>
  <c r="N204" i="4"/>
  <c r="M204" i="4"/>
  <c r="L204" i="4"/>
  <c r="P204" i="4" s="1"/>
  <c r="Q204" i="4" s="1"/>
  <c r="K204" i="4"/>
  <c r="J204" i="4"/>
  <c r="N203" i="4"/>
  <c r="M203" i="4"/>
  <c r="L203" i="4"/>
  <c r="K203" i="4"/>
  <c r="P203" i="4" s="1"/>
  <c r="Q203" i="4" s="1"/>
  <c r="J203" i="4"/>
  <c r="P202" i="4"/>
  <c r="Q202" i="4" s="1"/>
  <c r="N202" i="4"/>
  <c r="M202" i="4"/>
  <c r="L202" i="4"/>
  <c r="K202" i="4"/>
  <c r="J202" i="4"/>
  <c r="Q201" i="4"/>
  <c r="P201" i="4"/>
  <c r="N201" i="4"/>
  <c r="M201" i="4"/>
  <c r="L201" i="4"/>
  <c r="K201" i="4"/>
  <c r="J201" i="4"/>
  <c r="N200" i="4"/>
  <c r="M200" i="4"/>
  <c r="L200" i="4"/>
  <c r="K200" i="4"/>
  <c r="J200" i="4"/>
  <c r="P199" i="4"/>
  <c r="Q199" i="4" s="1"/>
  <c r="N199" i="4"/>
  <c r="M199" i="4"/>
  <c r="L199" i="4"/>
  <c r="K199" i="4"/>
  <c r="J199" i="4"/>
  <c r="N198" i="4"/>
  <c r="M198" i="4"/>
  <c r="L198" i="4"/>
  <c r="K198" i="4"/>
  <c r="J198" i="4"/>
  <c r="N197" i="4"/>
  <c r="M197" i="4"/>
  <c r="L197" i="4"/>
  <c r="K197" i="4"/>
  <c r="J197" i="4"/>
  <c r="N196" i="4"/>
  <c r="M196" i="4"/>
  <c r="L196" i="4"/>
  <c r="K196" i="4"/>
  <c r="J196" i="4"/>
  <c r="N195" i="4"/>
  <c r="M195" i="4"/>
  <c r="L195" i="4"/>
  <c r="K195" i="4"/>
  <c r="J195" i="4"/>
  <c r="P194" i="4"/>
  <c r="Q194" i="4" s="1"/>
  <c r="N194" i="4"/>
  <c r="M194" i="4"/>
  <c r="L194" i="4"/>
  <c r="K194" i="4"/>
  <c r="J194" i="4"/>
  <c r="P193" i="4"/>
  <c r="Q193" i="4" s="1"/>
  <c r="N193" i="4"/>
  <c r="M193" i="4"/>
  <c r="L193" i="4"/>
  <c r="K193" i="4"/>
  <c r="J193" i="4"/>
  <c r="P192" i="4"/>
  <c r="Q192" i="4" s="1"/>
  <c r="N192" i="4"/>
  <c r="M192" i="4"/>
  <c r="L192" i="4"/>
  <c r="K192" i="4"/>
  <c r="J192" i="4"/>
  <c r="Q191" i="4"/>
  <c r="P191" i="4"/>
  <c r="N191" i="4"/>
  <c r="M191" i="4"/>
  <c r="L191" i="4"/>
  <c r="K191" i="4"/>
  <c r="J191" i="4"/>
  <c r="N190" i="4"/>
  <c r="M190" i="4"/>
  <c r="L190" i="4"/>
  <c r="K190" i="4"/>
  <c r="J190" i="4"/>
  <c r="N189" i="4"/>
  <c r="M189" i="4"/>
  <c r="L189" i="4"/>
  <c r="K189" i="4"/>
  <c r="J189" i="4"/>
  <c r="P189" i="4" s="1"/>
  <c r="Q189" i="4" s="1"/>
  <c r="P188" i="4"/>
  <c r="Q188" i="4" s="1"/>
  <c r="N188" i="4"/>
  <c r="M188" i="4"/>
  <c r="L188" i="4"/>
  <c r="K188" i="4"/>
  <c r="J188" i="4"/>
  <c r="N187" i="4"/>
  <c r="M187" i="4"/>
  <c r="L187" i="4"/>
  <c r="K187" i="4"/>
  <c r="J187" i="4"/>
  <c r="N186" i="4"/>
  <c r="M186" i="4"/>
  <c r="L186" i="4"/>
  <c r="P186" i="4" s="1"/>
  <c r="Q186" i="4" s="1"/>
  <c r="K186" i="4"/>
  <c r="J186" i="4"/>
  <c r="N185" i="4"/>
  <c r="M185" i="4"/>
  <c r="L185" i="4"/>
  <c r="K185" i="4"/>
  <c r="J185" i="4"/>
  <c r="P185" i="4" s="1"/>
  <c r="Q185" i="4" s="1"/>
  <c r="N184" i="4"/>
  <c r="M184" i="4"/>
  <c r="L184" i="4"/>
  <c r="K184" i="4"/>
  <c r="P184" i="4" s="1"/>
  <c r="Q184" i="4" s="1"/>
  <c r="J184" i="4"/>
  <c r="N183" i="4"/>
  <c r="M183" i="4"/>
  <c r="L183" i="4"/>
  <c r="P183" i="4" s="1"/>
  <c r="Q183" i="4" s="1"/>
  <c r="K183" i="4"/>
  <c r="J183" i="4"/>
  <c r="N182" i="4"/>
  <c r="M182" i="4"/>
  <c r="L182" i="4"/>
  <c r="K182" i="4"/>
  <c r="J182" i="4"/>
  <c r="N181" i="4"/>
  <c r="M181" i="4"/>
  <c r="L181" i="4"/>
  <c r="K181" i="4"/>
  <c r="J181" i="4"/>
  <c r="N180" i="4"/>
  <c r="M180" i="4"/>
  <c r="L180" i="4"/>
  <c r="K180" i="4"/>
  <c r="J180" i="4"/>
  <c r="P180" i="4" s="1"/>
  <c r="Q180" i="4" s="1"/>
  <c r="N179" i="4"/>
  <c r="M179" i="4"/>
  <c r="L179" i="4"/>
  <c r="K179" i="4"/>
  <c r="J179" i="4"/>
  <c r="P178" i="4"/>
  <c r="Q178" i="4" s="1"/>
  <c r="N178" i="4"/>
  <c r="M178" i="4"/>
  <c r="L178" i="4"/>
  <c r="K178" i="4"/>
  <c r="J178" i="4"/>
  <c r="P177" i="4"/>
  <c r="Q177" i="4" s="1"/>
  <c r="N177" i="4"/>
  <c r="M177" i="4"/>
  <c r="L177" i="4"/>
  <c r="K177" i="4"/>
  <c r="J177" i="4"/>
  <c r="Q176" i="4"/>
  <c r="P176" i="4"/>
  <c r="N176" i="4"/>
  <c r="M176" i="4"/>
  <c r="L176" i="4"/>
  <c r="K176" i="4"/>
  <c r="J176" i="4"/>
  <c r="N175" i="4"/>
  <c r="M175" i="4"/>
  <c r="L175" i="4"/>
  <c r="K175" i="4"/>
  <c r="P175" i="4" s="1"/>
  <c r="Q175" i="4" s="1"/>
  <c r="J175" i="4"/>
  <c r="N174" i="4"/>
  <c r="M174" i="4"/>
  <c r="L174" i="4"/>
  <c r="K174" i="4"/>
  <c r="J174" i="4"/>
  <c r="P174" i="4" s="1"/>
  <c r="Q174" i="4" s="1"/>
  <c r="N173" i="4"/>
  <c r="M173" i="4"/>
  <c r="L173" i="4"/>
  <c r="K173" i="4"/>
  <c r="J173" i="4"/>
  <c r="P173" i="4" s="1"/>
  <c r="Q173" i="4" s="1"/>
  <c r="N172" i="4"/>
  <c r="M172" i="4"/>
  <c r="L172" i="4"/>
  <c r="K172" i="4"/>
  <c r="J172" i="4"/>
  <c r="N171" i="4"/>
  <c r="M171" i="4"/>
  <c r="L171" i="4"/>
  <c r="P171" i="4" s="1"/>
  <c r="Q171" i="4" s="1"/>
  <c r="K171" i="4"/>
  <c r="J171" i="4"/>
  <c r="N170" i="4"/>
  <c r="M170" i="4"/>
  <c r="L170" i="4"/>
  <c r="K170" i="4"/>
  <c r="P170" i="4" s="1"/>
  <c r="Q170" i="4" s="1"/>
  <c r="J170" i="4"/>
  <c r="N169" i="4"/>
  <c r="P169" i="4" s="1"/>
  <c r="Q169" i="4" s="1"/>
  <c r="M169" i="4"/>
  <c r="L169" i="4"/>
  <c r="K169" i="4"/>
  <c r="J169" i="4"/>
  <c r="Q168" i="4"/>
  <c r="P168" i="4"/>
  <c r="N168" i="4"/>
  <c r="M168" i="4"/>
  <c r="L168" i="4"/>
  <c r="K168" i="4"/>
  <c r="J168" i="4"/>
  <c r="N167" i="4"/>
  <c r="M167" i="4"/>
  <c r="L167" i="4"/>
  <c r="K167" i="4"/>
  <c r="P167" i="4" s="1"/>
  <c r="Q167" i="4" s="1"/>
  <c r="J167" i="4"/>
  <c r="N166" i="4"/>
  <c r="M166" i="4"/>
  <c r="L166" i="4"/>
  <c r="K166" i="4"/>
  <c r="J166" i="4"/>
  <c r="P166" i="4" s="1"/>
  <c r="Q166" i="4" s="1"/>
  <c r="N165" i="4"/>
  <c r="M165" i="4"/>
  <c r="L165" i="4"/>
  <c r="K165" i="4"/>
  <c r="J165" i="4"/>
  <c r="P165" i="4" s="1"/>
  <c r="Q165" i="4" s="1"/>
  <c r="N164" i="4"/>
  <c r="M164" i="4"/>
  <c r="L164" i="4"/>
  <c r="K164" i="4"/>
  <c r="J164" i="4"/>
  <c r="N163" i="4"/>
  <c r="M163" i="4"/>
  <c r="L163" i="4"/>
  <c r="P163" i="4" s="1"/>
  <c r="Q163" i="4" s="1"/>
  <c r="K163" i="4"/>
  <c r="J163" i="4"/>
  <c r="N162" i="4"/>
  <c r="M162" i="4"/>
  <c r="L162" i="4"/>
  <c r="K162" i="4"/>
  <c r="P162" i="4" s="1"/>
  <c r="Q162" i="4" s="1"/>
  <c r="J162" i="4"/>
  <c r="N161" i="4"/>
  <c r="P161" i="4" s="1"/>
  <c r="Q161" i="4" s="1"/>
  <c r="M161" i="4"/>
  <c r="L161" i="4"/>
  <c r="K161" i="4"/>
  <c r="J161" i="4"/>
  <c r="Q160" i="4"/>
  <c r="P160" i="4"/>
  <c r="N160" i="4"/>
  <c r="M160" i="4"/>
  <c r="L160" i="4"/>
  <c r="K160" i="4"/>
  <c r="J160" i="4"/>
  <c r="N159" i="4"/>
  <c r="M159" i="4"/>
  <c r="L159" i="4"/>
  <c r="K159" i="4"/>
  <c r="P159" i="4" s="1"/>
  <c r="Q159" i="4" s="1"/>
  <c r="J159" i="4"/>
  <c r="N158" i="4"/>
  <c r="M158" i="4"/>
  <c r="L158" i="4"/>
  <c r="K158" i="4"/>
  <c r="J158" i="4"/>
  <c r="P158" i="4" s="1"/>
  <c r="Q158" i="4" s="1"/>
  <c r="N157" i="4"/>
  <c r="M157" i="4"/>
  <c r="L157" i="4"/>
  <c r="K157" i="4"/>
  <c r="J157" i="4"/>
  <c r="P157" i="4" s="1"/>
  <c r="Q157" i="4" s="1"/>
  <c r="N156" i="4"/>
  <c r="M156" i="4"/>
  <c r="L156" i="4"/>
  <c r="K156" i="4"/>
  <c r="J156" i="4"/>
  <c r="N155" i="4"/>
  <c r="M155" i="4"/>
  <c r="L155" i="4"/>
  <c r="P155" i="4" s="1"/>
  <c r="Q155" i="4" s="1"/>
  <c r="K155" i="4"/>
  <c r="J155" i="4"/>
  <c r="N154" i="4"/>
  <c r="M154" i="4"/>
  <c r="L154" i="4"/>
  <c r="K154" i="4"/>
  <c r="P154" i="4" s="1"/>
  <c r="Q154" i="4" s="1"/>
  <c r="J154" i="4"/>
  <c r="N153" i="4"/>
  <c r="P153" i="4" s="1"/>
  <c r="Q153" i="4" s="1"/>
  <c r="M153" i="4"/>
  <c r="L153" i="4"/>
  <c r="K153" i="4"/>
  <c r="J153" i="4"/>
  <c r="Q152" i="4"/>
  <c r="P152" i="4"/>
  <c r="N152" i="4"/>
  <c r="M152" i="4"/>
  <c r="L152" i="4"/>
  <c r="K152" i="4"/>
  <c r="J152" i="4"/>
  <c r="N151" i="4"/>
  <c r="M151" i="4"/>
  <c r="L151" i="4"/>
  <c r="K151" i="4"/>
  <c r="P151" i="4" s="1"/>
  <c r="Q151" i="4" s="1"/>
  <c r="J151" i="4"/>
  <c r="N150" i="4"/>
  <c r="M150" i="4"/>
  <c r="L150" i="4"/>
  <c r="K150" i="4"/>
  <c r="J150" i="4"/>
  <c r="P150" i="4" s="1"/>
  <c r="Q150" i="4" s="1"/>
  <c r="N149" i="4"/>
  <c r="M149" i="4"/>
  <c r="L149" i="4"/>
  <c r="K149" i="4"/>
  <c r="J149" i="4"/>
  <c r="P149" i="4" s="1"/>
  <c r="Q149" i="4" s="1"/>
  <c r="N148" i="4"/>
  <c r="M148" i="4"/>
  <c r="L148" i="4"/>
  <c r="K148" i="4"/>
  <c r="J148" i="4"/>
  <c r="N147" i="4"/>
  <c r="M147" i="4"/>
  <c r="L147" i="4"/>
  <c r="P147" i="4" s="1"/>
  <c r="Q147" i="4" s="1"/>
  <c r="K147" i="4"/>
  <c r="J147" i="4"/>
  <c r="N146" i="4"/>
  <c r="M146" i="4"/>
  <c r="L146" i="4"/>
  <c r="K146" i="4"/>
  <c r="P146" i="4" s="1"/>
  <c r="Q146" i="4" s="1"/>
  <c r="J146" i="4"/>
  <c r="N145" i="4"/>
  <c r="P145" i="4" s="1"/>
  <c r="Q145" i="4" s="1"/>
  <c r="M145" i="4"/>
  <c r="L145" i="4"/>
  <c r="K145" i="4"/>
  <c r="J145" i="4"/>
  <c r="Q144" i="4"/>
  <c r="P144" i="4"/>
  <c r="N144" i="4"/>
  <c r="M144" i="4"/>
  <c r="L144" i="4"/>
  <c r="K144" i="4"/>
  <c r="J144" i="4"/>
  <c r="N143" i="4"/>
  <c r="M143" i="4"/>
  <c r="L143" i="4"/>
  <c r="K143" i="4"/>
  <c r="P143" i="4" s="1"/>
  <c r="Q143" i="4" s="1"/>
  <c r="J143" i="4"/>
  <c r="N142" i="4"/>
  <c r="M142" i="4"/>
  <c r="L142" i="4"/>
  <c r="K142" i="4"/>
  <c r="J142" i="4"/>
  <c r="P142" i="4" s="1"/>
  <c r="Q142" i="4" s="1"/>
  <c r="N141" i="4"/>
  <c r="M141" i="4"/>
  <c r="L141" i="4"/>
  <c r="K141" i="4"/>
  <c r="J141" i="4"/>
  <c r="P141" i="4" s="1"/>
  <c r="Q141" i="4" s="1"/>
  <c r="N140" i="4"/>
  <c r="M140" i="4"/>
  <c r="L140" i="4"/>
  <c r="K140" i="4"/>
  <c r="J140" i="4"/>
  <c r="N139" i="4"/>
  <c r="M139" i="4"/>
  <c r="L139" i="4"/>
  <c r="P139" i="4" s="1"/>
  <c r="Q139" i="4" s="1"/>
  <c r="K139" i="4"/>
  <c r="J139" i="4"/>
  <c r="N138" i="4"/>
  <c r="M138" i="4"/>
  <c r="L138" i="4"/>
  <c r="K138" i="4"/>
  <c r="P138" i="4" s="1"/>
  <c r="Q138" i="4" s="1"/>
  <c r="J138" i="4"/>
  <c r="N137" i="4"/>
  <c r="P137" i="4" s="1"/>
  <c r="Q137" i="4" s="1"/>
  <c r="M137" i="4"/>
  <c r="L137" i="4"/>
  <c r="K137" i="4"/>
  <c r="J137" i="4"/>
  <c r="Q136" i="4"/>
  <c r="P136" i="4"/>
  <c r="N136" i="4"/>
  <c r="M136" i="4"/>
  <c r="L136" i="4"/>
  <c r="K136" i="4"/>
  <c r="J136" i="4"/>
  <c r="N135" i="4"/>
  <c r="M135" i="4"/>
  <c r="L135" i="4"/>
  <c r="K135" i="4"/>
  <c r="P135" i="4" s="1"/>
  <c r="Q135" i="4" s="1"/>
  <c r="J135" i="4"/>
  <c r="N134" i="4"/>
  <c r="M134" i="4"/>
  <c r="L134" i="4"/>
  <c r="K134" i="4"/>
  <c r="J134" i="4"/>
  <c r="P134" i="4" s="1"/>
  <c r="Q134" i="4" s="1"/>
  <c r="N133" i="4"/>
  <c r="M133" i="4"/>
  <c r="L133" i="4"/>
  <c r="K133" i="4"/>
  <c r="J133" i="4"/>
  <c r="P133" i="4" s="1"/>
  <c r="Q133" i="4" s="1"/>
  <c r="N132" i="4"/>
  <c r="M132" i="4"/>
  <c r="L132" i="4"/>
  <c r="K132" i="4"/>
  <c r="J132" i="4"/>
  <c r="N131" i="4"/>
  <c r="M131" i="4"/>
  <c r="L131" i="4"/>
  <c r="P131" i="4" s="1"/>
  <c r="Q131" i="4" s="1"/>
  <c r="K131" i="4"/>
  <c r="J131" i="4"/>
  <c r="N130" i="4"/>
  <c r="M130" i="4"/>
  <c r="L130" i="4"/>
  <c r="K130" i="4"/>
  <c r="P130" i="4" s="1"/>
  <c r="Q130" i="4" s="1"/>
  <c r="J130" i="4"/>
  <c r="N129" i="4"/>
  <c r="P129" i="4" s="1"/>
  <c r="Q129" i="4" s="1"/>
  <c r="M129" i="4"/>
  <c r="L129" i="4"/>
  <c r="K129" i="4"/>
  <c r="J129" i="4"/>
  <c r="Q128" i="4"/>
  <c r="P128" i="4"/>
  <c r="N128" i="4"/>
  <c r="M128" i="4"/>
  <c r="L128" i="4"/>
  <c r="K128" i="4"/>
  <c r="J128" i="4"/>
  <c r="N127" i="4"/>
  <c r="M127" i="4"/>
  <c r="L127" i="4"/>
  <c r="K127" i="4"/>
  <c r="P127" i="4" s="1"/>
  <c r="Q127" i="4" s="1"/>
  <c r="J127" i="4"/>
  <c r="N126" i="4"/>
  <c r="M126" i="4"/>
  <c r="L126" i="4"/>
  <c r="K126" i="4"/>
  <c r="J126" i="4"/>
  <c r="P126" i="4" s="1"/>
  <c r="Q126" i="4" s="1"/>
  <c r="N125" i="4"/>
  <c r="M125" i="4"/>
  <c r="L125" i="4"/>
  <c r="K125" i="4"/>
  <c r="J125" i="4"/>
  <c r="P125" i="4" s="1"/>
  <c r="Q125" i="4" s="1"/>
  <c r="N124" i="4"/>
  <c r="M124" i="4"/>
  <c r="L124" i="4"/>
  <c r="K124" i="4"/>
  <c r="J124" i="4"/>
  <c r="N123" i="4"/>
  <c r="M123" i="4"/>
  <c r="L123" i="4"/>
  <c r="P123" i="4" s="1"/>
  <c r="Q123" i="4" s="1"/>
  <c r="K123" i="4"/>
  <c r="J123" i="4"/>
  <c r="N122" i="4"/>
  <c r="M122" i="4"/>
  <c r="L122" i="4"/>
  <c r="K122" i="4"/>
  <c r="P122" i="4" s="1"/>
  <c r="Q122" i="4" s="1"/>
  <c r="J122" i="4"/>
  <c r="N121" i="4"/>
  <c r="P121" i="4" s="1"/>
  <c r="Q121" i="4" s="1"/>
  <c r="M121" i="4"/>
  <c r="L121" i="4"/>
  <c r="K121" i="4"/>
  <c r="J121" i="4"/>
  <c r="Q120" i="4"/>
  <c r="P120" i="4"/>
  <c r="N120" i="4"/>
  <c r="M120" i="4"/>
  <c r="L120" i="4"/>
  <c r="K120" i="4"/>
  <c r="J120" i="4"/>
  <c r="N119" i="4"/>
  <c r="M119" i="4"/>
  <c r="L119" i="4"/>
  <c r="K119" i="4"/>
  <c r="P119" i="4" s="1"/>
  <c r="Q119" i="4" s="1"/>
  <c r="J119" i="4"/>
  <c r="N118" i="4"/>
  <c r="M118" i="4"/>
  <c r="L118" i="4"/>
  <c r="K118" i="4"/>
  <c r="J118" i="4"/>
  <c r="P118" i="4" s="1"/>
  <c r="Q118" i="4" s="1"/>
  <c r="N117" i="4"/>
  <c r="M117" i="4"/>
  <c r="L117" i="4"/>
  <c r="K117" i="4"/>
  <c r="J117" i="4"/>
  <c r="P117" i="4" s="1"/>
  <c r="Q117" i="4" s="1"/>
  <c r="N116" i="4"/>
  <c r="M116" i="4"/>
  <c r="L116" i="4"/>
  <c r="K116" i="4"/>
  <c r="J116" i="4"/>
  <c r="N115" i="4"/>
  <c r="M115" i="4"/>
  <c r="L115" i="4"/>
  <c r="P115" i="4" s="1"/>
  <c r="Q115" i="4" s="1"/>
  <c r="K115" i="4"/>
  <c r="J115" i="4"/>
  <c r="N114" i="4"/>
  <c r="M114" i="4"/>
  <c r="L114" i="4"/>
  <c r="K114" i="4"/>
  <c r="P114" i="4" s="1"/>
  <c r="Q114" i="4" s="1"/>
  <c r="J114" i="4"/>
  <c r="N113" i="4"/>
  <c r="P113" i="4" s="1"/>
  <c r="Q113" i="4" s="1"/>
  <c r="M113" i="4"/>
  <c r="L113" i="4"/>
  <c r="K113" i="4"/>
  <c r="J113" i="4"/>
  <c r="Q112" i="4"/>
  <c r="P112" i="4"/>
  <c r="N112" i="4"/>
  <c r="M112" i="4"/>
  <c r="L112" i="4"/>
  <c r="K112" i="4"/>
  <c r="J112" i="4"/>
  <c r="N111" i="4"/>
  <c r="M111" i="4"/>
  <c r="L111" i="4"/>
  <c r="K111" i="4"/>
  <c r="P111" i="4" s="1"/>
  <c r="Q111" i="4" s="1"/>
  <c r="J111" i="4"/>
  <c r="N110" i="4"/>
  <c r="M110" i="4"/>
  <c r="L110" i="4"/>
  <c r="K110" i="4"/>
  <c r="J110" i="4"/>
  <c r="P110" i="4" s="1"/>
  <c r="Q110" i="4" s="1"/>
  <c r="N109" i="4"/>
  <c r="M109" i="4"/>
  <c r="L109" i="4"/>
  <c r="K109" i="4"/>
  <c r="J109" i="4"/>
  <c r="P109" i="4" s="1"/>
  <c r="Q109" i="4" s="1"/>
  <c r="N108" i="4"/>
  <c r="M108" i="4"/>
  <c r="L108" i="4"/>
  <c r="K108" i="4"/>
  <c r="J108" i="4"/>
  <c r="N107" i="4"/>
  <c r="M107" i="4"/>
  <c r="L107" i="4"/>
  <c r="P107" i="4" s="1"/>
  <c r="Q107" i="4" s="1"/>
  <c r="K107" i="4"/>
  <c r="J107" i="4"/>
  <c r="N106" i="4"/>
  <c r="M106" i="4"/>
  <c r="L106" i="4"/>
  <c r="K106" i="4"/>
  <c r="P106" i="4" s="1"/>
  <c r="Q106" i="4" s="1"/>
  <c r="J106" i="4"/>
  <c r="N105" i="4"/>
  <c r="P105" i="4" s="1"/>
  <c r="Q105" i="4" s="1"/>
  <c r="M105" i="4"/>
  <c r="L105" i="4"/>
  <c r="K105" i="4"/>
  <c r="J105" i="4"/>
  <c r="Q104" i="4"/>
  <c r="P104" i="4"/>
  <c r="N104" i="4"/>
  <c r="M104" i="4"/>
  <c r="L104" i="4"/>
  <c r="K104" i="4"/>
  <c r="J104" i="4"/>
  <c r="N103" i="4"/>
  <c r="M103" i="4"/>
  <c r="L103" i="4"/>
  <c r="K103" i="4"/>
  <c r="P103" i="4" s="1"/>
  <c r="Q103" i="4" s="1"/>
  <c r="J103" i="4"/>
  <c r="N102" i="4"/>
  <c r="M102" i="4"/>
  <c r="L102" i="4"/>
  <c r="K102" i="4"/>
  <c r="J102" i="4"/>
  <c r="P102" i="4" s="1"/>
  <c r="Q102" i="4" s="1"/>
  <c r="N101" i="4"/>
  <c r="M101" i="4"/>
  <c r="L101" i="4"/>
  <c r="K101" i="4"/>
  <c r="J101" i="4"/>
  <c r="P101" i="4" s="1"/>
  <c r="Q101" i="4" s="1"/>
  <c r="N100" i="4"/>
  <c r="M100" i="4"/>
  <c r="L100" i="4"/>
  <c r="K100" i="4"/>
  <c r="J100" i="4"/>
  <c r="N99" i="4"/>
  <c r="M99" i="4"/>
  <c r="L99" i="4"/>
  <c r="P99" i="4" s="1"/>
  <c r="Q99" i="4" s="1"/>
  <c r="K99" i="4"/>
  <c r="J99" i="4"/>
  <c r="N98" i="4"/>
  <c r="M98" i="4"/>
  <c r="L98" i="4"/>
  <c r="K98" i="4"/>
  <c r="J98" i="4"/>
  <c r="N97" i="4"/>
  <c r="P97" i="4" s="1"/>
  <c r="Q97" i="4" s="1"/>
  <c r="M97" i="4"/>
  <c r="L97" i="4"/>
  <c r="K97" i="4"/>
  <c r="J97" i="4"/>
  <c r="Q96" i="4"/>
  <c r="P96" i="4"/>
  <c r="N96" i="4"/>
  <c r="M96" i="4"/>
  <c r="L96" i="4"/>
  <c r="K96" i="4"/>
  <c r="J96" i="4"/>
  <c r="N95" i="4"/>
  <c r="M95" i="4"/>
  <c r="L95" i="4"/>
  <c r="K95" i="4"/>
  <c r="P95" i="4" s="1"/>
  <c r="Q95" i="4" s="1"/>
  <c r="J95" i="4"/>
  <c r="N94" i="4"/>
  <c r="M94" i="4"/>
  <c r="L94" i="4"/>
  <c r="K94" i="4"/>
  <c r="J94" i="4"/>
  <c r="P94" i="4" s="1"/>
  <c r="Q94" i="4" s="1"/>
  <c r="N93" i="4"/>
  <c r="M93" i="4"/>
  <c r="L93" i="4"/>
  <c r="K93" i="4"/>
  <c r="J93" i="4"/>
  <c r="P93" i="4" s="1"/>
  <c r="Q93" i="4" s="1"/>
  <c r="N92" i="4"/>
  <c r="M92" i="4"/>
  <c r="L92" i="4"/>
  <c r="K92" i="4"/>
  <c r="J92" i="4"/>
  <c r="N91" i="4"/>
  <c r="M91" i="4"/>
  <c r="L91" i="4"/>
  <c r="P91" i="4" s="1"/>
  <c r="Q91" i="4" s="1"/>
  <c r="K91" i="4"/>
  <c r="J91" i="4"/>
  <c r="N90" i="4"/>
  <c r="M90" i="4"/>
  <c r="L90" i="4"/>
  <c r="K90" i="4"/>
  <c r="J90" i="4"/>
  <c r="N89" i="4"/>
  <c r="P89" i="4" s="1"/>
  <c r="Q89" i="4" s="1"/>
  <c r="M89" i="4"/>
  <c r="L89" i="4"/>
  <c r="K89" i="4"/>
  <c r="J89" i="4"/>
  <c r="Q88" i="4"/>
  <c r="P88" i="4"/>
  <c r="N88" i="4"/>
  <c r="M88" i="4"/>
  <c r="L88" i="4"/>
  <c r="K88" i="4"/>
  <c r="J88" i="4"/>
  <c r="N87" i="4"/>
  <c r="M87" i="4"/>
  <c r="L87" i="4"/>
  <c r="K87" i="4"/>
  <c r="P87" i="4" s="1"/>
  <c r="Q87" i="4" s="1"/>
  <c r="J87" i="4"/>
  <c r="N86" i="4"/>
  <c r="M86" i="4"/>
  <c r="L86" i="4"/>
  <c r="K86" i="4"/>
  <c r="J86" i="4"/>
  <c r="P86" i="4" s="1"/>
  <c r="Q86" i="4" s="1"/>
  <c r="N85" i="4"/>
  <c r="M85" i="4"/>
  <c r="L85" i="4"/>
  <c r="K85" i="4"/>
  <c r="J85" i="4"/>
  <c r="P85" i="4" s="1"/>
  <c r="Q85" i="4" s="1"/>
  <c r="N84" i="4"/>
  <c r="M84" i="4"/>
  <c r="L84" i="4"/>
  <c r="K84" i="4"/>
  <c r="J84" i="4"/>
  <c r="N83" i="4"/>
  <c r="M83" i="4"/>
  <c r="L83" i="4"/>
  <c r="P83" i="4" s="1"/>
  <c r="Q83" i="4" s="1"/>
  <c r="K83" i="4"/>
  <c r="J83" i="4"/>
  <c r="N82" i="4"/>
  <c r="M82" i="4"/>
  <c r="L82" i="4"/>
  <c r="K82" i="4"/>
  <c r="J82" i="4"/>
  <c r="N81" i="4"/>
  <c r="P81" i="4" s="1"/>
  <c r="Q81" i="4" s="1"/>
  <c r="M81" i="4"/>
  <c r="L81" i="4"/>
  <c r="K81" i="4"/>
  <c r="J81" i="4"/>
  <c r="Q80" i="4"/>
  <c r="P80" i="4"/>
  <c r="N80" i="4"/>
  <c r="M80" i="4"/>
  <c r="L80" i="4"/>
  <c r="K80" i="4"/>
  <c r="J80" i="4"/>
  <c r="N79" i="4"/>
  <c r="M79" i="4"/>
  <c r="L79" i="4"/>
  <c r="K79" i="4"/>
  <c r="P79" i="4" s="1"/>
  <c r="Q79" i="4" s="1"/>
  <c r="J79" i="4"/>
  <c r="N78" i="4"/>
  <c r="M78" i="4"/>
  <c r="L78" i="4"/>
  <c r="K78" i="4"/>
  <c r="J78" i="4"/>
  <c r="P78" i="4" s="1"/>
  <c r="Q78" i="4" s="1"/>
  <c r="N77" i="4"/>
  <c r="M77" i="4"/>
  <c r="L77" i="4"/>
  <c r="K77" i="4"/>
  <c r="J77" i="4"/>
  <c r="P77" i="4" s="1"/>
  <c r="Q77" i="4" s="1"/>
  <c r="N76" i="4"/>
  <c r="M76" i="4"/>
  <c r="L76" i="4"/>
  <c r="K76" i="4"/>
  <c r="J76" i="4"/>
  <c r="N75" i="4"/>
  <c r="M75" i="4"/>
  <c r="L75" i="4"/>
  <c r="P75" i="4" s="1"/>
  <c r="Q75" i="4" s="1"/>
  <c r="K75" i="4"/>
  <c r="J75" i="4"/>
  <c r="N74" i="4"/>
  <c r="M74" i="4"/>
  <c r="L74" i="4"/>
  <c r="K74" i="4"/>
  <c r="J74" i="4"/>
  <c r="N73" i="4"/>
  <c r="P73" i="4" s="1"/>
  <c r="Q73" i="4" s="1"/>
  <c r="M73" i="4"/>
  <c r="L73" i="4"/>
  <c r="K73" i="4"/>
  <c r="J73" i="4"/>
  <c r="Q72" i="4"/>
  <c r="P72" i="4"/>
  <c r="N72" i="4"/>
  <c r="M72" i="4"/>
  <c r="L72" i="4"/>
  <c r="K72" i="4"/>
  <c r="J72" i="4"/>
  <c r="N71" i="4"/>
  <c r="M71" i="4"/>
  <c r="L71" i="4"/>
  <c r="K71" i="4"/>
  <c r="P71" i="4" s="1"/>
  <c r="Q71" i="4" s="1"/>
  <c r="J71" i="4"/>
  <c r="N70" i="4"/>
  <c r="M70" i="4"/>
  <c r="L70" i="4"/>
  <c r="K70" i="4"/>
  <c r="J70" i="4"/>
  <c r="P70" i="4" s="1"/>
  <c r="Q70" i="4" s="1"/>
  <c r="N69" i="4"/>
  <c r="M69" i="4"/>
  <c r="L69" i="4"/>
  <c r="K69" i="4"/>
  <c r="J69" i="4"/>
  <c r="P69" i="4" s="1"/>
  <c r="Q69" i="4" s="1"/>
  <c r="N68" i="4"/>
  <c r="M68" i="4"/>
  <c r="L68" i="4"/>
  <c r="K68" i="4"/>
  <c r="J68" i="4"/>
  <c r="N67" i="4"/>
  <c r="M67" i="4"/>
  <c r="L67" i="4"/>
  <c r="P67" i="4" s="1"/>
  <c r="Q67" i="4" s="1"/>
  <c r="K67" i="4"/>
  <c r="J67" i="4"/>
  <c r="N66" i="4"/>
  <c r="M66" i="4"/>
  <c r="L66" i="4"/>
  <c r="K66" i="4"/>
  <c r="J66" i="4"/>
  <c r="N65" i="4"/>
  <c r="P65" i="4" s="1"/>
  <c r="Q65" i="4" s="1"/>
  <c r="M65" i="4"/>
  <c r="L65" i="4"/>
  <c r="K65" i="4"/>
  <c r="J65" i="4"/>
  <c r="Q64" i="4"/>
  <c r="P64" i="4"/>
  <c r="N64" i="4"/>
  <c r="M64" i="4"/>
  <c r="L64" i="4"/>
  <c r="K64" i="4"/>
  <c r="J64" i="4"/>
  <c r="N63" i="4"/>
  <c r="M63" i="4"/>
  <c r="L63" i="4"/>
  <c r="K63" i="4"/>
  <c r="P63" i="4" s="1"/>
  <c r="Q63" i="4" s="1"/>
  <c r="J63" i="4"/>
  <c r="N62" i="4"/>
  <c r="M62" i="4"/>
  <c r="L62" i="4"/>
  <c r="K62" i="4"/>
  <c r="J62" i="4"/>
  <c r="P62" i="4" s="1"/>
  <c r="Q62" i="4" s="1"/>
  <c r="N61" i="4"/>
  <c r="M61" i="4"/>
  <c r="L61" i="4"/>
  <c r="K61" i="4"/>
  <c r="J61" i="4"/>
  <c r="P61" i="4" s="1"/>
  <c r="Q61" i="4" s="1"/>
  <c r="N60" i="4"/>
  <c r="M60" i="4"/>
  <c r="L60" i="4"/>
  <c r="K60" i="4"/>
  <c r="J60" i="4"/>
  <c r="N59" i="4"/>
  <c r="M59" i="4"/>
  <c r="L59" i="4"/>
  <c r="P59" i="4" s="1"/>
  <c r="Q59" i="4" s="1"/>
  <c r="K59" i="4"/>
  <c r="J59" i="4"/>
  <c r="N58" i="4"/>
  <c r="M58" i="4"/>
  <c r="L58" i="4"/>
  <c r="K58" i="4"/>
  <c r="J58" i="4"/>
  <c r="N57" i="4"/>
  <c r="P57" i="4" s="1"/>
  <c r="Q57" i="4" s="1"/>
  <c r="M57" i="4"/>
  <c r="L57" i="4"/>
  <c r="K57" i="4"/>
  <c r="J57" i="4"/>
  <c r="Q56" i="4"/>
  <c r="P56" i="4"/>
  <c r="N56" i="4"/>
  <c r="M56" i="4"/>
  <c r="L56" i="4"/>
  <c r="K56" i="4"/>
  <c r="J56" i="4"/>
  <c r="N55" i="4"/>
  <c r="M55" i="4"/>
  <c r="L55" i="4"/>
  <c r="K55" i="4"/>
  <c r="P55" i="4" s="1"/>
  <c r="Q55" i="4" s="1"/>
  <c r="J55" i="4"/>
  <c r="N54" i="4"/>
  <c r="M54" i="4"/>
  <c r="L54" i="4"/>
  <c r="K54" i="4"/>
  <c r="J54" i="4"/>
  <c r="P54" i="4" s="1"/>
  <c r="Q54" i="4" s="1"/>
  <c r="N53" i="4"/>
  <c r="M53" i="4"/>
  <c r="L53" i="4"/>
  <c r="K53" i="4"/>
  <c r="J53" i="4"/>
  <c r="P53" i="4" s="1"/>
  <c r="Q53" i="4" s="1"/>
  <c r="N52" i="4"/>
  <c r="M52" i="4"/>
  <c r="L52" i="4"/>
  <c r="K52" i="4"/>
  <c r="J52" i="4"/>
  <c r="N51" i="4"/>
  <c r="M51" i="4"/>
  <c r="L51" i="4"/>
  <c r="P51" i="4" s="1"/>
  <c r="Q51" i="4" s="1"/>
  <c r="K51" i="4"/>
  <c r="J51" i="4"/>
  <c r="N50" i="4"/>
  <c r="M50" i="4"/>
  <c r="L50" i="4"/>
  <c r="K50" i="4"/>
  <c r="J50" i="4"/>
  <c r="N49" i="4"/>
  <c r="P49" i="4" s="1"/>
  <c r="Q49" i="4" s="1"/>
  <c r="M49" i="4"/>
  <c r="L49" i="4"/>
  <c r="K49" i="4"/>
  <c r="J49" i="4"/>
  <c r="Q48" i="4"/>
  <c r="P48" i="4"/>
  <c r="N48" i="4"/>
  <c r="M48" i="4"/>
  <c r="L48" i="4"/>
  <c r="K48" i="4"/>
  <c r="J48" i="4"/>
  <c r="N47" i="4"/>
  <c r="M47" i="4"/>
  <c r="L47" i="4"/>
  <c r="K47" i="4"/>
  <c r="P47" i="4" s="1"/>
  <c r="Q47" i="4" s="1"/>
  <c r="J47" i="4"/>
  <c r="N46" i="4"/>
  <c r="M46" i="4"/>
  <c r="L46" i="4"/>
  <c r="K46" i="4"/>
  <c r="J46" i="4"/>
  <c r="P46" i="4" s="1"/>
  <c r="Q46" i="4" s="1"/>
  <c r="N45" i="4"/>
  <c r="M45" i="4"/>
  <c r="L45" i="4"/>
  <c r="K45" i="4"/>
  <c r="J45" i="4"/>
  <c r="P45" i="4" s="1"/>
  <c r="Q45" i="4" s="1"/>
  <c r="N44" i="4"/>
  <c r="M44" i="4"/>
  <c r="L44" i="4"/>
  <c r="K44" i="4"/>
  <c r="J44" i="4"/>
  <c r="N43" i="4"/>
  <c r="M43" i="4"/>
  <c r="L43" i="4"/>
  <c r="P43" i="4" s="1"/>
  <c r="Q43" i="4" s="1"/>
  <c r="K43" i="4"/>
  <c r="J43" i="4"/>
  <c r="N42" i="4"/>
  <c r="M42" i="4"/>
  <c r="L42" i="4"/>
  <c r="K42" i="4"/>
  <c r="P42" i="4" s="1"/>
  <c r="Q42" i="4" s="1"/>
  <c r="J42" i="4"/>
  <c r="P41" i="4"/>
  <c r="Q41" i="4" s="1"/>
  <c r="N41" i="4"/>
  <c r="M41" i="4"/>
  <c r="L41" i="4"/>
  <c r="K41" i="4"/>
  <c r="J41" i="4"/>
  <c r="Q40" i="4"/>
  <c r="P40" i="4"/>
  <c r="N40" i="4"/>
  <c r="M40" i="4"/>
  <c r="L40" i="4"/>
  <c r="K40" i="4"/>
  <c r="J40" i="4"/>
  <c r="Q39" i="4"/>
  <c r="N39" i="4"/>
  <c r="M39" i="4"/>
  <c r="L39" i="4"/>
  <c r="K39" i="4"/>
  <c r="P39" i="4" s="1"/>
  <c r="J39" i="4"/>
  <c r="N38" i="4"/>
  <c r="M38" i="4"/>
  <c r="L38" i="4"/>
  <c r="K38" i="4"/>
  <c r="J38" i="4"/>
  <c r="P38" i="4" s="1"/>
  <c r="Q38" i="4" s="1"/>
  <c r="N37" i="4"/>
  <c r="M37" i="4"/>
  <c r="L37" i="4"/>
  <c r="K37" i="4"/>
  <c r="J37" i="4"/>
  <c r="N36" i="4"/>
  <c r="M36" i="4"/>
  <c r="L36" i="4"/>
  <c r="K36" i="4"/>
  <c r="J36" i="4"/>
  <c r="P36" i="4" s="1"/>
  <c r="Q36" i="4" s="1"/>
  <c r="P35" i="4"/>
  <c r="Q35" i="4" s="1"/>
  <c r="N35" i="4"/>
  <c r="M35" i="4"/>
  <c r="L35" i="4"/>
  <c r="K35" i="4"/>
  <c r="J35" i="4"/>
  <c r="N34" i="4"/>
  <c r="M34" i="4"/>
  <c r="L34" i="4"/>
  <c r="K34" i="4"/>
  <c r="J34" i="4"/>
  <c r="N33" i="4"/>
  <c r="P33" i="4" s="1"/>
  <c r="Q33" i="4" s="1"/>
  <c r="M33" i="4"/>
  <c r="L33" i="4"/>
  <c r="K33" i="4"/>
  <c r="J33" i="4"/>
  <c r="Q32" i="4"/>
  <c r="P32" i="4"/>
  <c r="N32" i="4"/>
  <c r="M32" i="4"/>
  <c r="L32" i="4"/>
  <c r="K32" i="4"/>
  <c r="J32" i="4"/>
  <c r="N31" i="4"/>
  <c r="M31" i="4"/>
  <c r="L31" i="4"/>
  <c r="K31" i="4"/>
  <c r="P31" i="4" s="1"/>
  <c r="Q31" i="4" s="1"/>
  <c r="J31" i="4"/>
  <c r="N30" i="4"/>
  <c r="M30" i="4"/>
  <c r="L30" i="4"/>
  <c r="K30" i="4"/>
  <c r="J30" i="4"/>
  <c r="P30" i="4" s="1"/>
  <c r="Q30" i="4" s="1"/>
  <c r="N29" i="4"/>
  <c r="M29" i="4"/>
  <c r="L29" i="4"/>
  <c r="K29" i="4"/>
  <c r="J29" i="4"/>
  <c r="P29" i="4" s="1"/>
  <c r="Q29" i="4" s="1"/>
  <c r="N28" i="4"/>
  <c r="M28" i="4"/>
  <c r="L28" i="4"/>
  <c r="K28" i="4"/>
  <c r="J28" i="4"/>
  <c r="N27" i="4"/>
  <c r="M27" i="4"/>
  <c r="L27" i="4"/>
  <c r="P27" i="4" s="1"/>
  <c r="Q27" i="4" s="1"/>
  <c r="K27" i="4"/>
  <c r="J27" i="4"/>
  <c r="N26" i="4"/>
  <c r="M26" i="4"/>
  <c r="L26" i="4"/>
  <c r="K26" i="4"/>
  <c r="J26" i="4"/>
  <c r="P25" i="4"/>
  <c r="Q25" i="4" s="1"/>
  <c r="N25" i="4"/>
  <c r="M25" i="4"/>
  <c r="L25" i="4"/>
  <c r="K25" i="4"/>
  <c r="J25" i="4"/>
  <c r="Q24" i="4"/>
  <c r="P24" i="4"/>
  <c r="N24" i="4"/>
  <c r="M24" i="4"/>
  <c r="L24" i="4"/>
  <c r="K24" i="4"/>
  <c r="J24" i="4"/>
  <c r="Q23" i="4"/>
  <c r="N23" i="4"/>
  <c r="M23" i="4"/>
  <c r="L23" i="4"/>
  <c r="K23" i="4"/>
  <c r="P23" i="4" s="1"/>
  <c r="J23" i="4"/>
  <c r="N22" i="4"/>
  <c r="M22" i="4"/>
  <c r="L22" i="4"/>
  <c r="K22" i="4"/>
  <c r="J22" i="4"/>
  <c r="P22" i="4" s="1"/>
  <c r="Q22" i="4" s="1"/>
  <c r="N21" i="4"/>
  <c r="M21" i="4"/>
  <c r="L21" i="4"/>
  <c r="K21" i="4"/>
  <c r="J21" i="4"/>
  <c r="N20" i="4"/>
  <c r="M20" i="4"/>
  <c r="L20" i="4"/>
  <c r="K20" i="4"/>
  <c r="J20" i="4"/>
  <c r="P20" i="4" s="1"/>
  <c r="Q20" i="4" s="1"/>
  <c r="P19" i="4"/>
  <c r="Q19" i="4" s="1"/>
  <c r="N19" i="4"/>
  <c r="M19" i="4"/>
  <c r="L19" i="4"/>
  <c r="K19" i="4"/>
  <c r="J19" i="4"/>
  <c r="N18" i="4"/>
  <c r="M18" i="4"/>
  <c r="L18" i="4"/>
  <c r="K18" i="4"/>
  <c r="J18" i="4"/>
  <c r="N17" i="4"/>
  <c r="P17" i="4" s="1"/>
  <c r="Q17" i="4" s="1"/>
  <c r="M17" i="4"/>
  <c r="L17" i="4"/>
  <c r="K17" i="4"/>
  <c r="J17" i="4"/>
  <c r="Q16" i="4"/>
  <c r="P16" i="4"/>
  <c r="N16" i="4"/>
  <c r="M16" i="4"/>
  <c r="L16" i="4"/>
  <c r="K16" i="4"/>
  <c r="J16" i="4"/>
  <c r="N15" i="4"/>
  <c r="P15" i="4" s="1"/>
  <c r="Q15" i="4" s="1"/>
  <c r="M15" i="4"/>
  <c r="L15" i="4"/>
  <c r="K15" i="4"/>
  <c r="J15" i="4"/>
  <c r="N14" i="4"/>
  <c r="M14" i="4"/>
  <c r="L14" i="4"/>
  <c r="K14" i="4"/>
  <c r="J14" i="4"/>
  <c r="P13" i="4"/>
  <c r="Q13" i="4" s="1"/>
  <c r="N13" i="4"/>
  <c r="M13" i="4"/>
  <c r="L13" i="4"/>
  <c r="K13" i="4"/>
  <c r="J13" i="4"/>
  <c r="N12" i="4"/>
  <c r="M12" i="4"/>
  <c r="L12" i="4"/>
  <c r="K12" i="4"/>
  <c r="J12" i="4"/>
  <c r="N11" i="4"/>
  <c r="M11" i="4"/>
  <c r="L11" i="4"/>
  <c r="K11" i="4"/>
  <c r="J11" i="4"/>
  <c r="Q10" i="4"/>
  <c r="N10" i="4"/>
  <c r="M10" i="4"/>
  <c r="L10" i="4"/>
  <c r="K10" i="4"/>
  <c r="P10" i="4" s="1"/>
  <c r="J10" i="4"/>
  <c r="H10" i="4"/>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4" i="4" s="1"/>
  <c r="H85" i="4" s="1"/>
  <c r="H86" i="4" s="1"/>
  <c r="H87" i="4" s="1"/>
  <c r="H88" i="4" s="1"/>
  <c r="H89" i="4" s="1"/>
  <c r="H90" i="4" s="1"/>
  <c r="H91" i="4" s="1"/>
  <c r="H92" i="4" s="1"/>
  <c r="H93" i="4" s="1"/>
  <c r="H94" i="4" s="1"/>
  <c r="H95" i="4" s="1"/>
  <c r="H96" i="4" s="1"/>
  <c r="H97" i="4" s="1"/>
  <c r="H98" i="4" s="1"/>
  <c r="H99" i="4" s="1"/>
  <c r="H100" i="4" s="1"/>
  <c r="H101" i="4" s="1"/>
  <c r="H102" i="4" s="1"/>
  <c r="H103" i="4" s="1"/>
  <c r="H104" i="4" s="1"/>
  <c r="H105" i="4" s="1"/>
  <c r="H106" i="4" s="1"/>
  <c r="H107" i="4" s="1"/>
  <c r="H108" i="4" s="1"/>
  <c r="H109" i="4" s="1"/>
  <c r="H110" i="4" s="1"/>
  <c r="H111" i="4" s="1"/>
  <c r="H112" i="4" s="1"/>
  <c r="H113" i="4" s="1"/>
  <c r="H114" i="4" s="1"/>
  <c r="H115" i="4" s="1"/>
  <c r="H116" i="4" s="1"/>
  <c r="H117" i="4" s="1"/>
  <c r="H118" i="4" s="1"/>
  <c r="H119" i="4" s="1"/>
  <c r="H120" i="4" s="1"/>
  <c r="H121" i="4" s="1"/>
  <c r="H122" i="4" s="1"/>
  <c r="H123" i="4" s="1"/>
  <c r="H124" i="4" s="1"/>
  <c r="H125" i="4" s="1"/>
  <c r="H126" i="4" s="1"/>
  <c r="H127" i="4" s="1"/>
  <c r="H128" i="4" s="1"/>
  <c r="H129" i="4" s="1"/>
  <c r="H130" i="4" s="1"/>
  <c r="H131" i="4" s="1"/>
  <c r="H132" i="4" s="1"/>
  <c r="H133" i="4" s="1"/>
  <c r="H134" i="4" s="1"/>
  <c r="H135" i="4" s="1"/>
  <c r="H136" i="4" s="1"/>
  <c r="H137" i="4" s="1"/>
  <c r="H138" i="4" s="1"/>
  <c r="H139" i="4" s="1"/>
  <c r="H140" i="4" s="1"/>
  <c r="H141" i="4" s="1"/>
  <c r="H142" i="4" s="1"/>
  <c r="H143" i="4" s="1"/>
  <c r="H144" i="4" s="1"/>
  <c r="H145" i="4" s="1"/>
  <c r="H146"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2" i="4" s="1"/>
  <c r="H173" i="4" s="1"/>
  <c r="H174" i="4" s="1"/>
  <c r="H175" i="4" s="1"/>
  <c r="H176" i="4" s="1"/>
  <c r="H177" i="4" s="1"/>
  <c r="H178" i="4" s="1"/>
  <c r="H179" i="4" s="1"/>
  <c r="H180" i="4" s="1"/>
  <c r="H181" i="4" s="1"/>
  <c r="H182" i="4" s="1"/>
  <c r="H183" i="4" s="1"/>
  <c r="H184" i="4" s="1"/>
  <c r="H185" i="4" s="1"/>
  <c r="H186" i="4" s="1"/>
  <c r="H187" i="4" s="1"/>
  <c r="H188" i="4" s="1"/>
  <c r="H189" i="4" s="1"/>
  <c r="H190" i="4" s="1"/>
  <c r="H191" i="4" s="1"/>
  <c r="H192" i="4" s="1"/>
  <c r="H193" i="4" s="1"/>
  <c r="H194" i="4" s="1"/>
  <c r="H195" i="4" s="1"/>
  <c r="H196" i="4" s="1"/>
  <c r="H197" i="4" s="1"/>
  <c r="H198" i="4" s="1"/>
  <c r="H199" i="4" s="1"/>
  <c r="H200" i="4" s="1"/>
  <c r="H201" i="4" s="1"/>
  <c r="H202" i="4" s="1"/>
  <c r="H203" i="4" s="1"/>
  <c r="H204" i="4" s="1"/>
  <c r="H205" i="4" s="1"/>
  <c r="H206" i="4" s="1"/>
  <c r="H207" i="4" s="1"/>
  <c r="H208" i="4" s="1"/>
  <c r="H209" i="4" s="1"/>
  <c r="H210" i="4" s="1"/>
  <c r="H211" i="4" s="1"/>
  <c r="H212" i="4" s="1"/>
  <c r="H213" i="4" s="1"/>
  <c r="H214" i="4" s="1"/>
  <c r="H215" i="4" s="1"/>
  <c r="H216" i="4" s="1"/>
  <c r="H217" i="4" s="1"/>
  <c r="H218" i="4" s="1"/>
  <c r="H219" i="4" s="1"/>
  <c r="H220" i="4" s="1"/>
  <c r="H221" i="4" s="1"/>
  <c r="H222" i="4" s="1"/>
  <c r="H223" i="4" s="1"/>
  <c r="H224" i="4" s="1"/>
  <c r="H225" i="4" s="1"/>
  <c r="H226" i="4" s="1"/>
  <c r="H227" i="4" s="1"/>
  <c r="H228" i="4" s="1"/>
  <c r="H229" i="4" s="1"/>
  <c r="H230" i="4" s="1"/>
  <c r="H231" i="4" s="1"/>
  <c r="H232" i="4" s="1"/>
  <c r="H233" i="4" s="1"/>
  <c r="H234" i="4" s="1"/>
  <c r="H235" i="4" s="1"/>
  <c r="H236" i="4" s="1"/>
  <c r="H237" i="4" s="1"/>
  <c r="H238" i="4" s="1"/>
  <c r="H239" i="4" s="1"/>
  <c r="H240" i="4" s="1"/>
  <c r="H241" i="4" s="1"/>
  <c r="H242" i="4" s="1"/>
  <c r="H243" i="4" s="1"/>
  <c r="H244" i="4" s="1"/>
  <c r="H245" i="4" s="1"/>
  <c r="H246" i="4" s="1"/>
  <c r="H247" i="4" s="1"/>
  <c r="H248" i="4" s="1"/>
  <c r="H249" i="4" s="1"/>
  <c r="H250" i="4" s="1"/>
  <c r="H251" i="4" s="1"/>
  <c r="H252" i="4" s="1"/>
  <c r="H253" i="4" s="1"/>
  <c r="H254" i="4" s="1"/>
  <c r="H255" i="4" s="1"/>
  <c r="H256" i="4" s="1"/>
  <c r="H257" i="4" s="1"/>
  <c r="H258" i="4" s="1"/>
  <c r="H259" i="4" s="1"/>
  <c r="H260" i="4" s="1"/>
  <c r="H261" i="4" s="1"/>
  <c r="H262" i="4" s="1"/>
  <c r="H263" i="4" s="1"/>
  <c r="H264" i="4" s="1"/>
  <c r="H265" i="4" s="1"/>
  <c r="H266" i="4" s="1"/>
  <c r="H267" i="4" s="1"/>
  <c r="H268" i="4" s="1"/>
  <c r="H269" i="4" s="1"/>
  <c r="H270" i="4" s="1"/>
  <c r="H271" i="4" s="1"/>
  <c r="H272" i="4" s="1"/>
  <c r="H273" i="4" s="1"/>
  <c r="H274" i="4" s="1"/>
  <c r="H275" i="4" s="1"/>
  <c r="H276" i="4" s="1"/>
  <c r="H277" i="4" s="1"/>
  <c r="H278" i="4" s="1"/>
  <c r="H279" i="4" s="1"/>
  <c r="H280" i="4" s="1"/>
  <c r="H281" i="4" s="1"/>
  <c r="H282" i="4" s="1"/>
  <c r="H283" i="4" s="1"/>
  <c r="H284" i="4" s="1"/>
  <c r="H285" i="4" s="1"/>
  <c r="H286" i="4" s="1"/>
  <c r="H287" i="4" s="1"/>
  <c r="H288" i="4" s="1"/>
  <c r="H289" i="4" s="1"/>
  <c r="H290" i="4" s="1"/>
  <c r="H291" i="4" s="1"/>
  <c r="H292" i="4" s="1"/>
  <c r="H293" i="4" s="1"/>
  <c r="H294" i="4" s="1"/>
  <c r="H295" i="4" s="1"/>
  <c r="H296" i="4" s="1"/>
  <c r="H297" i="4" s="1"/>
  <c r="H298" i="4" s="1"/>
  <c r="H299" i="4" s="1"/>
  <c r="H300" i="4" s="1"/>
  <c r="H301" i="4" s="1"/>
  <c r="H302" i="4" s="1"/>
  <c r="H303" i="4" s="1"/>
  <c r="H304" i="4" s="1"/>
  <c r="H305" i="4" s="1"/>
  <c r="H306" i="4" s="1"/>
  <c r="H307" i="4" s="1"/>
  <c r="H308" i="4" s="1"/>
  <c r="H309" i="4" s="1"/>
  <c r="H310" i="4" s="1"/>
  <c r="H311" i="4" s="1"/>
  <c r="H312" i="4" s="1"/>
  <c r="H313" i="4" s="1"/>
  <c r="H314" i="4" s="1"/>
  <c r="H315" i="4" s="1"/>
  <c r="H316" i="4" s="1"/>
  <c r="H317" i="4" s="1"/>
  <c r="H318" i="4" s="1"/>
  <c r="H319" i="4" s="1"/>
  <c r="H320" i="4" s="1"/>
  <c r="H321" i="4" s="1"/>
  <c r="H322" i="4" s="1"/>
  <c r="H323" i="4" s="1"/>
  <c r="H324" i="4" s="1"/>
  <c r="H325" i="4" s="1"/>
  <c r="H326" i="4" s="1"/>
  <c r="H327" i="4" s="1"/>
  <c r="H328" i="4" s="1"/>
  <c r="H329" i="4" s="1"/>
  <c r="H330" i="4" s="1"/>
  <c r="H331" i="4" s="1"/>
  <c r="H332" i="4" s="1"/>
  <c r="H333" i="4" s="1"/>
  <c r="H334" i="4" s="1"/>
  <c r="H335" i="4" s="1"/>
  <c r="H336" i="4" s="1"/>
  <c r="H337" i="4" s="1"/>
  <c r="H338" i="4" s="1"/>
  <c r="H339" i="4" s="1"/>
  <c r="H340" i="4" s="1"/>
  <c r="H341" i="4" s="1"/>
  <c r="H342" i="4" s="1"/>
  <c r="H343" i="4" s="1"/>
  <c r="H344" i="4" s="1"/>
  <c r="H345" i="4" s="1"/>
  <c r="H346" i="4" s="1"/>
  <c r="H347" i="4" s="1"/>
  <c r="H348" i="4" s="1"/>
  <c r="H349" i="4" s="1"/>
  <c r="H350" i="4" s="1"/>
  <c r="H351" i="4" s="1"/>
  <c r="H352" i="4" s="1"/>
  <c r="H353" i="4" s="1"/>
  <c r="H354" i="4" s="1"/>
  <c r="H355" i="4" s="1"/>
  <c r="H356" i="4" s="1"/>
  <c r="H357" i="4" s="1"/>
  <c r="H358" i="4" s="1"/>
  <c r="H359" i="4" s="1"/>
  <c r="H360" i="4" s="1"/>
  <c r="H361" i="4" s="1"/>
  <c r="H362" i="4" s="1"/>
  <c r="H363" i="4" s="1"/>
  <c r="H364" i="4" s="1"/>
  <c r="H365" i="4" s="1"/>
  <c r="H366" i="4" s="1"/>
  <c r="H367" i="4" s="1"/>
  <c r="H368" i="4" s="1"/>
  <c r="H369" i="4" s="1"/>
  <c r="H370" i="4" s="1"/>
  <c r="H371" i="4" s="1"/>
  <c r="H372" i="4" s="1"/>
  <c r="H373" i="4" s="1"/>
  <c r="H374" i="4" s="1"/>
  <c r="H375" i="4" s="1"/>
  <c r="H376" i="4" s="1"/>
  <c r="H377" i="4" s="1"/>
  <c r="H378" i="4" s="1"/>
  <c r="H379" i="4" s="1"/>
  <c r="H380" i="4" s="1"/>
  <c r="H381" i="4" s="1"/>
  <c r="H382" i="4" s="1"/>
  <c r="H383" i="4" s="1"/>
  <c r="H384" i="4" s="1"/>
  <c r="H385" i="4" s="1"/>
  <c r="H386" i="4" s="1"/>
  <c r="H387" i="4" s="1"/>
  <c r="H388" i="4" s="1"/>
  <c r="H389" i="4" s="1"/>
  <c r="H390" i="4" s="1"/>
  <c r="H391" i="4" s="1"/>
  <c r="H392" i="4" s="1"/>
  <c r="H393" i="4" s="1"/>
  <c r="H394" i="4" s="1"/>
  <c r="H395" i="4" s="1"/>
  <c r="H396" i="4" s="1"/>
  <c r="H397" i="4" s="1"/>
  <c r="H398" i="4" s="1"/>
  <c r="H399" i="4" s="1"/>
  <c r="H400" i="4" s="1"/>
  <c r="H401" i="4" s="1"/>
  <c r="H402" i="4" s="1"/>
  <c r="H403" i="4" s="1"/>
  <c r="H404" i="4" s="1"/>
  <c r="H405" i="4" s="1"/>
  <c r="H406" i="4" s="1"/>
  <c r="H407" i="4" s="1"/>
  <c r="H408" i="4" s="1"/>
  <c r="H409" i="4" s="1"/>
  <c r="H410" i="4" s="1"/>
  <c r="H411" i="4" s="1"/>
  <c r="H412" i="4" s="1"/>
  <c r="H413" i="4" s="1"/>
  <c r="H414" i="4" s="1"/>
  <c r="H415" i="4" s="1"/>
  <c r="H416" i="4" s="1"/>
  <c r="H417" i="4" s="1"/>
  <c r="H418" i="4" s="1"/>
  <c r="H419" i="4" s="1"/>
  <c r="H420" i="4" s="1"/>
  <c r="H421" i="4" s="1"/>
  <c r="H422" i="4" s="1"/>
  <c r="H423" i="4" s="1"/>
  <c r="H424" i="4" s="1"/>
  <c r="H425" i="4" s="1"/>
  <c r="H426" i="4" s="1"/>
  <c r="H427" i="4" s="1"/>
  <c r="H428" i="4" s="1"/>
  <c r="H429" i="4" s="1"/>
  <c r="H430" i="4" s="1"/>
  <c r="H431" i="4" s="1"/>
  <c r="H432" i="4" s="1"/>
  <c r="H433" i="4" s="1"/>
  <c r="H434" i="4" s="1"/>
  <c r="H435" i="4" s="1"/>
  <c r="H436" i="4" s="1"/>
  <c r="H437" i="4" s="1"/>
  <c r="H438" i="4" s="1"/>
  <c r="H439" i="4" s="1"/>
  <c r="H440" i="4" s="1"/>
  <c r="H441" i="4" s="1"/>
  <c r="H442" i="4" s="1"/>
  <c r="H443" i="4" s="1"/>
  <c r="H444" i="4" s="1"/>
  <c r="H445" i="4" s="1"/>
  <c r="H446" i="4" s="1"/>
  <c r="H447" i="4" s="1"/>
  <c r="H448" i="4" s="1"/>
  <c r="H449" i="4" s="1"/>
  <c r="H450" i="4" s="1"/>
  <c r="H451" i="4" s="1"/>
  <c r="H452" i="4" s="1"/>
  <c r="H453" i="4" s="1"/>
  <c r="H454" i="4" s="1"/>
  <c r="H455" i="4" s="1"/>
  <c r="H456" i="4" s="1"/>
  <c r="H457" i="4" s="1"/>
  <c r="H458" i="4" s="1"/>
  <c r="H459" i="4" s="1"/>
  <c r="H460" i="4" s="1"/>
  <c r="H461" i="4" s="1"/>
  <c r="H462" i="4" s="1"/>
  <c r="H463" i="4" s="1"/>
  <c r="H464" i="4" s="1"/>
  <c r="H465" i="4" s="1"/>
  <c r="H466" i="4" s="1"/>
  <c r="H467" i="4" s="1"/>
  <c r="H468" i="4" s="1"/>
  <c r="H469" i="4" s="1"/>
  <c r="H470" i="4" s="1"/>
  <c r="H471" i="4" s="1"/>
  <c r="H472" i="4" s="1"/>
  <c r="H473" i="4" s="1"/>
  <c r="H474" i="4" s="1"/>
  <c r="H475" i="4" s="1"/>
  <c r="H476" i="4" s="1"/>
  <c r="H477" i="4" s="1"/>
  <c r="H478" i="4" s="1"/>
  <c r="H479" i="4" s="1"/>
  <c r="H480" i="4" s="1"/>
  <c r="H481" i="4" s="1"/>
  <c r="H482" i="4" s="1"/>
  <c r="H483" i="4" s="1"/>
  <c r="H484" i="4" s="1"/>
  <c r="H485" i="4" s="1"/>
  <c r="H486" i="4" s="1"/>
  <c r="H487" i="4" s="1"/>
  <c r="H488" i="4" s="1"/>
  <c r="H489" i="4" s="1"/>
  <c r="H490" i="4" s="1"/>
  <c r="H491" i="4" s="1"/>
  <c r="H492" i="4" s="1"/>
  <c r="H493" i="4" s="1"/>
  <c r="H494" i="4" s="1"/>
  <c r="H495" i="4" s="1"/>
  <c r="H496" i="4" s="1"/>
  <c r="H497" i="4" s="1"/>
  <c r="H498" i="4" s="1"/>
  <c r="H499" i="4" s="1"/>
  <c r="H500" i="4" s="1"/>
  <c r="H501" i="4" s="1"/>
  <c r="H502" i="4" s="1"/>
  <c r="H503" i="4" s="1"/>
  <c r="H504" i="4" s="1"/>
  <c r="H505" i="4" s="1"/>
  <c r="H506" i="4" s="1"/>
  <c r="H507" i="4" s="1"/>
  <c r="H508" i="4" s="1"/>
  <c r="H509" i="4" s="1"/>
  <c r="H510" i="4" s="1"/>
  <c r="H511" i="4" s="1"/>
  <c r="H512" i="4" s="1"/>
  <c r="H513" i="4" s="1"/>
  <c r="H514" i="4" s="1"/>
  <c r="H515" i="4" s="1"/>
  <c r="H516" i="4" s="1"/>
  <c r="H517" i="4" s="1"/>
  <c r="H518" i="4" s="1"/>
  <c r="H519" i="4" s="1"/>
  <c r="H520" i="4" s="1"/>
  <c r="H521" i="4" s="1"/>
  <c r="H522" i="4" s="1"/>
  <c r="H523" i="4" s="1"/>
  <c r="H524" i="4" s="1"/>
  <c r="H525" i="4" s="1"/>
  <c r="H526" i="4" s="1"/>
  <c r="H527" i="4" s="1"/>
  <c r="H528" i="4" s="1"/>
  <c r="H529" i="4" s="1"/>
  <c r="H530" i="4" s="1"/>
  <c r="H531" i="4" s="1"/>
  <c r="H532" i="4" s="1"/>
  <c r="H533" i="4" s="1"/>
  <c r="H534" i="4" s="1"/>
  <c r="H535" i="4" s="1"/>
  <c r="H536" i="4" s="1"/>
  <c r="H537" i="4" s="1"/>
  <c r="H538" i="4" s="1"/>
  <c r="H539" i="4" s="1"/>
  <c r="H540" i="4" s="1"/>
  <c r="H541" i="4" s="1"/>
  <c r="H542" i="4" s="1"/>
  <c r="H543" i="4" s="1"/>
  <c r="H544" i="4" s="1"/>
  <c r="H545" i="4" s="1"/>
  <c r="H546" i="4" s="1"/>
  <c r="H547" i="4" s="1"/>
  <c r="H548" i="4" s="1"/>
  <c r="H549" i="4" s="1"/>
  <c r="H550" i="4" s="1"/>
  <c r="H551" i="4" s="1"/>
  <c r="H552" i="4" s="1"/>
  <c r="H553" i="4" s="1"/>
  <c r="H554" i="4" s="1"/>
  <c r="H555" i="4" s="1"/>
  <c r="H556" i="4" s="1"/>
  <c r="H557" i="4" s="1"/>
  <c r="H558" i="4" s="1"/>
  <c r="H559" i="4" s="1"/>
  <c r="H560" i="4" s="1"/>
  <c r="H561" i="4" s="1"/>
  <c r="H562" i="4" s="1"/>
  <c r="H563" i="4" s="1"/>
  <c r="H564" i="4" s="1"/>
  <c r="H565" i="4" s="1"/>
  <c r="H566" i="4" s="1"/>
  <c r="H567" i="4" s="1"/>
  <c r="H568" i="4" s="1"/>
  <c r="H569" i="4" s="1"/>
  <c r="H570" i="4" s="1"/>
  <c r="H571" i="4" s="1"/>
  <c r="H572" i="4" s="1"/>
  <c r="H573" i="4" s="1"/>
  <c r="H574" i="4" s="1"/>
  <c r="H575" i="4" s="1"/>
  <c r="H576" i="4" s="1"/>
  <c r="H577" i="4" s="1"/>
  <c r="H578" i="4" s="1"/>
  <c r="H579" i="4" s="1"/>
  <c r="H580" i="4" s="1"/>
  <c r="H581" i="4" s="1"/>
  <c r="H582" i="4" s="1"/>
  <c r="H583" i="4" s="1"/>
  <c r="H584" i="4" s="1"/>
  <c r="H585" i="4" s="1"/>
  <c r="H586" i="4" s="1"/>
  <c r="H587" i="4" s="1"/>
  <c r="H588" i="4" s="1"/>
  <c r="H589" i="4" s="1"/>
  <c r="H590" i="4" s="1"/>
  <c r="H591" i="4" s="1"/>
  <c r="H592" i="4" s="1"/>
  <c r="H593" i="4" s="1"/>
  <c r="H594" i="4" s="1"/>
  <c r="H595" i="4" s="1"/>
  <c r="H596" i="4" s="1"/>
  <c r="H597" i="4" s="1"/>
  <c r="H598" i="4" s="1"/>
  <c r="H599" i="4" s="1"/>
  <c r="H600" i="4" s="1"/>
  <c r="H601" i="4" s="1"/>
  <c r="H602" i="4" s="1"/>
  <c r="H603" i="4" s="1"/>
  <c r="H604" i="4" s="1"/>
  <c r="H605" i="4" s="1"/>
  <c r="H606" i="4" s="1"/>
  <c r="H607" i="4" s="1"/>
  <c r="H608" i="4" s="1"/>
  <c r="H609" i="4" s="1"/>
  <c r="H610" i="4" s="1"/>
  <c r="H611" i="4" s="1"/>
  <c r="H612" i="4" s="1"/>
  <c r="H613" i="4" s="1"/>
  <c r="H614" i="4" s="1"/>
  <c r="H615" i="4" s="1"/>
  <c r="H616" i="4" s="1"/>
  <c r="H617" i="4" s="1"/>
  <c r="H618" i="4" s="1"/>
  <c r="H619" i="4" s="1"/>
  <c r="H620" i="4" s="1"/>
  <c r="H621" i="4" s="1"/>
  <c r="H622" i="4" s="1"/>
  <c r="H623" i="4" s="1"/>
  <c r="H624" i="4" s="1"/>
  <c r="H625" i="4" s="1"/>
  <c r="H626" i="4" s="1"/>
  <c r="H627" i="4" s="1"/>
  <c r="H628" i="4" s="1"/>
  <c r="H629" i="4" s="1"/>
  <c r="H630" i="4" s="1"/>
  <c r="H631" i="4" s="1"/>
  <c r="H632" i="4" s="1"/>
  <c r="H633" i="4" s="1"/>
  <c r="H634" i="4" s="1"/>
  <c r="H635" i="4" s="1"/>
  <c r="H636" i="4" s="1"/>
  <c r="H637" i="4" s="1"/>
  <c r="H638" i="4" s="1"/>
  <c r="H639" i="4" s="1"/>
  <c r="H640" i="4" s="1"/>
  <c r="H641" i="4" s="1"/>
  <c r="H642" i="4" s="1"/>
  <c r="H643" i="4" s="1"/>
  <c r="H644" i="4" s="1"/>
  <c r="H645" i="4" s="1"/>
  <c r="H646" i="4" s="1"/>
  <c r="H647" i="4" s="1"/>
  <c r="H648" i="4" s="1"/>
  <c r="H649" i="4" s="1"/>
  <c r="H650" i="4" s="1"/>
  <c r="H651" i="4" s="1"/>
  <c r="H652" i="4" s="1"/>
  <c r="H653" i="4" s="1"/>
  <c r="H654" i="4" s="1"/>
  <c r="H655" i="4" s="1"/>
  <c r="H656" i="4" s="1"/>
  <c r="H657" i="4" s="1"/>
  <c r="H658" i="4" s="1"/>
  <c r="H659" i="4" s="1"/>
  <c r="H660" i="4" s="1"/>
  <c r="H661" i="4" s="1"/>
  <c r="H662" i="4" s="1"/>
  <c r="H663" i="4" s="1"/>
  <c r="H664" i="4" s="1"/>
  <c r="H665" i="4" s="1"/>
  <c r="H666" i="4" s="1"/>
  <c r="H667" i="4" s="1"/>
  <c r="H668" i="4" s="1"/>
  <c r="H669" i="4" s="1"/>
  <c r="H670" i="4" s="1"/>
  <c r="H671" i="4" s="1"/>
  <c r="H672" i="4" s="1"/>
  <c r="H673" i="4" s="1"/>
  <c r="H674" i="4" s="1"/>
  <c r="H675" i="4" s="1"/>
  <c r="H676" i="4" s="1"/>
  <c r="H677" i="4" s="1"/>
  <c r="H678" i="4" s="1"/>
  <c r="H679" i="4" s="1"/>
  <c r="H680" i="4" s="1"/>
  <c r="H681" i="4" s="1"/>
  <c r="H682" i="4" s="1"/>
  <c r="H683" i="4" s="1"/>
  <c r="H684" i="4" s="1"/>
  <c r="H685" i="4" s="1"/>
  <c r="H686" i="4" s="1"/>
  <c r="H687" i="4" s="1"/>
  <c r="H688" i="4" s="1"/>
  <c r="H689" i="4" s="1"/>
  <c r="H690" i="4" s="1"/>
  <c r="H691" i="4" s="1"/>
  <c r="H692" i="4" s="1"/>
  <c r="H693" i="4" s="1"/>
  <c r="H694" i="4" s="1"/>
  <c r="H695" i="4" s="1"/>
  <c r="H696" i="4" s="1"/>
  <c r="H697" i="4" s="1"/>
  <c r="H698" i="4" s="1"/>
  <c r="H699" i="4" s="1"/>
  <c r="H700" i="4" s="1"/>
  <c r="H701" i="4" s="1"/>
  <c r="H702" i="4" s="1"/>
  <c r="H703" i="4" s="1"/>
  <c r="H704" i="4" s="1"/>
  <c r="H705" i="4" s="1"/>
  <c r="N9" i="4"/>
  <c r="M9" i="4"/>
  <c r="L9" i="4"/>
  <c r="K9" i="4"/>
  <c r="J9" i="4"/>
  <c r="P8" i="4"/>
  <c r="Q8" i="4" s="1"/>
  <c r="N8" i="4"/>
  <c r="M8" i="4"/>
  <c r="L8" i="4"/>
  <c r="K8" i="4"/>
  <c r="J8" i="4"/>
  <c r="P7" i="4"/>
  <c r="Q7" i="4" s="1"/>
  <c r="N7" i="4"/>
  <c r="M7" i="4"/>
  <c r="L7" i="4"/>
  <c r="K7" i="4"/>
  <c r="J7" i="4"/>
  <c r="N6" i="4"/>
  <c r="M6" i="4"/>
  <c r="L6" i="4"/>
  <c r="K6" i="4"/>
  <c r="J6" i="4"/>
  <c r="P6" i="4" s="1"/>
  <c r="Q6" i="4" s="1"/>
  <c r="H6" i="4"/>
  <c r="H7" i="4" s="1"/>
  <c r="H8" i="4" s="1"/>
  <c r="H9" i="4" s="1"/>
  <c r="N5" i="4"/>
  <c r="P5" i="4" s="1"/>
  <c r="Q5" i="4" s="1"/>
  <c r="M5" i="4"/>
  <c r="L5" i="4"/>
  <c r="K5" i="4"/>
  <c r="J5" i="4"/>
  <c r="B5" i="4"/>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B265" i="4" s="1"/>
  <c r="B266" i="4" s="1"/>
  <c r="B267" i="4" s="1"/>
  <c r="B268" i="4" s="1"/>
  <c r="B269" i="4" s="1"/>
  <c r="B270" i="4" s="1"/>
  <c r="B271" i="4" s="1"/>
  <c r="B272" i="4" s="1"/>
  <c r="B273" i="4" s="1"/>
  <c r="B274" i="4" s="1"/>
  <c r="B275" i="4" s="1"/>
  <c r="B276" i="4" s="1"/>
  <c r="B277" i="4" s="1"/>
  <c r="B278" i="4" s="1"/>
  <c r="B279" i="4" s="1"/>
  <c r="B280" i="4" s="1"/>
  <c r="B281" i="4" s="1"/>
  <c r="B282" i="4" s="1"/>
  <c r="B283" i="4" s="1"/>
  <c r="B284" i="4" s="1"/>
  <c r="B285" i="4" s="1"/>
  <c r="B286" i="4" s="1"/>
  <c r="B287" i="4" s="1"/>
  <c r="B288" i="4" s="1"/>
  <c r="B289" i="4" s="1"/>
  <c r="B290" i="4" s="1"/>
  <c r="B291" i="4" s="1"/>
  <c r="B292" i="4" s="1"/>
  <c r="B293" i="4" s="1"/>
  <c r="B294" i="4" s="1"/>
  <c r="B295" i="4" s="1"/>
  <c r="B296" i="4" s="1"/>
  <c r="B297" i="4" s="1"/>
  <c r="B298" i="4" s="1"/>
  <c r="B299" i="4" s="1"/>
  <c r="B300" i="4" s="1"/>
  <c r="B301" i="4" s="1"/>
  <c r="B302" i="4" s="1"/>
  <c r="B303" i="4" s="1"/>
  <c r="B304" i="4" s="1"/>
  <c r="B305" i="4" s="1"/>
  <c r="B306" i="4" s="1"/>
  <c r="B307" i="4" s="1"/>
  <c r="B308" i="4" s="1"/>
  <c r="B309" i="4" s="1"/>
  <c r="B310" i="4" s="1"/>
  <c r="B311" i="4" s="1"/>
  <c r="B312" i="4" s="1"/>
  <c r="B313" i="4" s="1"/>
  <c r="B314" i="4" s="1"/>
  <c r="B315" i="4" s="1"/>
  <c r="B316" i="4" s="1"/>
  <c r="B317" i="4" s="1"/>
  <c r="B318" i="4" s="1"/>
  <c r="B319" i="4" s="1"/>
  <c r="B320" i="4" s="1"/>
  <c r="B321" i="4" s="1"/>
  <c r="B322" i="4" s="1"/>
  <c r="B323" i="4" s="1"/>
  <c r="B324" i="4" s="1"/>
  <c r="B325" i="4" s="1"/>
  <c r="B326" i="4" s="1"/>
  <c r="B327" i="4" s="1"/>
  <c r="B328" i="4" s="1"/>
  <c r="B329" i="4" s="1"/>
  <c r="B330" i="4" s="1"/>
  <c r="B331" i="4" s="1"/>
  <c r="B332" i="4" s="1"/>
  <c r="B333" i="4" s="1"/>
  <c r="B334" i="4" s="1"/>
  <c r="B335" i="4" s="1"/>
  <c r="B336" i="4" s="1"/>
  <c r="B337" i="4" s="1"/>
  <c r="B338" i="4" s="1"/>
  <c r="B339" i="4" s="1"/>
  <c r="B340" i="4" s="1"/>
  <c r="B341" i="4" s="1"/>
  <c r="B342" i="4" s="1"/>
  <c r="B343" i="4" s="1"/>
  <c r="B344" i="4" s="1"/>
  <c r="B345" i="4" s="1"/>
  <c r="B346" i="4" s="1"/>
  <c r="B347" i="4" s="1"/>
  <c r="B348" i="4" s="1"/>
  <c r="B349" i="4" s="1"/>
  <c r="B350" i="4" s="1"/>
  <c r="B351" i="4" s="1"/>
  <c r="B352" i="4" s="1"/>
  <c r="B353" i="4" s="1"/>
  <c r="B354" i="4" s="1"/>
  <c r="B355" i="4" s="1"/>
  <c r="B356" i="4" s="1"/>
  <c r="B357" i="4" s="1"/>
  <c r="B358" i="4" s="1"/>
  <c r="B359" i="4" s="1"/>
  <c r="B360" i="4" s="1"/>
  <c r="B361" i="4" s="1"/>
  <c r="B362" i="4" s="1"/>
  <c r="B363" i="4" s="1"/>
  <c r="B364" i="4" s="1"/>
  <c r="B365" i="4" s="1"/>
  <c r="B366" i="4" s="1"/>
  <c r="B367" i="4" s="1"/>
  <c r="B368" i="4" s="1"/>
  <c r="B369" i="4" s="1"/>
  <c r="B370" i="4" s="1"/>
  <c r="B371" i="4" s="1"/>
  <c r="B372" i="4" s="1"/>
  <c r="B373" i="4" s="1"/>
  <c r="B374" i="4" s="1"/>
  <c r="B375" i="4" s="1"/>
  <c r="B376" i="4" s="1"/>
  <c r="B377" i="4" s="1"/>
  <c r="B378" i="4" s="1"/>
  <c r="B379" i="4" s="1"/>
  <c r="B380" i="4" s="1"/>
  <c r="B381" i="4" s="1"/>
  <c r="B382" i="4" s="1"/>
  <c r="B383" i="4" s="1"/>
  <c r="B384" i="4" s="1"/>
  <c r="B385" i="4" s="1"/>
  <c r="B386" i="4" s="1"/>
  <c r="B387" i="4" s="1"/>
  <c r="B388" i="4" s="1"/>
  <c r="B389" i="4" s="1"/>
  <c r="B390" i="4" s="1"/>
  <c r="B391" i="4" s="1"/>
  <c r="B392" i="4" s="1"/>
  <c r="B393" i="4" s="1"/>
  <c r="B394" i="4" s="1"/>
  <c r="B395" i="4" s="1"/>
  <c r="B396" i="4" s="1"/>
  <c r="B397" i="4" s="1"/>
  <c r="B398" i="4" s="1"/>
  <c r="B399" i="4" s="1"/>
  <c r="B400" i="4" s="1"/>
  <c r="B401" i="4" s="1"/>
  <c r="B402" i="4" s="1"/>
  <c r="B403" i="4" s="1"/>
  <c r="B404" i="4" s="1"/>
  <c r="B405" i="4" s="1"/>
  <c r="B406" i="4" s="1"/>
  <c r="B407" i="4" s="1"/>
  <c r="B408" i="4" s="1"/>
  <c r="B409" i="4" s="1"/>
  <c r="B410" i="4" s="1"/>
  <c r="B411" i="4" s="1"/>
  <c r="B412" i="4" s="1"/>
  <c r="B413" i="4" s="1"/>
  <c r="B414" i="4" s="1"/>
  <c r="B415" i="4" s="1"/>
  <c r="B416" i="4" s="1"/>
  <c r="B417" i="4" s="1"/>
  <c r="B418" i="4" s="1"/>
  <c r="B419" i="4" s="1"/>
  <c r="B420" i="4" s="1"/>
  <c r="B421" i="4" s="1"/>
  <c r="B422" i="4" s="1"/>
  <c r="B423" i="4" s="1"/>
  <c r="B424" i="4" s="1"/>
  <c r="B425" i="4" s="1"/>
  <c r="B426" i="4" s="1"/>
  <c r="B427" i="4" s="1"/>
  <c r="B428" i="4" s="1"/>
  <c r="B429" i="4" s="1"/>
  <c r="B430" i="4" s="1"/>
  <c r="B431" i="4" s="1"/>
  <c r="B432" i="4" s="1"/>
  <c r="B433" i="4" s="1"/>
  <c r="B434" i="4" s="1"/>
  <c r="B435" i="4" s="1"/>
  <c r="B436" i="4" s="1"/>
  <c r="B437" i="4" s="1"/>
  <c r="B438" i="4" s="1"/>
  <c r="B439" i="4" s="1"/>
  <c r="B440" i="4" s="1"/>
  <c r="B441" i="4" s="1"/>
  <c r="B442" i="4" s="1"/>
  <c r="B443" i="4" s="1"/>
  <c r="B444" i="4" s="1"/>
  <c r="B445" i="4" s="1"/>
  <c r="B446" i="4" s="1"/>
  <c r="B447" i="4" s="1"/>
  <c r="B448" i="4" s="1"/>
  <c r="B449" i="4" s="1"/>
  <c r="B450" i="4" s="1"/>
  <c r="B451" i="4" s="1"/>
  <c r="B452" i="4" s="1"/>
  <c r="B453" i="4" s="1"/>
  <c r="B454" i="4" s="1"/>
  <c r="B455" i="4" s="1"/>
  <c r="B456" i="4" s="1"/>
  <c r="B457" i="4" s="1"/>
  <c r="B458" i="4" s="1"/>
  <c r="B459" i="4" s="1"/>
  <c r="B460" i="4" s="1"/>
  <c r="B461" i="4" s="1"/>
  <c r="B462" i="4" s="1"/>
  <c r="B463" i="4" s="1"/>
  <c r="B464" i="4" s="1"/>
  <c r="B465" i="4" s="1"/>
  <c r="B466" i="4" s="1"/>
  <c r="B467" i="4" s="1"/>
  <c r="B468" i="4" s="1"/>
  <c r="B469" i="4" s="1"/>
  <c r="B470" i="4" s="1"/>
  <c r="B471" i="4" s="1"/>
  <c r="B472" i="4" s="1"/>
  <c r="B473" i="4" s="1"/>
  <c r="B474" i="4" s="1"/>
  <c r="B475" i="4" s="1"/>
  <c r="B476" i="4" s="1"/>
  <c r="B477" i="4" s="1"/>
  <c r="B478" i="4" s="1"/>
  <c r="B479" i="4" s="1"/>
  <c r="B480" i="4" s="1"/>
  <c r="B481" i="4" s="1"/>
  <c r="B482" i="4" s="1"/>
  <c r="B483" i="4" s="1"/>
  <c r="B484" i="4" s="1"/>
  <c r="B485" i="4" s="1"/>
  <c r="B486" i="4" s="1"/>
  <c r="B487" i="4" s="1"/>
  <c r="B488" i="4" s="1"/>
  <c r="B489" i="4" s="1"/>
  <c r="B490" i="4" s="1"/>
  <c r="B491" i="4" s="1"/>
  <c r="B492" i="4" s="1"/>
  <c r="B493" i="4" s="1"/>
  <c r="B494" i="4" s="1"/>
  <c r="B495" i="4" s="1"/>
  <c r="B496" i="4" s="1"/>
  <c r="B497" i="4" s="1"/>
  <c r="B498" i="4" s="1"/>
  <c r="B499" i="4" s="1"/>
  <c r="B500" i="4" s="1"/>
  <c r="B501" i="4" s="1"/>
  <c r="B502" i="4" s="1"/>
  <c r="B503" i="4" s="1"/>
  <c r="B504" i="4" s="1"/>
  <c r="B505" i="4" s="1"/>
  <c r="B506" i="4" s="1"/>
  <c r="B507" i="4" s="1"/>
  <c r="B508" i="4" s="1"/>
  <c r="B509" i="4" s="1"/>
  <c r="B510" i="4" s="1"/>
  <c r="B511" i="4" s="1"/>
  <c r="B512" i="4" s="1"/>
  <c r="B513" i="4" s="1"/>
  <c r="B514" i="4" s="1"/>
  <c r="B515" i="4" s="1"/>
  <c r="B516" i="4" s="1"/>
  <c r="B517" i="4" s="1"/>
  <c r="B518" i="4" s="1"/>
  <c r="B519" i="4" s="1"/>
  <c r="B520" i="4" s="1"/>
  <c r="B521" i="4" s="1"/>
  <c r="B522" i="4" s="1"/>
  <c r="B523" i="4" s="1"/>
  <c r="B524" i="4" s="1"/>
  <c r="B525" i="4" s="1"/>
  <c r="B526" i="4" s="1"/>
  <c r="B527" i="4" s="1"/>
  <c r="B528" i="4" s="1"/>
  <c r="B529" i="4" s="1"/>
  <c r="B530" i="4" s="1"/>
  <c r="B531" i="4" s="1"/>
  <c r="B532" i="4" s="1"/>
  <c r="B533" i="4" s="1"/>
  <c r="B534" i="4" s="1"/>
  <c r="B535" i="4" s="1"/>
  <c r="B536" i="4" s="1"/>
  <c r="B537" i="4" s="1"/>
  <c r="B538" i="4" s="1"/>
  <c r="B539" i="4" s="1"/>
  <c r="B540" i="4" s="1"/>
  <c r="B541" i="4" s="1"/>
  <c r="B542" i="4" s="1"/>
  <c r="B543" i="4" s="1"/>
  <c r="B544" i="4" s="1"/>
  <c r="B545" i="4" s="1"/>
  <c r="B546" i="4" s="1"/>
  <c r="B547" i="4" s="1"/>
  <c r="B548" i="4" s="1"/>
  <c r="B549" i="4" s="1"/>
  <c r="B550" i="4" s="1"/>
  <c r="B551" i="4" s="1"/>
  <c r="B552" i="4" s="1"/>
  <c r="B553" i="4" s="1"/>
  <c r="B554" i="4" s="1"/>
  <c r="B555" i="4" s="1"/>
  <c r="B556" i="4" s="1"/>
  <c r="B557" i="4" s="1"/>
  <c r="B558" i="4" s="1"/>
  <c r="B559" i="4" s="1"/>
  <c r="B560" i="4" s="1"/>
  <c r="B561" i="4" s="1"/>
  <c r="B562" i="4" s="1"/>
  <c r="B563" i="4" s="1"/>
  <c r="B564" i="4" s="1"/>
  <c r="B565" i="4" s="1"/>
  <c r="B566" i="4" s="1"/>
  <c r="B567" i="4" s="1"/>
  <c r="B568" i="4" s="1"/>
  <c r="B569" i="4" s="1"/>
  <c r="B570" i="4" s="1"/>
  <c r="B571" i="4" s="1"/>
  <c r="B572" i="4" s="1"/>
  <c r="B573" i="4" s="1"/>
  <c r="B574" i="4" s="1"/>
  <c r="B575" i="4" s="1"/>
  <c r="B576" i="4" s="1"/>
  <c r="B577" i="4" s="1"/>
  <c r="B578" i="4" s="1"/>
  <c r="B579" i="4" s="1"/>
  <c r="B580" i="4" s="1"/>
  <c r="B581" i="4" s="1"/>
  <c r="B582" i="4" s="1"/>
  <c r="B583" i="4" s="1"/>
  <c r="B584" i="4" s="1"/>
  <c r="B585" i="4" s="1"/>
  <c r="B586" i="4" s="1"/>
  <c r="B587" i="4" s="1"/>
  <c r="B588" i="4" s="1"/>
  <c r="B589" i="4" s="1"/>
  <c r="B590" i="4" s="1"/>
  <c r="B591" i="4" s="1"/>
  <c r="B592" i="4" s="1"/>
  <c r="B593" i="4" s="1"/>
  <c r="B594" i="4" s="1"/>
  <c r="B595" i="4" s="1"/>
  <c r="B596" i="4" s="1"/>
  <c r="B597" i="4" s="1"/>
  <c r="B598" i="4" s="1"/>
  <c r="B599" i="4" s="1"/>
  <c r="B600" i="4" s="1"/>
  <c r="B601" i="4" s="1"/>
  <c r="B602" i="4" s="1"/>
  <c r="B603" i="4" s="1"/>
  <c r="B604" i="4" s="1"/>
  <c r="B605" i="4" s="1"/>
  <c r="B606" i="4" s="1"/>
  <c r="B607" i="4" s="1"/>
  <c r="B608" i="4" s="1"/>
  <c r="B609" i="4" s="1"/>
  <c r="B610" i="4" s="1"/>
  <c r="B611" i="4" s="1"/>
  <c r="B612" i="4" s="1"/>
  <c r="B613" i="4" s="1"/>
  <c r="B614" i="4" s="1"/>
  <c r="B615" i="4" s="1"/>
  <c r="B616" i="4" s="1"/>
  <c r="B617" i="4" s="1"/>
  <c r="B618" i="4" s="1"/>
  <c r="B619" i="4" s="1"/>
  <c r="B620" i="4" s="1"/>
  <c r="B621" i="4" s="1"/>
  <c r="B622" i="4" s="1"/>
  <c r="B623" i="4" s="1"/>
  <c r="B624" i="4" s="1"/>
  <c r="B625" i="4" s="1"/>
  <c r="B626" i="4" s="1"/>
  <c r="B627" i="4" s="1"/>
  <c r="B628" i="4" s="1"/>
  <c r="B629" i="4" s="1"/>
  <c r="B630" i="4" s="1"/>
  <c r="B631" i="4" s="1"/>
  <c r="B632" i="4" s="1"/>
  <c r="B633" i="4" s="1"/>
  <c r="B634" i="4" s="1"/>
  <c r="B635" i="4" s="1"/>
  <c r="B636" i="4" s="1"/>
  <c r="B637" i="4" s="1"/>
  <c r="B638" i="4" s="1"/>
  <c r="B639" i="4" s="1"/>
  <c r="B640" i="4" s="1"/>
  <c r="B641" i="4" s="1"/>
  <c r="B642" i="4" s="1"/>
  <c r="B643" i="4" s="1"/>
  <c r="B644" i="4" s="1"/>
  <c r="B645" i="4" s="1"/>
  <c r="B646" i="4" s="1"/>
  <c r="B647" i="4" s="1"/>
  <c r="B648" i="4" s="1"/>
  <c r="B649" i="4" s="1"/>
  <c r="B650" i="4" s="1"/>
  <c r="B651" i="4" s="1"/>
  <c r="B652" i="4" s="1"/>
  <c r="B653" i="4" s="1"/>
  <c r="B654" i="4" s="1"/>
  <c r="B655" i="4" s="1"/>
  <c r="B656" i="4" s="1"/>
  <c r="B657" i="4" s="1"/>
  <c r="B658" i="4" s="1"/>
  <c r="B659" i="4" s="1"/>
  <c r="B660" i="4" s="1"/>
  <c r="B661" i="4" s="1"/>
  <c r="B662" i="4" s="1"/>
  <c r="B663" i="4" s="1"/>
  <c r="B664" i="4" s="1"/>
  <c r="B665" i="4" s="1"/>
  <c r="B666" i="4" s="1"/>
  <c r="B667" i="4" s="1"/>
  <c r="B668" i="4" s="1"/>
  <c r="B669" i="4" s="1"/>
  <c r="B670" i="4" s="1"/>
  <c r="B671" i="4" s="1"/>
  <c r="B672" i="4" s="1"/>
  <c r="B673" i="4" s="1"/>
  <c r="B674" i="4" s="1"/>
  <c r="B675" i="4" s="1"/>
  <c r="B676" i="4" s="1"/>
  <c r="B677" i="4" s="1"/>
  <c r="B678" i="4" s="1"/>
  <c r="B679" i="4" s="1"/>
  <c r="B680" i="4" s="1"/>
  <c r="B681" i="4" s="1"/>
  <c r="B682" i="4" s="1"/>
  <c r="B683" i="4" s="1"/>
  <c r="B684" i="4" s="1"/>
  <c r="B685" i="4" s="1"/>
  <c r="B686" i="4" s="1"/>
  <c r="B687" i="4" s="1"/>
  <c r="B688" i="4" s="1"/>
  <c r="B689" i="4" s="1"/>
  <c r="B690" i="4" s="1"/>
  <c r="B691" i="4" s="1"/>
  <c r="B692" i="4" s="1"/>
  <c r="B693" i="4" s="1"/>
  <c r="B694" i="4" s="1"/>
  <c r="B695" i="4" s="1"/>
  <c r="B696" i="4" s="1"/>
  <c r="B697" i="4" s="1"/>
  <c r="B698" i="4" s="1"/>
  <c r="B699" i="4" s="1"/>
  <c r="B700" i="4" s="1"/>
  <c r="B701" i="4" s="1"/>
  <c r="B702" i="4" s="1"/>
  <c r="B703" i="4" s="1"/>
  <c r="B4" i="4"/>
  <c r="F3" i="4"/>
  <c r="E3" i="4"/>
  <c r="H6" i="5" l="1"/>
  <c r="K9" i="5"/>
  <c r="K4" i="5" s="1"/>
  <c r="H5" i="5"/>
  <c r="H7" i="5"/>
  <c r="L7" i="5"/>
  <c r="K7" i="5"/>
  <c r="J7" i="5"/>
  <c r="H4" i="5"/>
  <c r="L6" i="5"/>
  <c r="L4" i="5"/>
  <c r="I6" i="5"/>
  <c r="L5" i="5"/>
  <c r="P11" i="4"/>
  <c r="Q11" i="4" s="1"/>
  <c r="P12" i="4"/>
  <c r="Q12" i="4" s="1"/>
  <c r="P26" i="4"/>
  <c r="Q26" i="4" s="1"/>
  <c r="P9" i="4"/>
  <c r="Q9" i="4" s="1"/>
  <c r="U4" i="4" s="1"/>
  <c r="P82" i="4"/>
  <c r="Q82" i="4" s="1"/>
  <c r="P44" i="4"/>
  <c r="Q44" i="4" s="1"/>
  <c r="P52" i="4"/>
  <c r="Q52" i="4" s="1"/>
  <c r="P60" i="4"/>
  <c r="Q60" i="4" s="1"/>
  <c r="P68" i="4"/>
  <c r="Q68" i="4" s="1"/>
  <c r="P76" i="4"/>
  <c r="Q76" i="4" s="1"/>
  <c r="P84" i="4"/>
  <c r="Q84" i="4" s="1"/>
  <c r="P92" i="4"/>
  <c r="Q92" i="4" s="1"/>
  <c r="P100" i="4"/>
  <c r="Q100" i="4" s="1"/>
  <c r="P108" i="4"/>
  <c r="Q108" i="4" s="1"/>
  <c r="P116" i="4"/>
  <c r="Q116" i="4" s="1"/>
  <c r="P124" i="4"/>
  <c r="Q124" i="4" s="1"/>
  <c r="P132" i="4"/>
  <c r="Q132" i="4" s="1"/>
  <c r="P140" i="4"/>
  <c r="Q140" i="4" s="1"/>
  <c r="P148" i="4"/>
  <c r="Q148" i="4" s="1"/>
  <c r="P156" i="4"/>
  <c r="Q156" i="4" s="1"/>
  <c r="P164" i="4"/>
  <c r="Q164" i="4" s="1"/>
  <c r="P172" i="4"/>
  <c r="Q172" i="4" s="1"/>
  <c r="P50" i="4"/>
  <c r="Q50" i="4" s="1"/>
  <c r="P58" i="4"/>
  <c r="Q58" i="4" s="1"/>
  <c r="P66" i="4"/>
  <c r="Q66" i="4" s="1"/>
  <c r="P74" i="4"/>
  <c r="Q74" i="4" s="1"/>
  <c r="P90" i="4"/>
  <c r="Q90" i="4" s="1"/>
  <c r="P98" i="4"/>
  <c r="Q98" i="4" s="1"/>
  <c r="P28" i="4"/>
  <c r="Q28" i="4" s="1"/>
  <c r="P14" i="4"/>
  <c r="Q14" i="4" s="1"/>
  <c r="U6" i="4" s="1"/>
  <c r="P21" i="4"/>
  <c r="Q21" i="4" s="1"/>
  <c r="P34" i="4"/>
  <c r="Q34" i="4" s="1"/>
  <c r="P37" i="4"/>
  <c r="Q37" i="4" s="1"/>
  <c r="P196" i="4"/>
  <c r="Q196" i="4" s="1"/>
  <c r="P18" i="4"/>
  <c r="Q18" i="4" s="1"/>
  <c r="P179" i="4"/>
  <c r="Q179" i="4" s="1"/>
  <c r="P190" i="4"/>
  <c r="Q190" i="4" s="1"/>
  <c r="P195" i="4"/>
  <c r="Q195" i="4" s="1"/>
  <c r="P213" i="4"/>
  <c r="Q213" i="4" s="1"/>
  <c r="P229" i="4"/>
  <c r="Q229" i="4" s="1"/>
  <c r="P245" i="4"/>
  <c r="Q245" i="4" s="1"/>
  <c r="P261" i="4"/>
  <c r="Q261" i="4" s="1"/>
  <c r="P277" i="4"/>
  <c r="Q277" i="4" s="1"/>
  <c r="P293" i="4"/>
  <c r="Q293" i="4" s="1"/>
  <c r="P309" i="4"/>
  <c r="Q309" i="4" s="1"/>
  <c r="P338" i="4"/>
  <c r="Q338" i="4" s="1"/>
  <c r="P327" i="4"/>
  <c r="Q327" i="4" s="1"/>
  <c r="P198" i="4"/>
  <c r="Q198" i="4" s="1"/>
  <c r="P200" i="4"/>
  <c r="Q200" i="4" s="1"/>
  <c r="P215" i="4"/>
  <c r="Q215" i="4" s="1"/>
  <c r="P231" i="4"/>
  <c r="Q231" i="4" s="1"/>
  <c r="P247" i="4"/>
  <c r="Q247" i="4" s="1"/>
  <c r="P263" i="4"/>
  <c r="Q263" i="4" s="1"/>
  <c r="P279" i="4"/>
  <c r="Q279" i="4" s="1"/>
  <c r="P295" i="4"/>
  <c r="Q295" i="4" s="1"/>
  <c r="P311" i="4"/>
  <c r="Q311" i="4" s="1"/>
  <c r="P343" i="4"/>
  <c r="Q343" i="4" s="1"/>
  <c r="P344" i="4"/>
  <c r="Q344" i="4" s="1"/>
  <c r="P385" i="4"/>
  <c r="Q385" i="4" s="1"/>
  <c r="P182" i="4"/>
  <c r="Q182" i="4" s="1"/>
  <c r="P187" i="4"/>
  <c r="Q187" i="4" s="1"/>
  <c r="P205" i="4"/>
  <c r="Q205" i="4" s="1"/>
  <c r="P221" i="4"/>
  <c r="Q221" i="4" s="1"/>
  <c r="P237" i="4"/>
  <c r="Q237" i="4" s="1"/>
  <c r="P253" i="4"/>
  <c r="Q253" i="4" s="1"/>
  <c r="P269" i="4"/>
  <c r="Q269" i="4" s="1"/>
  <c r="P285" i="4"/>
  <c r="Q285" i="4" s="1"/>
  <c r="P301" i="4"/>
  <c r="Q301" i="4" s="1"/>
  <c r="P365" i="4"/>
  <c r="Q365" i="4" s="1"/>
  <c r="P181" i="4"/>
  <c r="Q181" i="4" s="1"/>
  <c r="P197" i="4"/>
  <c r="Q197" i="4" s="1"/>
  <c r="P211" i="4"/>
  <c r="Q211" i="4" s="1"/>
  <c r="P214" i="4"/>
  <c r="Q214" i="4" s="1"/>
  <c r="P227" i="4"/>
  <c r="Q227" i="4" s="1"/>
  <c r="P230" i="4"/>
  <c r="Q230" i="4" s="1"/>
  <c r="P243" i="4"/>
  <c r="Q243" i="4" s="1"/>
  <c r="P246" i="4"/>
  <c r="Q246" i="4" s="1"/>
  <c r="P259" i="4"/>
  <c r="Q259" i="4" s="1"/>
  <c r="P262" i="4"/>
  <c r="Q262" i="4" s="1"/>
  <c r="P275" i="4"/>
  <c r="Q275" i="4" s="1"/>
  <c r="P278" i="4"/>
  <c r="Q278" i="4" s="1"/>
  <c r="P291" i="4"/>
  <c r="Q291" i="4" s="1"/>
  <c r="P294" i="4"/>
  <c r="Q294" i="4" s="1"/>
  <c r="P307" i="4"/>
  <c r="Q307" i="4" s="1"/>
  <c r="P310" i="4"/>
  <c r="Q310" i="4" s="1"/>
  <c r="P351" i="4"/>
  <c r="Q351" i="4" s="1"/>
  <c r="P352" i="4"/>
  <c r="Q352" i="4" s="1"/>
  <c r="P382" i="4"/>
  <c r="Q382" i="4" s="1"/>
  <c r="P316" i="4"/>
  <c r="Q316" i="4" s="1"/>
  <c r="P321" i="4"/>
  <c r="Q321" i="4" s="1"/>
  <c r="P332" i="4"/>
  <c r="Q332" i="4" s="1"/>
  <c r="P337" i="4"/>
  <c r="Q337" i="4" s="1"/>
  <c r="P347" i="4"/>
  <c r="Q347" i="4" s="1"/>
  <c r="P355" i="4"/>
  <c r="Q355" i="4" s="1"/>
  <c r="P361" i="4"/>
  <c r="Q361" i="4" s="1"/>
  <c r="P371" i="4"/>
  <c r="Q371" i="4" s="1"/>
  <c r="P377" i="4"/>
  <c r="Q377" i="4" s="1"/>
  <c r="P393" i="4"/>
  <c r="Q393" i="4" s="1"/>
  <c r="P419" i="4"/>
  <c r="Q419" i="4" s="1"/>
  <c r="P396" i="4"/>
  <c r="Q396" i="4" s="1"/>
  <c r="P404" i="4"/>
  <c r="Q404" i="4" s="1"/>
  <c r="P436" i="4"/>
  <c r="Q436" i="4" s="1"/>
  <c r="P603" i="4"/>
  <c r="Q603" i="4" s="1"/>
  <c r="P357" i="4"/>
  <c r="Q357" i="4" s="1"/>
  <c r="P373" i="4"/>
  <c r="Q373" i="4" s="1"/>
  <c r="P432" i="4"/>
  <c r="Q432" i="4" s="1"/>
  <c r="P324" i="4"/>
  <c r="Q324" i="4" s="1"/>
  <c r="P329" i="4"/>
  <c r="Q329" i="4" s="1"/>
  <c r="P340" i="4"/>
  <c r="Q340" i="4" s="1"/>
  <c r="P345" i="4"/>
  <c r="Q345" i="4" s="1"/>
  <c r="P353" i="4"/>
  <c r="Q353" i="4" s="1"/>
  <c r="P363" i="4"/>
  <c r="Q363" i="4" s="1"/>
  <c r="P369" i="4"/>
  <c r="Q369" i="4" s="1"/>
  <c r="P383" i="4"/>
  <c r="Q383" i="4" s="1"/>
  <c r="P395" i="4"/>
  <c r="Q395" i="4" s="1"/>
  <c r="P403" i="4"/>
  <c r="Q403" i="4" s="1"/>
  <c r="P504" i="4"/>
  <c r="Q504" i="4" s="1"/>
  <c r="P323" i="4"/>
  <c r="Q323" i="4" s="1"/>
  <c r="P339" i="4"/>
  <c r="Q339" i="4" s="1"/>
  <c r="P349" i="4"/>
  <c r="Q349" i="4" s="1"/>
  <c r="P356" i="4"/>
  <c r="Q356" i="4" s="1"/>
  <c r="P372" i="4"/>
  <c r="Q372" i="4" s="1"/>
  <c r="P424" i="4"/>
  <c r="Q424" i="4" s="1"/>
  <c r="P484" i="4"/>
  <c r="Q484" i="4" s="1"/>
  <c r="P389" i="4"/>
  <c r="Q389" i="4" s="1"/>
  <c r="P412" i="4"/>
  <c r="Q412" i="4" s="1"/>
  <c r="P418" i="4"/>
  <c r="Q418" i="4" s="1"/>
  <c r="P453" i="4"/>
  <c r="Q453" i="4" s="1"/>
  <c r="P460" i="4"/>
  <c r="Q460" i="4" s="1"/>
  <c r="P473" i="4"/>
  <c r="Q473" i="4" s="1"/>
  <c r="P490" i="4"/>
  <c r="Q490" i="4" s="1"/>
  <c r="P452" i="4"/>
  <c r="Q452" i="4" s="1"/>
  <c r="P505" i="4"/>
  <c r="Q505" i="4" s="1"/>
  <c r="P397" i="4"/>
  <c r="Q397" i="4" s="1"/>
  <c r="P405" i="4"/>
  <c r="Q405" i="4" s="1"/>
  <c r="P421" i="4"/>
  <c r="Q421" i="4" s="1"/>
  <c r="P422" i="4"/>
  <c r="Q422" i="4" s="1"/>
  <c r="P426" i="4"/>
  <c r="Q426" i="4" s="1"/>
  <c r="P430" i="4"/>
  <c r="Q430" i="4" s="1"/>
  <c r="P434" i="4"/>
  <c r="Q434" i="4" s="1"/>
  <c r="P438" i="4"/>
  <c r="Q438" i="4" s="1"/>
  <c r="P442" i="4"/>
  <c r="Q442" i="4" s="1"/>
  <c r="P445" i="4"/>
  <c r="Q445" i="4" s="1"/>
  <c r="P620" i="4"/>
  <c r="Q620" i="4" s="1"/>
  <c r="P684" i="4"/>
  <c r="Q684" i="4" s="1"/>
  <c r="P381" i="4"/>
  <c r="Q381" i="4" s="1"/>
  <c r="P410" i="4"/>
  <c r="Q410" i="4" s="1"/>
  <c r="P420" i="4"/>
  <c r="Q420" i="4" s="1"/>
  <c r="P429" i="4"/>
  <c r="Q429" i="4" s="1"/>
  <c r="P437" i="4"/>
  <c r="Q437" i="4" s="1"/>
  <c r="P472" i="4"/>
  <c r="Q472" i="4" s="1"/>
  <c r="P394" i="4"/>
  <c r="Q394" i="4" s="1"/>
  <c r="P402" i="4"/>
  <c r="Q402" i="4" s="1"/>
  <c r="P468" i="4"/>
  <c r="Q468" i="4" s="1"/>
  <c r="P510" i="4"/>
  <c r="Q510" i="4" s="1"/>
  <c r="P535" i="4"/>
  <c r="Q535" i="4" s="1"/>
  <c r="P604" i="4"/>
  <c r="Q604" i="4" s="1"/>
  <c r="P451" i="4"/>
  <c r="Q451" i="4" s="1"/>
  <c r="P459" i="4"/>
  <c r="Q459" i="4" s="1"/>
  <c r="P467" i="4"/>
  <c r="Q467" i="4" s="1"/>
  <c r="P478" i="4"/>
  <c r="Q478" i="4" s="1"/>
  <c r="P483" i="4"/>
  <c r="Q483" i="4" s="1"/>
  <c r="P494" i="4"/>
  <c r="Q494" i="4" s="1"/>
  <c r="P499" i="4"/>
  <c r="Q499" i="4" s="1"/>
  <c r="P509" i="4"/>
  <c r="Q509" i="4" s="1"/>
  <c r="P517" i="4"/>
  <c r="Q517" i="4" s="1"/>
  <c r="P525" i="4"/>
  <c r="Q525" i="4" s="1"/>
  <c r="P531" i="4"/>
  <c r="Q531" i="4" s="1"/>
  <c r="P541" i="4"/>
  <c r="Q541" i="4" s="1"/>
  <c r="P581" i="4"/>
  <c r="Q581" i="4" s="1"/>
  <c r="P619" i="4"/>
  <c r="Q619" i="4" s="1"/>
  <c r="P527" i="4"/>
  <c r="Q527" i="4" s="1"/>
  <c r="P597" i="4"/>
  <c r="Q597" i="4" s="1"/>
  <c r="P470" i="4"/>
  <c r="Q470" i="4" s="1"/>
  <c r="P475" i="4"/>
  <c r="Q475" i="4" s="1"/>
  <c r="P486" i="4"/>
  <c r="Q486" i="4" s="1"/>
  <c r="P491" i="4"/>
  <c r="Q491" i="4" s="1"/>
  <c r="P502" i="4"/>
  <c r="Q502" i="4" s="1"/>
  <c r="P507" i="4"/>
  <c r="Q507" i="4" s="1"/>
  <c r="P515" i="4"/>
  <c r="Q515" i="4" s="1"/>
  <c r="P523" i="4"/>
  <c r="Q523" i="4" s="1"/>
  <c r="P533" i="4"/>
  <c r="Q533" i="4" s="1"/>
  <c r="P539" i="4"/>
  <c r="Q539" i="4" s="1"/>
  <c r="P645" i="4"/>
  <c r="Q645" i="4" s="1"/>
  <c r="P469" i="4"/>
  <c r="Q469" i="4" s="1"/>
  <c r="P485" i="4"/>
  <c r="Q485" i="4" s="1"/>
  <c r="P501" i="4"/>
  <c r="Q501" i="4" s="1"/>
  <c r="P511" i="4"/>
  <c r="Q511" i="4" s="1"/>
  <c r="P519" i="4"/>
  <c r="Q519" i="4" s="1"/>
  <c r="P526" i="4"/>
  <c r="Q526" i="4" s="1"/>
  <c r="P565" i="4"/>
  <c r="Q565" i="4" s="1"/>
  <c r="P587" i="4"/>
  <c r="Q587" i="4" s="1"/>
  <c r="P632" i="4"/>
  <c r="Q632" i="4" s="1"/>
  <c r="P648" i="4"/>
  <c r="Q648" i="4" s="1"/>
  <c r="P664" i="4"/>
  <c r="Q664" i="4" s="1"/>
  <c r="P680" i="4"/>
  <c r="Q680" i="4" s="1"/>
  <c r="P696" i="4"/>
  <c r="Q696" i="4" s="1"/>
  <c r="P563" i="4"/>
  <c r="Q563" i="4" s="1"/>
  <c r="P573" i="4"/>
  <c r="Q573" i="4" s="1"/>
  <c r="P589" i="4"/>
  <c r="Q589" i="4" s="1"/>
  <c r="P605" i="4"/>
  <c r="Q605" i="4" s="1"/>
  <c r="P621" i="4"/>
  <c r="Q621" i="4" s="1"/>
  <c r="P637" i="4"/>
  <c r="Q637" i="4" s="1"/>
  <c r="P653" i="4"/>
  <c r="Q653" i="4" s="1"/>
  <c r="P543" i="4"/>
  <c r="Q543" i="4" s="1"/>
  <c r="P544" i="4"/>
  <c r="Q544" i="4" s="1"/>
  <c r="P550" i="4"/>
  <c r="Q550" i="4" s="1"/>
  <c r="P557" i="4"/>
  <c r="Q557" i="4" s="1"/>
  <c r="P566" i="4"/>
  <c r="Q566" i="4" s="1"/>
  <c r="P582" i="4"/>
  <c r="Q582" i="4" s="1"/>
  <c r="P598" i="4"/>
  <c r="Q598" i="4" s="1"/>
  <c r="P611" i="4"/>
  <c r="Q611" i="4" s="1"/>
  <c r="P614" i="4"/>
  <c r="Q614" i="4" s="1"/>
  <c r="P630" i="4"/>
  <c r="Q630" i="4" s="1"/>
  <c r="P646" i="4"/>
  <c r="Q646" i="4" s="1"/>
  <c r="P662" i="4"/>
  <c r="Q662" i="4" s="1"/>
  <c r="P669" i="4"/>
  <c r="Q669" i="4" s="1"/>
  <c r="P678" i="4"/>
  <c r="Q678" i="4" s="1"/>
  <c r="P685" i="4"/>
  <c r="Q685" i="4" s="1"/>
  <c r="P694" i="4"/>
  <c r="Q694" i="4" s="1"/>
  <c r="P701" i="4"/>
  <c r="Q701" i="4" s="1"/>
  <c r="P704" i="4"/>
  <c r="Q704" i="4" s="1"/>
  <c r="P579" i="4"/>
  <c r="Q579" i="4" s="1"/>
  <c r="P595" i="4"/>
  <c r="Q595" i="4" s="1"/>
  <c r="P624" i="4"/>
  <c r="Q624" i="4" s="1"/>
  <c r="P640" i="4"/>
  <c r="Q640" i="4" s="1"/>
  <c r="P656" i="4"/>
  <c r="Q656" i="4" s="1"/>
  <c r="P672" i="4"/>
  <c r="Q672" i="4" s="1"/>
  <c r="P559" i="4"/>
  <c r="Q559" i="4" s="1"/>
  <c r="P575" i="4"/>
  <c r="Q575" i="4" s="1"/>
  <c r="P591" i="4"/>
  <c r="Q591" i="4" s="1"/>
  <c r="P607" i="4"/>
  <c r="Q607" i="4" s="1"/>
  <c r="P623" i="4"/>
  <c r="Q623" i="4" s="1"/>
  <c r="P627" i="4"/>
  <c r="Q627" i="4" s="1"/>
  <c r="P639" i="4"/>
  <c r="Q639" i="4" s="1"/>
  <c r="P643" i="4"/>
  <c r="Q643" i="4" s="1"/>
  <c r="P655" i="4"/>
  <c r="Q655" i="4" s="1"/>
  <c r="P659" i="4"/>
  <c r="Q659" i="4" s="1"/>
  <c r="P671" i="4"/>
  <c r="Q671" i="4" s="1"/>
  <c r="P675" i="4"/>
  <c r="Q675" i="4" s="1"/>
  <c r="P687" i="4"/>
  <c r="Q687" i="4" s="1"/>
  <c r="P691" i="4"/>
  <c r="Q691" i="4" s="1"/>
  <c r="P703" i="4"/>
  <c r="Q703" i="4" s="1"/>
  <c r="M5" i="3"/>
  <c r="J5" i="3"/>
  <c r="F5" i="3"/>
  <c r="K5" i="3" s="1"/>
  <c r="L5" i="3" s="1"/>
  <c r="G5" i="3"/>
  <c r="H5" i="3"/>
  <c r="I5" i="3"/>
  <c r="F6" i="3"/>
  <c r="G6" i="3"/>
  <c r="H6" i="3"/>
  <c r="I6" i="3"/>
  <c r="J6" i="3"/>
  <c r="F7" i="3"/>
  <c r="G7" i="3"/>
  <c r="H7" i="3"/>
  <c r="I7" i="3"/>
  <c r="J7" i="3"/>
  <c r="F8" i="3"/>
  <c r="G8" i="3"/>
  <c r="H8" i="3"/>
  <c r="I8" i="3"/>
  <c r="J8" i="3"/>
  <c r="M4"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E125" i="3" s="1"/>
  <c r="E126" i="3" s="1"/>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187" i="3" s="1"/>
  <c r="E188" i="3" s="1"/>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216" i="3" s="1"/>
  <c r="E217" i="3" s="1"/>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247" i="3" s="1"/>
  <c r="E248" i="3" s="1"/>
  <c r="E249" i="3" s="1"/>
  <c r="E250" i="3" s="1"/>
  <c r="E251" i="3" s="1"/>
  <c r="E252" i="3" s="1"/>
  <c r="E253" i="3" s="1"/>
  <c r="E254" i="3" s="1"/>
  <c r="E255" i="3" s="1"/>
  <c r="E256" i="3" s="1"/>
  <c r="E257" i="3" s="1"/>
  <c r="E258" i="3" s="1"/>
  <c r="E259" i="3" s="1"/>
  <c r="E260" i="3" s="1"/>
  <c r="E261" i="3" s="1"/>
  <c r="E262" i="3" s="1"/>
  <c r="E263" i="3" s="1"/>
  <c r="E264" i="3" s="1"/>
  <c r="E265" i="3" s="1"/>
  <c r="E266" i="3" s="1"/>
  <c r="E267" i="3" s="1"/>
  <c r="E268" i="3" s="1"/>
  <c r="E269" i="3" s="1"/>
  <c r="E270" i="3" s="1"/>
  <c r="E271" i="3" s="1"/>
  <c r="E272" i="3" s="1"/>
  <c r="E273" i="3" s="1"/>
  <c r="E274" i="3" s="1"/>
  <c r="E275" i="3" s="1"/>
  <c r="E276" i="3" s="1"/>
  <c r="E277" i="3" s="1"/>
  <c r="E278" i="3" s="1"/>
  <c r="E279" i="3" s="1"/>
  <c r="E280" i="3" s="1"/>
  <c r="E281" i="3" s="1"/>
  <c r="E282" i="3" s="1"/>
  <c r="E283" i="3" s="1"/>
  <c r="E284" i="3" s="1"/>
  <c r="E285" i="3" s="1"/>
  <c r="E286" i="3" s="1"/>
  <c r="E287" i="3" s="1"/>
  <c r="E288" i="3" s="1"/>
  <c r="E289" i="3" s="1"/>
  <c r="E290" i="3" s="1"/>
  <c r="E291" i="3" s="1"/>
  <c r="E292" i="3" s="1"/>
  <c r="E293" i="3" s="1"/>
  <c r="E294" i="3" s="1"/>
  <c r="E295" i="3" s="1"/>
  <c r="E296" i="3" s="1"/>
  <c r="E297" i="3" s="1"/>
  <c r="E298" i="3" s="1"/>
  <c r="E299" i="3" s="1"/>
  <c r="E300" i="3" s="1"/>
  <c r="E301" i="3" s="1"/>
  <c r="E302" i="3" s="1"/>
  <c r="E303" i="3" s="1"/>
  <c r="E304" i="3" s="1"/>
  <c r="E305" i="3" s="1"/>
  <c r="E306" i="3" s="1"/>
  <c r="E307" i="3" s="1"/>
  <c r="E308" i="3" s="1"/>
  <c r="E309" i="3" s="1"/>
  <c r="E310" i="3" s="1"/>
  <c r="E311" i="3" s="1"/>
  <c r="E312" i="3" s="1"/>
  <c r="E313" i="3" s="1"/>
  <c r="E314" i="3" s="1"/>
  <c r="E315" i="3" s="1"/>
  <c r="E316" i="3" s="1"/>
  <c r="E317" i="3" s="1"/>
  <c r="E318" i="3" s="1"/>
  <c r="E319" i="3" s="1"/>
  <c r="E320" i="3" s="1"/>
  <c r="E321" i="3" s="1"/>
  <c r="E322" i="3" s="1"/>
  <c r="E323" i="3" s="1"/>
  <c r="E324" i="3" s="1"/>
  <c r="E325" i="3" s="1"/>
  <c r="E326" i="3" s="1"/>
  <c r="E327" i="3" s="1"/>
  <c r="E328" i="3" s="1"/>
  <c r="E329" i="3" s="1"/>
  <c r="E330" i="3" s="1"/>
  <c r="E331" i="3" s="1"/>
  <c r="E332" i="3" s="1"/>
  <c r="E333" i="3" s="1"/>
  <c r="E334" i="3" s="1"/>
  <c r="E335" i="3" s="1"/>
  <c r="E336" i="3" s="1"/>
  <c r="E337" i="3" s="1"/>
  <c r="E338" i="3" s="1"/>
  <c r="E339" i="3" s="1"/>
  <c r="E340" i="3" s="1"/>
  <c r="E341" i="3" s="1"/>
  <c r="E342" i="3" s="1"/>
  <c r="E343" i="3" s="1"/>
  <c r="E344" i="3" s="1"/>
  <c r="E345" i="3" s="1"/>
  <c r="E346" i="3" s="1"/>
  <c r="E347" i="3" s="1"/>
  <c r="E348" i="3" s="1"/>
  <c r="E349" i="3" s="1"/>
  <c r="E350" i="3" s="1"/>
  <c r="E351" i="3" s="1"/>
  <c r="E352" i="3" s="1"/>
  <c r="E353" i="3" s="1"/>
  <c r="E354" i="3" s="1"/>
  <c r="E355" i="3" s="1"/>
  <c r="E356" i="3" s="1"/>
  <c r="E357" i="3" s="1"/>
  <c r="E358" i="3" s="1"/>
  <c r="E359" i="3" s="1"/>
  <c r="E360" i="3" s="1"/>
  <c r="E361" i="3" s="1"/>
  <c r="E362" i="3" s="1"/>
  <c r="E363" i="3" s="1"/>
  <c r="E364" i="3" s="1"/>
  <c r="E365" i="3" s="1"/>
  <c r="E366" i="3" s="1"/>
  <c r="E367" i="3" s="1"/>
  <c r="E368" i="3" s="1"/>
  <c r="E369" i="3" s="1"/>
  <c r="E370" i="3" s="1"/>
  <c r="E371" i="3" s="1"/>
  <c r="E372" i="3" s="1"/>
  <c r="E373" i="3" s="1"/>
  <c r="E374" i="3" s="1"/>
  <c r="E375" i="3" s="1"/>
  <c r="E376" i="3" s="1"/>
  <c r="E377" i="3" s="1"/>
  <c r="E378" i="3" s="1"/>
  <c r="E379" i="3" s="1"/>
  <c r="E380" i="3" s="1"/>
  <c r="E381" i="3" s="1"/>
  <c r="E382" i="3" s="1"/>
  <c r="E383" i="3" s="1"/>
  <c r="E384" i="3" s="1"/>
  <c r="E385" i="3" s="1"/>
  <c r="E386" i="3" s="1"/>
  <c r="E387" i="3" s="1"/>
  <c r="E388" i="3" s="1"/>
  <c r="E389" i="3" s="1"/>
  <c r="E390" i="3" s="1"/>
  <c r="E391" i="3" s="1"/>
  <c r="E392" i="3" s="1"/>
  <c r="E393" i="3" s="1"/>
  <c r="E394" i="3" s="1"/>
  <c r="E395" i="3" s="1"/>
  <c r="E396" i="3" s="1"/>
  <c r="E397" i="3" s="1"/>
  <c r="E398" i="3" s="1"/>
  <c r="E399" i="3" s="1"/>
  <c r="E400" i="3" s="1"/>
  <c r="E401" i="3" s="1"/>
  <c r="E402" i="3" s="1"/>
  <c r="E403" i="3" s="1"/>
  <c r="E404" i="3" s="1"/>
  <c r="E405" i="3" s="1"/>
  <c r="E406" i="3" s="1"/>
  <c r="E407" i="3" s="1"/>
  <c r="E408" i="3" s="1"/>
  <c r="E409" i="3" s="1"/>
  <c r="E410" i="3" s="1"/>
  <c r="E411" i="3" s="1"/>
  <c r="E412" i="3" s="1"/>
  <c r="E413" i="3" s="1"/>
  <c r="E414" i="3" s="1"/>
  <c r="E415" i="3" s="1"/>
  <c r="E416" i="3" s="1"/>
  <c r="E417" i="3" s="1"/>
  <c r="E418" i="3" s="1"/>
  <c r="E419" i="3" s="1"/>
  <c r="E420" i="3" s="1"/>
  <c r="E421" i="3" s="1"/>
  <c r="E422" i="3" s="1"/>
  <c r="E423" i="3" s="1"/>
  <c r="E424" i="3" s="1"/>
  <c r="E425" i="3" s="1"/>
  <c r="E426" i="3" s="1"/>
  <c r="E427" i="3" s="1"/>
  <c r="E428" i="3" s="1"/>
  <c r="E429" i="3" s="1"/>
  <c r="E430" i="3" s="1"/>
  <c r="E431" i="3" s="1"/>
  <c r="E432" i="3" s="1"/>
  <c r="E433" i="3" s="1"/>
  <c r="E434" i="3" s="1"/>
  <c r="E435" i="3" s="1"/>
  <c r="E436" i="3" s="1"/>
  <c r="E437" i="3" s="1"/>
  <c r="E438" i="3" s="1"/>
  <c r="E439" i="3" s="1"/>
  <c r="E440" i="3" s="1"/>
  <c r="E441" i="3" s="1"/>
  <c r="E442" i="3" s="1"/>
  <c r="E443" i="3" s="1"/>
  <c r="E444" i="3" s="1"/>
  <c r="E445" i="3" s="1"/>
  <c r="E446" i="3" s="1"/>
  <c r="E447" i="3" s="1"/>
  <c r="E448" i="3" s="1"/>
  <c r="E449" i="3" s="1"/>
  <c r="E450" i="3" s="1"/>
  <c r="E451" i="3" s="1"/>
  <c r="E452" i="3" s="1"/>
  <c r="E453" i="3" s="1"/>
  <c r="E454" i="3" s="1"/>
  <c r="E455" i="3" s="1"/>
  <c r="E456" i="3" s="1"/>
  <c r="E457" i="3" s="1"/>
  <c r="E458" i="3" s="1"/>
  <c r="E459" i="3" s="1"/>
  <c r="E460" i="3" s="1"/>
  <c r="E461" i="3" s="1"/>
  <c r="E462" i="3" s="1"/>
  <c r="E463" i="3" s="1"/>
  <c r="E464" i="3" s="1"/>
  <c r="E465" i="3" s="1"/>
  <c r="E466" i="3" s="1"/>
  <c r="E467" i="3" s="1"/>
  <c r="E468" i="3" s="1"/>
  <c r="E469" i="3" s="1"/>
  <c r="E470" i="3" s="1"/>
  <c r="E471" i="3" s="1"/>
  <c r="E472" i="3" s="1"/>
  <c r="E473" i="3" s="1"/>
  <c r="E474" i="3" s="1"/>
  <c r="E475" i="3" s="1"/>
  <c r="E476" i="3" s="1"/>
  <c r="E477" i="3" s="1"/>
  <c r="E478" i="3" s="1"/>
  <c r="E479" i="3" s="1"/>
  <c r="E480" i="3" s="1"/>
  <c r="E481" i="3" s="1"/>
  <c r="E482" i="3" s="1"/>
  <c r="E483" i="3" s="1"/>
  <c r="E484" i="3" s="1"/>
  <c r="E485" i="3" s="1"/>
  <c r="E486" i="3" s="1"/>
  <c r="E487" i="3" s="1"/>
  <c r="E488" i="3" s="1"/>
  <c r="E489" i="3" s="1"/>
  <c r="E490" i="3" s="1"/>
  <c r="E491" i="3" s="1"/>
  <c r="E492" i="3" s="1"/>
  <c r="E493" i="3" s="1"/>
  <c r="E494" i="3" s="1"/>
  <c r="E495" i="3" s="1"/>
  <c r="E496" i="3" s="1"/>
  <c r="E497" i="3" s="1"/>
  <c r="E498" i="3" s="1"/>
  <c r="E499" i="3" s="1"/>
  <c r="E500" i="3" s="1"/>
  <c r="E501" i="3" s="1"/>
  <c r="E502" i="3" s="1"/>
  <c r="E503" i="3" s="1"/>
  <c r="E504" i="3" s="1"/>
  <c r="E505" i="3" s="1"/>
  <c r="E506" i="3" s="1"/>
  <c r="E507" i="3" s="1"/>
  <c r="E508" i="3" s="1"/>
  <c r="E509" i="3" s="1"/>
  <c r="E510" i="3" s="1"/>
  <c r="E511" i="3" s="1"/>
  <c r="E512" i="3" s="1"/>
  <c r="E513" i="3" s="1"/>
  <c r="E514" i="3" s="1"/>
  <c r="E515" i="3" s="1"/>
  <c r="E516" i="3" s="1"/>
  <c r="E517" i="3" s="1"/>
  <c r="E518" i="3" s="1"/>
  <c r="E519" i="3" s="1"/>
  <c r="E520" i="3" s="1"/>
  <c r="E521" i="3" s="1"/>
  <c r="E522" i="3" s="1"/>
  <c r="E523" i="3" s="1"/>
  <c r="E524" i="3" s="1"/>
  <c r="E525" i="3" s="1"/>
  <c r="E526" i="3" s="1"/>
  <c r="E527" i="3" s="1"/>
  <c r="E528" i="3" s="1"/>
  <c r="E529" i="3" s="1"/>
  <c r="E530" i="3" s="1"/>
  <c r="E531" i="3" s="1"/>
  <c r="E532" i="3" s="1"/>
  <c r="E533" i="3" s="1"/>
  <c r="E534" i="3" s="1"/>
  <c r="E535" i="3" s="1"/>
  <c r="E536" i="3" s="1"/>
  <c r="E537" i="3" s="1"/>
  <c r="E538" i="3" s="1"/>
  <c r="E539" i="3" s="1"/>
  <c r="E540" i="3" s="1"/>
  <c r="E541" i="3" s="1"/>
  <c r="E542" i="3" s="1"/>
  <c r="E543" i="3" s="1"/>
  <c r="E544" i="3" s="1"/>
  <c r="E545" i="3" s="1"/>
  <c r="E546" i="3" s="1"/>
  <c r="E547" i="3" s="1"/>
  <c r="E548" i="3" s="1"/>
  <c r="E549" i="3" s="1"/>
  <c r="E550" i="3" s="1"/>
  <c r="E551" i="3" s="1"/>
  <c r="E552" i="3" s="1"/>
  <c r="E553" i="3" s="1"/>
  <c r="E554" i="3" s="1"/>
  <c r="E555" i="3" s="1"/>
  <c r="E556" i="3" s="1"/>
  <c r="E557" i="3" s="1"/>
  <c r="E558" i="3" s="1"/>
  <c r="E559" i="3" s="1"/>
  <c r="E560" i="3" s="1"/>
  <c r="E561" i="3" s="1"/>
  <c r="E562" i="3" s="1"/>
  <c r="E563" i="3" s="1"/>
  <c r="E564" i="3" s="1"/>
  <c r="E565" i="3" s="1"/>
  <c r="E566" i="3" s="1"/>
  <c r="E567" i="3" s="1"/>
  <c r="E568" i="3" s="1"/>
  <c r="E569" i="3" s="1"/>
  <c r="E570" i="3" s="1"/>
  <c r="E571" i="3" s="1"/>
  <c r="E572" i="3" s="1"/>
  <c r="E573" i="3" s="1"/>
  <c r="E574" i="3" s="1"/>
  <c r="E575" i="3" s="1"/>
  <c r="E576" i="3" s="1"/>
  <c r="E577" i="3" s="1"/>
  <c r="E578" i="3" s="1"/>
  <c r="E579" i="3" s="1"/>
  <c r="E580" i="3" s="1"/>
  <c r="E581" i="3" s="1"/>
  <c r="E582" i="3" s="1"/>
  <c r="E583" i="3" s="1"/>
  <c r="E584" i="3" s="1"/>
  <c r="E585" i="3" s="1"/>
  <c r="E586" i="3" s="1"/>
  <c r="E587" i="3" s="1"/>
  <c r="E588" i="3" s="1"/>
  <c r="E589" i="3" s="1"/>
  <c r="E590" i="3" s="1"/>
  <c r="E591" i="3" s="1"/>
  <c r="E592" i="3" s="1"/>
  <c r="E593" i="3" s="1"/>
  <c r="E594" i="3" s="1"/>
  <c r="E595" i="3" s="1"/>
  <c r="E596" i="3" s="1"/>
  <c r="E597" i="3" s="1"/>
  <c r="E598" i="3" s="1"/>
  <c r="E599" i="3" s="1"/>
  <c r="E600" i="3" s="1"/>
  <c r="E601" i="3" s="1"/>
  <c r="E602" i="3" s="1"/>
  <c r="E603" i="3" s="1"/>
  <c r="E604" i="3" s="1"/>
  <c r="E605" i="3" s="1"/>
  <c r="E606" i="3" s="1"/>
  <c r="E607" i="3" s="1"/>
  <c r="E608" i="3" s="1"/>
  <c r="E609" i="3" s="1"/>
  <c r="E610" i="3" s="1"/>
  <c r="E611" i="3" s="1"/>
  <c r="E612" i="3" s="1"/>
  <c r="E613" i="3" s="1"/>
  <c r="E614" i="3" s="1"/>
  <c r="E615" i="3" s="1"/>
  <c r="E616" i="3" s="1"/>
  <c r="E617" i="3" s="1"/>
  <c r="E618" i="3" s="1"/>
  <c r="E619" i="3" s="1"/>
  <c r="E620" i="3" s="1"/>
  <c r="E621" i="3" s="1"/>
  <c r="E622" i="3" s="1"/>
  <c r="E623" i="3" s="1"/>
  <c r="E624" i="3" s="1"/>
  <c r="E625" i="3" s="1"/>
  <c r="E626" i="3" s="1"/>
  <c r="E627" i="3" s="1"/>
  <c r="E628" i="3" s="1"/>
  <c r="E629" i="3" s="1"/>
  <c r="E630" i="3" s="1"/>
  <c r="E631" i="3" s="1"/>
  <c r="E632" i="3" s="1"/>
  <c r="E633" i="3" s="1"/>
  <c r="E634" i="3" s="1"/>
  <c r="E635" i="3" s="1"/>
  <c r="E636" i="3" s="1"/>
  <c r="E637" i="3" s="1"/>
  <c r="E638" i="3" s="1"/>
  <c r="E639" i="3" s="1"/>
  <c r="E640" i="3" s="1"/>
  <c r="E641" i="3" s="1"/>
  <c r="E642" i="3" s="1"/>
  <c r="E643" i="3" s="1"/>
  <c r="E644" i="3" s="1"/>
  <c r="E645" i="3" s="1"/>
  <c r="E646" i="3" s="1"/>
  <c r="E647" i="3" s="1"/>
  <c r="E648" i="3" s="1"/>
  <c r="E649" i="3" s="1"/>
  <c r="E650" i="3" s="1"/>
  <c r="E651" i="3" s="1"/>
  <c r="E652" i="3" s="1"/>
  <c r="E653" i="3" s="1"/>
  <c r="E654" i="3" s="1"/>
  <c r="E655" i="3" s="1"/>
  <c r="E656" i="3" s="1"/>
  <c r="E657" i="3" s="1"/>
  <c r="E658" i="3" s="1"/>
  <c r="E659" i="3" s="1"/>
  <c r="E660" i="3" s="1"/>
  <c r="E661" i="3" s="1"/>
  <c r="E662" i="3" s="1"/>
  <c r="E663" i="3" s="1"/>
  <c r="E664" i="3" s="1"/>
  <c r="E665" i="3" s="1"/>
  <c r="E666" i="3" s="1"/>
  <c r="E667" i="3" s="1"/>
  <c r="E668" i="3" s="1"/>
  <c r="E669" i="3" s="1"/>
  <c r="E670" i="3" s="1"/>
  <c r="E671" i="3" s="1"/>
  <c r="E672" i="3" s="1"/>
  <c r="E673" i="3" s="1"/>
  <c r="E674" i="3" s="1"/>
  <c r="E675" i="3" s="1"/>
  <c r="E676" i="3" s="1"/>
  <c r="E677" i="3" s="1"/>
  <c r="E678" i="3" s="1"/>
  <c r="E679" i="3" s="1"/>
  <c r="E680" i="3" s="1"/>
  <c r="E681" i="3" s="1"/>
  <c r="E682" i="3" s="1"/>
  <c r="E683" i="3" s="1"/>
  <c r="E684" i="3" s="1"/>
  <c r="E685" i="3" s="1"/>
  <c r="E686" i="3" s="1"/>
  <c r="E687" i="3" s="1"/>
  <c r="E688" i="3" s="1"/>
  <c r="E689" i="3" s="1"/>
  <c r="E690" i="3" s="1"/>
  <c r="E691" i="3" s="1"/>
  <c r="E692" i="3" s="1"/>
  <c r="E693" i="3" s="1"/>
  <c r="E694" i="3" s="1"/>
  <c r="E695" i="3" s="1"/>
  <c r="E696" i="3" s="1"/>
  <c r="E697" i="3" s="1"/>
  <c r="E698" i="3" s="1"/>
  <c r="E699" i="3" s="1"/>
  <c r="E700" i="3" s="1"/>
  <c r="E701" i="3" s="1"/>
  <c r="E702" i="3" s="1"/>
  <c r="E703" i="3" s="1"/>
  <c r="E704" i="3" s="1"/>
  <c r="E705" i="3" s="1"/>
  <c r="D4" i="3"/>
  <c r="D5" i="3"/>
  <c r="O13" i="3"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V25" i="1"/>
  <c r="N25" i="1"/>
  <c r="T25" i="1"/>
  <c r="L25" i="1"/>
  <c r="I25" i="1"/>
  <c r="I38" i="1" s="1"/>
  <c r="G25" i="1"/>
  <c r="I40" i="1"/>
  <c r="I33" i="1"/>
  <c r="I31" i="1"/>
  <c r="I30" i="1"/>
  <c r="I29" i="1"/>
  <c r="I28" i="1"/>
  <c r="I26" i="1"/>
  <c r="I27" i="1"/>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T26" i="1"/>
  <c r="V26" i="1"/>
  <c r="T27" i="1"/>
  <c r="V27" i="1"/>
  <c r="T28" i="1"/>
  <c r="V28" i="1"/>
  <c r="T29" i="1"/>
  <c r="V29" i="1"/>
  <c r="T30" i="1"/>
  <c r="V30" i="1"/>
  <c r="T31" i="1"/>
  <c r="V31" i="1"/>
  <c r="T32" i="1"/>
  <c r="V32" i="1"/>
  <c r="T33" i="1"/>
  <c r="V33" i="1"/>
  <c r="T34" i="1"/>
  <c r="V34" i="1"/>
  <c r="T35" i="1"/>
  <c r="V35" i="1"/>
  <c r="T36" i="1"/>
  <c r="V36" i="1"/>
  <c r="T37" i="1"/>
  <c r="V37" i="1"/>
  <c r="T38" i="1"/>
  <c r="V38" i="1"/>
  <c r="T39" i="1"/>
  <c r="V39" i="1"/>
  <c r="T40" i="1"/>
  <c r="V40" i="1"/>
  <c r="T41" i="1"/>
  <c r="V41" i="1"/>
  <c r="T42" i="1"/>
  <c r="V42" i="1"/>
  <c r="T43" i="1"/>
  <c r="V43" i="1"/>
  <c r="T44" i="1"/>
  <c r="V44" i="1"/>
  <c r="T45" i="1"/>
  <c r="V45" i="1"/>
  <c r="T46" i="1"/>
  <c r="V46" i="1"/>
  <c r="T47" i="1"/>
  <c r="V47" i="1"/>
  <c r="T48" i="1"/>
  <c r="V48" i="1"/>
  <c r="T49" i="1"/>
  <c r="V49" i="1"/>
  <c r="T50" i="1"/>
  <c r="V50" i="1"/>
  <c r="T51" i="1"/>
  <c r="V51" i="1"/>
  <c r="T52" i="1"/>
  <c r="V52" i="1"/>
  <c r="T53" i="1"/>
  <c r="V53" i="1"/>
  <c r="T54" i="1"/>
  <c r="V54" i="1"/>
  <c r="T55" i="1"/>
  <c r="V55" i="1"/>
  <c r="T56" i="1"/>
  <c r="V56" i="1"/>
  <c r="T57" i="1"/>
  <c r="V57" i="1"/>
  <c r="T58" i="1"/>
  <c r="V58" i="1"/>
  <c r="T59" i="1"/>
  <c r="V59" i="1"/>
  <c r="T60" i="1"/>
  <c r="V60" i="1"/>
  <c r="T61" i="1"/>
  <c r="V61" i="1"/>
  <c r="T62" i="1"/>
  <c r="V62" i="1"/>
  <c r="T63" i="1"/>
  <c r="V63" i="1"/>
  <c r="T64" i="1"/>
  <c r="V64" i="1"/>
  <c r="T65" i="1"/>
  <c r="V65" i="1"/>
  <c r="T66" i="1"/>
  <c r="V66" i="1"/>
  <c r="T67" i="1"/>
  <c r="V67" i="1"/>
  <c r="T68" i="1"/>
  <c r="V68" i="1"/>
  <c r="T69" i="1"/>
  <c r="V69" i="1"/>
  <c r="T70" i="1"/>
  <c r="V70" i="1"/>
  <c r="T71" i="1"/>
  <c r="V71" i="1"/>
  <c r="T72" i="1"/>
  <c r="V72" i="1"/>
  <c r="T73" i="1"/>
  <c r="V73" i="1"/>
  <c r="T74" i="1"/>
  <c r="V74" i="1"/>
  <c r="T75" i="1"/>
  <c r="V75" i="1"/>
  <c r="T76" i="1"/>
  <c r="V76" i="1"/>
  <c r="T77" i="1"/>
  <c r="V77" i="1"/>
  <c r="T78" i="1"/>
  <c r="V78" i="1"/>
  <c r="T79" i="1"/>
  <c r="V79" i="1"/>
  <c r="T80" i="1"/>
  <c r="V80" i="1"/>
  <c r="T81" i="1"/>
  <c r="V81" i="1"/>
  <c r="T82" i="1"/>
  <c r="V82" i="1"/>
  <c r="T83" i="1"/>
  <c r="V83" i="1"/>
  <c r="T84" i="1"/>
  <c r="V84" i="1"/>
  <c r="T85" i="1"/>
  <c r="V85" i="1"/>
  <c r="T86" i="1"/>
  <c r="V86" i="1"/>
  <c r="T87" i="1"/>
  <c r="V87" i="1"/>
  <c r="T88" i="1"/>
  <c r="V88" i="1"/>
  <c r="T89" i="1"/>
  <c r="V89" i="1"/>
  <c r="T90" i="1"/>
  <c r="V90" i="1"/>
  <c r="T91" i="1"/>
  <c r="V91" i="1"/>
  <c r="T92" i="1"/>
  <c r="V92" i="1"/>
  <c r="T93" i="1"/>
  <c r="V93" i="1"/>
  <c r="T94" i="1"/>
  <c r="V94" i="1"/>
  <c r="T95" i="1"/>
  <c r="V95" i="1"/>
  <c r="T96" i="1"/>
  <c r="V96" i="1"/>
  <c r="T97" i="1"/>
  <c r="V97" i="1"/>
  <c r="T98" i="1"/>
  <c r="V98" i="1"/>
  <c r="T99" i="1"/>
  <c r="V99" i="1"/>
  <c r="T100" i="1"/>
  <c r="V100" i="1"/>
  <c r="T101" i="1"/>
  <c r="V101" i="1"/>
  <c r="T102" i="1"/>
  <c r="V102" i="1"/>
  <c r="T103" i="1"/>
  <c r="V103" i="1"/>
  <c r="T104" i="1"/>
  <c r="V104" i="1"/>
  <c r="T105" i="1"/>
  <c r="V105" i="1"/>
  <c r="T106" i="1"/>
  <c r="V106" i="1"/>
  <c r="T107" i="1"/>
  <c r="V107" i="1"/>
  <c r="T108" i="1"/>
  <c r="V108" i="1"/>
  <c r="T109" i="1"/>
  <c r="V109" i="1"/>
  <c r="T110" i="1"/>
  <c r="V110" i="1"/>
  <c r="T111" i="1"/>
  <c r="V111" i="1"/>
  <c r="T112" i="1"/>
  <c r="V112" i="1"/>
  <c r="T113" i="1"/>
  <c r="V113" i="1"/>
  <c r="T114" i="1"/>
  <c r="V114" i="1"/>
  <c r="T115" i="1"/>
  <c r="V115" i="1"/>
  <c r="T116" i="1"/>
  <c r="V116" i="1"/>
  <c r="T117" i="1"/>
  <c r="V117" i="1"/>
  <c r="T118" i="1"/>
  <c r="V118" i="1"/>
  <c r="T119" i="1"/>
  <c r="V119" i="1"/>
  <c r="T120" i="1"/>
  <c r="V120" i="1"/>
  <c r="T121" i="1"/>
  <c r="V121" i="1"/>
  <c r="T122" i="1"/>
  <c r="V122" i="1"/>
  <c r="T123" i="1"/>
  <c r="V123" i="1"/>
  <c r="T124" i="1"/>
  <c r="V124" i="1"/>
  <c r="T125" i="1"/>
  <c r="V125" i="1"/>
  <c r="T126" i="1"/>
  <c r="V126" i="1"/>
  <c r="T127" i="1"/>
  <c r="V127" i="1"/>
  <c r="T128" i="1"/>
  <c r="V128" i="1"/>
  <c r="T129" i="1"/>
  <c r="V129" i="1"/>
  <c r="T130" i="1"/>
  <c r="V130" i="1"/>
  <c r="T131" i="1"/>
  <c r="V131" i="1"/>
  <c r="T132" i="1"/>
  <c r="V132" i="1"/>
  <c r="T133" i="1"/>
  <c r="V133" i="1"/>
  <c r="T134" i="1"/>
  <c r="V134" i="1"/>
  <c r="T135" i="1"/>
  <c r="V135" i="1"/>
  <c r="T136" i="1"/>
  <c r="V136" i="1"/>
  <c r="T137" i="1"/>
  <c r="V137" i="1"/>
  <c r="T138" i="1"/>
  <c r="V138" i="1"/>
  <c r="T139" i="1"/>
  <c r="V139" i="1"/>
  <c r="T140" i="1"/>
  <c r="V140" i="1"/>
  <c r="T141" i="1"/>
  <c r="V141" i="1"/>
  <c r="T142" i="1"/>
  <c r="V142" i="1"/>
  <c r="T143" i="1"/>
  <c r="V143" i="1"/>
  <c r="T144" i="1"/>
  <c r="V144" i="1"/>
  <c r="T145" i="1"/>
  <c r="V145" i="1"/>
  <c r="T146" i="1"/>
  <c r="V146" i="1"/>
  <c r="T147" i="1"/>
  <c r="V147" i="1"/>
  <c r="T148" i="1"/>
  <c r="V148" i="1"/>
  <c r="T149" i="1"/>
  <c r="V149" i="1"/>
  <c r="T150" i="1"/>
  <c r="V150" i="1"/>
  <c r="T151" i="1"/>
  <c r="V151" i="1"/>
  <c r="T152" i="1"/>
  <c r="V152" i="1"/>
  <c r="T153" i="1"/>
  <c r="V153" i="1"/>
  <c r="T154" i="1"/>
  <c r="V154" i="1"/>
  <c r="T155" i="1"/>
  <c r="V155" i="1"/>
  <c r="T156" i="1"/>
  <c r="V156" i="1"/>
  <c r="T157" i="1"/>
  <c r="V157" i="1"/>
  <c r="T158" i="1"/>
  <c r="V158" i="1"/>
  <c r="T159" i="1"/>
  <c r="V159" i="1"/>
  <c r="T160" i="1"/>
  <c r="V160" i="1"/>
  <c r="T161" i="1"/>
  <c r="V161" i="1"/>
  <c r="T162" i="1"/>
  <c r="V162" i="1"/>
  <c r="T163" i="1"/>
  <c r="V163" i="1"/>
  <c r="T164" i="1"/>
  <c r="V164" i="1"/>
  <c r="T165" i="1"/>
  <c r="V165" i="1"/>
  <c r="T166" i="1"/>
  <c r="V166" i="1"/>
  <c r="T167" i="1"/>
  <c r="V167" i="1"/>
  <c r="T168" i="1"/>
  <c r="V168" i="1"/>
  <c r="T169" i="1"/>
  <c r="V169" i="1"/>
  <c r="T170" i="1"/>
  <c r="V170" i="1"/>
  <c r="T171" i="1"/>
  <c r="V171" i="1"/>
  <c r="T172" i="1"/>
  <c r="V172" i="1"/>
  <c r="T173" i="1"/>
  <c r="V173" i="1"/>
  <c r="T174" i="1"/>
  <c r="V174" i="1"/>
  <c r="T175" i="1"/>
  <c r="V175" i="1"/>
  <c r="T176" i="1"/>
  <c r="V176" i="1"/>
  <c r="T177" i="1"/>
  <c r="V177" i="1"/>
  <c r="T178" i="1"/>
  <c r="V178" i="1"/>
  <c r="T179" i="1"/>
  <c r="V179" i="1"/>
  <c r="T180" i="1"/>
  <c r="V180" i="1"/>
  <c r="T181" i="1"/>
  <c r="V181" i="1"/>
  <c r="T182" i="1"/>
  <c r="V182" i="1"/>
  <c r="T183" i="1"/>
  <c r="V183" i="1"/>
  <c r="T184" i="1"/>
  <c r="V184" i="1"/>
  <c r="T185" i="1"/>
  <c r="V185" i="1"/>
  <c r="T186" i="1"/>
  <c r="V186" i="1"/>
  <c r="T187" i="1"/>
  <c r="V187" i="1"/>
  <c r="T188" i="1"/>
  <c r="V188" i="1"/>
  <c r="T189" i="1"/>
  <c r="V189" i="1"/>
  <c r="T190" i="1"/>
  <c r="V190" i="1"/>
  <c r="T191" i="1"/>
  <c r="V191" i="1"/>
  <c r="T192" i="1"/>
  <c r="V192" i="1"/>
  <c r="T193" i="1"/>
  <c r="V193" i="1"/>
  <c r="T194" i="1"/>
  <c r="V194" i="1"/>
  <c r="T195" i="1"/>
  <c r="V195" i="1"/>
  <c r="T196" i="1"/>
  <c r="V196" i="1"/>
  <c r="T197" i="1"/>
  <c r="V197" i="1"/>
  <c r="T198" i="1"/>
  <c r="V198" i="1"/>
  <c r="T199" i="1"/>
  <c r="V199" i="1"/>
  <c r="T200" i="1"/>
  <c r="V200" i="1"/>
  <c r="T201" i="1"/>
  <c r="V201" i="1"/>
  <c r="T202" i="1"/>
  <c r="V202" i="1"/>
  <c r="T203" i="1"/>
  <c r="V203" i="1"/>
  <c r="T204" i="1"/>
  <c r="V204" i="1"/>
  <c r="T205" i="1"/>
  <c r="V205" i="1"/>
  <c r="T206" i="1"/>
  <c r="V206" i="1"/>
  <c r="T207" i="1"/>
  <c r="V207" i="1"/>
  <c r="T208" i="1"/>
  <c r="V208" i="1"/>
  <c r="T209" i="1"/>
  <c r="V209" i="1"/>
  <c r="T210" i="1"/>
  <c r="V210" i="1"/>
  <c r="T211" i="1"/>
  <c r="V211" i="1"/>
  <c r="T212" i="1"/>
  <c r="V212" i="1"/>
  <c r="T213" i="1"/>
  <c r="V213" i="1"/>
  <c r="T214" i="1"/>
  <c r="V214" i="1"/>
  <c r="T215" i="1"/>
  <c r="V215" i="1"/>
  <c r="T216" i="1"/>
  <c r="V216" i="1"/>
  <c r="T217" i="1"/>
  <c r="V217" i="1"/>
  <c r="T218" i="1"/>
  <c r="V218" i="1"/>
  <c r="T219" i="1"/>
  <c r="V219" i="1"/>
  <c r="T220" i="1"/>
  <c r="V220" i="1"/>
  <c r="T221" i="1"/>
  <c r="V221" i="1"/>
  <c r="T222" i="1"/>
  <c r="V222" i="1"/>
  <c r="T223" i="1"/>
  <c r="V223" i="1"/>
  <c r="T224" i="1"/>
  <c r="V224" i="1"/>
  <c r="T225" i="1"/>
  <c r="V225" i="1"/>
  <c r="T226" i="1"/>
  <c r="V226" i="1"/>
  <c r="T227" i="1"/>
  <c r="V227" i="1"/>
  <c r="T228" i="1"/>
  <c r="V228" i="1"/>
  <c r="T229" i="1"/>
  <c r="V229" i="1"/>
  <c r="T230" i="1"/>
  <c r="V230" i="1"/>
  <c r="T231" i="1"/>
  <c r="V231" i="1"/>
  <c r="T232" i="1"/>
  <c r="V232" i="1"/>
  <c r="T233" i="1"/>
  <c r="V233" i="1"/>
  <c r="T234" i="1"/>
  <c r="V234" i="1"/>
  <c r="T235" i="1"/>
  <c r="V235" i="1"/>
  <c r="T236" i="1"/>
  <c r="V236" i="1"/>
  <c r="T237" i="1"/>
  <c r="V237" i="1"/>
  <c r="T238" i="1"/>
  <c r="V238" i="1"/>
  <c r="T239" i="1"/>
  <c r="V239" i="1"/>
  <c r="T240" i="1"/>
  <c r="V240" i="1"/>
  <c r="T241" i="1"/>
  <c r="V241" i="1"/>
  <c r="T242" i="1"/>
  <c r="V242" i="1"/>
  <c r="T243" i="1"/>
  <c r="V243" i="1"/>
  <c r="T244" i="1"/>
  <c r="V244" i="1"/>
  <c r="T245" i="1"/>
  <c r="V245" i="1"/>
  <c r="T246" i="1"/>
  <c r="V246" i="1"/>
  <c r="T247" i="1"/>
  <c r="V247" i="1"/>
  <c r="T248" i="1"/>
  <c r="V248" i="1"/>
  <c r="T249" i="1"/>
  <c r="V249" i="1"/>
  <c r="T250" i="1"/>
  <c r="V250" i="1"/>
  <c r="T251" i="1"/>
  <c r="V251" i="1"/>
  <c r="T252" i="1"/>
  <c r="V252" i="1"/>
  <c r="T253" i="1"/>
  <c r="V253" i="1"/>
  <c r="T254" i="1"/>
  <c r="V254" i="1"/>
  <c r="T255" i="1"/>
  <c r="V255" i="1"/>
  <c r="T256" i="1"/>
  <c r="V256" i="1"/>
  <c r="T257" i="1"/>
  <c r="V257" i="1"/>
  <c r="T258" i="1"/>
  <c r="V258" i="1"/>
  <c r="T259" i="1"/>
  <c r="V259" i="1"/>
  <c r="T260" i="1"/>
  <c r="V260" i="1"/>
  <c r="T261" i="1"/>
  <c r="V261" i="1"/>
  <c r="T262" i="1"/>
  <c r="V262" i="1"/>
  <c r="T263" i="1"/>
  <c r="V263" i="1"/>
  <c r="T264" i="1"/>
  <c r="V264" i="1"/>
  <c r="T265" i="1"/>
  <c r="V265" i="1"/>
  <c r="T266" i="1"/>
  <c r="V266" i="1"/>
  <c r="T267" i="1"/>
  <c r="V267" i="1"/>
  <c r="T268" i="1"/>
  <c r="V268" i="1"/>
  <c r="T269" i="1"/>
  <c r="V269" i="1"/>
  <c r="T270" i="1"/>
  <c r="V270" i="1"/>
  <c r="T271" i="1"/>
  <c r="V271" i="1"/>
  <c r="T272" i="1"/>
  <c r="V272" i="1"/>
  <c r="T273" i="1"/>
  <c r="V273" i="1"/>
  <c r="T274" i="1"/>
  <c r="V274" i="1"/>
  <c r="T275" i="1"/>
  <c r="V275" i="1"/>
  <c r="T276" i="1"/>
  <c r="V276" i="1"/>
  <c r="T277" i="1"/>
  <c r="V277" i="1"/>
  <c r="T278" i="1"/>
  <c r="V278" i="1"/>
  <c r="T279" i="1"/>
  <c r="V279" i="1"/>
  <c r="T280" i="1"/>
  <c r="V280" i="1"/>
  <c r="T281" i="1"/>
  <c r="V281" i="1"/>
  <c r="T282" i="1"/>
  <c r="V282" i="1"/>
  <c r="T283" i="1"/>
  <c r="V283" i="1"/>
  <c r="T284" i="1"/>
  <c r="V284" i="1"/>
  <c r="T285" i="1"/>
  <c r="V285" i="1"/>
  <c r="T286" i="1"/>
  <c r="V286" i="1"/>
  <c r="T287" i="1"/>
  <c r="V287" i="1"/>
  <c r="T288" i="1"/>
  <c r="V288" i="1"/>
  <c r="T289" i="1"/>
  <c r="V289" i="1"/>
  <c r="T290" i="1"/>
  <c r="V290" i="1"/>
  <c r="T291" i="1"/>
  <c r="V291" i="1"/>
  <c r="T292" i="1"/>
  <c r="V292" i="1"/>
  <c r="T293" i="1"/>
  <c r="V293" i="1"/>
  <c r="T294" i="1"/>
  <c r="V294" i="1"/>
  <c r="T295" i="1"/>
  <c r="V295" i="1"/>
  <c r="T296" i="1"/>
  <c r="V296" i="1"/>
  <c r="T297" i="1"/>
  <c r="V297" i="1"/>
  <c r="T298" i="1"/>
  <c r="V298" i="1"/>
  <c r="T299" i="1"/>
  <c r="V299" i="1"/>
  <c r="T300" i="1"/>
  <c r="V300" i="1"/>
  <c r="T301" i="1"/>
  <c r="V301" i="1"/>
  <c r="T302" i="1"/>
  <c r="V302" i="1"/>
  <c r="T303" i="1"/>
  <c r="V303" i="1"/>
  <c r="T304" i="1"/>
  <c r="V304" i="1"/>
  <c r="T305" i="1"/>
  <c r="V305" i="1"/>
  <c r="T306" i="1"/>
  <c r="V306" i="1"/>
  <c r="T307" i="1"/>
  <c r="V307" i="1"/>
  <c r="T308" i="1"/>
  <c r="V308" i="1"/>
  <c r="T309" i="1"/>
  <c r="V309" i="1"/>
  <c r="T310" i="1"/>
  <c r="V310" i="1"/>
  <c r="T311" i="1"/>
  <c r="V311" i="1"/>
  <c r="T312" i="1"/>
  <c r="V312" i="1"/>
  <c r="T313" i="1"/>
  <c r="V313" i="1"/>
  <c r="T314" i="1"/>
  <c r="V314" i="1"/>
  <c r="T315" i="1"/>
  <c r="V315" i="1"/>
  <c r="T316" i="1"/>
  <c r="V316" i="1"/>
  <c r="T317" i="1"/>
  <c r="V317" i="1"/>
  <c r="T318" i="1"/>
  <c r="V318" i="1"/>
  <c r="T319" i="1"/>
  <c r="V319" i="1"/>
  <c r="T320" i="1"/>
  <c r="V320" i="1"/>
  <c r="T321" i="1"/>
  <c r="V321" i="1"/>
  <c r="T322" i="1"/>
  <c r="V322" i="1"/>
  <c r="T323" i="1"/>
  <c r="V323" i="1"/>
  <c r="T324" i="1"/>
  <c r="V324" i="1"/>
  <c r="T325" i="1"/>
  <c r="V325" i="1"/>
  <c r="T326" i="1"/>
  <c r="V326" i="1"/>
  <c r="T327" i="1"/>
  <c r="V327" i="1"/>
  <c r="T328" i="1"/>
  <c r="V328" i="1"/>
  <c r="T329" i="1"/>
  <c r="V329" i="1"/>
  <c r="T330" i="1"/>
  <c r="V330" i="1"/>
  <c r="T331" i="1"/>
  <c r="V331" i="1"/>
  <c r="T332" i="1"/>
  <c r="V332" i="1"/>
  <c r="T333" i="1"/>
  <c r="V333" i="1"/>
  <c r="T334" i="1"/>
  <c r="V334" i="1"/>
  <c r="T335" i="1"/>
  <c r="V335" i="1"/>
  <c r="T336" i="1"/>
  <c r="V336" i="1"/>
  <c r="T337" i="1"/>
  <c r="V337" i="1"/>
  <c r="T338" i="1"/>
  <c r="V338" i="1"/>
  <c r="T339" i="1"/>
  <c r="V339" i="1"/>
  <c r="T340" i="1"/>
  <c r="V340" i="1"/>
  <c r="T341" i="1"/>
  <c r="V341" i="1"/>
  <c r="T342" i="1"/>
  <c r="V342" i="1"/>
  <c r="T343" i="1"/>
  <c r="V343" i="1"/>
  <c r="T344" i="1"/>
  <c r="V344" i="1"/>
  <c r="T345" i="1"/>
  <c r="V345" i="1"/>
  <c r="T346" i="1"/>
  <c r="V346" i="1"/>
  <c r="T347" i="1"/>
  <c r="V347" i="1"/>
  <c r="T348" i="1"/>
  <c r="V348" i="1"/>
  <c r="T349" i="1"/>
  <c r="V349" i="1"/>
  <c r="T350" i="1"/>
  <c r="V350" i="1"/>
  <c r="T351" i="1"/>
  <c r="V351" i="1"/>
  <c r="T352" i="1"/>
  <c r="V352" i="1"/>
  <c r="T353" i="1"/>
  <c r="V353" i="1"/>
  <c r="T354" i="1"/>
  <c r="V354" i="1"/>
  <c r="T355" i="1"/>
  <c r="V355" i="1"/>
  <c r="T356" i="1"/>
  <c r="V356" i="1"/>
  <c r="T357" i="1"/>
  <c r="V357" i="1"/>
  <c r="T358" i="1"/>
  <c r="V358" i="1"/>
  <c r="T359" i="1"/>
  <c r="V359" i="1"/>
  <c r="T360" i="1"/>
  <c r="V360" i="1"/>
  <c r="T361" i="1"/>
  <c r="V361" i="1"/>
  <c r="T362" i="1"/>
  <c r="V362" i="1"/>
  <c r="T363" i="1"/>
  <c r="V363" i="1"/>
  <c r="T364" i="1"/>
  <c r="V364" i="1"/>
  <c r="T365" i="1"/>
  <c r="V365" i="1"/>
  <c r="T366" i="1"/>
  <c r="V366" i="1"/>
  <c r="T367" i="1"/>
  <c r="V367" i="1"/>
  <c r="T368" i="1"/>
  <c r="V368" i="1"/>
  <c r="T369" i="1"/>
  <c r="V369" i="1"/>
  <c r="T370" i="1"/>
  <c r="V370" i="1"/>
  <c r="T371" i="1"/>
  <c r="V371" i="1"/>
  <c r="T372" i="1"/>
  <c r="V372" i="1"/>
  <c r="T373" i="1"/>
  <c r="V373" i="1"/>
  <c r="T374" i="1"/>
  <c r="V374" i="1"/>
  <c r="T375" i="1"/>
  <c r="V375" i="1"/>
  <c r="T376" i="1"/>
  <c r="V376" i="1"/>
  <c r="T377" i="1"/>
  <c r="V377" i="1"/>
  <c r="T378" i="1"/>
  <c r="V378" i="1"/>
  <c r="T379" i="1"/>
  <c r="V379" i="1"/>
  <c r="T380" i="1"/>
  <c r="V380" i="1"/>
  <c r="T381" i="1"/>
  <c r="V381" i="1"/>
  <c r="T382" i="1"/>
  <c r="V382" i="1"/>
  <c r="T383" i="1"/>
  <c r="V383" i="1"/>
  <c r="T384" i="1"/>
  <c r="V384" i="1"/>
  <c r="T385" i="1"/>
  <c r="V385" i="1"/>
  <c r="T386" i="1"/>
  <c r="V386" i="1"/>
  <c r="T387" i="1"/>
  <c r="V387" i="1"/>
  <c r="T388" i="1"/>
  <c r="V388" i="1"/>
  <c r="T389" i="1"/>
  <c r="V389" i="1"/>
  <c r="T390" i="1"/>
  <c r="V390" i="1"/>
  <c r="T391" i="1"/>
  <c r="V391" i="1"/>
  <c r="T392" i="1"/>
  <c r="V392" i="1"/>
  <c r="T393" i="1"/>
  <c r="V393" i="1"/>
  <c r="T394" i="1"/>
  <c r="V394" i="1"/>
  <c r="T395" i="1"/>
  <c r="V395" i="1"/>
  <c r="T396" i="1"/>
  <c r="V396" i="1"/>
  <c r="T397" i="1"/>
  <c r="V397" i="1"/>
  <c r="T398" i="1"/>
  <c r="V398" i="1"/>
  <c r="T399" i="1"/>
  <c r="V399" i="1"/>
  <c r="T400" i="1"/>
  <c r="V400" i="1"/>
  <c r="T401" i="1"/>
  <c r="V401" i="1"/>
  <c r="T402" i="1"/>
  <c r="V402" i="1"/>
  <c r="T403" i="1"/>
  <c r="V403" i="1"/>
  <c r="T404" i="1"/>
  <c r="V404" i="1"/>
  <c r="T405" i="1"/>
  <c r="V405" i="1"/>
  <c r="T406" i="1"/>
  <c r="V406" i="1"/>
  <c r="T407" i="1"/>
  <c r="V407" i="1"/>
  <c r="T408" i="1"/>
  <c r="V408" i="1"/>
  <c r="T409" i="1"/>
  <c r="V409" i="1"/>
  <c r="T410" i="1"/>
  <c r="V410" i="1"/>
  <c r="T411" i="1"/>
  <c r="V411" i="1"/>
  <c r="T412" i="1"/>
  <c r="V412" i="1"/>
  <c r="T413" i="1"/>
  <c r="V413" i="1"/>
  <c r="T414" i="1"/>
  <c r="V414" i="1"/>
  <c r="T415" i="1"/>
  <c r="V415" i="1"/>
  <c r="T416" i="1"/>
  <c r="V416" i="1"/>
  <c r="T417" i="1"/>
  <c r="V417" i="1"/>
  <c r="T418" i="1"/>
  <c r="V418" i="1"/>
  <c r="T419" i="1"/>
  <c r="V419" i="1"/>
  <c r="T420" i="1"/>
  <c r="V420" i="1"/>
  <c r="T421" i="1"/>
  <c r="V421" i="1"/>
  <c r="T422" i="1"/>
  <c r="V422" i="1"/>
  <c r="T423" i="1"/>
  <c r="V423" i="1"/>
  <c r="T424" i="1"/>
  <c r="V424" i="1"/>
  <c r="T425" i="1"/>
  <c r="V425" i="1"/>
  <c r="T426" i="1"/>
  <c r="V426" i="1"/>
  <c r="T427" i="1"/>
  <c r="V427" i="1"/>
  <c r="T428" i="1"/>
  <c r="V428" i="1"/>
  <c r="T429" i="1"/>
  <c r="V429" i="1"/>
  <c r="T430" i="1"/>
  <c r="V430" i="1"/>
  <c r="T431" i="1"/>
  <c r="V431" i="1"/>
  <c r="T432" i="1"/>
  <c r="V432" i="1"/>
  <c r="T433" i="1"/>
  <c r="V433" i="1"/>
  <c r="T434" i="1"/>
  <c r="V434" i="1"/>
  <c r="T435" i="1"/>
  <c r="V435" i="1"/>
  <c r="T436" i="1"/>
  <c r="V436" i="1"/>
  <c r="T437" i="1"/>
  <c r="V437" i="1"/>
  <c r="T438" i="1"/>
  <c r="V438" i="1"/>
  <c r="T439" i="1"/>
  <c r="V439" i="1"/>
  <c r="T440" i="1"/>
  <c r="V440" i="1"/>
  <c r="T441" i="1"/>
  <c r="V441" i="1"/>
  <c r="T442" i="1"/>
  <c r="V442" i="1"/>
  <c r="T443" i="1"/>
  <c r="V443" i="1"/>
  <c r="T444" i="1"/>
  <c r="V444" i="1"/>
  <c r="T445" i="1"/>
  <c r="V445" i="1"/>
  <c r="T446" i="1"/>
  <c r="V446" i="1"/>
  <c r="T447" i="1"/>
  <c r="V447" i="1"/>
  <c r="T448" i="1"/>
  <c r="V448" i="1"/>
  <c r="T449" i="1"/>
  <c r="V449" i="1"/>
  <c r="T450" i="1"/>
  <c r="V450" i="1"/>
  <c r="T451" i="1"/>
  <c r="V451" i="1"/>
  <c r="T452" i="1"/>
  <c r="V452" i="1"/>
  <c r="T453" i="1"/>
  <c r="V453" i="1"/>
  <c r="T454" i="1"/>
  <c r="V454" i="1"/>
  <c r="T455" i="1"/>
  <c r="V455" i="1"/>
  <c r="T456" i="1"/>
  <c r="V456" i="1"/>
  <c r="T457" i="1"/>
  <c r="V457" i="1"/>
  <c r="T458" i="1"/>
  <c r="V458" i="1"/>
  <c r="T459" i="1"/>
  <c r="V459" i="1"/>
  <c r="T460" i="1"/>
  <c r="V460" i="1"/>
  <c r="T461" i="1"/>
  <c r="V461" i="1"/>
  <c r="T462" i="1"/>
  <c r="V462" i="1"/>
  <c r="T463" i="1"/>
  <c r="V463" i="1"/>
  <c r="T464" i="1"/>
  <c r="V464" i="1"/>
  <c r="T465" i="1"/>
  <c r="V465" i="1"/>
  <c r="T466" i="1"/>
  <c r="V466" i="1"/>
  <c r="T467" i="1"/>
  <c r="V467" i="1"/>
  <c r="T468" i="1"/>
  <c r="V468" i="1"/>
  <c r="T469" i="1"/>
  <c r="V469" i="1"/>
  <c r="T470" i="1"/>
  <c r="V470" i="1"/>
  <c r="T471" i="1"/>
  <c r="V471" i="1"/>
  <c r="T472" i="1"/>
  <c r="V472" i="1"/>
  <c r="T473" i="1"/>
  <c r="V473" i="1"/>
  <c r="T474" i="1"/>
  <c r="V474" i="1"/>
  <c r="T475" i="1"/>
  <c r="V475" i="1"/>
  <c r="T476" i="1"/>
  <c r="V476" i="1"/>
  <c r="T477" i="1"/>
  <c r="V477" i="1"/>
  <c r="T478" i="1"/>
  <c r="V478" i="1"/>
  <c r="T479" i="1"/>
  <c r="V479" i="1"/>
  <c r="T480" i="1"/>
  <c r="V480" i="1"/>
  <c r="T481" i="1"/>
  <c r="V481" i="1"/>
  <c r="T482" i="1"/>
  <c r="V482" i="1"/>
  <c r="T483" i="1"/>
  <c r="V483" i="1"/>
  <c r="T484" i="1"/>
  <c r="V484" i="1"/>
  <c r="T485" i="1"/>
  <c r="V485" i="1"/>
  <c r="T486" i="1"/>
  <c r="V486" i="1"/>
  <c r="T487" i="1"/>
  <c r="V487" i="1"/>
  <c r="T488" i="1"/>
  <c r="V488" i="1"/>
  <c r="T489" i="1"/>
  <c r="V489" i="1"/>
  <c r="T490" i="1"/>
  <c r="V490" i="1"/>
  <c r="T491" i="1"/>
  <c r="V491" i="1"/>
  <c r="T492" i="1"/>
  <c r="V492" i="1"/>
  <c r="T493" i="1"/>
  <c r="V493" i="1"/>
  <c r="T494" i="1"/>
  <c r="V494" i="1"/>
  <c r="T495" i="1"/>
  <c r="V495" i="1"/>
  <c r="T496" i="1"/>
  <c r="V496" i="1"/>
  <c r="T497" i="1"/>
  <c r="V497" i="1"/>
  <c r="T498" i="1"/>
  <c r="V498" i="1"/>
  <c r="T499" i="1"/>
  <c r="V499" i="1"/>
  <c r="T500" i="1"/>
  <c r="V500" i="1"/>
  <c r="T501" i="1"/>
  <c r="V501" i="1"/>
  <c r="T502" i="1"/>
  <c r="V502" i="1"/>
  <c r="T503" i="1"/>
  <c r="V503" i="1"/>
  <c r="T504" i="1"/>
  <c r="V504" i="1"/>
  <c r="T505" i="1"/>
  <c r="V505" i="1"/>
  <c r="T506" i="1"/>
  <c r="V506" i="1"/>
  <c r="T507" i="1"/>
  <c r="V507" i="1"/>
  <c r="T508" i="1"/>
  <c r="V508" i="1"/>
  <c r="T509" i="1"/>
  <c r="V509" i="1"/>
  <c r="T510" i="1"/>
  <c r="V510" i="1"/>
  <c r="T511" i="1"/>
  <c r="V511" i="1"/>
  <c r="T512" i="1"/>
  <c r="V512" i="1"/>
  <c r="T513" i="1"/>
  <c r="V513" i="1"/>
  <c r="T514" i="1"/>
  <c r="V514" i="1"/>
  <c r="T515" i="1"/>
  <c r="V515" i="1"/>
  <c r="T516" i="1"/>
  <c r="V516" i="1"/>
  <c r="T517" i="1"/>
  <c r="V517" i="1"/>
  <c r="T518" i="1"/>
  <c r="V518" i="1"/>
  <c r="T519" i="1"/>
  <c r="V519" i="1"/>
  <c r="T520" i="1"/>
  <c r="V520" i="1"/>
  <c r="T521" i="1"/>
  <c r="V521" i="1"/>
  <c r="T522" i="1"/>
  <c r="V522" i="1"/>
  <c r="T523" i="1"/>
  <c r="V523" i="1"/>
  <c r="T524" i="1"/>
  <c r="V524" i="1"/>
  <c r="T525" i="1"/>
  <c r="V525" i="1"/>
  <c r="T526" i="1"/>
  <c r="V526" i="1"/>
  <c r="T527" i="1"/>
  <c r="V527" i="1"/>
  <c r="T528" i="1"/>
  <c r="V528" i="1"/>
  <c r="T529" i="1"/>
  <c r="V529" i="1"/>
  <c r="T530" i="1"/>
  <c r="V530" i="1"/>
  <c r="T531" i="1"/>
  <c r="V531" i="1"/>
  <c r="T532" i="1"/>
  <c r="V532" i="1"/>
  <c r="T533" i="1"/>
  <c r="V533" i="1"/>
  <c r="T534" i="1"/>
  <c r="V534" i="1"/>
  <c r="T535" i="1"/>
  <c r="V535" i="1"/>
  <c r="T536" i="1"/>
  <c r="V536" i="1"/>
  <c r="T537" i="1"/>
  <c r="V537" i="1"/>
  <c r="T538" i="1"/>
  <c r="V538" i="1"/>
  <c r="T539" i="1"/>
  <c r="V539" i="1"/>
  <c r="T540" i="1"/>
  <c r="V540" i="1"/>
  <c r="T541" i="1"/>
  <c r="V541" i="1"/>
  <c r="T542" i="1"/>
  <c r="V542" i="1"/>
  <c r="T543" i="1"/>
  <c r="V543" i="1"/>
  <c r="T544" i="1"/>
  <c r="V544" i="1"/>
  <c r="T545" i="1"/>
  <c r="V545" i="1"/>
  <c r="T546" i="1"/>
  <c r="V546" i="1"/>
  <c r="T547" i="1"/>
  <c r="V547" i="1"/>
  <c r="T548" i="1"/>
  <c r="V548" i="1"/>
  <c r="T549" i="1"/>
  <c r="V549" i="1"/>
  <c r="T550" i="1"/>
  <c r="V550" i="1"/>
  <c r="T551" i="1"/>
  <c r="V551" i="1"/>
  <c r="T552" i="1"/>
  <c r="V552" i="1"/>
  <c r="T553" i="1"/>
  <c r="V553" i="1"/>
  <c r="T554" i="1"/>
  <c r="V554" i="1"/>
  <c r="T555" i="1"/>
  <c r="V555" i="1"/>
  <c r="T556" i="1"/>
  <c r="V556" i="1"/>
  <c r="T557" i="1"/>
  <c r="V557" i="1"/>
  <c r="T558" i="1"/>
  <c r="V558" i="1"/>
  <c r="T559" i="1"/>
  <c r="V559" i="1"/>
  <c r="T560" i="1"/>
  <c r="V560" i="1"/>
  <c r="T561" i="1"/>
  <c r="V561" i="1"/>
  <c r="T562" i="1"/>
  <c r="V562" i="1"/>
  <c r="T563" i="1"/>
  <c r="V563" i="1"/>
  <c r="T564" i="1"/>
  <c r="V564" i="1"/>
  <c r="T565" i="1"/>
  <c r="V565" i="1"/>
  <c r="T566" i="1"/>
  <c r="V566" i="1"/>
  <c r="T567" i="1"/>
  <c r="V567" i="1"/>
  <c r="T568" i="1"/>
  <c r="V568" i="1"/>
  <c r="T569" i="1"/>
  <c r="V569" i="1"/>
  <c r="T570" i="1"/>
  <c r="V570" i="1"/>
  <c r="T571" i="1"/>
  <c r="V571" i="1"/>
  <c r="T572" i="1"/>
  <c r="V572" i="1"/>
  <c r="T573" i="1"/>
  <c r="V573" i="1"/>
  <c r="T574" i="1"/>
  <c r="V574" i="1"/>
  <c r="T575" i="1"/>
  <c r="V575" i="1"/>
  <c r="T576" i="1"/>
  <c r="V576" i="1"/>
  <c r="T577" i="1"/>
  <c r="V577" i="1"/>
  <c r="T578" i="1"/>
  <c r="V578" i="1"/>
  <c r="T579" i="1"/>
  <c r="V579" i="1"/>
  <c r="T580" i="1"/>
  <c r="V580" i="1"/>
  <c r="T581" i="1"/>
  <c r="V581" i="1"/>
  <c r="T582" i="1"/>
  <c r="V582" i="1"/>
  <c r="T583" i="1"/>
  <c r="V583" i="1"/>
  <c r="T584" i="1"/>
  <c r="V584" i="1"/>
  <c r="T585" i="1"/>
  <c r="V585" i="1"/>
  <c r="T586" i="1"/>
  <c r="V586" i="1"/>
  <c r="T587" i="1"/>
  <c r="V587" i="1"/>
  <c r="T588" i="1"/>
  <c r="V588" i="1"/>
  <c r="T589" i="1"/>
  <c r="V589" i="1"/>
  <c r="T590" i="1"/>
  <c r="V590" i="1"/>
  <c r="T591" i="1"/>
  <c r="V591" i="1"/>
  <c r="T592" i="1"/>
  <c r="V592" i="1"/>
  <c r="T593" i="1"/>
  <c r="V593" i="1"/>
  <c r="T594" i="1"/>
  <c r="V594" i="1"/>
  <c r="T595" i="1"/>
  <c r="V595" i="1"/>
  <c r="T596" i="1"/>
  <c r="V596" i="1"/>
  <c r="T597" i="1"/>
  <c r="V597" i="1"/>
  <c r="T598" i="1"/>
  <c r="V598" i="1"/>
  <c r="T599" i="1"/>
  <c r="V599" i="1"/>
  <c r="T600" i="1"/>
  <c r="V600" i="1"/>
  <c r="T601" i="1"/>
  <c r="V601" i="1"/>
  <c r="T602" i="1"/>
  <c r="V602" i="1"/>
  <c r="T603" i="1"/>
  <c r="V603" i="1"/>
  <c r="T604" i="1"/>
  <c r="V604" i="1"/>
  <c r="T605" i="1"/>
  <c r="V605" i="1"/>
  <c r="T606" i="1"/>
  <c r="V606" i="1"/>
  <c r="T607" i="1"/>
  <c r="V607" i="1"/>
  <c r="T608" i="1"/>
  <c r="V608" i="1"/>
  <c r="T609" i="1"/>
  <c r="V609" i="1"/>
  <c r="T610" i="1"/>
  <c r="V610" i="1"/>
  <c r="T611" i="1"/>
  <c r="V611" i="1"/>
  <c r="T612" i="1"/>
  <c r="V612" i="1"/>
  <c r="T613" i="1"/>
  <c r="V613" i="1"/>
  <c r="T614" i="1"/>
  <c r="V614" i="1"/>
  <c r="T615" i="1"/>
  <c r="V615" i="1"/>
  <c r="T616" i="1"/>
  <c r="V616" i="1"/>
  <c r="T617" i="1"/>
  <c r="V617" i="1"/>
  <c r="T618" i="1"/>
  <c r="V618" i="1"/>
  <c r="T619" i="1"/>
  <c r="V619" i="1"/>
  <c r="T620" i="1"/>
  <c r="V620" i="1"/>
  <c r="T621" i="1"/>
  <c r="V621" i="1"/>
  <c r="T622" i="1"/>
  <c r="V622" i="1"/>
  <c r="T623" i="1"/>
  <c r="V623" i="1"/>
  <c r="T624" i="1"/>
  <c r="V624" i="1"/>
  <c r="T625" i="1"/>
  <c r="V625" i="1"/>
  <c r="T626" i="1"/>
  <c r="V626" i="1"/>
  <c r="T627" i="1"/>
  <c r="V627" i="1"/>
  <c r="T628" i="1"/>
  <c r="V628" i="1"/>
  <c r="T629" i="1"/>
  <c r="V629" i="1"/>
  <c r="T630" i="1"/>
  <c r="V630" i="1"/>
  <c r="T631" i="1"/>
  <c r="V631" i="1"/>
  <c r="T632" i="1"/>
  <c r="V632" i="1"/>
  <c r="T633" i="1"/>
  <c r="V633" i="1"/>
  <c r="T634" i="1"/>
  <c r="V634" i="1"/>
  <c r="T635" i="1"/>
  <c r="V635" i="1"/>
  <c r="T636" i="1"/>
  <c r="V636" i="1"/>
  <c r="T637" i="1"/>
  <c r="V637" i="1"/>
  <c r="T638" i="1"/>
  <c r="V638" i="1"/>
  <c r="T639" i="1"/>
  <c r="V639" i="1"/>
  <c r="T640" i="1"/>
  <c r="V640" i="1"/>
  <c r="T641" i="1"/>
  <c r="V641" i="1"/>
  <c r="T642" i="1"/>
  <c r="V642" i="1"/>
  <c r="T643" i="1"/>
  <c r="V643" i="1"/>
  <c r="T644" i="1"/>
  <c r="V644" i="1"/>
  <c r="T645" i="1"/>
  <c r="V645" i="1"/>
  <c r="T646" i="1"/>
  <c r="V646" i="1"/>
  <c r="T647" i="1"/>
  <c r="V647" i="1"/>
  <c r="T648" i="1"/>
  <c r="V648" i="1"/>
  <c r="T649" i="1"/>
  <c r="V649" i="1"/>
  <c r="T650" i="1"/>
  <c r="V650" i="1"/>
  <c r="T651" i="1"/>
  <c r="V651" i="1"/>
  <c r="T652" i="1"/>
  <c r="V652" i="1"/>
  <c r="T653" i="1"/>
  <c r="V653" i="1"/>
  <c r="T654" i="1"/>
  <c r="V654" i="1"/>
  <c r="T655" i="1"/>
  <c r="V655" i="1"/>
  <c r="T656" i="1"/>
  <c r="V656" i="1"/>
  <c r="T657" i="1"/>
  <c r="V657" i="1"/>
  <c r="T658" i="1"/>
  <c r="V658" i="1"/>
  <c r="T659" i="1"/>
  <c r="V659" i="1"/>
  <c r="T660" i="1"/>
  <c r="V660" i="1"/>
  <c r="T661" i="1"/>
  <c r="V661" i="1"/>
  <c r="T662" i="1"/>
  <c r="V662" i="1"/>
  <c r="T663" i="1"/>
  <c r="V663" i="1"/>
  <c r="T664" i="1"/>
  <c r="V664" i="1"/>
  <c r="T665" i="1"/>
  <c r="V665" i="1"/>
  <c r="T666" i="1"/>
  <c r="V666" i="1"/>
  <c r="T667" i="1"/>
  <c r="V667" i="1"/>
  <c r="T668" i="1"/>
  <c r="V668" i="1"/>
  <c r="T669" i="1"/>
  <c r="V669" i="1"/>
  <c r="T670" i="1"/>
  <c r="V670" i="1"/>
  <c r="T671" i="1"/>
  <c r="V671" i="1"/>
  <c r="T672" i="1"/>
  <c r="V672" i="1"/>
  <c r="T673" i="1"/>
  <c r="V673" i="1"/>
  <c r="T674" i="1"/>
  <c r="V674" i="1"/>
  <c r="T675" i="1"/>
  <c r="V675" i="1"/>
  <c r="T676" i="1"/>
  <c r="V676" i="1"/>
  <c r="T677" i="1"/>
  <c r="V677" i="1"/>
  <c r="T678" i="1"/>
  <c r="V678" i="1"/>
  <c r="T679" i="1"/>
  <c r="V679" i="1"/>
  <c r="T680" i="1"/>
  <c r="V680" i="1"/>
  <c r="T681" i="1"/>
  <c r="V681" i="1"/>
  <c r="T682" i="1"/>
  <c r="V682" i="1"/>
  <c r="T683" i="1"/>
  <c r="V683" i="1"/>
  <c r="T684" i="1"/>
  <c r="V684" i="1"/>
  <c r="T685" i="1"/>
  <c r="V685" i="1"/>
  <c r="T686" i="1"/>
  <c r="V686" i="1"/>
  <c r="T687" i="1"/>
  <c r="V687" i="1"/>
  <c r="T688" i="1"/>
  <c r="V688" i="1"/>
  <c r="T689" i="1"/>
  <c r="V689" i="1"/>
  <c r="T690" i="1"/>
  <c r="V690" i="1"/>
  <c r="T691" i="1"/>
  <c r="V691" i="1"/>
  <c r="T692" i="1"/>
  <c r="V692" i="1"/>
  <c r="T693" i="1"/>
  <c r="V693" i="1"/>
  <c r="T694" i="1"/>
  <c r="V694" i="1"/>
  <c r="T695" i="1"/>
  <c r="V695" i="1"/>
  <c r="T696" i="1"/>
  <c r="V696" i="1"/>
  <c r="T697" i="1"/>
  <c r="V697" i="1"/>
  <c r="T698" i="1"/>
  <c r="V698" i="1"/>
  <c r="T699" i="1"/>
  <c r="V699" i="1"/>
  <c r="T700" i="1"/>
  <c r="V700" i="1"/>
  <c r="T701" i="1"/>
  <c r="V701" i="1"/>
  <c r="T702" i="1"/>
  <c r="V702" i="1"/>
  <c r="T703" i="1"/>
  <c r="V703" i="1"/>
  <c r="T704" i="1"/>
  <c r="V704" i="1"/>
  <c r="T705" i="1"/>
  <c r="V705" i="1"/>
  <c r="T706" i="1"/>
  <c r="V706" i="1"/>
  <c r="T707" i="1"/>
  <c r="V707" i="1"/>
  <c r="T708" i="1"/>
  <c r="V708" i="1"/>
  <c r="T709" i="1"/>
  <c r="V709" i="1"/>
  <c r="T710" i="1"/>
  <c r="V710" i="1"/>
  <c r="T711" i="1"/>
  <c r="V711" i="1"/>
  <c r="T712" i="1"/>
  <c r="V712" i="1"/>
  <c r="T713" i="1"/>
  <c r="V713" i="1"/>
  <c r="T714" i="1"/>
  <c r="V714" i="1"/>
  <c r="T715" i="1"/>
  <c r="V715" i="1"/>
  <c r="T716" i="1"/>
  <c r="V716" i="1"/>
  <c r="T717" i="1"/>
  <c r="V717" i="1"/>
  <c r="T718" i="1"/>
  <c r="V718" i="1"/>
  <c r="T719" i="1"/>
  <c r="V719" i="1"/>
  <c r="T720" i="1"/>
  <c r="V720" i="1"/>
  <c r="T721" i="1"/>
  <c r="V721" i="1"/>
  <c r="T722" i="1"/>
  <c r="V722" i="1"/>
  <c r="T723" i="1"/>
  <c r="V723" i="1"/>
  <c r="T724" i="1"/>
  <c r="V724" i="1"/>
  <c r="T725" i="1"/>
  <c r="V725" i="1"/>
  <c r="T726" i="1"/>
  <c r="V726" i="1"/>
  <c r="T727" i="1"/>
  <c r="V727" i="1"/>
  <c r="T728" i="1"/>
  <c r="V728" i="1"/>
  <c r="T729" i="1"/>
  <c r="V729" i="1"/>
  <c r="T730" i="1"/>
  <c r="V730" i="1"/>
  <c r="T731" i="1"/>
  <c r="V731" i="1"/>
  <c r="T732" i="1"/>
  <c r="V732" i="1"/>
  <c r="T733" i="1"/>
  <c r="V733" i="1"/>
  <c r="T734" i="1"/>
  <c r="V734" i="1"/>
  <c r="T735" i="1"/>
  <c r="V735" i="1"/>
  <c r="T736" i="1"/>
  <c r="V736" i="1"/>
  <c r="T737" i="1"/>
  <c r="V737" i="1"/>
  <c r="T738" i="1"/>
  <c r="V738" i="1"/>
  <c r="T739" i="1"/>
  <c r="V739" i="1"/>
  <c r="T740" i="1"/>
  <c r="V740" i="1"/>
  <c r="T741" i="1"/>
  <c r="V741" i="1"/>
  <c r="T742" i="1"/>
  <c r="V742" i="1"/>
  <c r="T743" i="1"/>
  <c r="V743" i="1"/>
  <c r="T744" i="1"/>
  <c r="V744" i="1"/>
  <c r="T745" i="1"/>
  <c r="V745" i="1"/>
  <c r="T746" i="1"/>
  <c r="V746" i="1"/>
  <c r="T747" i="1"/>
  <c r="V747" i="1"/>
  <c r="T748" i="1"/>
  <c r="V748" i="1"/>
  <c r="T749" i="1"/>
  <c r="V749" i="1"/>
  <c r="T750" i="1"/>
  <c r="V750" i="1"/>
  <c r="T751" i="1"/>
  <c r="V751" i="1"/>
  <c r="T752" i="1"/>
  <c r="V752" i="1"/>
  <c r="T753" i="1"/>
  <c r="V753" i="1"/>
  <c r="T754" i="1"/>
  <c r="V754" i="1"/>
  <c r="T755" i="1"/>
  <c r="V755" i="1"/>
  <c r="T756" i="1"/>
  <c r="V756" i="1"/>
  <c r="T757" i="1"/>
  <c r="V757" i="1"/>
  <c r="T758" i="1"/>
  <c r="V758" i="1"/>
  <c r="T759" i="1"/>
  <c r="V759" i="1"/>
  <c r="T760" i="1"/>
  <c r="V760" i="1"/>
  <c r="T761" i="1"/>
  <c r="V761" i="1"/>
  <c r="T762" i="1"/>
  <c r="V762" i="1"/>
  <c r="T763" i="1"/>
  <c r="V763" i="1"/>
  <c r="T764" i="1"/>
  <c r="V764" i="1"/>
  <c r="T765" i="1"/>
  <c r="V765" i="1"/>
  <c r="T766" i="1"/>
  <c r="V766" i="1"/>
  <c r="T767" i="1"/>
  <c r="V767" i="1"/>
  <c r="T768" i="1"/>
  <c r="V768" i="1"/>
  <c r="T769" i="1"/>
  <c r="V769" i="1"/>
  <c r="T770" i="1"/>
  <c r="V770" i="1"/>
  <c r="T771" i="1"/>
  <c r="V771" i="1"/>
  <c r="T772" i="1"/>
  <c r="V772" i="1"/>
  <c r="T773" i="1"/>
  <c r="V773" i="1"/>
  <c r="T774" i="1"/>
  <c r="V774" i="1"/>
  <c r="T775" i="1"/>
  <c r="V775" i="1"/>
  <c r="T776" i="1"/>
  <c r="V776" i="1"/>
  <c r="T777" i="1"/>
  <c r="V777" i="1"/>
  <c r="T778" i="1"/>
  <c r="V778" i="1"/>
  <c r="T779" i="1"/>
  <c r="V779" i="1"/>
  <c r="T780" i="1"/>
  <c r="V780" i="1"/>
  <c r="T781" i="1"/>
  <c r="V781" i="1"/>
  <c r="T782" i="1"/>
  <c r="V782" i="1"/>
  <c r="T783" i="1"/>
  <c r="V783" i="1"/>
  <c r="T784" i="1"/>
  <c r="V784" i="1"/>
  <c r="T785" i="1"/>
  <c r="V785" i="1"/>
  <c r="T786" i="1"/>
  <c r="V786" i="1"/>
  <c r="T787" i="1"/>
  <c r="V787" i="1"/>
  <c r="T788" i="1"/>
  <c r="V788" i="1"/>
  <c r="T789" i="1"/>
  <c r="V789" i="1"/>
  <c r="T790" i="1"/>
  <c r="V790" i="1"/>
  <c r="T791" i="1"/>
  <c r="V791" i="1"/>
  <c r="T792" i="1"/>
  <c r="V792" i="1"/>
  <c r="T793" i="1"/>
  <c r="V793" i="1"/>
  <c r="T794" i="1"/>
  <c r="V794" i="1"/>
  <c r="T795" i="1"/>
  <c r="V795" i="1"/>
  <c r="T796" i="1"/>
  <c r="V796" i="1"/>
  <c r="T797" i="1"/>
  <c r="V797" i="1"/>
  <c r="T798" i="1"/>
  <c r="V798" i="1"/>
  <c r="T799" i="1"/>
  <c r="V799" i="1"/>
  <c r="T800" i="1"/>
  <c r="V800" i="1"/>
  <c r="T801" i="1"/>
  <c r="V801" i="1"/>
  <c r="T802" i="1"/>
  <c r="V802" i="1"/>
  <c r="T803" i="1"/>
  <c r="V803" i="1"/>
  <c r="T804" i="1"/>
  <c r="V804" i="1"/>
  <c r="T805" i="1"/>
  <c r="V805" i="1"/>
  <c r="T806" i="1"/>
  <c r="V806" i="1"/>
  <c r="T807" i="1"/>
  <c r="V807" i="1"/>
  <c r="T808" i="1"/>
  <c r="V808" i="1"/>
  <c r="T809" i="1"/>
  <c r="V809" i="1"/>
  <c r="T810" i="1"/>
  <c r="V810" i="1"/>
  <c r="T811" i="1"/>
  <c r="V811" i="1"/>
  <c r="T812" i="1"/>
  <c r="V812" i="1"/>
  <c r="T813" i="1"/>
  <c r="V813" i="1"/>
  <c r="T814" i="1"/>
  <c r="V814" i="1"/>
  <c r="T815" i="1"/>
  <c r="V815" i="1"/>
  <c r="T816" i="1"/>
  <c r="V816" i="1"/>
  <c r="T817" i="1"/>
  <c r="V817" i="1"/>
  <c r="T818" i="1"/>
  <c r="V818" i="1"/>
  <c r="T819" i="1"/>
  <c r="V819" i="1"/>
  <c r="T820" i="1"/>
  <c r="V820" i="1"/>
  <c r="T821" i="1"/>
  <c r="V821" i="1"/>
  <c r="T822" i="1"/>
  <c r="V822" i="1"/>
  <c r="T823" i="1"/>
  <c r="V823" i="1"/>
  <c r="T824" i="1"/>
  <c r="V824" i="1"/>
  <c r="T825" i="1"/>
  <c r="V825" i="1"/>
  <c r="T826" i="1"/>
  <c r="V826" i="1"/>
  <c r="T827" i="1"/>
  <c r="V827" i="1"/>
  <c r="T828" i="1"/>
  <c r="V828" i="1"/>
  <c r="T829" i="1"/>
  <c r="V829" i="1"/>
  <c r="T830" i="1"/>
  <c r="V830" i="1"/>
  <c r="T831" i="1"/>
  <c r="V831" i="1"/>
  <c r="T832" i="1"/>
  <c r="V832" i="1"/>
  <c r="T833" i="1"/>
  <c r="V833" i="1"/>
  <c r="T834" i="1"/>
  <c r="V834" i="1"/>
  <c r="T835" i="1"/>
  <c r="V835" i="1"/>
  <c r="T836" i="1"/>
  <c r="V836" i="1"/>
  <c r="T837" i="1"/>
  <c r="V837" i="1"/>
  <c r="T838" i="1"/>
  <c r="V838" i="1"/>
  <c r="T839" i="1"/>
  <c r="V839" i="1"/>
  <c r="T840" i="1"/>
  <c r="V840" i="1"/>
  <c r="T841" i="1"/>
  <c r="V841" i="1"/>
  <c r="T842" i="1"/>
  <c r="V842" i="1"/>
  <c r="T843" i="1"/>
  <c r="V843" i="1"/>
  <c r="T844" i="1"/>
  <c r="V844" i="1"/>
  <c r="T845" i="1"/>
  <c r="V845" i="1"/>
  <c r="T846" i="1"/>
  <c r="V846" i="1"/>
  <c r="T847" i="1"/>
  <c r="V847" i="1"/>
  <c r="T848" i="1"/>
  <c r="V848" i="1"/>
  <c r="T849" i="1"/>
  <c r="V849" i="1"/>
  <c r="T850" i="1"/>
  <c r="V850" i="1"/>
  <c r="T851" i="1"/>
  <c r="V851" i="1"/>
  <c r="T852" i="1"/>
  <c r="V852" i="1"/>
  <c r="T853" i="1"/>
  <c r="V853" i="1"/>
  <c r="T854" i="1"/>
  <c r="V854" i="1"/>
  <c r="T855" i="1"/>
  <c r="V855" i="1"/>
  <c r="T856" i="1"/>
  <c r="V856" i="1"/>
  <c r="T857" i="1"/>
  <c r="V857" i="1"/>
  <c r="T858" i="1"/>
  <c r="V858" i="1"/>
  <c r="T859" i="1"/>
  <c r="V859" i="1"/>
  <c r="T860" i="1"/>
  <c r="V860" i="1"/>
  <c r="T861" i="1"/>
  <c r="V861" i="1"/>
  <c r="T862" i="1"/>
  <c r="V862" i="1"/>
  <c r="T863" i="1"/>
  <c r="V863" i="1"/>
  <c r="T864" i="1"/>
  <c r="V864" i="1"/>
  <c r="T865" i="1"/>
  <c r="V865" i="1"/>
  <c r="T866" i="1"/>
  <c r="V866" i="1"/>
  <c r="T867" i="1"/>
  <c r="V867" i="1"/>
  <c r="T868" i="1"/>
  <c r="V868" i="1"/>
  <c r="T869" i="1"/>
  <c r="V869" i="1"/>
  <c r="T870" i="1"/>
  <c r="V870" i="1"/>
  <c r="T871" i="1"/>
  <c r="V871" i="1"/>
  <c r="T872" i="1"/>
  <c r="V872" i="1"/>
  <c r="T873" i="1"/>
  <c r="V873" i="1"/>
  <c r="T874" i="1"/>
  <c r="V874" i="1"/>
  <c r="T875" i="1"/>
  <c r="V875" i="1"/>
  <c r="T876" i="1"/>
  <c r="V876" i="1"/>
  <c r="T877" i="1"/>
  <c r="V877" i="1"/>
  <c r="T878" i="1"/>
  <c r="V878" i="1"/>
  <c r="T879" i="1"/>
  <c r="V879" i="1"/>
  <c r="T880" i="1"/>
  <c r="V880" i="1"/>
  <c r="T881" i="1"/>
  <c r="V881" i="1"/>
  <c r="T882" i="1"/>
  <c r="V882" i="1"/>
  <c r="T883" i="1"/>
  <c r="V883" i="1"/>
  <c r="T884" i="1"/>
  <c r="V884" i="1"/>
  <c r="T885" i="1"/>
  <c r="V885" i="1"/>
  <c r="T886" i="1"/>
  <c r="V886" i="1"/>
  <c r="T887" i="1"/>
  <c r="V887" i="1"/>
  <c r="T888" i="1"/>
  <c r="V888" i="1"/>
  <c r="T889" i="1"/>
  <c r="V889" i="1"/>
  <c r="T890" i="1"/>
  <c r="V890" i="1"/>
  <c r="T891" i="1"/>
  <c r="V891" i="1"/>
  <c r="T892" i="1"/>
  <c r="V892" i="1"/>
  <c r="T893" i="1"/>
  <c r="V893" i="1"/>
  <c r="T894" i="1"/>
  <c r="V894" i="1"/>
  <c r="T895" i="1"/>
  <c r="V895" i="1"/>
  <c r="T896" i="1"/>
  <c r="V896" i="1"/>
  <c r="T897" i="1"/>
  <c r="V897" i="1"/>
  <c r="T898" i="1"/>
  <c r="V898" i="1"/>
  <c r="T899" i="1"/>
  <c r="V899" i="1"/>
  <c r="T900" i="1"/>
  <c r="V900" i="1"/>
  <c r="T901" i="1"/>
  <c r="V901" i="1"/>
  <c r="T902" i="1"/>
  <c r="V902" i="1"/>
  <c r="T903" i="1"/>
  <c r="V903" i="1"/>
  <c r="T904" i="1"/>
  <c r="V904" i="1"/>
  <c r="T905" i="1"/>
  <c r="V905" i="1"/>
  <c r="T906" i="1"/>
  <c r="V906" i="1"/>
  <c r="T907" i="1"/>
  <c r="V907" i="1"/>
  <c r="T908" i="1"/>
  <c r="V908" i="1"/>
  <c r="T909" i="1"/>
  <c r="V909" i="1"/>
  <c r="T910" i="1"/>
  <c r="V910" i="1"/>
  <c r="T911" i="1"/>
  <c r="V911" i="1"/>
  <c r="T912" i="1"/>
  <c r="V912" i="1"/>
  <c r="T913" i="1"/>
  <c r="V913" i="1"/>
  <c r="T914" i="1"/>
  <c r="V914" i="1"/>
  <c r="T915" i="1"/>
  <c r="V915" i="1"/>
  <c r="T916" i="1"/>
  <c r="V916" i="1"/>
  <c r="T917" i="1"/>
  <c r="V917" i="1"/>
  <c r="T918" i="1"/>
  <c r="V918" i="1"/>
  <c r="T919" i="1"/>
  <c r="V919" i="1"/>
  <c r="T920" i="1"/>
  <c r="V920" i="1"/>
  <c r="T921" i="1"/>
  <c r="V921" i="1"/>
  <c r="T922" i="1"/>
  <c r="V922" i="1"/>
  <c r="T923" i="1"/>
  <c r="V923" i="1"/>
  <c r="T924" i="1"/>
  <c r="V924" i="1"/>
  <c r="T925" i="1"/>
  <c r="V925" i="1"/>
  <c r="T926" i="1"/>
  <c r="V926" i="1"/>
  <c r="T927" i="1"/>
  <c r="V927" i="1"/>
  <c r="T928" i="1"/>
  <c r="V928" i="1"/>
  <c r="T929" i="1"/>
  <c r="V929" i="1"/>
  <c r="T930" i="1"/>
  <c r="V930" i="1"/>
  <c r="T931" i="1"/>
  <c r="V931" i="1"/>
  <c r="T932" i="1"/>
  <c r="V932" i="1"/>
  <c r="T933" i="1"/>
  <c r="V933" i="1"/>
  <c r="T934" i="1"/>
  <c r="V934" i="1"/>
  <c r="T935" i="1"/>
  <c r="V935" i="1"/>
  <c r="T936" i="1"/>
  <c r="V936" i="1"/>
  <c r="T937" i="1"/>
  <c r="V937" i="1"/>
  <c r="T938" i="1"/>
  <c r="V938" i="1"/>
  <c r="T939" i="1"/>
  <c r="V939" i="1"/>
  <c r="T940" i="1"/>
  <c r="V940" i="1"/>
  <c r="T941" i="1"/>
  <c r="V941" i="1"/>
  <c r="T942" i="1"/>
  <c r="V942" i="1"/>
  <c r="T943" i="1"/>
  <c r="V943" i="1"/>
  <c r="T944" i="1"/>
  <c r="V944" i="1"/>
  <c r="T945" i="1"/>
  <c r="V945" i="1"/>
  <c r="T946" i="1"/>
  <c r="V946" i="1"/>
  <c r="T947" i="1"/>
  <c r="V947" i="1"/>
  <c r="T948" i="1"/>
  <c r="V948" i="1"/>
  <c r="T949" i="1"/>
  <c r="V949" i="1"/>
  <c r="T950" i="1"/>
  <c r="V950" i="1"/>
  <c r="T951" i="1"/>
  <c r="V951" i="1"/>
  <c r="T952" i="1"/>
  <c r="V952" i="1"/>
  <c r="T953" i="1"/>
  <c r="V953" i="1"/>
  <c r="T954" i="1"/>
  <c r="V954" i="1"/>
  <c r="T955" i="1"/>
  <c r="V955" i="1"/>
  <c r="T956" i="1"/>
  <c r="V956" i="1"/>
  <c r="T957" i="1"/>
  <c r="V957" i="1"/>
  <c r="T958" i="1"/>
  <c r="V958" i="1"/>
  <c r="T959" i="1"/>
  <c r="V959" i="1"/>
  <c r="T960" i="1"/>
  <c r="V960" i="1"/>
  <c r="T961" i="1"/>
  <c r="V961" i="1"/>
  <c r="T962" i="1"/>
  <c r="V962" i="1"/>
  <c r="T963" i="1"/>
  <c r="V963" i="1"/>
  <c r="T964" i="1"/>
  <c r="V964" i="1"/>
  <c r="T965" i="1"/>
  <c r="V965" i="1"/>
  <c r="T966" i="1"/>
  <c r="V966" i="1"/>
  <c r="T967" i="1"/>
  <c r="V967" i="1"/>
  <c r="T968" i="1"/>
  <c r="V968" i="1"/>
  <c r="T969" i="1"/>
  <c r="V969" i="1"/>
  <c r="T970" i="1"/>
  <c r="V970" i="1"/>
  <c r="T971" i="1"/>
  <c r="V971" i="1"/>
  <c r="T972" i="1"/>
  <c r="V972" i="1"/>
  <c r="T973" i="1"/>
  <c r="V973" i="1"/>
  <c r="T974" i="1"/>
  <c r="V974" i="1"/>
  <c r="T975" i="1"/>
  <c r="V975" i="1"/>
  <c r="T976" i="1"/>
  <c r="V976" i="1"/>
  <c r="T977" i="1"/>
  <c r="V977" i="1"/>
  <c r="T978" i="1"/>
  <c r="V978" i="1"/>
  <c r="T979" i="1"/>
  <c r="V979" i="1"/>
  <c r="T980" i="1"/>
  <c r="V980" i="1"/>
  <c r="T981" i="1"/>
  <c r="V981" i="1"/>
  <c r="T982" i="1"/>
  <c r="V982" i="1"/>
  <c r="T983" i="1"/>
  <c r="V983" i="1"/>
  <c r="T984" i="1"/>
  <c r="V984" i="1"/>
  <c r="T985" i="1"/>
  <c r="V985" i="1"/>
  <c r="T986" i="1"/>
  <c r="V986" i="1"/>
  <c r="T987" i="1"/>
  <c r="V987" i="1"/>
  <c r="T988" i="1"/>
  <c r="V988" i="1"/>
  <c r="T989" i="1"/>
  <c r="V989" i="1"/>
  <c r="T990" i="1"/>
  <c r="V990" i="1"/>
  <c r="T991" i="1"/>
  <c r="V991" i="1"/>
  <c r="T992" i="1"/>
  <c r="V992" i="1"/>
  <c r="T993" i="1"/>
  <c r="V993" i="1"/>
  <c r="T994" i="1"/>
  <c r="V994" i="1"/>
  <c r="T995" i="1"/>
  <c r="V995" i="1"/>
  <c r="T996" i="1"/>
  <c r="V996" i="1"/>
  <c r="T997" i="1"/>
  <c r="V997" i="1"/>
  <c r="T998" i="1"/>
  <c r="V998" i="1"/>
  <c r="T999" i="1"/>
  <c r="V999" i="1"/>
  <c r="T1000" i="1"/>
  <c r="V1000" i="1"/>
  <c r="T1001" i="1"/>
  <c r="V1001" i="1"/>
  <c r="T1002" i="1"/>
  <c r="V1002" i="1"/>
  <c r="T1003" i="1"/>
  <c r="V1003" i="1"/>
  <c r="T1004" i="1"/>
  <c r="V1004" i="1"/>
  <c r="T1005" i="1"/>
  <c r="V1005" i="1"/>
  <c r="T1006" i="1"/>
  <c r="V1006" i="1"/>
  <c r="T1007" i="1"/>
  <c r="V1007" i="1"/>
  <c r="T1008" i="1"/>
  <c r="V1008" i="1"/>
  <c r="T1009" i="1"/>
  <c r="V1009" i="1"/>
  <c r="T1010" i="1"/>
  <c r="V1010" i="1"/>
  <c r="T1011" i="1"/>
  <c r="V1011" i="1"/>
  <c r="T1012" i="1"/>
  <c r="V1012" i="1"/>
  <c r="T1013" i="1"/>
  <c r="V1013" i="1"/>
  <c r="T1014" i="1"/>
  <c r="V1014" i="1"/>
  <c r="T1015" i="1"/>
  <c r="V1015" i="1"/>
  <c r="T1016" i="1"/>
  <c r="V1016" i="1"/>
  <c r="T1017" i="1"/>
  <c r="V1017" i="1"/>
  <c r="T1018" i="1"/>
  <c r="V1018" i="1"/>
  <c r="T1019" i="1"/>
  <c r="V1019" i="1"/>
  <c r="T1020" i="1"/>
  <c r="V1020" i="1"/>
  <c r="T1021" i="1"/>
  <c r="V1021" i="1"/>
  <c r="T1022" i="1"/>
  <c r="V1022" i="1"/>
  <c r="T1023" i="1"/>
  <c r="V1023" i="1"/>
  <c r="T1024" i="1"/>
  <c r="V1024" i="1"/>
  <c r="T1025" i="1"/>
  <c r="V1025" i="1"/>
  <c r="T1026" i="1"/>
  <c r="V1026" i="1"/>
  <c r="T1027" i="1"/>
  <c r="V1027" i="1"/>
  <c r="R24"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K5" i="5" l="1"/>
  <c r="K8" i="5"/>
  <c r="I8" i="5"/>
  <c r="L8" i="5"/>
  <c r="I7" i="5"/>
  <c r="K6" i="5"/>
  <c r="J4" i="5"/>
  <c r="J6" i="5"/>
  <c r="J8" i="5"/>
  <c r="J5" i="5"/>
  <c r="I5" i="5"/>
  <c r="I4" i="5"/>
  <c r="F543" i="3"/>
  <c r="U13" i="3"/>
  <c r="S13" i="4"/>
  <c r="V10" i="4"/>
  <c r="S11" i="4"/>
  <c r="T10" i="4"/>
  <c r="V6" i="4"/>
  <c r="V4" i="4"/>
  <c r="V9" i="4" s="1"/>
  <c r="U8" i="4"/>
  <c r="V5" i="4"/>
  <c r="U7" i="4"/>
  <c r="U5" i="4"/>
  <c r="V7" i="4"/>
  <c r="V8" i="4"/>
  <c r="F705" i="3"/>
  <c r="F680" i="3"/>
  <c r="F695" i="3"/>
  <c r="F683" i="3"/>
  <c r="F670" i="3"/>
  <c r="F647" i="3"/>
  <c r="F613" i="3"/>
  <c r="F704" i="3"/>
  <c r="F694" i="3"/>
  <c r="F682" i="3"/>
  <c r="F666" i="3"/>
  <c r="F646" i="3"/>
  <c r="F610" i="3"/>
  <c r="F703" i="3"/>
  <c r="F693" i="3"/>
  <c r="F602" i="3"/>
  <c r="F702" i="3"/>
  <c r="F691" i="3"/>
  <c r="F679" i="3"/>
  <c r="F662" i="3"/>
  <c r="F638" i="3"/>
  <c r="F594" i="3"/>
  <c r="F639" i="3"/>
  <c r="F701" i="3"/>
  <c r="F690" i="3"/>
  <c r="F678" i="3"/>
  <c r="F658" i="3"/>
  <c r="F631" i="3"/>
  <c r="F588" i="3"/>
  <c r="F663" i="3"/>
  <c r="F699" i="3"/>
  <c r="F688" i="3"/>
  <c r="F675" i="3"/>
  <c r="F655" i="3"/>
  <c r="F630" i="3"/>
  <c r="F567" i="3"/>
  <c r="F698" i="3"/>
  <c r="F687" i="3"/>
  <c r="F674" i="3"/>
  <c r="F654" i="3"/>
  <c r="F623" i="3"/>
  <c r="F510" i="3"/>
  <c r="F696" i="3"/>
  <c r="F686" i="3"/>
  <c r="F671" i="3"/>
  <c r="F650" i="3"/>
  <c r="F622" i="3"/>
  <c r="F470" i="3"/>
  <c r="F642" i="3"/>
  <c r="F634" i="3"/>
  <c r="F626" i="3"/>
  <c r="F618" i="3"/>
  <c r="F609" i="3"/>
  <c r="F583" i="3"/>
  <c r="F577" i="3"/>
  <c r="F535" i="3"/>
  <c r="F431" i="3"/>
  <c r="F685" i="3"/>
  <c r="F677" i="3"/>
  <c r="F669" i="3"/>
  <c r="F661" i="3"/>
  <c r="F653" i="3"/>
  <c r="F645" i="3"/>
  <c r="F637" i="3"/>
  <c r="F629" i="3"/>
  <c r="F621" i="3"/>
  <c r="F607" i="3"/>
  <c r="F559" i="3"/>
  <c r="F462" i="3"/>
  <c r="F672" i="3"/>
  <c r="F664" i="3"/>
  <c r="F656" i="3"/>
  <c r="F648" i="3"/>
  <c r="F640" i="3"/>
  <c r="F632" i="3"/>
  <c r="F624" i="3"/>
  <c r="F616" i="3"/>
  <c r="F614" i="3"/>
  <c r="F605" i="3"/>
  <c r="F601" i="3"/>
  <c r="F599" i="3"/>
  <c r="F586" i="3"/>
  <c r="F569" i="3"/>
  <c r="F519" i="3"/>
  <c r="F458" i="3"/>
  <c r="F420" i="3"/>
  <c r="F667" i="3"/>
  <c r="F659" i="3"/>
  <c r="F651" i="3"/>
  <c r="F643" i="3"/>
  <c r="F635" i="3"/>
  <c r="F627" i="3"/>
  <c r="F619" i="3"/>
  <c r="F612" i="3"/>
  <c r="F585" i="3"/>
  <c r="F575" i="3"/>
  <c r="F14" i="3"/>
  <c r="F22" i="3"/>
  <c r="F30" i="3"/>
  <c r="F38" i="3"/>
  <c r="F46" i="3"/>
  <c r="F54" i="3"/>
  <c r="F62" i="3"/>
  <c r="F70" i="3"/>
  <c r="F78" i="3"/>
  <c r="F86" i="3"/>
  <c r="F94" i="3"/>
  <c r="F102" i="3"/>
  <c r="F110" i="3"/>
  <c r="F11" i="3"/>
  <c r="F19" i="3"/>
  <c r="F27" i="3"/>
  <c r="F35" i="3"/>
  <c r="F43" i="3"/>
  <c r="F51" i="3"/>
  <c r="F59" i="3"/>
  <c r="F67" i="3"/>
  <c r="F75" i="3"/>
  <c r="F83" i="3"/>
  <c r="F91" i="3"/>
  <c r="F99" i="3"/>
  <c r="F107" i="3"/>
  <c r="F115" i="3"/>
  <c r="F123" i="3"/>
  <c r="F131" i="3"/>
  <c r="F139" i="3"/>
  <c r="F16" i="3"/>
  <c r="F24" i="3"/>
  <c r="F32" i="3"/>
  <c r="F40" i="3"/>
  <c r="F48" i="3"/>
  <c r="F56" i="3"/>
  <c r="F64" i="3"/>
  <c r="F72" i="3"/>
  <c r="F80" i="3"/>
  <c r="F88" i="3"/>
  <c r="F96" i="3"/>
  <c r="F104" i="3"/>
  <c r="F112" i="3"/>
  <c r="F120" i="3"/>
  <c r="F13" i="3"/>
  <c r="F21" i="3"/>
  <c r="F29" i="3"/>
  <c r="F37" i="3"/>
  <c r="F45" i="3"/>
  <c r="F53" i="3"/>
  <c r="F61" i="3"/>
  <c r="F69" i="3"/>
  <c r="F77" i="3"/>
  <c r="F85" i="3"/>
  <c r="F93" i="3"/>
  <c r="F101" i="3"/>
  <c r="F109" i="3"/>
  <c r="F117" i="3"/>
  <c r="F10" i="3"/>
  <c r="F18" i="3"/>
  <c r="F26" i="3"/>
  <c r="F34" i="3"/>
  <c r="F42" i="3"/>
  <c r="F50" i="3"/>
  <c r="F58" i="3"/>
  <c r="F66" i="3"/>
  <c r="F74" i="3"/>
  <c r="F82" i="3"/>
  <c r="F90" i="3"/>
  <c r="F12" i="3"/>
  <c r="F20" i="3"/>
  <c r="F28" i="3"/>
  <c r="F36" i="3"/>
  <c r="F44" i="3"/>
  <c r="F52" i="3"/>
  <c r="F60" i="3"/>
  <c r="F68" i="3"/>
  <c r="F76" i="3"/>
  <c r="F84" i="3"/>
  <c r="F92" i="3"/>
  <c r="F100" i="3"/>
  <c r="F9" i="3"/>
  <c r="F17" i="3"/>
  <c r="F25" i="3"/>
  <c r="F33" i="3"/>
  <c r="F65" i="3"/>
  <c r="F113" i="3"/>
  <c r="F130" i="3"/>
  <c r="F141" i="3"/>
  <c r="F47" i="3"/>
  <c r="F79" i="3"/>
  <c r="F114" i="3"/>
  <c r="F119" i="3"/>
  <c r="F121" i="3"/>
  <c r="F132" i="3"/>
  <c r="F146" i="3"/>
  <c r="F154" i="3"/>
  <c r="F162" i="3"/>
  <c r="F170" i="3"/>
  <c r="F178" i="3"/>
  <c r="F186" i="3"/>
  <c r="F194" i="3"/>
  <c r="F202" i="3"/>
  <c r="F210" i="3"/>
  <c r="F218" i="3"/>
  <c r="F226" i="3"/>
  <c r="F23" i="3"/>
  <c r="F41" i="3"/>
  <c r="F73" i="3"/>
  <c r="F97" i="3"/>
  <c r="F111" i="3"/>
  <c r="F125" i="3"/>
  <c r="F134" i="3"/>
  <c r="F136" i="3"/>
  <c r="F143" i="3"/>
  <c r="F151" i="3"/>
  <c r="F159" i="3"/>
  <c r="F167" i="3"/>
  <c r="F175" i="3"/>
  <c r="F183" i="3"/>
  <c r="F191" i="3"/>
  <c r="F199" i="3"/>
  <c r="F207" i="3"/>
  <c r="F215" i="3"/>
  <c r="F223" i="3"/>
  <c r="F55" i="3"/>
  <c r="F87" i="3"/>
  <c r="F98" i="3"/>
  <c r="F108" i="3"/>
  <c r="F127" i="3"/>
  <c r="F138" i="3"/>
  <c r="F49" i="3"/>
  <c r="F81" i="3"/>
  <c r="F105" i="3"/>
  <c r="F129" i="3"/>
  <c r="F140" i="3"/>
  <c r="F145" i="3"/>
  <c r="F153" i="3"/>
  <c r="F161" i="3"/>
  <c r="F169" i="3"/>
  <c r="F177" i="3"/>
  <c r="F15" i="3"/>
  <c r="F63" i="3"/>
  <c r="F106" i="3"/>
  <c r="F122" i="3"/>
  <c r="F135" i="3"/>
  <c r="F156" i="3"/>
  <c r="F174" i="3"/>
  <c r="F179" i="3"/>
  <c r="F184" i="3"/>
  <c r="F212" i="3"/>
  <c r="F214" i="3"/>
  <c r="F216" i="3"/>
  <c r="F237" i="3"/>
  <c r="F245" i="3"/>
  <c r="F253" i="3"/>
  <c r="F261" i="3"/>
  <c r="F269" i="3"/>
  <c r="F277" i="3"/>
  <c r="F285" i="3"/>
  <c r="F164" i="3"/>
  <c r="F182" i="3"/>
  <c r="F193" i="3"/>
  <c r="F195" i="3"/>
  <c r="F197" i="3"/>
  <c r="F225" i="3"/>
  <c r="F227" i="3"/>
  <c r="F234" i="3"/>
  <c r="F242" i="3"/>
  <c r="F250" i="3"/>
  <c r="F258" i="3"/>
  <c r="F266" i="3"/>
  <c r="F274" i="3"/>
  <c r="F57" i="3"/>
  <c r="F103" i="3"/>
  <c r="F124" i="3"/>
  <c r="F172" i="3"/>
  <c r="F204" i="3"/>
  <c r="F206" i="3"/>
  <c r="F208" i="3"/>
  <c r="F229" i="3"/>
  <c r="F231" i="3"/>
  <c r="F239" i="3"/>
  <c r="F247" i="3"/>
  <c r="F255" i="3"/>
  <c r="F263" i="3"/>
  <c r="F31" i="3"/>
  <c r="F116" i="3"/>
  <c r="F144" i="3"/>
  <c r="F149" i="3"/>
  <c r="F180" i="3"/>
  <c r="F185" i="3"/>
  <c r="F187" i="3"/>
  <c r="F189" i="3"/>
  <c r="F217" i="3"/>
  <c r="F219" i="3"/>
  <c r="F221" i="3"/>
  <c r="F236" i="3"/>
  <c r="F244" i="3"/>
  <c r="F89" i="3"/>
  <c r="F118" i="3"/>
  <c r="F133" i="3"/>
  <c r="F137" i="3"/>
  <c r="F142" i="3"/>
  <c r="F147" i="3"/>
  <c r="F152" i="3"/>
  <c r="F157" i="3"/>
  <c r="F196" i="3"/>
  <c r="F198" i="3"/>
  <c r="F200" i="3"/>
  <c r="F233" i="3"/>
  <c r="F241" i="3"/>
  <c r="F249" i="3"/>
  <c r="F257" i="3"/>
  <c r="F265" i="3"/>
  <c r="F273" i="3"/>
  <c r="F95" i="3"/>
  <c r="F158" i="3"/>
  <c r="F163" i="3"/>
  <c r="F168" i="3"/>
  <c r="F173" i="3"/>
  <c r="F188" i="3"/>
  <c r="F190" i="3"/>
  <c r="F192" i="3"/>
  <c r="F220" i="3"/>
  <c r="F222" i="3"/>
  <c r="F224" i="3"/>
  <c r="F230" i="3"/>
  <c r="F235" i="3"/>
  <c r="F39" i="3"/>
  <c r="F209" i="3"/>
  <c r="F252" i="3"/>
  <c r="F270" i="3"/>
  <c r="F284" i="3"/>
  <c r="F296" i="3"/>
  <c r="F304" i="3"/>
  <c r="F312" i="3"/>
  <c r="F320" i="3"/>
  <c r="F328" i="3"/>
  <c r="F336" i="3"/>
  <c r="F344" i="3"/>
  <c r="F352" i="3"/>
  <c r="F360" i="3"/>
  <c r="F368" i="3"/>
  <c r="F376" i="3"/>
  <c r="F384" i="3"/>
  <c r="F392" i="3"/>
  <c r="F400" i="3"/>
  <c r="F408" i="3"/>
  <c r="F416" i="3"/>
  <c r="F424" i="3"/>
  <c r="F432" i="3"/>
  <c r="F440" i="3"/>
  <c r="F448" i="3"/>
  <c r="F456" i="3"/>
  <c r="F464" i="3"/>
  <c r="F201" i="3"/>
  <c r="F248" i="3"/>
  <c r="F262" i="3"/>
  <c r="F275" i="3"/>
  <c r="F286" i="3"/>
  <c r="F293" i="3"/>
  <c r="F301" i="3"/>
  <c r="F309" i="3"/>
  <c r="F317" i="3"/>
  <c r="F325" i="3"/>
  <c r="F333" i="3"/>
  <c r="F341" i="3"/>
  <c r="F349" i="3"/>
  <c r="F357" i="3"/>
  <c r="F365" i="3"/>
  <c r="F373" i="3"/>
  <c r="F381" i="3"/>
  <c r="F389" i="3"/>
  <c r="F397" i="3"/>
  <c r="F405" i="3"/>
  <c r="F413" i="3"/>
  <c r="F421" i="3"/>
  <c r="F429" i="3"/>
  <c r="F437" i="3"/>
  <c r="F445" i="3"/>
  <c r="F453" i="3"/>
  <c r="F461" i="3"/>
  <c r="F469" i="3"/>
  <c r="F477" i="3"/>
  <c r="F485" i="3"/>
  <c r="F493" i="3"/>
  <c r="F126" i="3"/>
  <c r="F155" i="3"/>
  <c r="F165" i="3"/>
  <c r="F211" i="3"/>
  <c r="F228" i="3"/>
  <c r="F240" i="3"/>
  <c r="F259" i="3"/>
  <c r="F268" i="3"/>
  <c r="F279" i="3"/>
  <c r="F288" i="3"/>
  <c r="F290" i="3"/>
  <c r="F298" i="3"/>
  <c r="F306" i="3"/>
  <c r="F314" i="3"/>
  <c r="F322" i="3"/>
  <c r="F330" i="3"/>
  <c r="F338" i="3"/>
  <c r="F346" i="3"/>
  <c r="F354" i="3"/>
  <c r="F362" i="3"/>
  <c r="F370" i="3"/>
  <c r="F378" i="3"/>
  <c r="F386" i="3"/>
  <c r="F394" i="3"/>
  <c r="F402" i="3"/>
  <c r="F213" i="3"/>
  <c r="F246" i="3"/>
  <c r="F260" i="3"/>
  <c r="F283" i="3"/>
  <c r="F292" i="3"/>
  <c r="F300" i="3"/>
  <c r="F308" i="3"/>
  <c r="F316" i="3"/>
  <c r="F324" i="3"/>
  <c r="F332" i="3"/>
  <c r="F340" i="3"/>
  <c r="F348" i="3"/>
  <c r="F356" i="3"/>
  <c r="F364" i="3"/>
  <c r="F372" i="3"/>
  <c r="F148" i="3"/>
  <c r="F205" i="3"/>
  <c r="F254" i="3"/>
  <c r="F276" i="3"/>
  <c r="F287" i="3"/>
  <c r="F297" i="3"/>
  <c r="F305" i="3"/>
  <c r="F313" i="3"/>
  <c r="F321" i="3"/>
  <c r="F329" i="3"/>
  <c r="F337" i="3"/>
  <c r="F345" i="3"/>
  <c r="F353" i="3"/>
  <c r="F361" i="3"/>
  <c r="F369" i="3"/>
  <c r="F71" i="3"/>
  <c r="F203" i="3"/>
  <c r="F280" i="3"/>
  <c r="F303" i="3"/>
  <c r="F307" i="3"/>
  <c r="F350" i="3"/>
  <c r="F367" i="3"/>
  <c r="F371" i="3"/>
  <c r="F375" i="3"/>
  <c r="F380" i="3"/>
  <c r="F385" i="3"/>
  <c r="F390" i="3"/>
  <c r="F395" i="3"/>
  <c r="F410" i="3"/>
  <c r="F412" i="3"/>
  <c r="F414" i="3"/>
  <c r="F442" i="3"/>
  <c r="F444" i="3"/>
  <c r="F446" i="3"/>
  <c r="F471" i="3"/>
  <c r="F480" i="3"/>
  <c r="F482" i="3"/>
  <c r="F491" i="3"/>
  <c r="F503" i="3"/>
  <c r="F181" i="3"/>
  <c r="F243" i="3"/>
  <c r="F281" i="3"/>
  <c r="F295" i="3"/>
  <c r="F299" i="3"/>
  <c r="F342" i="3"/>
  <c r="F359" i="3"/>
  <c r="F363" i="3"/>
  <c r="F383" i="3"/>
  <c r="F388" i="3"/>
  <c r="F393" i="3"/>
  <c r="F398" i="3"/>
  <c r="F403" i="3"/>
  <c r="F423" i="3"/>
  <c r="F425" i="3"/>
  <c r="F427" i="3"/>
  <c r="F455" i="3"/>
  <c r="F457" i="3"/>
  <c r="F459" i="3"/>
  <c r="F473" i="3"/>
  <c r="F484" i="3"/>
  <c r="F495" i="3"/>
  <c r="F500" i="3"/>
  <c r="F508" i="3"/>
  <c r="F516" i="3"/>
  <c r="F160" i="3"/>
  <c r="F271" i="3"/>
  <c r="F291" i="3"/>
  <c r="F334" i="3"/>
  <c r="F351" i="3"/>
  <c r="F355" i="3"/>
  <c r="F391" i="3"/>
  <c r="F396" i="3"/>
  <c r="F401" i="3"/>
  <c r="F406" i="3"/>
  <c r="F434" i="3"/>
  <c r="F436" i="3"/>
  <c r="F438" i="3"/>
  <c r="F466" i="3"/>
  <c r="F128" i="3"/>
  <c r="F232" i="3"/>
  <c r="F256" i="3"/>
  <c r="F264" i="3"/>
  <c r="F282" i="3"/>
  <c r="F326" i="3"/>
  <c r="F343" i="3"/>
  <c r="F347" i="3"/>
  <c r="F399" i="3"/>
  <c r="F404" i="3"/>
  <c r="F415" i="3"/>
  <c r="F417" i="3"/>
  <c r="F419" i="3"/>
  <c r="F447" i="3"/>
  <c r="F449" i="3"/>
  <c r="F451" i="3"/>
  <c r="F468" i="3"/>
  <c r="F479" i="3"/>
  <c r="F488" i="3"/>
  <c r="F166" i="3"/>
  <c r="F272" i="3"/>
  <c r="F278" i="3"/>
  <c r="F318" i="3"/>
  <c r="F335" i="3"/>
  <c r="F339" i="3"/>
  <c r="F426" i="3"/>
  <c r="F428" i="3"/>
  <c r="F430" i="3"/>
  <c r="F238" i="3"/>
  <c r="F310" i="3"/>
  <c r="F327" i="3"/>
  <c r="F331" i="3"/>
  <c r="F407" i="3"/>
  <c r="F409" i="3"/>
  <c r="F411" i="3"/>
  <c r="F422" i="3"/>
  <c r="F433" i="3"/>
  <c r="F463" i="3"/>
  <c r="F467" i="3"/>
  <c r="F474" i="3"/>
  <c r="F498" i="3"/>
  <c r="F518" i="3"/>
  <c r="F526" i="3"/>
  <c r="F534" i="3"/>
  <c r="F542" i="3"/>
  <c r="F550" i="3"/>
  <c r="F558" i="3"/>
  <c r="F566" i="3"/>
  <c r="F574" i="3"/>
  <c r="F582" i="3"/>
  <c r="F590" i="3"/>
  <c r="F150" i="3"/>
  <c r="F294" i="3"/>
  <c r="F311" i="3"/>
  <c r="F377" i="3"/>
  <c r="F387" i="3"/>
  <c r="F460" i="3"/>
  <c r="F483" i="3"/>
  <c r="F486" i="3"/>
  <c r="F496" i="3"/>
  <c r="F505" i="3"/>
  <c r="F507" i="3"/>
  <c r="F509" i="3"/>
  <c r="F523" i="3"/>
  <c r="F531" i="3"/>
  <c r="F539" i="3"/>
  <c r="F547" i="3"/>
  <c r="F555" i="3"/>
  <c r="F563" i="3"/>
  <c r="F571" i="3"/>
  <c r="F579" i="3"/>
  <c r="F587" i="3"/>
  <c r="F595" i="3"/>
  <c r="F603" i="3"/>
  <c r="F611" i="3"/>
  <c r="F171" i="3"/>
  <c r="F251" i="3"/>
  <c r="F366" i="3"/>
  <c r="F379" i="3"/>
  <c r="F418" i="3"/>
  <c r="F439" i="3"/>
  <c r="F443" i="3"/>
  <c r="F489" i="3"/>
  <c r="F494" i="3"/>
  <c r="F511" i="3"/>
  <c r="F513" i="3"/>
  <c r="F520" i="3"/>
  <c r="F528" i="3"/>
  <c r="F536" i="3"/>
  <c r="F544" i="3"/>
  <c r="F552" i="3"/>
  <c r="F560" i="3"/>
  <c r="F568" i="3"/>
  <c r="F576" i="3"/>
  <c r="F584" i="3"/>
  <c r="F592" i="3"/>
  <c r="F176" i="3"/>
  <c r="F315" i="3"/>
  <c r="F452" i="3"/>
  <c r="F472" i="3"/>
  <c r="F475" i="3"/>
  <c r="F481" i="3"/>
  <c r="F492" i="3"/>
  <c r="F497" i="3"/>
  <c r="F499" i="3"/>
  <c r="F501" i="3"/>
  <c r="F515" i="3"/>
  <c r="F525" i="3"/>
  <c r="F533" i="3"/>
  <c r="F541" i="3"/>
  <c r="F549" i="3"/>
  <c r="F557" i="3"/>
  <c r="F565" i="3"/>
  <c r="F573" i="3"/>
  <c r="F581" i="3"/>
  <c r="F589" i="3"/>
  <c r="F597" i="3"/>
  <c r="F302" i="3"/>
  <c r="F319" i="3"/>
  <c r="F435" i="3"/>
  <c r="F465" i="3"/>
  <c r="F478" i="3"/>
  <c r="F487" i="3"/>
  <c r="F490" i="3"/>
  <c r="F517" i="3"/>
  <c r="F522" i="3"/>
  <c r="F530" i="3"/>
  <c r="F538" i="3"/>
  <c r="F546" i="3"/>
  <c r="F554" i="3"/>
  <c r="F562" i="3"/>
  <c r="F570" i="3"/>
  <c r="F578" i="3"/>
  <c r="F267" i="3"/>
  <c r="F289" i="3"/>
  <c r="F323" i="3"/>
  <c r="F374" i="3"/>
  <c r="F441" i="3"/>
  <c r="F476" i="3"/>
  <c r="F502" i="3"/>
  <c r="F504" i="3"/>
  <c r="F506" i="3"/>
  <c r="F512" i="3"/>
  <c r="F524" i="3"/>
  <c r="F532" i="3"/>
  <c r="F540" i="3"/>
  <c r="F548" i="3"/>
  <c r="F556" i="3"/>
  <c r="F564" i="3"/>
  <c r="F572" i="3"/>
  <c r="F580" i="3"/>
  <c r="F358" i="3"/>
  <c r="F450" i="3"/>
  <c r="F454" i="3"/>
  <c r="F514" i="3"/>
  <c r="F521" i="3"/>
  <c r="F529" i="3"/>
  <c r="F537" i="3"/>
  <c r="F545" i="3"/>
  <c r="F553" i="3"/>
  <c r="F561" i="3"/>
  <c r="F697" i="3"/>
  <c r="F689" i="3"/>
  <c r="F681" i="3"/>
  <c r="F673" i="3"/>
  <c r="F665" i="3"/>
  <c r="F657" i="3"/>
  <c r="F649" i="3"/>
  <c r="F641" i="3"/>
  <c r="F633" i="3"/>
  <c r="F625" i="3"/>
  <c r="F617" i="3"/>
  <c r="F608" i="3"/>
  <c r="F606" i="3"/>
  <c r="F598" i="3"/>
  <c r="F596" i="3"/>
  <c r="F591" i="3"/>
  <c r="F527" i="3"/>
  <c r="F700" i="3"/>
  <c r="F692" i="3"/>
  <c r="F684" i="3"/>
  <c r="F676" i="3"/>
  <c r="F668" i="3"/>
  <c r="F660" i="3"/>
  <c r="F652" i="3"/>
  <c r="F644" i="3"/>
  <c r="F636" i="3"/>
  <c r="F628" i="3"/>
  <c r="F620" i="3"/>
  <c r="F615" i="3"/>
  <c r="F604" i="3"/>
  <c r="F600" i="3"/>
  <c r="F593" i="3"/>
  <c r="F551" i="3"/>
  <c r="F382" i="3"/>
  <c r="J705" i="3"/>
  <c r="I705" i="3"/>
  <c r="H705" i="3"/>
  <c r="G705" i="3"/>
  <c r="I36" i="1"/>
  <c r="Y23" i="1"/>
  <c r="M34" i="1"/>
  <c r="S34" i="1" s="1"/>
  <c r="S12" i="4" l="1"/>
  <c r="U10" i="4"/>
  <c r="X11" i="4"/>
  <c r="V11" i="4"/>
  <c r="U11" i="4"/>
  <c r="T11" i="4"/>
  <c r="W11" i="4"/>
  <c r="S14" i="4"/>
  <c r="W10" i="4"/>
  <c r="X10" i="4"/>
  <c r="X13" i="4" s="1"/>
  <c r="S15" i="4"/>
  <c r="U13" i="4"/>
  <c r="T13" i="4"/>
  <c r="V13" i="4"/>
  <c r="W13" i="4"/>
  <c r="K705" i="3"/>
  <c r="L705" i="3" s="1"/>
  <c r="H12" i="3"/>
  <c r="H20" i="3"/>
  <c r="H28" i="3"/>
  <c r="H36" i="3"/>
  <c r="H44" i="3"/>
  <c r="H52" i="3"/>
  <c r="H60" i="3"/>
  <c r="H68" i="3"/>
  <c r="H76" i="3"/>
  <c r="H84" i="3"/>
  <c r="H92" i="3"/>
  <c r="H100" i="3"/>
  <c r="H108" i="3"/>
  <c r="H9" i="3"/>
  <c r="H17" i="3"/>
  <c r="H25" i="3"/>
  <c r="H33" i="3"/>
  <c r="H41" i="3"/>
  <c r="H49" i="3"/>
  <c r="H57" i="3"/>
  <c r="H65" i="3"/>
  <c r="H73" i="3"/>
  <c r="H81" i="3"/>
  <c r="H89" i="3"/>
  <c r="H97" i="3"/>
  <c r="H105" i="3"/>
  <c r="H113" i="3"/>
  <c r="H121" i="3"/>
  <c r="H129" i="3"/>
  <c r="H137" i="3"/>
  <c r="H14" i="3"/>
  <c r="H22" i="3"/>
  <c r="H30" i="3"/>
  <c r="H38" i="3"/>
  <c r="H46" i="3"/>
  <c r="H54" i="3"/>
  <c r="H62" i="3"/>
  <c r="H70" i="3"/>
  <c r="H78" i="3"/>
  <c r="H86" i="3"/>
  <c r="H94" i="3"/>
  <c r="H102" i="3"/>
  <c r="H110" i="3"/>
  <c r="H118" i="3"/>
  <c r="H11" i="3"/>
  <c r="H19" i="3"/>
  <c r="H27" i="3"/>
  <c r="H35" i="3"/>
  <c r="H43" i="3"/>
  <c r="H51" i="3"/>
  <c r="H59" i="3"/>
  <c r="H67" i="3"/>
  <c r="H75" i="3"/>
  <c r="H83" i="3"/>
  <c r="H91" i="3"/>
  <c r="H99" i="3"/>
  <c r="H107" i="3"/>
  <c r="H115" i="3"/>
  <c r="H16" i="3"/>
  <c r="H24" i="3"/>
  <c r="H32" i="3"/>
  <c r="H40" i="3"/>
  <c r="H48" i="3"/>
  <c r="H56" i="3"/>
  <c r="H64" i="3"/>
  <c r="H72" i="3"/>
  <c r="H80" i="3"/>
  <c r="H88" i="3"/>
  <c r="H10" i="3"/>
  <c r="H18" i="3"/>
  <c r="H26" i="3"/>
  <c r="H34" i="3"/>
  <c r="H42" i="3"/>
  <c r="H50" i="3"/>
  <c r="H58" i="3"/>
  <c r="H66" i="3"/>
  <c r="H74" i="3"/>
  <c r="H82" i="3"/>
  <c r="H90" i="3"/>
  <c r="H98" i="3"/>
  <c r="H15" i="3"/>
  <c r="H23" i="3"/>
  <c r="H31" i="3"/>
  <c r="H39" i="3"/>
  <c r="H71" i="3"/>
  <c r="H96" i="3"/>
  <c r="H103" i="3"/>
  <c r="H124" i="3"/>
  <c r="H126" i="3"/>
  <c r="H135" i="3"/>
  <c r="H21" i="3"/>
  <c r="H53" i="3"/>
  <c r="H85" i="3"/>
  <c r="H104" i="3"/>
  <c r="H116" i="3"/>
  <c r="H128" i="3"/>
  <c r="H139" i="3"/>
  <c r="H144" i="3"/>
  <c r="H152" i="3"/>
  <c r="H160" i="3"/>
  <c r="H168" i="3"/>
  <c r="H176" i="3"/>
  <c r="H184" i="3"/>
  <c r="H192" i="3"/>
  <c r="H200" i="3"/>
  <c r="H208" i="3"/>
  <c r="H216" i="3"/>
  <c r="H224" i="3"/>
  <c r="H47" i="3"/>
  <c r="H79" i="3"/>
  <c r="H101" i="3"/>
  <c r="H130" i="3"/>
  <c r="H141" i="3"/>
  <c r="H149" i="3"/>
  <c r="H157" i="3"/>
  <c r="H165" i="3"/>
  <c r="H173" i="3"/>
  <c r="H181" i="3"/>
  <c r="H189" i="3"/>
  <c r="H197" i="3"/>
  <c r="H205" i="3"/>
  <c r="H213" i="3"/>
  <c r="H221" i="3"/>
  <c r="H61" i="3"/>
  <c r="H93" i="3"/>
  <c r="H114" i="3"/>
  <c r="H117" i="3"/>
  <c r="H119" i="3"/>
  <c r="H123" i="3"/>
  <c r="H132" i="3"/>
  <c r="H134" i="3"/>
  <c r="H13" i="3"/>
  <c r="H55" i="3"/>
  <c r="H87" i="3"/>
  <c r="H111" i="3"/>
  <c r="H125" i="3"/>
  <c r="H136" i="3"/>
  <c r="H143" i="3"/>
  <c r="H151" i="3"/>
  <c r="H159" i="3"/>
  <c r="H167" i="3"/>
  <c r="H175" i="3"/>
  <c r="H183" i="3"/>
  <c r="H37" i="3"/>
  <c r="H69" i="3"/>
  <c r="H112" i="3"/>
  <c r="H127" i="3"/>
  <c r="H148" i="3"/>
  <c r="H153" i="3"/>
  <c r="H158" i="3"/>
  <c r="H163" i="3"/>
  <c r="H186" i="3"/>
  <c r="H188" i="3"/>
  <c r="H190" i="3"/>
  <c r="H218" i="3"/>
  <c r="H220" i="3"/>
  <c r="H222" i="3"/>
  <c r="H230" i="3"/>
  <c r="H235" i="3"/>
  <c r="H243" i="3"/>
  <c r="H251" i="3"/>
  <c r="H259" i="3"/>
  <c r="H267" i="3"/>
  <c r="H275" i="3"/>
  <c r="H283" i="3"/>
  <c r="H77" i="3"/>
  <c r="H122" i="3"/>
  <c r="H140" i="3"/>
  <c r="H156" i="3"/>
  <c r="H161" i="3"/>
  <c r="H166" i="3"/>
  <c r="H171" i="3"/>
  <c r="H199" i="3"/>
  <c r="H201" i="3"/>
  <c r="H203" i="3"/>
  <c r="H232" i="3"/>
  <c r="H240" i="3"/>
  <c r="H248" i="3"/>
  <c r="H256" i="3"/>
  <c r="H264" i="3"/>
  <c r="H272" i="3"/>
  <c r="H29" i="3"/>
  <c r="H131" i="3"/>
  <c r="H146" i="3"/>
  <c r="H164" i="3"/>
  <c r="H169" i="3"/>
  <c r="H174" i="3"/>
  <c r="H179" i="3"/>
  <c r="H210" i="3"/>
  <c r="H212" i="3"/>
  <c r="H214" i="3"/>
  <c r="H237" i="3"/>
  <c r="H245" i="3"/>
  <c r="H253" i="3"/>
  <c r="H261" i="3"/>
  <c r="H154" i="3"/>
  <c r="H172" i="3"/>
  <c r="H177" i="3"/>
  <c r="H182" i="3"/>
  <c r="H191" i="3"/>
  <c r="H193" i="3"/>
  <c r="H195" i="3"/>
  <c r="H223" i="3"/>
  <c r="H225" i="3"/>
  <c r="H227" i="3"/>
  <c r="H229" i="3"/>
  <c r="H234" i="3"/>
  <c r="H242" i="3"/>
  <c r="H250" i="3"/>
  <c r="H63" i="3"/>
  <c r="H162" i="3"/>
  <c r="H180" i="3"/>
  <c r="H202" i="3"/>
  <c r="H204" i="3"/>
  <c r="H206" i="3"/>
  <c r="H231" i="3"/>
  <c r="H239" i="3"/>
  <c r="H247" i="3"/>
  <c r="H255" i="3"/>
  <c r="H263" i="3"/>
  <c r="H271" i="3"/>
  <c r="H109" i="3"/>
  <c r="H120" i="3"/>
  <c r="H133" i="3"/>
  <c r="H142" i="3"/>
  <c r="H147" i="3"/>
  <c r="H178" i="3"/>
  <c r="H194" i="3"/>
  <c r="H196" i="3"/>
  <c r="H198" i="3"/>
  <c r="H226" i="3"/>
  <c r="H233" i="3"/>
  <c r="H217" i="3"/>
  <c r="H258" i="3"/>
  <c r="H278" i="3"/>
  <c r="H280" i="3"/>
  <c r="H289" i="3"/>
  <c r="H294" i="3"/>
  <c r="H302" i="3"/>
  <c r="H310" i="3"/>
  <c r="H318" i="3"/>
  <c r="H326" i="3"/>
  <c r="H334" i="3"/>
  <c r="H342" i="3"/>
  <c r="H350" i="3"/>
  <c r="H358" i="3"/>
  <c r="H366" i="3"/>
  <c r="H374" i="3"/>
  <c r="H382" i="3"/>
  <c r="H390" i="3"/>
  <c r="H398" i="3"/>
  <c r="H406" i="3"/>
  <c r="H414" i="3"/>
  <c r="H422" i="3"/>
  <c r="H430" i="3"/>
  <c r="H438" i="3"/>
  <c r="H446" i="3"/>
  <c r="H454" i="3"/>
  <c r="H462" i="3"/>
  <c r="H45" i="3"/>
  <c r="H209" i="3"/>
  <c r="H244" i="3"/>
  <c r="H252" i="3"/>
  <c r="H282" i="3"/>
  <c r="H291" i="3"/>
  <c r="H299" i="3"/>
  <c r="H307" i="3"/>
  <c r="H315" i="3"/>
  <c r="H323" i="3"/>
  <c r="H331" i="3"/>
  <c r="H339" i="3"/>
  <c r="H347" i="3"/>
  <c r="H355" i="3"/>
  <c r="H363" i="3"/>
  <c r="H371" i="3"/>
  <c r="H379" i="3"/>
  <c r="H387" i="3"/>
  <c r="H395" i="3"/>
  <c r="H403" i="3"/>
  <c r="H411" i="3"/>
  <c r="H419" i="3"/>
  <c r="H427" i="3"/>
  <c r="H435" i="3"/>
  <c r="H443" i="3"/>
  <c r="H451" i="3"/>
  <c r="H459" i="3"/>
  <c r="H467" i="3"/>
  <c r="H475" i="3"/>
  <c r="H483" i="3"/>
  <c r="H491" i="3"/>
  <c r="H185" i="3"/>
  <c r="H219" i="3"/>
  <c r="H265" i="3"/>
  <c r="H270" i="3"/>
  <c r="H284" i="3"/>
  <c r="H296" i="3"/>
  <c r="H304" i="3"/>
  <c r="H312" i="3"/>
  <c r="H320" i="3"/>
  <c r="H328" i="3"/>
  <c r="H336" i="3"/>
  <c r="H344" i="3"/>
  <c r="H352" i="3"/>
  <c r="H360" i="3"/>
  <c r="H368" i="3"/>
  <c r="H376" i="3"/>
  <c r="H384" i="3"/>
  <c r="H392" i="3"/>
  <c r="H400" i="3"/>
  <c r="H187" i="3"/>
  <c r="H236" i="3"/>
  <c r="H241" i="3"/>
  <c r="H279" i="3"/>
  <c r="H290" i="3"/>
  <c r="H298" i="3"/>
  <c r="H306" i="3"/>
  <c r="H314" i="3"/>
  <c r="H322" i="3"/>
  <c r="H330" i="3"/>
  <c r="H338" i="3"/>
  <c r="H346" i="3"/>
  <c r="H354" i="3"/>
  <c r="H362" i="3"/>
  <c r="H370" i="3"/>
  <c r="H95" i="3"/>
  <c r="H260" i="3"/>
  <c r="H266" i="3"/>
  <c r="H281" i="3"/>
  <c r="H295" i="3"/>
  <c r="H303" i="3"/>
  <c r="H311" i="3"/>
  <c r="H319" i="3"/>
  <c r="H327" i="3"/>
  <c r="H335" i="3"/>
  <c r="H343" i="3"/>
  <c r="H351" i="3"/>
  <c r="H359" i="3"/>
  <c r="H367" i="3"/>
  <c r="H150" i="3"/>
  <c r="H269" i="3"/>
  <c r="H285" i="3"/>
  <c r="H324" i="3"/>
  <c r="H341" i="3"/>
  <c r="H345" i="3"/>
  <c r="H416" i="3"/>
  <c r="H418" i="3"/>
  <c r="H420" i="3"/>
  <c r="H448" i="3"/>
  <c r="H450" i="3"/>
  <c r="H452" i="3"/>
  <c r="H476" i="3"/>
  <c r="H487" i="3"/>
  <c r="H501" i="3"/>
  <c r="H106" i="3"/>
  <c r="H155" i="3"/>
  <c r="H228" i="3"/>
  <c r="H262" i="3"/>
  <c r="H316" i="3"/>
  <c r="H333" i="3"/>
  <c r="H337" i="3"/>
  <c r="H377" i="3"/>
  <c r="H429" i="3"/>
  <c r="H431" i="3"/>
  <c r="H433" i="3"/>
  <c r="H461" i="3"/>
  <c r="H463" i="3"/>
  <c r="H465" i="3"/>
  <c r="H469" i="3"/>
  <c r="H478" i="3"/>
  <c r="H480" i="3"/>
  <c r="H489" i="3"/>
  <c r="H498" i="3"/>
  <c r="H506" i="3"/>
  <c r="H514" i="3"/>
  <c r="H207" i="3"/>
  <c r="H254" i="3"/>
  <c r="H276" i="3"/>
  <c r="H286" i="3"/>
  <c r="H308" i="3"/>
  <c r="H325" i="3"/>
  <c r="H329" i="3"/>
  <c r="H372" i="3"/>
  <c r="H375" i="3"/>
  <c r="H380" i="3"/>
  <c r="H385" i="3"/>
  <c r="H408" i="3"/>
  <c r="H410" i="3"/>
  <c r="H412" i="3"/>
  <c r="H440" i="3"/>
  <c r="H442" i="3"/>
  <c r="H444" i="3"/>
  <c r="H211" i="3"/>
  <c r="H246" i="3"/>
  <c r="H277" i="3"/>
  <c r="H300" i="3"/>
  <c r="H317" i="3"/>
  <c r="H321" i="3"/>
  <c r="H364" i="3"/>
  <c r="H378" i="3"/>
  <c r="H383" i="3"/>
  <c r="H388" i="3"/>
  <c r="H393" i="3"/>
  <c r="H421" i="3"/>
  <c r="H423" i="3"/>
  <c r="H425" i="3"/>
  <c r="H453" i="3"/>
  <c r="H455" i="3"/>
  <c r="H457" i="3"/>
  <c r="H473" i="3"/>
  <c r="H484" i="3"/>
  <c r="H138" i="3"/>
  <c r="H215" i="3"/>
  <c r="H257" i="3"/>
  <c r="H287" i="3"/>
  <c r="H292" i="3"/>
  <c r="H309" i="3"/>
  <c r="H313" i="3"/>
  <c r="H356" i="3"/>
  <c r="H373" i="3"/>
  <c r="H381" i="3"/>
  <c r="H386" i="3"/>
  <c r="H391" i="3"/>
  <c r="H396" i="3"/>
  <c r="H401" i="3"/>
  <c r="H432" i="3"/>
  <c r="H170" i="3"/>
  <c r="H249" i="3"/>
  <c r="H273" i="3"/>
  <c r="H288" i="3"/>
  <c r="H301" i="3"/>
  <c r="H305" i="3"/>
  <c r="H348" i="3"/>
  <c r="H365" i="3"/>
  <c r="H369" i="3"/>
  <c r="H389" i="3"/>
  <c r="H394" i="3"/>
  <c r="H399" i="3"/>
  <c r="H404" i="3"/>
  <c r="H413" i="3"/>
  <c r="H415" i="3"/>
  <c r="H417" i="3"/>
  <c r="H145" i="3"/>
  <c r="H238" i="3"/>
  <c r="H274" i="3"/>
  <c r="H293" i="3"/>
  <c r="H361" i="3"/>
  <c r="H397" i="3"/>
  <c r="H437" i="3"/>
  <c r="H441" i="3"/>
  <c r="H485" i="3"/>
  <c r="H500" i="3"/>
  <c r="H502" i="3"/>
  <c r="H504" i="3"/>
  <c r="H512" i="3"/>
  <c r="H524" i="3"/>
  <c r="H532" i="3"/>
  <c r="H540" i="3"/>
  <c r="H548" i="3"/>
  <c r="H556" i="3"/>
  <c r="H564" i="3"/>
  <c r="H572" i="3"/>
  <c r="H580" i="3"/>
  <c r="H588" i="3"/>
  <c r="H407" i="3"/>
  <c r="H428" i="3"/>
  <c r="H434" i="3"/>
  <c r="H464" i="3"/>
  <c r="H471" i="3"/>
  <c r="H477" i="3"/>
  <c r="H516" i="3"/>
  <c r="H521" i="3"/>
  <c r="H529" i="3"/>
  <c r="H537" i="3"/>
  <c r="H545" i="3"/>
  <c r="H553" i="3"/>
  <c r="H561" i="3"/>
  <c r="H569" i="3"/>
  <c r="H577" i="3"/>
  <c r="H585" i="3"/>
  <c r="H593" i="3"/>
  <c r="H601" i="3"/>
  <c r="H609" i="3"/>
  <c r="H297" i="3"/>
  <c r="H447" i="3"/>
  <c r="H468" i="3"/>
  <c r="H474" i="3"/>
  <c r="H486" i="3"/>
  <c r="H496" i="3"/>
  <c r="H518" i="3"/>
  <c r="H526" i="3"/>
  <c r="H534" i="3"/>
  <c r="H542" i="3"/>
  <c r="H550" i="3"/>
  <c r="H558" i="3"/>
  <c r="H566" i="3"/>
  <c r="H574" i="3"/>
  <c r="H582" i="3"/>
  <c r="H590" i="3"/>
  <c r="H332" i="3"/>
  <c r="H349" i="3"/>
  <c r="H409" i="3"/>
  <c r="H424" i="3"/>
  <c r="H456" i="3"/>
  <c r="H460" i="3"/>
  <c r="H503" i="3"/>
  <c r="H505" i="3"/>
  <c r="H507" i="3"/>
  <c r="H509" i="3"/>
  <c r="H511" i="3"/>
  <c r="H523" i="3"/>
  <c r="H531" i="3"/>
  <c r="H539" i="3"/>
  <c r="H547" i="3"/>
  <c r="H555" i="3"/>
  <c r="H563" i="3"/>
  <c r="H571" i="3"/>
  <c r="H579" i="3"/>
  <c r="H587" i="3"/>
  <c r="H595" i="3"/>
  <c r="H402" i="3"/>
  <c r="H439" i="3"/>
  <c r="H472" i="3"/>
  <c r="H494" i="3"/>
  <c r="H513" i="3"/>
  <c r="H520" i="3"/>
  <c r="H528" i="3"/>
  <c r="H536" i="3"/>
  <c r="H544" i="3"/>
  <c r="H552" i="3"/>
  <c r="H560" i="3"/>
  <c r="H568" i="3"/>
  <c r="H576" i="3"/>
  <c r="H340" i="3"/>
  <c r="H357" i="3"/>
  <c r="H426" i="3"/>
  <c r="H445" i="3"/>
  <c r="H449" i="3"/>
  <c r="H490" i="3"/>
  <c r="H495" i="3"/>
  <c r="H508" i="3"/>
  <c r="H517" i="3"/>
  <c r="H522" i="3"/>
  <c r="H530" i="3"/>
  <c r="H538" i="3"/>
  <c r="H546" i="3"/>
  <c r="H554" i="3"/>
  <c r="H562" i="3"/>
  <c r="H570" i="3"/>
  <c r="H578" i="3"/>
  <c r="H268" i="3"/>
  <c r="H405" i="3"/>
  <c r="H458" i="3"/>
  <c r="H470" i="3"/>
  <c r="H479" i="3"/>
  <c r="H482" i="3"/>
  <c r="H488" i="3"/>
  <c r="H493" i="3"/>
  <c r="H510" i="3"/>
  <c r="H519" i="3"/>
  <c r="H527" i="3"/>
  <c r="H535" i="3"/>
  <c r="H543" i="3"/>
  <c r="H551" i="3"/>
  <c r="H559" i="3"/>
  <c r="H567" i="3"/>
  <c r="H525" i="3"/>
  <c r="H584" i="3"/>
  <c r="H611" i="3"/>
  <c r="H618" i="3"/>
  <c r="H626" i="3"/>
  <c r="H634" i="3"/>
  <c r="H642" i="3"/>
  <c r="H650" i="3"/>
  <c r="H658" i="3"/>
  <c r="H666" i="3"/>
  <c r="H674" i="3"/>
  <c r="H682" i="3"/>
  <c r="H690" i="3"/>
  <c r="H698" i="3"/>
  <c r="H497" i="3"/>
  <c r="H565" i="3"/>
  <c r="H573" i="3"/>
  <c r="H600" i="3"/>
  <c r="H602" i="3"/>
  <c r="H613" i="3"/>
  <c r="H623" i="3"/>
  <c r="H631" i="3"/>
  <c r="H639" i="3"/>
  <c r="H647" i="3"/>
  <c r="H655" i="3"/>
  <c r="H663" i="3"/>
  <c r="H671" i="3"/>
  <c r="H679" i="3"/>
  <c r="H687" i="3"/>
  <c r="H695" i="3"/>
  <c r="H703" i="3"/>
  <c r="H499" i="3"/>
  <c r="H515" i="3"/>
  <c r="H541" i="3"/>
  <c r="H598" i="3"/>
  <c r="H604" i="3"/>
  <c r="H606" i="3"/>
  <c r="H615" i="3"/>
  <c r="H620" i="3"/>
  <c r="H628" i="3"/>
  <c r="H636" i="3"/>
  <c r="H644" i="3"/>
  <c r="H652" i="3"/>
  <c r="H660" i="3"/>
  <c r="H668" i="3"/>
  <c r="H676" i="3"/>
  <c r="H684" i="3"/>
  <c r="H692" i="3"/>
  <c r="H700" i="3"/>
  <c r="H481" i="3"/>
  <c r="H581" i="3"/>
  <c r="H591" i="3"/>
  <c r="H596" i="3"/>
  <c r="H608" i="3"/>
  <c r="H617" i="3"/>
  <c r="H625" i="3"/>
  <c r="H633" i="3"/>
  <c r="H641" i="3"/>
  <c r="H649" i="3"/>
  <c r="H657" i="3"/>
  <c r="H665" i="3"/>
  <c r="H673" i="3"/>
  <c r="H681" i="3"/>
  <c r="H689" i="3"/>
  <c r="H697" i="3"/>
  <c r="H557" i="3"/>
  <c r="H575" i="3"/>
  <c r="H594" i="3"/>
  <c r="H610" i="3"/>
  <c r="H622" i="3"/>
  <c r="H630" i="3"/>
  <c r="H638" i="3"/>
  <c r="H646" i="3"/>
  <c r="H654" i="3"/>
  <c r="H662" i="3"/>
  <c r="H670" i="3"/>
  <c r="H678" i="3"/>
  <c r="H686" i="3"/>
  <c r="H694" i="3"/>
  <c r="H702" i="3"/>
  <c r="H533" i="3"/>
  <c r="H589" i="3"/>
  <c r="H592" i="3"/>
  <c r="H603" i="3"/>
  <c r="H612" i="3"/>
  <c r="H614" i="3"/>
  <c r="H619" i="3"/>
  <c r="H627" i="3"/>
  <c r="H635" i="3"/>
  <c r="H643" i="3"/>
  <c r="H651" i="3"/>
  <c r="H659" i="3"/>
  <c r="H667" i="3"/>
  <c r="H675" i="3"/>
  <c r="H683" i="3"/>
  <c r="H691" i="3"/>
  <c r="H699" i="3"/>
  <c r="H436" i="3"/>
  <c r="H353" i="3"/>
  <c r="H466" i="3"/>
  <c r="H586" i="3"/>
  <c r="H597" i="3"/>
  <c r="H599" i="3"/>
  <c r="H605" i="3"/>
  <c r="H616" i="3"/>
  <c r="H624" i="3"/>
  <c r="H632" i="3"/>
  <c r="H640" i="3"/>
  <c r="H648" i="3"/>
  <c r="H656" i="3"/>
  <c r="H664" i="3"/>
  <c r="H672" i="3"/>
  <c r="H680" i="3"/>
  <c r="H688" i="3"/>
  <c r="H696" i="3"/>
  <c r="H704" i="3"/>
  <c r="H549" i="3"/>
  <c r="H583" i="3"/>
  <c r="H629" i="3"/>
  <c r="H492" i="3"/>
  <c r="H607" i="3"/>
  <c r="H669" i="3"/>
  <c r="H677" i="3"/>
  <c r="H621" i="3"/>
  <c r="H661" i="3"/>
  <c r="H685" i="3"/>
  <c r="H653" i="3"/>
  <c r="H645" i="3"/>
  <c r="H693" i="3"/>
  <c r="H637" i="3"/>
  <c r="H701" i="3"/>
  <c r="I15" i="3"/>
  <c r="I23" i="3"/>
  <c r="I31" i="3"/>
  <c r="I39" i="3"/>
  <c r="I47" i="3"/>
  <c r="I55" i="3"/>
  <c r="I63" i="3"/>
  <c r="I71" i="3"/>
  <c r="I79" i="3"/>
  <c r="I87" i="3"/>
  <c r="I95" i="3"/>
  <c r="I103" i="3"/>
  <c r="I111" i="3"/>
  <c r="I12" i="3"/>
  <c r="I20" i="3"/>
  <c r="I28" i="3"/>
  <c r="I36" i="3"/>
  <c r="I44" i="3"/>
  <c r="I52" i="3"/>
  <c r="I60" i="3"/>
  <c r="I68" i="3"/>
  <c r="I76" i="3"/>
  <c r="I84" i="3"/>
  <c r="I92" i="3"/>
  <c r="I100" i="3"/>
  <c r="I108" i="3"/>
  <c r="I116" i="3"/>
  <c r="I124" i="3"/>
  <c r="I132" i="3"/>
  <c r="I140" i="3"/>
  <c r="I9" i="3"/>
  <c r="I17" i="3"/>
  <c r="I25" i="3"/>
  <c r="I33" i="3"/>
  <c r="I41" i="3"/>
  <c r="I49" i="3"/>
  <c r="I57" i="3"/>
  <c r="I65" i="3"/>
  <c r="I73" i="3"/>
  <c r="I81" i="3"/>
  <c r="I89" i="3"/>
  <c r="I97" i="3"/>
  <c r="I105" i="3"/>
  <c r="I113" i="3"/>
  <c r="I14" i="3"/>
  <c r="I22" i="3"/>
  <c r="I30" i="3"/>
  <c r="I38" i="3"/>
  <c r="I46" i="3"/>
  <c r="I54" i="3"/>
  <c r="I62" i="3"/>
  <c r="I70" i="3"/>
  <c r="I78" i="3"/>
  <c r="I86" i="3"/>
  <c r="I94" i="3"/>
  <c r="I102" i="3"/>
  <c r="I110" i="3"/>
  <c r="I11" i="3"/>
  <c r="I19" i="3"/>
  <c r="I27" i="3"/>
  <c r="I35" i="3"/>
  <c r="I43" i="3"/>
  <c r="I51" i="3"/>
  <c r="I59" i="3"/>
  <c r="I67" i="3"/>
  <c r="I75" i="3"/>
  <c r="I83" i="3"/>
  <c r="I91" i="3"/>
  <c r="I13" i="3"/>
  <c r="I21" i="3"/>
  <c r="I29" i="3"/>
  <c r="I37" i="3"/>
  <c r="I45" i="3"/>
  <c r="I53" i="3"/>
  <c r="I61" i="3"/>
  <c r="I69" i="3"/>
  <c r="I77" i="3"/>
  <c r="I85" i="3"/>
  <c r="I93" i="3"/>
  <c r="I10" i="3"/>
  <c r="I18" i="3"/>
  <c r="I26" i="3"/>
  <c r="I32" i="3"/>
  <c r="I58" i="3"/>
  <c r="I90" i="3"/>
  <c r="I106" i="3"/>
  <c r="I122" i="3"/>
  <c r="I133" i="3"/>
  <c r="I40" i="3"/>
  <c r="I72" i="3"/>
  <c r="I96" i="3"/>
  <c r="I107" i="3"/>
  <c r="I126" i="3"/>
  <c r="I135" i="3"/>
  <c r="I137" i="3"/>
  <c r="I147" i="3"/>
  <c r="I155" i="3"/>
  <c r="I163" i="3"/>
  <c r="I171" i="3"/>
  <c r="I179" i="3"/>
  <c r="I187" i="3"/>
  <c r="I195" i="3"/>
  <c r="I203" i="3"/>
  <c r="I211" i="3"/>
  <c r="I219" i="3"/>
  <c r="I227" i="3"/>
  <c r="I34" i="3"/>
  <c r="I66" i="3"/>
  <c r="I104" i="3"/>
  <c r="I128" i="3"/>
  <c r="I139" i="3"/>
  <c r="I144" i="3"/>
  <c r="I152" i="3"/>
  <c r="I160" i="3"/>
  <c r="I168" i="3"/>
  <c r="I176" i="3"/>
  <c r="I184" i="3"/>
  <c r="I192" i="3"/>
  <c r="I200" i="3"/>
  <c r="I208" i="3"/>
  <c r="I216" i="3"/>
  <c r="I224" i="3"/>
  <c r="I24" i="3"/>
  <c r="I48" i="3"/>
  <c r="I80" i="3"/>
  <c r="I101" i="3"/>
  <c r="I121" i="3"/>
  <c r="I130" i="3"/>
  <c r="I42" i="3"/>
  <c r="I74" i="3"/>
  <c r="I114" i="3"/>
  <c r="I117" i="3"/>
  <c r="I119" i="3"/>
  <c r="I123" i="3"/>
  <c r="I134" i="3"/>
  <c r="I146" i="3"/>
  <c r="I154" i="3"/>
  <c r="I162" i="3"/>
  <c r="I170" i="3"/>
  <c r="I178" i="3"/>
  <c r="I56" i="3"/>
  <c r="I88" i="3"/>
  <c r="I98" i="3"/>
  <c r="I115" i="3"/>
  <c r="I125" i="3"/>
  <c r="I16" i="3"/>
  <c r="I50" i="3"/>
  <c r="I99" i="3"/>
  <c r="I112" i="3"/>
  <c r="I129" i="3"/>
  <c r="I145" i="3"/>
  <c r="I150" i="3"/>
  <c r="I181" i="3"/>
  <c r="I205" i="3"/>
  <c r="I207" i="3"/>
  <c r="I209" i="3"/>
  <c r="I228" i="3"/>
  <c r="I238" i="3"/>
  <c r="I246" i="3"/>
  <c r="I254" i="3"/>
  <c r="I262" i="3"/>
  <c r="I270" i="3"/>
  <c r="I278" i="3"/>
  <c r="I286" i="3"/>
  <c r="I143" i="3"/>
  <c r="I148" i="3"/>
  <c r="I153" i="3"/>
  <c r="I158" i="3"/>
  <c r="I186" i="3"/>
  <c r="I188" i="3"/>
  <c r="I190" i="3"/>
  <c r="I218" i="3"/>
  <c r="I220" i="3"/>
  <c r="I222" i="3"/>
  <c r="I230" i="3"/>
  <c r="I235" i="3"/>
  <c r="I243" i="3"/>
  <c r="I251" i="3"/>
  <c r="I259" i="3"/>
  <c r="I267" i="3"/>
  <c r="I82" i="3"/>
  <c r="I136" i="3"/>
  <c r="I151" i="3"/>
  <c r="I156" i="3"/>
  <c r="I161" i="3"/>
  <c r="I166" i="3"/>
  <c r="I197" i="3"/>
  <c r="I199" i="3"/>
  <c r="I201" i="3"/>
  <c r="I232" i="3"/>
  <c r="I240" i="3"/>
  <c r="I248" i="3"/>
  <c r="I256" i="3"/>
  <c r="I264" i="3"/>
  <c r="I131" i="3"/>
  <c r="I141" i="3"/>
  <c r="I159" i="3"/>
  <c r="I164" i="3"/>
  <c r="I169" i="3"/>
  <c r="I174" i="3"/>
  <c r="I210" i="3"/>
  <c r="I212" i="3"/>
  <c r="I214" i="3"/>
  <c r="I237" i="3"/>
  <c r="I245" i="3"/>
  <c r="I149" i="3"/>
  <c r="I167" i="3"/>
  <c r="I172" i="3"/>
  <c r="I177" i="3"/>
  <c r="I182" i="3"/>
  <c r="I189" i="3"/>
  <c r="I191" i="3"/>
  <c r="I193" i="3"/>
  <c r="I221" i="3"/>
  <c r="I223" i="3"/>
  <c r="I225" i="3"/>
  <c r="I229" i="3"/>
  <c r="I234" i="3"/>
  <c r="I242" i="3"/>
  <c r="I250" i="3"/>
  <c r="I258" i="3"/>
  <c r="I266" i="3"/>
  <c r="I127" i="3"/>
  <c r="I138" i="3"/>
  <c r="I165" i="3"/>
  <c r="I183" i="3"/>
  <c r="I185" i="3"/>
  <c r="I213" i="3"/>
  <c r="I215" i="3"/>
  <c r="I217" i="3"/>
  <c r="I236" i="3"/>
  <c r="I118" i="3"/>
  <c r="I239" i="3"/>
  <c r="I261" i="3"/>
  <c r="I272" i="3"/>
  <c r="I276" i="3"/>
  <c r="I287" i="3"/>
  <c r="I297" i="3"/>
  <c r="I305" i="3"/>
  <c r="I313" i="3"/>
  <c r="I321" i="3"/>
  <c r="I329" i="3"/>
  <c r="I337" i="3"/>
  <c r="I345" i="3"/>
  <c r="I353" i="3"/>
  <c r="I361" i="3"/>
  <c r="I369" i="3"/>
  <c r="I377" i="3"/>
  <c r="I385" i="3"/>
  <c r="I393" i="3"/>
  <c r="I401" i="3"/>
  <c r="I409" i="3"/>
  <c r="I417" i="3"/>
  <c r="I425" i="3"/>
  <c r="I433" i="3"/>
  <c r="I441" i="3"/>
  <c r="I449" i="3"/>
  <c r="I457" i="3"/>
  <c r="I465" i="3"/>
  <c r="I120" i="3"/>
  <c r="I142" i="3"/>
  <c r="I173" i="3"/>
  <c r="I226" i="3"/>
  <c r="I233" i="3"/>
  <c r="I255" i="3"/>
  <c r="I280" i="3"/>
  <c r="I289" i="3"/>
  <c r="I294" i="3"/>
  <c r="I302" i="3"/>
  <c r="I310" i="3"/>
  <c r="I318" i="3"/>
  <c r="I326" i="3"/>
  <c r="I334" i="3"/>
  <c r="I342" i="3"/>
  <c r="I350" i="3"/>
  <c r="I358" i="3"/>
  <c r="I366" i="3"/>
  <c r="I374" i="3"/>
  <c r="I382" i="3"/>
  <c r="I390" i="3"/>
  <c r="I398" i="3"/>
  <c r="I406" i="3"/>
  <c r="I414" i="3"/>
  <c r="I422" i="3"/>
  <c r="I430" i="3"/>
  <c r="I438" i="3"/>
  <c r="I446" i="3"/>
  <c r="I454" i="3"/>
  <c r="I462" i="3"/>
  <c r="I470" i="3"/>
  <c r="I478" i="3"/>
  <c r="I486" i="3"/>
  <c r="I494" i="3"/>
  <c r="I64" i="3"/>
  <c r="I175" i="3"/>
  <c r="I202" i="3"/>
  <c r="I244" i="3"/>
  <c r="I252" i="3"/>
  <c r="I282" i="3"/>
  <c r="I291" i="3"/>
  <c r="I299" i="3"/>
  <c r="I307" i="3"/>
  <c r="I315" i="3"/>
  <c r="I323" i="3"/>
  <c r="I331" i="3"/>
  <c r="I339" i="3"/>
  <c r="I347" i="3"/>
  <c r="I355" i="3"/>
  <c r="I363" i="3"/>
  <c r="I371" i="3"/>
  <c r="I379" i="3"/>
  <c r="I387" i="3"/>
  <c r="I395" i="3"/>
  <c r="I403" i="3"/>
  <c r="I157" i="3"/>
  <c r="I204" i="3"/>
  <c r="I249" i="3"/>
  <c r="I253" i="3"/>
  <c r="I268" i="3"/>
  <c r="I273" i="3"/>
  <c r="I277" i="3"/>
  <c r="I288" i="3"/>
  <c r="I293" i="3"/>
  <c r="I301" i="3"/>
  <c r="I309" i="3"/>
  <c r="I317" i="3"/>
  <c r="I325" i="3"/>
  <c r="I333" i="3"/>
  <c r="I341" i="3"/>
  <c r="I349" i="3"/>
  <c r="I357" i="3"/>
  <c r="I365" i="3"/>
  <c r="I373" i="3"/>
  <c r="I196" i="3"/>
  <c r="I241" i="3"/>
  <c r="I263" i="3"/>
  <c r="I271" i="3"/>
  <c r="I279" i="3"/>
  <c r="I290" i="3"/>
  <c r="I298" i="3"/>
  <c r="I306" i="3"/>
  <c r="I314" i="3"/>
  <c r="I322" i="3"/>
  <c r="I330" i="3"/>
  <c r="I338" i="3"/>
  <c r="I346" i="3"/>
  <c r="I354" i="3"/>
  <c r="I362" i="3"/>
  <c r="I370" i="3"/>
  <c r="I180" i="3"/>
  <c r="I275" i="3"/>
  <c r="I311" i="3"/>
  <c r="I328" i="3"/>
  <c r="I332" i="3"/>
  <c r="I400" i="3"/>
  <c r="I405" i="3"/>
  <c r="I407" i="3"/>
  <c r="I435" i="3"/>
  <c r="I437" i="3"/>
  <c r="I439" i="3"/>
  <c r="I474" i="3"/>
  <c r="I485" i="3"/>
  <c r="I496" i="3"/>
  <c r="I504" i="3"/>
  <c r="I206" i="3"/>
  <c r="I269" i="3"/>
  <c r="I285" i="3"/>
  <c r="I303" i="3"/>
  <c r="I320" i="3"/>
  <c r="I324" i="3"/>
  <c r="I367" i="3"/>
  <c r="I416" i="3"/>
  <c r="I418" i="3"/>
  <c r="I420" i="3"/>
  <c r="I448" i="3"/>
  <c r="I450" i="3"/>
  <c r="I452" i="3"/>
  <c r="I467" i="3"/>
  <c r="I476" i="3"/>
  <c r="I487" i="3"/>
  <c r="I501" i="3"/>
  <c r="I509" i="3"/>
  <c r="I517" i="3"/>
  <c r="I109" i="3"/>
  <c r="I231" i="3"/>
  <c r="I281" i="3"/>
  <c r="I295" i="3"/>
  <c r="I312" i="3"/>
  <c r="I316" i="3"/>
  <c r="I359" i="3"/>
  <c r="I427" i="3"/>
  <c r="I429" i="3"/>
  <c r="I431" i="3"/>
  <c r="I459" i="3"/>
  <c r="I461" i="3"/>
  <c r="I463" i="3"/>
  <c r="I469" i="3"/>
  <c r="I304" i="3"/>
  <c r="I308" i="3"/>
  <c r="I351" i="3"/>
  <c r="I368" i="3"/>
  <c r="I372" i="3"/>
  <c r="I375" i="3"/>
  <c r="I380" i="3"/>
  <c r="I408" i="3"/>
  <c r="I410" i="3"/>
  <c r="I412" i="3"/>
  <c r="I440" i="3"/>
  <c r="I442" i="3"/>
  <c r="I444" i="3"/>
  <c r="I471" i="3"/>
  <c r="I482" i="3"/>
  <c r="I247" i="3"/>
  <c r="I265" i="3"/>
  <c r="I296" i="3"/>
  <c r="I300" i="3"/>
  <c r="I343" i="3"/>
  <c r="I360" i="3"/>
  <c r="I364" i="3"/>
  <c r="I378" i="3"/>
  <c r="I383" i="3"/>
  <c r="I388" i="3"/>
  <c r="I419" i="3"/>
  <c r="I421" i="3"/>
  <c r="I423" i="3"/>
  <c r="I194" i="3"/>
  <c r="I257" i="3"/>
  <c r="I283" i="3"/>
  <c r="I292" i="3"/>
  <c r="I335" i="3"/>
  <c r="I352" i="3"/>
  <c r="I356" i="3"/>
  <c r="I376" i="3"/>
  <c r="I381" i="3"/>
  <c r="I386" i="3"/>
  <c r="I391" i="3"/>
  <c r="I396" i="3"/>
  <c r="I327" i="3"/>
  <c r="I344" i="3"/>
  <c r="I415" i="3"/>
  <c r="I458" i="3"/>
  <c r="I479" i="3"/>
  <c r="I488" i="3"/>
  <c r="I493" i="3"/>
  <c r="I510" i="3"/>
  <c r="I519" i="3"/>
  <c r="I527" i="3"/>
  <c r="I535" i="3"/>
  <c r="I543" i="3"/>
  <c r="I551" i="3"/>
  <c r="I559" i="3"/>
  <c r="I567" i="3"/>
  <c r="I575" i="3"/>
  <c r="I583" i="3"/>
  <c r="I274" i="3"/>
  <c r="I397" i="3"/>
  <c r="I451" i="3"/>
  <c r="I455" i="3"/>
  <c r="I491" i="3"/>
  <c r="I498" i="3"/>
  <c r="I500" i="3"/>
  <c r="I502" i="3"/>
  <c r="I512" i="3"/>
  <c r="I514" i="3"/>
  <c r="I524" i="3"/>
  <c r="I532" i="3"/>
  <c r="I540" i="3"/>
  <c r="I548" i="3"/>
  <c r="I556" i="3"/>
  <c r="I564" i="3"/>
  <c r="I572" i="3"/>
  <c r="I580" i="3"/>
  <c r="I588" i="3"/>
  <c r="I596" i="3"/>
  <c r="I604" i="3"/>
  <c r="I612" i="3"/>
  <c r="I348" i="3"/>
  <c r="I389" i="3"/>
  <c r="I399" i="3"/>
  <c r="I428" i="3"/>
  <c r="I434" i="3"/>
  <c r="I464" i="3"/>
  <c r="I477" i="3"/>
  <c r="I480" i="3"/>
  <c r="I516" i="3"/>
  <c r="I521" i="3"/>
  <c r="I529" i="3"/>
  <c r="I537" i="3"/>
  <c r="I545" i="3"/>
  <c r="I553" i="3"/>
  <c r="I561" i="3"/>
  <c r="I569" i="3"/>
  <c r="I577" i="3"/>
  <c r="I585" i="3"/>
  <c r="I593" i="3"/>
  <c r="I443" i="3"/>
  <c r="I447" i="3"/>
  <c r="I468" i="3"/>
  <c r="I483" i="3"/>
  <c r="I489" i="3"/>
  <c r="I518" i="3"/>
  <c r="I526" i="3"/>
  <c r="I534" i="3"/>
  <c r="I542" i="3"/>
  <c r="I550" i="3"/>
  <c r="I558" i="3"/>
  <c r="I566" i="3"/>
  <c r="I574" i="3"/>
  <c r="I582" i="3"/>
  <c r="I590" i="3"/>
  <c r="I598" i="3"/>
  <c r="I411" i="3"/>
  <c r="I424" i="3"/>
  <c r="I456" i="3"/>
  <c r="I460" i="3"/>
  <c r="I475" i="3"/>
  <c r="I503" i="3"/>
  <c r="I505" i="3"/>
  <c r="I507" i="3"/>
  <c r="I511" i="3"/>
  <c r="I523" i="3"/>
  <c r="I531" i="3"/>
  <c r="I539" i="3"/>
  <c r="I547" i="3"/>
  <c r="I555" i="3"/>
  <c r="I563" i="3"/>
  <c r="I571" i="3"/>
  <c r="I579" i="3"/>
  <c r="I384" i="3"/>
  <c r="I394" i="3"/>
  <c r="I404" i="3"/>
  <c r="I413" i="3"/>
  <c r="I432" i="3"/>
  <c r="I436" i="3"/>
  <c r="I466" i="3"/>
  <c r="I481" i="3"/>
  <c r="I492" i="3"/>
  <c r="I497" i="3"/>
  <c r="I499" i="3"/>
  <c r="I515" i="3"/>
  <c r="I525" i="3"/>
  <c r="I533" i="3"/>
  <c r="I541" i="3"/>
  <c r="I549" i="3"/>
  <c r="I557" i="3"/>
  <c r="I565" i="3"/>
  <c r="I573" i="3"/>
  <c r="I581" i="3"/>
  <c r="I340" i="3"/>
  <c r="I426" i="3"/>
  <c r="I445" i="3"/>
  <c r="I473" i="3"/>
  <c r="I490" i="3"/>
  <c r="I495" i="3"/>
  <c r="I506" i="3"/>
  <c r="I508" i="3"/>
  <c r="I522" i="3"/>
  <c r="I530" i="3"/>
  <c r="I538" i="3"/>
  <c r="I546" i="3"/>
  <c r="I554" i="3"/>
  <c r="I562" i="3"/>
  <c r="I198" i="3"/>
  <c r="I472" i="3"/>
  <c r="I578" i="3"/>
  <c r="I587" i="3"/>
  <c r="I607" i="3"/>
  <c r="I609" i="3"/>
  <c r="I621" i="3"/>
  <c r="I629" i="3"/>
  <c r="I637" i="3"/>
  <c r="I645" i="3"/>
  <c r="I653" i="3"/>
  <c r="I661" i="3"/>
  <c r="I669" i="3"/>
  <c r="I677" i="3"/>
  <c r="I685" i="3"/>
  <c r="I693" i="3"/>
  <c r="I701" i="3"/>
  <c r="I703" i="3"/>
  <c r="I260" i="3"/>
  <c r="I392" i="3"/>
  <c r="I513" i="3"/>
  <c r="I552" i="3"/>
  <c r="I584" i="3"/>
  <c r="I611" i="3"/>
  <c r="I618" i="3"/>
  <c r="I626" i="3"/>
  <c r="I634" i="3"/>
  <c r="I642" i="3"/>
  <c r="I650" i="3"/>
  <c r="I658" i="3"/>
  <c r="I666" i="3"/>
  <c r="I674" i="3"/>
  <c r="I682" i="3"/>
  <c r="I690" i="3"/>
  <c r="I698" i="3"/>
  <c r="I284" i="3"/>
  <c r="I402" i="3"/>
  <c r="I528" i="3"/>
  <c r="I600" i="3"/>
  <c r="I602" i="3"/>
  <c r="I613" i="3"/>
  <c r="I623" i="3"/>
  <c r="I631" i="3"/>
  <c r="I639" i="3"/>
  <c r="I647" i="3"/>
  <c r="I655" i="3"/>
  <c r="I663" i="3"/>
  <c r="I671" i="3"/>
  <c r="I679" i="3"/>
  <c r="I687" i="3"/>
  <c r="I695" i="3"/>
  <c r="I453" i="3"/>
  <c r="I568" i="3"/>
  <c r="I606" i="3"/>
  <c r="I615" i="3"/>
  <c r="I620" i="3"/>
  <c r="I628" i="3"/>
  <c r="I636" i="3"/>
  <c r="I644" i="3"/>
  <c r="I652" i="3"/>
  <c r="I660" i="3"/>
  <c r="I668" i="3"/>
  <c r="I676" i="3"/>
  <c r="I684" i="3"/>
  <c r="I692" i="3"/>
  <c r="I700" i="3"/>
  <c r="I319" i="3"/>
  <c r="I484" i="3"/>
  <c r="I544" i="3"/>
  <c r="I591" i="3"/>
  <c r="I608" i="3"/>
  <c r="I617" i="3"/>
  <c r="I625" i="3"/>
  <c r="I633" i="3"/>
  <c r="I641" i="3"/>
  <c r="I649" i="3"/>
  <c r="I657" i="3"/>
  <c r="I665" i="3"/>
  <c r="I673" i="3"/>
  <c r="I681" i="3"/>
  <c r="I689" i="3"/>
  <c r="I697" i="3"/>
  <c r="I336" i="3"/>
  <c r="I520" i="3"/>
  <c r="I576" i="3"/>
  <c r="I594" i="3"/>
  <c r="I610" i="3"/>
  <c r="I622" i="3"/>
  <c r="I630" i="3"/>
  <c r="I638" i="3"/>
  <c r="I646" i="3"/>
  <c r="I654" i="3"/>
  <c r="I662" i="3"/>
  <c r="I670" i="3"/>
  <c r="I678" i="3"/>
  <c r="I686" i="3"/>
  <c r="I694" i="3"/>
  <c r="I702" i="3"/>
  <c r="I586" i="3"/>
  <c r="I597" i="3"/>
  <c r="I560" i="3"/>
  <c r="I570" i="3"/>
  <c r="I589" i="3"/>
  <c r="I592" i="3"/>
  <c r="I601" i="3"/>
  <c r="I603" i="3"/>
  <c r="I614" i="3"/>
  <c r="I619" i="3"/>
  <c r="I627" i="3"/>
  <c r="I635" i="3"/>
  <c r="I643" i="3"/>
  <c r="I651" i="3"/>
  <c r="I659" i="3"/>
  <c r="I667" i="3"/>
  <c r="I675" i="3"/>
  <c r="I683" i="3"/>
  <c r="I691" i="3"/>
  <c r="I699" i="3"/>
  <c r="I536" i="3"/>
  <c r="I595" i="3"/>
  <c r="I599" i="3"/>
  <c r="I605" i="3"/>
  <c r="I696" i="3"/>
  <c r="I640" i="3"/>
  <c r="I704" i="3"/>
  <c r="I624" i="3"/>
  <c r="I632" i="3"/>
  <c r="I672" i="3"/>
  <c r="I680" i="3"/>
  <c r="I656" i="3"/>
  <c r="I688" i="3"/>
  <c r="I616" i="3"/>
  <c r="I648" i="3"/>
  <c r="I664" i="3"/>
  <c r="J10" i="3"/>
  <c r="J18" i="3"/>
  <c r="J26" i="3"/>
  <c r="J34" i="3"/>
  <c r="J42" i="3"/>
  <c r="J50" i="3"/>
  <c r="J58" i="3"/>
  <c r="J66" i="3"/>
  <c r="J74" i="3"/>
  <c r="J82" i="3"/>
  <c r="J90" i="3"/>
  <c r="J98" i="3"/>
  <c r="J106" i="3"/>
  <c r="J114" i="3"/>
  <c r="J15" i="3"/>
  <c r="J23" i="3"/>
  <c r="J31" i="3"/>
  <c r="J39" i="3"/>
  <c r="J47" i="3"/>
  <c r="J55" i="3"/>
  <c r="J63" i="3"/>
  <c r="J71" i="3"/>
  <c r="J79" i="3"/>
  <c r="J87" i="3"/>
  <c r="J95" i="3"/>
  <c r="J103" i="3"/>
  <c r="J111" i="3"/>
  <c r="J119" i="3"/>
  <c r="J127" i="3"/>
  <c r="J135" i="3"/>
  <c r="J12" i="3"/>
  <c r="J20" i="3"/>
  <c r="J28" i="3"/>
  <c r="J36" i="3"/>
  <c r="J44" i="3"/>
  <c r="J52" i="3"/>
  <c r="J60" i="3"/>
  <c r="J68" i="3"/>
  <c r="J76" i="3"/>
  <c r="J84" i="3"/>
  <c r="J92" i="3"/>
  <c r="J100" i="3"/>
  <c r="J108" i="3"/>
  <c r="J116" i="3"/>
  <c r="J9" i="3"/>
  <c r="J17" i="3"/>
  <c r="J25" i="3"/>
  <c r="J33" i="3"/>
  <c r="J41" i="3"/>
  <c r="J49" i="3"/>
  <c r="J57" i="3"/>
  <c r="J65" i="3"/>
  <c r="J73" i="3"/>
  <c r="J81" i="3"/>
  <c r="J89" i="3"/>
  <c r="J97" i="3"/>
  <c r="J105" i="3"/>
  <c r="J113" i="3"/>
  <c r="J14" i="3"/>
  <c r="J22" i="3"/>
  <c r="J30" i="3"/>
  <c r="J38" i="3"/>
  <c r="J46" i="3"/>
  <c r="J54" i="3"/>
  <c r="J62" i="3"/>
  <c r="J70" i="3"/>
  <c r="J78" i="3"/>
  <c r="J86" i="3"/>
  <c r="J16" i="3"/>
  <c r="J24" i="3"/>
  <c r="J32" i="3"/>
  <c r="J40" i="3"/>
  <c r="J48" i="3"/>
  <c r="J56" i="3"/>
  <c r="J64" i="3"/>
  <c r="J72" i="3"/>
  <c r="J80" i="3"/>
  <c r="J88" i="3"/>
  <c r="J96" i="3"/>
  <c r="J13" i="3"/>
  <c r="J21" i="3"/>
  <c r="J29" i="3"/>
  <c r="J19" i="3"/>
  <c r="J45" i="3"/>
  <c r="J77" i="3"/>
  <c r="J109" i="3"/>
  <c r="J118" i="3"/>
  <c r="J120" i="3"/>
  <c r="J131" i="3"/>
  <c r="J59" i="3"/>
  <c r="J91" i="3"/>
  <c r="J110" i="3"/>
  <c r="J122" i="3"/>
  <c r="J124" i="3"/>
  <c r="J133" i="3"/>
  <c r="J142" i="3"/>
  <c r="J150" i="3"/>
  <c r="J158" i="3"/>
  <c r="J166" i="3"/>
  <c r="J174" i="3"/>
  <c r="J182" i="3"/>
  <c r="J190" i="3"/>
  <c r="J198" i="3"/>
  <c r="J206" i="3"/>
  <c r="J214" i="3"/>
  <c r="J222" i="3"/>
  <c r="J230" i="3"/>
  <c r="J53" i="3"/>
  <c r="J85" i="3"/>
  <c r="J107" i="3"/>
  <c r="J126" i="3"/>
  <c r="J137" i="3"/>
  <c r="J147" i="3"/>
  <c r="J155" i="3"/>
  <c r="J163" i="3"/>
  <c r="J171" i="3"/>
  <c r="J179" i="3"/>
  <c r="J187" i="3"/>
  <c r="J195" i="3"/>
  <c r="J203" i="3"/>
  <c r="J211" i="3"/>
  <c r="J219" i="3"/>
  <c r="J11" i="3"/>
  <c r="J35" i="3"/>
  <c r="J67" i="3"/>
  <c r="J104" i="3"/>
  <c r="J128" i="3"/>
  <c r="J139" i="3"/>
  <c r="J61" i="3"/>
  <c r="J93" i="3"/>
  <c r="J101" i="3"/>
  <c r="J121" i="3"/>
  <c r="J130" i="3"/>
  <c r="J132" i="3"/>
  <c r="J141" i="3"/>
  <c r="J149" i="3"/>
  <c r="J157" i="3"/>
  <c r="J165" i="3"/>
  <c r="J173" i="3"/>
  <c r="J181" i="3"/>
  <c r="J27" i="3"/>
  <c r="J43" i="3"/>
  <c r="J75" i="3"/>
  <c r="J94" i="3"/>
  <c r="J102" i="3"/>
  <c r="J117" i="3"/>
  <c r="J123" i="3"/>
  <c r="J168" i="3"/>
  <c r="J192" i="3"/>
  <c r="J194" i="3"/>
  <c r="J196" i="3"/>
  <c r="J224" i="3"/>
  <c r="J226" i="3"/>
  <c r="J233" i="3"/>
  <c r="J241" i="3"/>
  <c r="J249" i="3"/>
  <c r="J257" i="3"/>
  <c r="J265" i="3"/>
  <c r="J273" i="3"/>
  <c r="J281" i="3"/>
  <c r="J289" i="3"/>
  <c r="J51" i="3"/>
  <c r="J99" i="3"/>
  <c r="J112" i="3"/>
  <c r="J129" i="3"/>
  <c r="J145" i="3"/>
  <c r="J176" i="3"/>
  <c r="J205" i="3"/>
  <c r="J207" i="3"/>
  <c r="J209" i="3"/>
  <c r="J228" i="3"/>
  <c r="J238" i="3"/>
  <c r="J246" i="3"/>
  <c r="J254" i="3"/>
  <c r="J262" i="3"/>
  <c r="J270" i="3"/>
  <c r="J115" i="3"/>
  <c r="J140" i="3"/>
  <c r="J143" i="3"/>
  <c r="J148" i="3"/>
  <c r="J153" i="3"/>
  <c r="J184" i="3"/>
  <c r="J186" i="3"/>
  <c r="J188" i="3"/>
  <c r="J216" i="3"/>
  <c r="J218" i="3"/>
  <c r="J220" i="3"/>
  <c r="J235" i="3"/>
  <c r="J243" i="3"/>
  <c r="J251" i="3"/>
  <c r="J259" i="3"/>
  <c r="J83" i="3"/>
  <c r="J136" i="3"/>
  <c r="J146" i="3"/>
  <c r="J151" i="3"/>
  <c r="J156" i="3"/>
  <c r="J161" i="3"/>
  <c r="J197" i="3"/>
  <c r="J199" i="3"/>
  <c r="J201" i="3"/>
  <c r="J232" i="3"/>
  <c r="J240" i="3"/>
  <c r="J248" i="3"/>
  <c r="J37" i="3"/>
  <c r="J125" i="3"/>
  <c r="J154" i="3"/>
  <c r="J159" i="3"/>
  <c r="J164" i="3"/>
  <c r="J169" i="3"/>
  <c r="J208" i="3"/>
  <c r="J210" i="3"/>
  <c r="J212" i="3"/>
  <c r="J227" i="3"/>
  <c r="J237" i="3"/>
  <c r="J245" i="3"/>
  <c r="J253" i="3"/>
  <c r="J261" i="3"/>
  <c r="J269" i="3"/>
  <c r="J69" i="3"/>
  <c r="J152" i="3"/>
  <c r="J170" i="3"/>
  <c r="J175" i="3"/>
  <c r="J180" i="3"/>
  <c r="J200" i="3"/>
  <c r="J202" i="3"/>
  <c r="J204" i="3"/>
  <c r="J231" i="3"/>
  <c r="J162" i="3"/>
  <c r="J172" i="3"/>
  <c r="J191" i="3"/>
  <c r="J225" i="3"/>
  <c r="J247" i="3"/>
  <c r="J264" i="3"/>
  <c r="J274" i="3"/>
  <c r="J285" i="3"/>
  <c r="J292" i="3"/>
  <c r="J300" i="3"/>
  <c r="J308" i="3"/>
  <c r="J316" i="3"/>
  <c r="J324" i="3"/>
  <c r="J332" i="3"/>
  <c r="J340" i="3"/>
  <c r="J348" i="3"/>
  <c r="J356" i="3"/>
  <c r="J364" i="3"/>
  <c r="J372" i="3"/>
  <c r="J380" i="3"/>
  <c r="J388" i="3"/>
  <c r="J396" i="3"/>
  <c r="J404" i="3"/>
  <c r="J412" i="3"/>
  <c r="J420" i="3"/>
  <c r="J428" i="3"/>
  <c r="J436" i="3"/>
  <c r="J444" i="3"/>
  <c r="J452" i="3"/>
  <c r="J460" i="3"/>
  <c r="J183" i="3"/>
  <c r="J217" i="3"/>
  <c r="J239" i="3"/>
  <c r="J258" i="3"/>
  <c r="J267" i="3"/>
  <c r="J272" i="3"/>
  <c r="J276" i="3"/>
  <c r="J278" i="3"/>
  <c r="J287" i="3"/>
  <c r="J297" i="3"/>
  <c r="J305" i="3"/>
  <c r="J313" i="3"/>
  <c r="J321" i="3"/>
  <c r="J329" i="3"/>
  <c r="J337" i="3"/>
  <c r="J345" i="3"/>
  <c r="J353" i="3"/>
  <c r="J361" i="3"/>
  <c r="J369" i="3"/>
  <c r="J377" i="3"/>
  <c r="J385" i="3"/>
  <c r="J393" i="3"/>
  <c r="J401" i="3"/>
  <c r="J409" i="3"/>
  <c r="J417" i="3"/>
  <c r="J425" i="3"/>
  <c r="J433" i="3"/>
  <c r="J441" i="3"/>
  <c r="J449" i="3"/>
  <c r="J457" i="3"/>
  <c r="J465" i="3"/>
  <c r="J473" i="3"/>
  <c r="J481" i="3"/>
  <c r="J489" i="3"/>
  <c r="J144" i="3"/>
  <c r="J193" i="3"/>
  <c r="J234" i="3"/>
  <c r="J255" i="3"/>
  <c r="J280" i="3"/>
  <c r="J294" i="3"/>
  <c r="J302" i="3"/>
  <c r="J310" i="3"/>
  <c r="J318" i="3"/>
  <c r="J326" i="3"/>
  <c r="J334" i="3"/>
  <c r="J342" i="3"/>
  <c r="J350" i="3"/>
  <c r="J358" i="3"/>
  <c r="J366" i="3"/>
  <c r="J374" i="3"/>
  <c r="J382" i="3"/>
  <c r="J390" i="3"/>
  <c r="J398" i="3"/>
  <c r="J167" i="3"/>
  <c r="J177" i="3"/>
  <c r="J221" i="3"/>
  <c r="J229" i="3"/>
  <c r="J256" i="3"/>
  <c r="J275" i="3"/>
  <c r="J284" i="3"/>
  <c r="J286" i="3"/>
  <c r="J296" i="3"/>
  <c r="J304" i="3"/>
  <c r="J312" i="3"/>
  <c r="J320" i="3"/>
  <c r="J328" i="3"/>
  <c r="J336" i="3"/>
  <c r="J344" i="3"/>
  <c r="J352" i="3"/>
  <c r="J360" i="3"/>
  <c r="J368" i="3"/>
  <c r="J134" i="3"/>
  <c r="J178" i="3"/>
  <c r="J213" i="3"/>
  <c r="J236" i="3"/>
  <c r="J250" i="3"/>
  <c r="J268" i="3"/>
  <c r="J277" i="3"/>
  <c r="J288" i="3"/>
  <c r="J293" i="3"/>
  <c r="J301" i="3"/>
  <c r="J309" i="3"/>
  <c r="J317" i="3"/>
  <c r="J325" i="3"/>
  <c r="J333" i="3"/>
  <c r="J341" i="3"/>
  <c r="J349" i="3"/>
  <c r="J357" i="3"/>
  <c r="J365" i="3"/>
  <c r="J242" i="3"/>
  <c r="J252" i="3"/>
  <c r="J260" i="3"/>
  <c r="J298" i="3"/>
  <c r="J315" i="3"/>
  <c r="J319" i="3"/>
  <c r="J362" i="3"/>
  <c r="J387" i="3"/>
  <c r="J392" i="3"/>
  <c r="J397" i="3"/>
  <c r="J402" i="3"/>
  <c r="J422" i="3"/>
  <c r="J424" i="3"/>
  <c r="J426" i="3"/>
  <c r="J454" i="3"/>
  <c r="J456" i="3"/>
  <c r="J458" i="3"/>
  <c r="J472" i="3"/>
  <c r="J483" i="3"/>
  <c r="J492" i="3"/>
  <c r="J494" i="3"/>
  <c r="J499" i="3"/>
  <c r="J507" i="3"/>
  <c r="J290" i="3"/>
  <c r="J307" i="3"/>
  <c r="J311" i="3"/>
  <c r="J354" i="3"/>
  <c r="J371" i="3"/>
  <c r="J395" i="3"/>
  <c r="J400" i="3"/>
  <c r="J405" i="3"/>
  <c r="J407" i="3"/>
  <c r="J435" i="3"/>
  <c r="J437" i="3"/>
  <c r="J439" i="3"/>
  <c r="J474" i="3"/>
  <c r="J485" i="3"/>
  <c r="J496" i="3"/>
  <c r="J504" i="3"/>
  <c r="J512" i="3"/>
  <c r="J185" i="3"/>
  <c r="J244" i="3"/>
  <c r="J263" i="3"/>
  <c r="J299" i="3"/>
  <c r="J303" i="3"/>
  <c r="J346" i="3"/>
  <c r="J363" i="3"/>
  <c r="J367" i="3"/>
  <c r="J403" i="3"/>
  <c r="J414" i="3"/>
  <c r="J416" i="3"/>
  <c r="J418" i="3"/>
  <c r="J446" i="3"/>
  <c r="J448" i="3"/>
  <c r="J450" i="3"/>
  <c r="J467" i="3"/>
  <c r="J160" i="3"/>
  <c r="J189" i="3"/>
  <c r="J271" i="3"/>
  <c r="J291" i="3"/>
  <c r="J295" i="3"/>
  <c r="J338" i="3"/>
  <c r="J355" i="3"/>
  <c r="J359" i="3"/>
  <c r="J427" i="3"/>
  <c r="J429" i="3"/>
  <c r="J431" i="3"/>
  <c r="J459" i="3"/>
  <c r="J461" i="3"/>
  <c r="J463" i="3"/>
  <c r="J469" i="3"/>
  <c r="J480" i="3"/>
  <c r="J282" i="3"/>
  <c r="J330" i="3"/>
  <c r="J347" i="3"/>
  <c r="J351" i="3"/>
  <c r="J375" i="3"/>
  <c r="J406" i="3"/>
  <c r="J408" i="3"/>
  <c r="J410" i="3"/>
  <c r="J138" i="3"/>
  <c r="J215" i="3"/>
  <c r="J266" i="3"/>
  <c r="J322" i="3"/>
  <c r="J339" i="3"/>
  <c r="J343" i="3"/>
  <c r="J373" i="3"/>
  <c r="J378" i="3"/>
  <c r="J383" i="3"/>
  <c r="J376" i="3"/>
  <c r="J386" i="3"/>
  <c r="J445" i="3"/>
  <c r="J470" i="3"/>
  <c r="J476" i="3"/>
  <c r="J482" i="3"/>
  <c r="J490" i="3"/>
  <c r="J495" i="3"/>
  <c r="J506" i="3"/>
  <c r="J508" i="3"/>
  <c r="J522" i="3"/>
  <c r="J530" i="3"/>
  <c r="J538" i="3"/>
  <c r="J546" i="3"/>
  <c r="J554" i="3"/>
  <c r="J562" i="3"/>
  <c r="J570" i="3"/>
  <c r="J578" i="3"/>
  <c r="J586" i="3"/>
  <c r="J327" i="3"/>
  <c r="J415" i="3"/>
  <c r="J438" i="3"/>
  <c r="J442" i="3"/>
  <c r="J479" i="3"/>
  <c r="J488" i="3"/>
  <c r="J493" i="3"/>
  <c r="J510" i="3"/>
  <c r="J519" i="3"/>
  <c r="J527" i="3"/>
  <c r="J535" i="3"/>
  <c r="J543" i="3"/>
  <c r="J551" i="3"/>
  <c r="J559" i="3"/>
  <c r="J567" i="3"/>
  <c r="J575" i="3"/>
  <c r="J583" i="3"/>
  <c r="J591" i="3"/>
  <c r="J599" i="3"/>
  <c r="J607" i="3"/>
  <c r="J615" i="3"/>
  <c r="J314" i="3"/>
  <c r="J331" i="3"/>
  <c r="J423" i="3"/>
  <c r="J451" i="3"/>
  <c r="J455" i="3"/>
  <c r="J471" i="3"/>
  <c r="J491" i="3"/>
  <c r="J498" i="3"/>
  <c r="J500" i="3"/>
  <c r="J502" i="3"/>
  <c r="J514" i="3"/>
  <c r="J524" i="3"/>
  <c r="J532" i="3"/>
  <c r="J540" i="3"/>
  <c r="J548" i="3"/>
  <c r="J556" i="3"/>
  <c r="J564" i="3"/>
  <c r="J572" i="3"/>
  <c r="J580" i="3"/>
  <c r="J588" i="3"/>
  <c r="J279" i="3"/>
  <c r="J379" i="3"/>
  <c r="J389" i="3"/>
  <c r="J399" i="3"/>
  <c r="J434" i="3"/>
  <c r="J464" i="3"/>
  <c r="J477" i="3"/>
  <c r="J486" i="3"/>
  <c r="J516" i="3"/>
  <c r="J521" i="3"/>
  <c r="J529" i="3"/>
  <c r="J537" i="3"/>
  <c r="J545" i="3"/>
  <c r="J553" i="3"/>
  <c r="J561" i="3"/>
  <c r="J569" i="3"/>
  <c r="J577" i="3"/>
  <c r="J585" i="3"/>
  <c r="J593" i="3"/>
  <c r="J601" i="3"/>
  <c r="J283" i="3"/>
  <c r="J335" i="3"/>
  <c r="J381" i="3"/>
  <c r="J391" i="3"/>
  <c r="J419" i="3"/>
  <c r="J430" i="3"/>
  <c r="J443" i="3"/>
  <c r="J447" i="3"/>
  <c r="J468" i="3"/>
  <c r="J509" i="3"/>
  <c r="J518" i="3"/>
  <c r="J526" i="3"/>
  <c r="J534" i="3"/>
  <c r="J542" i="3"/>
  <c r="J550" i="3"/>
  <c r="J558" i="3"/>
  <c r="J566" i="3"/>
  <c r="J574" i="3"/>
  <c r="J453" i="3"/>
  <c r="J484" i="3"/>
  <c r="J487" i="3"/>
  <c r="J513" i="3"/>
  <c r="J520" i="3"/>
  <c r="J528" i="3"/>
  <c r="J536" i="3"/>
  <c r="J544" i="3"/>
  <c r="J552" i="3"/>
  <c r="J560" i="3"/>
  <c r="J568" i="3"/>
  <c r="J576" i="3"/>
  <c r="J223" i="3"/>
  <c r="J306" i="3"/>
  <c r="J323" i="3"/>
  <c r="J384" i="3"/>
  <c r="J394" i="3"/>
  <c r="J413" i="3"/>
  <c r="J421" i="3"/>
  <c r="J432" i="3"/>
  <c r="J462" i="3"/>
  <c r="J466" i="3"/>
  <c r="J497" i="3"/>
  <c r="J515" i="3"/>
  <c r="J517" i="3"/>
  <c r="J525" i="3"/>
  <c r="J533" i="3"/>
  <c r="J541" i="3"/>
  <c r="J549" i="3"/>
  <c r="J557" i="3"/>
  <c r="J565" i="3"/>
  <c r="J440" i="3"/>
  <c r="J511" i="3"/>
  <c r="J563" i="3"/>
  <c r="J590" i="3"/>
  <c r="J595" i="3"/>
  <c r="J597" i="3"/>
  <c r="J605" i="3"/>
  <c r="J616" i="3"/>
  <c r="J624" i="3"/>
  <c r="J632" i="3"/>
  <c r="J640" i="3"/>
  <c r="J648" i="3"/>
  <c r="J656" i="3"/>
  <c r="J664" i="3"/>
  <c r="J672" i="3"/>
  <c r="J680" i="3"/>
  <c r="J688" i="3"/>
  <c r="J696" i="3"/>
  <c r="J704" i="3"/>
  <c r="J475" i="3"/>
  <c r="J539" i="3"/>
  <c r="J579" i="3"/>
  <c r="J587" i="3"/>
  <c r="J609" i="3"/>
  <c r="J621" i="3"/>
  <c r="J629" i="3"/>
  <c r="J637" i="3"/>
  <c r="J645" i="3"/>
  <c r="J653" i="3"/>
  <c r="J661" i="3"/>
  <c r="J669" i="3"/>
  <c r="J677" i="3"/>
  <c r="J685" i="3"/>
  <c r="J693" i="3"/>
  <c r="J701" i="3"/>
  <c r="J478" i="3"/>
  <c r="J573" i="3"/>
  <c r="J584" i="3"/>
  <c r="J611" i="3"/>
  <c r="J618" i="3"/>
  <c r="J626" i="3"/>
  <c r="J634" i="3"/>
  <c r="J642" i="3"/>
  <c r="J650" i="3"/>
  <c r="J658" i="3"/>
  <c r="J666" i="3"/>
  <c r="J674" i="3"/>
  <c r="J682" i="3"/>
  <c r="J690" i="3"/>
  <c r="J698" i="3"/>
  <c r="J411" i="3"/>
  <c r="J501" i="3"/>
  <c r="J555" i="3"/>
  <c r="J598" i="3"/>
  <c r="J600" i="3"/>
  <c r="J602" i="3"/>
  <c r="J604" i="3"/>
  <c r="J613" i="3"/>
  <c r="J623" i="3"/>
  <c r="J631" i="3"/>
  <c r="J639" i="3"/>
  <c r="J647" i="3"/>
  <c r="J655" i="3"/>
  <c r="J663" i="3"/>
  <c r="J671" i="3"/>
  <c r="J679" i="3"/>
  <c r="J687" i="3"/>
  <c r="J695" i="3"/>
  <c r="J703" i="3"/>
  <c r="J503" i="3"/>
  <c r="J531" i="3"/>
  <c r="J581" i="3"/>
  <c r="J596" i="3"/>
  <c r="J606" i="3"/>
  <c r="J620" i="3"/>
  <c r="J628" i="3"/>
  <c r="J636" i="3"/>
  <c r="J644" i="3"/>
  <c r="J652" i="3"/>
  <c r="J660" i="3"/>
  <c r="J668" i="3"/>
  <c r="J676" i="3"/>
  <c r="J684" i="3"/>
  <c r="J692" i="3"/>
  <c r="J700" i="3"/>
  <c r="J505" i="3"/>
  <c r="J582" i="3"/>
  <c r="J608" i="3"/>
  <c r="J617" i="3"/>
  <c r="J625" i="3"/>
  <c r="J633" i="3"/>
  <c r="J641" i="3"/>
  <c r="J649" i="3"/>
  <c r="J657" i="3"/>
  <c r="J665" i="3"/>
  <c r="J673" i="3"/>
  <c r="J681" i="3"/>
  <c r="J689" i="3"/>
  <c r="J697" i="3"/>
  <c r="J571" i="3"/>
  <c r="J592" i="3"/>
  <c r="J547" i="3"/>
  <c r="J594" i="3"/>
  <c r="J610" i="3"/>
  <c r="J612" i="3"/>
  <c r="J622" i="3"/>
  <c r="J630" i="3"/>
  <c r="J638" i="3"/>
  <c r="J646" i="3"/>
  <c r="J654" i="3"/>
  <c r="J662" i="3"/>
  <c r="J670" i="3"/>
  <c r="J678" i="3"/>
  <c r="J686" i="3"/>
  <c r="J694" i="3"/>
  <c r="J702" i="3"/>
  <c r="J370" i="3"/>
  <c r="J523" i="3"/>
  <c r="J589" i="3"/>
  <c r="J667" i="3"/>
  <c r="J675" i="3"/>
  <c r="J635" i="3"/>
  <c r="J619" i="3"/>
  <c r="J659" i="3"/>
  <c r="J683" i="3"/>
  <c r="J651" i="3"/>
  <c r="J691" i="3"/>
  <c r="J643" i="3"/>
  <c r="J699" i="3"/>
  <c r="J614" i="3"/>
  <c r="J603" i="3"/>
  <c r="J627" i="3"/>
  <c r="G9" i="3"/>
  <c r="G17" i="3"/>
  <c r="G25" i="3"/>
  <c r="G33" i="3"/>
  <c r="G41" i="3"/>
  <c r="G49" i="3"/>
  <c r="G57" i="3"/>
  <c r="G65" i="3"/>
  <c r="G73" i="3"/>
  <c r="G81" i="3"/>
  <c r="G89" i="3"/>
  <c r="G97" i="3"/>
  <c r="G105" i="3"/>
  <c r="G113" i="3"/>
  <c r="G14" i="3"/>
  <c r="G22" i="3"/>
  <c r="G30" i="3"/>
  <c r="G38" i="3"/>
  <c r="G46" i="3"/>
  <c r="G54" i="3"/>
  <c r="G62" i="3"/>
  <c r="G70" i="3"/>
  <c r="G78" i="3"/>
  <c r="G86" i="3"/>
  <c r="G94" i="3"/>
  <c r="G102" i="3"/>
  <c r="G110" i="3"/>
  <c r="G118" i="3"/>
  <c r="G126" i="3"/>
  <c r="G134" i="3"/>
  <c r="G11" i="3"/>
  <c r="G19" i="3"/>
  <c r="G27" i="3"/>
  <c r="G35" i="3"/>
  <c r="G43" i="3"/>
  <c r="G51" i="3"/>
  <c r="G59" i="3"/>
  <c r="G67" i="3"/>
  <c r="G75" i="3"/>
  <c r="G83" i="3"/>
  <c r="G91" i="3"/>
  <c r="G99" i="3"/>
  <c r="G107" i="3"/>
  <c r="G115" i="3"/>
  <c r="G16" i="3"/>
  <c r="G24" i="3"/>
  <c r="G32" i="3"/>
  <c r="G40" i="3"/>
  <c r="G48" i="3"/>
  <c r="G56" i="3"/>
  <c r="G64" i="3"/>
  <c r="G72" i="3"/>
  <c r="G80" i="3"/>
  <c r="G88" i="3"/>
  <c r="G96" i="3"/>
  <c r="G104" i="3"/>
  <c r="G112" i="3"/>
  <c r="G13" i="3"/>
  <c r="G21" i="3"/>
  <c r="G29" i="3"/>
  <c r="G37" i="3"/>
  <c r="G45" i="3"/>
  <c r="G53" i="3"/>
  <c r="G61" i="3"/>
  <c r="G69" i="3"/>
  <c r="G77" i="3"/>
  <c r="G85" i="3"/>
  <c r="G93" i="3"/>
  <c r="G15" i="3"/>
  <c r="G23" i="3"/>
  <c r="G31" i="3"/>
  <c r="G39" i="3"/>
  <c r="G47" i="3"/>
  <c r="G55" i="3"/>
  <c r="G63" i="3"/>
  <c r="G71" i="3"/>
  <c r="G79" i="3"/>
  <c r="G87" i="3"/>
  <c r="G95" i="3"/>
  <c r="G12" i="3"/>
  <c r="G20" i="3"/>
  <c r="G28" i="3"/>
  <c r="G52" i="3"/>
  <c r="G84" i="3"/>
  <c r="G100" i="3"/>
  <c r="G116" i="3"/>
  <c r="G128" i="3"/>
  <c r="G137" i="3"/>
  <c r="G139" i="3"/>
  <c r="G34" i="3"/>
  <c r="G66" i="3"/>
  <c r="G101" i="3"/>
  <c r="G130" i="3"/>
  <c r="G141" i="3"/>
  <c r="G149" i="3"/>
  <c r="G157" i="3"/>
  <c r="G165" i="3"/>
  <c r="G173" i="3"/>
  <c r="G181" i="3"/>
  <c r="G189" i="3"/>
  <c r="G197" i="3"/>
  <c r="G205" i="3"/>
  <c r="G213" i="3"/>
  <c r="G221" i="3"/>
  <c r="G229" i="3"/>
  <c r="G10" i="3"/>
  <c r="G60" i="3"/>
  <c r="G92" i="3"/>
  <c r="G114" i="3"/>
  <c r="G117" i="3"/>
  <c r="G119" i="3"/>
  <c r="G121" i="3"/>
  <c r="G123" i="3"/>
  <c r="G132" i="3"/>
  <c r="G146" i="3"/>
  <c r="G154" i="3"/>
  <c r="G162" i="3"/>
  <c r="G170" i="3"/>
  <c r="G178" i="3"/>
  <c r="G186" i="3"/>
  <c r="G194" i="3"/>
  <c r="G202" i="3"/>
  <c r="G210" i="3"/>
  <c r="G218" i="3"/>
  <c r="G226" i="3"/>
  <c r="G42" i="3"/>
  <c r="G74" i="3"/>
  <c r="G111" i="3"/>
  <c r="G125" i="3"/>
  <c r="G136" i="3"/>
  <c r="G26" i="3"/>
  <c r="G36" i="3"/>
  <c r="G68" i="3"/>
  <c r="G98" i="3"/>
  <c r="G108" i="3"/>
  <c r="G127" i="3"/>
  <c r="G138" i="3"/>
  <c r="G148" i="3"/>
  <c r="G156" i="3"/>
  <c r="G164" i="3"/>
  <c r="G172" i="3"/>
  <c r="G180" i="3"/>
  <c r="G50" i="3"/>
  <c r="G82" i="3"/>
  <c r="G109" i="3"/>
  <c r="G120" i="3"/>
  <c r="G129" i="3"/>
  <c r="G131" i="3"/>
  <c r="G76" i="3"/>
  <c r="G122" i="3"/>
  <c r="G140" i="3"/>
  <c r="G143" i="3"/>
  <c r="G161" i="3"/>
  <c r="G166" i="3"/>
  <c r="G171" i="3"/>
  <c r="G176" i="3"/>
  <c r="G199" i="3"/>
  <c r="G201" i="3"/>
  <c r="G203" i="3"/>
  <c r="G232" i="3"/>
  <c r="G240" i="3"/>
  <c r="G248" i="3"/>
  <c r="G256" i="3"/>
  <c r="G264" i="3"/>
  <c r="G272" i="3"/>
  <c r="G280" i="3"/>
  <c r="G288" i="3"/>
  <c r="G18" i="3"/>
  <c r="G135" i="3"/>
  <c r="G151" i="3"/>
  <c r="G169" i="3"/>
  <c r="G174" i="3"/>
  <c r="G179" i="3"/>
  <c r="G184" i="3"/>
  <c r="G212" i="3"/>
  <c r="G214" i="3"/>
  <c r="G216" i="3"/>
  <c r="G237" i="3"/>
  <c r="G245" i="3"/>
  <c r="G253" i="3"/>
  <c r="G261" i="3"/>
  <c r="G269" i="3"/>
  <c r="G159" i="3"/>
  <c r="G177" i="3"/>
  <c r="G182" i="3"/>
  <c r="G191" i="3"/>
  <c r="G193" i="3"/>
  <c r="G195" i="3"/>
  <c r="G223" i="3"/>
  <c r="G225" i="3"/>
  <c r="G227" i="3"/>
  <c r="G234" i="3"/>
  <c r="G242" i="3"/>
  <c r="G250" i="3"/>
  <c r="G258" i="3"/>
  <c r="G58" i="3"/>
  <c r="G103" i="3"/>
  <c r="G124" i="3"/>
  <c r="G167" i="3"/>
  <c r="G204" i="3"/>
  <c r="G206" i="3"/>
  <c r="G208" i="3"/>
  <c r="G231" i="3"/>
  <c r="G239" i="3"/>
  <c r="G247" i="3"/>
  <c r="G106" i="3"/>
  <c r="G144" i="3"/>
  <c r="G175" i="3"/>
  <c r="G185" i="3"/>
  <c r="G187" i="3"/>
  <c r="G215" i="3"/>
  <c r="G217" i="3"/>
  <c r="G219" i="3"/>
  <c r="G236" i="3"/>
  <c r="G244" i="3"/>
  <c r="G252" i="3"/>
  <c r="G260" i="3"/>
  <c r="G268" i="3"/>
  <c r="G44" i="3"/>
  <c r="G145" i="3"/>
  <c r="G150" i="3"/>
  <c r="G155" i="3"/>
  <c r="G160" i="3"/>
  <c r="G207" i="3"/>
  <c r="G209" i="3"/>
  <c r="G211" i="3"/>
  <c r="G228" i="3"/>
  <c r="G238" i="3"/>
  <c r="G142" i="3"/>
  <c r="G152" i="3"/>
  <c r="G183" i="3"/>
  <c r="G200" i="3"/>
  <c r="G233" i="3"/>
  <c r="G243" i="3"/>
  <c r="G255" i="3"/>
  <c r="G267" i="3"/>
  <c r="G282" i="3"/>
  <c r="G291" i="3"/>
  <c r="G299" i="3"/>
  <c r="G307" i="3"/>
  <c r="G315" i="3"/>
  <c r="G323" i="3"/>
  <c r="G331" i="3"/>
  <c r="G339" i="3"/>
  <c r="G347" i="3"/>
  <c r="G355" i="3"/>
  <c r="G363" i="3"/>
  <c r="G371" i="3"/>
  <c r="G379" i="3"/>
  <c r="G387" i="3"/>
  <c r="G395" i="3"/>
  <c r="G403" i="3"/>
  <c r="G411" i="3"/>
  <c r="G419" i="3"/>
  <c r="G427" i="3"/>
  <c r="G435" i="3"/>
  <c r="G443" i="3"/>
  <c r="G451" i="3"/>
  <c r="G459" i="3"/>
  <c r="G153" i="3"/>
  <c r="G163" i="3"/>
  <c r="G192" i="3"/>
  <c r="G265" i="3"/>
  <c r="G270" i="3"/>
  <c r="G284" i="3"/>
  <c r="G296" i="3"/>
  <c r="G304" i="3"/>
  <c r="G312" i="3"/>
  <c r="G320" i="3"/>
  <c r="G328" i="3"/>
  <c r="G336" i="3"/>
  <c r="G344" i="3"/>
  <c r="G352" i="3"/>
  <c r="G360" i="3"/>
  <c r="G368" i="3"/>
  <c r="G376" i="3"/>
  <c r="G384" i="3"/>
  <c r="G392" i="3"/>
  <c r="G400" i="3"/>
  <c r="G408" i="3"/>
  <c r="G416" i="3"/>
  <c r="G424" i="3"/>
  <c r="G432" i="3"/>
  <c r="G440" i="3"/>
  <c r="G448" i="3"/>
  <c r="G456" i="3"/>
  <c r="G464" i="3"/>
  <c r="G472" i="3"/>
  <c r="G480" i="3"/>
  <c r="G488" i="3"/>
  <c r="G496" i="3"/>
  <c r="G249" i="3"/>
  <c r="G262" i="3"/>
  <c r="G273" i="3"/>
  <c r="G275" i="3"/>
  <c r="G277" i="3"/>
  <c r="G286" i="3"/>
  <c r="G293" i="3"/>
  <c r="G301" i="3"/>
  <c r="G309" i="3"/>
  <c r="G317" i="3"/>
  <c r="G325" i="3"/>
  <c r="G333" i="3"/>
  <c r="G341" i="3"/>
  <c r="G349" i="3"/>
  <c r="G357" i="3"/>
  <c r="G365" i="3"/>
  <c r="G373" i="3"/>
  <c r="G381" i="3"/>
  <c r="G389" i="3"/>
  <c r="G397" i="3"/>
  <c r="G405" i="3"/>
  <c r="G90" i="3"/>
  <c r="G133" i="3"/>
  <c r="G147" i="3"/>
  <c r="G196" i="3"/>
  <c r="G263" i="3"/>
  <c r="G266" i="3"/>
  <c r="G271" i="3"/>
  <c r="G281" i="3"/>
  <c r="G295" i="3"/>
  <c r="G303" i="3"/>
  <c r="G311" i="3"/>
  <c r="G319" i="3"/>
  <c r="G327" i="3"/>
  <c r="G335" i="3"/>
  <c r="G343" i="3"/>
  <c r="G351" i="3"/>
  <c r="G359" i="3"/>
  <c r="G367" i="3"/>
  <c r="G158" i="3"/>
  <c r="G168" i="3"/>
  <c r="G188" i="3"/>
  <c r="G222" i="3"/>
  <c r="G230" i="3"/>
  <c r="G246" i="3"/>
  <c r="G257" i="3"/>
  <c r="G274" i="3"/>
  <c r="G283" i="3"/>
  <c r="G285" i="3"/>
  <c r="G292" i="3"/>
  <c r="G300" i="3"/>
  <c r="G308" i="3"/>
  <c r="G316" i="3"/>
  <c r="G324" i="3"/>
  <c r="G332" i="3"/>
  <c r="G340" i="3"/>
  <c r="G348" i="3"/>
  <c r="G356" i="3"/>
  <c r="G364" i="3"/>
  <c r="G372" i="3"/>
  <c r="G224" i="3"/>
  <c r="G290" i="3"/>
  <c r="G294" i="3"/>
  <c r="G337" i="3"/>
  <c r="G354" i="3"/>
  <c r="G358" i="3"/>
  <c r="G377" i="3"/>
  <c r="G382" i="3"/>
  <c r="G429" i="3"/>
  <c r="G431" i="3"/>
  <c r="G433" i="3"/>
  <c r="G461" i="3"/>
  <c r="G463" i="3"/>
  <c r="G465" i="3"/>
  <c r="G467" i="3"/>
  <c r="G469" i="3"/>
  <c r="G478" i="3"/>
  <c r="G489" i="3"/>
  <c r="G498" i="3"/>
  <c r="G506" i="3"/>
  <c r="G254" i="3"/>
  <c r="G276" i="3"/>
  <c r="G329" i="3"/>
  <c r="G346" i="3"/>
  <c r="G350" i="3"/>
  <c r="G375" i="3"/>
  <c r="G380" i="3"/>
  <c r="G385" i="3"/>
  <c r="G390" i="3"/>
  <c r="G410" i="3"/>
  <c r="G412" i="3"/>
  <c r="G414" i="3"/>
  <c r="G442" i="3"/>
  <c r="G444" i="3"/>
  <c r="G446" i="3"/>
  <c r="G471" i="3"/>
  <c r="G482" i="3"/>
  <c r="G491" i="3"/>
  <c r="G493" i="3"/>
  <c r="G503" i="3"/>
  <c r="G511" i="3"/>
  <c r="G321" i="3"/>
  <c r="G338" i="3"/>
  <c r="G342" i="3"/>
  <c r="G378" i="3"/>
  <c r="G383" i="3"/>
  <c r="G388" i="3"/>
  <c r="G393" i="3"/>
  <c r="G398" i="3"/>
  <c r="G421" i="3"/>
  <c r="G423" i="3"/>
  <c r="G425" i="3"/>
  <c r="G453" i="3"/>
  <c r="G455" i="3"/>
  <c r="G457" i="3"/>
  <c r="G287" i="3"/>
  <c r="G313" i="3"/>
  <c r="G330" i="3"/>
  <c r="G334" i="3"/>
  <c r="G386" i="3"/>
  <c r="G391" i="3"/>
  <c r="G396" i="3"/>
  <c r="G401" i="3"/>
  <c r="G406" i="3"/>
  <c r="G434" i="3"/>
  <c r="G436" i="3"/>
  <c r="G438" i="3"/>
  <c r="G466" i="3"/>
  <c r="G475" i="3"/>
  <c r="G477" i="3"/>
  <c r="G486" i="3"/>
  <c r="G190" i="3"/>
  <c r="G235" i="3"/>
  <c r="G305" i="3"/>
  <c r="G322" i="3"/>
  <c r="G326" i="3"/>
  <c r="G369" i="3"/>
  <c r="G394" i="3"/>
  <c r="G399" i="3"/>
  <c r="G404" i="3"/>
  <c r="G413" i="3"/>
  <c r="G415" i="3"/>
  <c r="G417" i="3"/>
  <c r="G278" i="3"/>
  <c r="G297" i="3"/>
  <c r="G314" i="3"/>
  <c r="G318" i="3"/>
  <c r="G361" i="3"/>
  <c r="G402" i="3"/>
  <c r="G310" i="3"/>
  <c r="G407" i="3"/>
  <c r="G428" i="3"/>
  <c r="G450" i="3"/>
  <c r="G454" i="3"/>
  <c r="G514" i="3"/>
  <c r="G516" i="3"/>
  <c r="G521" i="3"/>
  <c r="G529" i="3"/>
  <c r="G537" i="3"/>
  <c r="G545" i="3"/>
  <c r="G553" i="3"/>
  <c r="G561" i="3"/>
  <c r="G569" i="3"/>
  <c r="G577" i="3"/>
  <c r="G585" i="3"/>
  <c r="G241" i="3"/>
  <c r="G345" i="3"/>
  <c r="G362" i="3"/>
  <c r="G422" i="3"/>
  <c r="G447" i="3"/>
  <c r="G468" i="3"/>
  <c r="G474" i="3"/>
  <c r="G518" i="3"/>
  <c r="G526" i="3"/>
  <c r="G534" i="3"/>
  <c r="G542" i="3"/>
  <c r="G550" i="3"/>
  <c r="G558" i="3"/>
  <c r="G566" i="3"/>
  <c r="G574" i="3"/>
  <c r="G582" i="3"/>
  <c r="G590" i="3"/>
  <c r="G598" i="3"/>
  <c r="G606" i="3"/>
  <c r="G614" i="3"/>
  <c r="G279" i="3"/>
  <c r="G409" i="3"/>
  <c r="G460" i="3"/>
  <c r="G483" i="3"/>
  <c r="G505" i="3"/>
  <c r="G507" i="3"/>
  <c r="G509" i="3"/>
  <c r="G523" i="3"/>
  <c r="G531" i="3"/>
  <c r="G539" i="3"/>
  <c r="G547" i="3"/>
  <c r="G555" i="3"/>
  <c r="G563" i="3"/>
  <c r="G571" i="3"/>
  <c r="G579" i="3"/>
  <c r="G587" i="3"/>
  <c r="G595" i="3"/>
  <c r="G251" i="3"/>
  <c r="G298" i="3"/>
  <c r="G366" i="3"/>
  <c r="G418" i="3"/>
  <c r="G430" i="3"/>
  <c r="G439" i="3"/>
  <c r="G494" i="3"/>
  <c r="G513" i="3"/>
  <c r="G520" i="3"/>
  <c r="G528" i="3"/>
  <c r="G536" i="3"/>
  <c r="G544" i="3"/>
  <c r="G552" i="3"/>
  <c r="G560" i="3"/>
  <c r="G568" i="3"/>
  <c r="G576" i="3"/>
  <c r="G584" i="3"/>
  <c r="G592" i="3"/>
  <c r="G600" i="3"/>
  <c r="G198" i="3"/>
  <c r="G259" i="3"/>
  <c r="G353" i="3"/>
  <c r="G370" i="3"/>
  <c r="G452" i="3"/>
  <c r="G481" i="3"/>
  <c r="G484" i="3"/>
  <c r="G492" i="3"/>
  <c r="G497" i="3"/>
  <c r="G499" i="3"/>
  <c r="G501" i="3"/>
  <c r="G515" i="3"/>
  <c r="G525" i="3"/>
  <c r="G533" i="3"/>
  <c r="G541" i="3"/>
  <c r="G549" i="3"/>
  <c r="G557" i="3"/>
  <c r="G565" i="3"/>
  <c r="G573" i="3"/>
  <c r="G581" i="3"/>
  <c r="G220" i="3"/>
  <c r="G306" i="3"/>
  <c r="G420" i="3"/>
  <c r="G458" i="3"/>
  <c r="G462" i="3"/>
  <c r="G470" i="3"/>
  <c r="G473" i="3"/>
  <c r="G479" i="3"/>
  <c r="G510" i="3"/>
  <c r="G519" i="3"/>
  <c r="G527" i="3"/>
  <c r="G535" i="3"/>
  <c r="G543" i="3"/>
  <c r="G551" i="3"/>
  <c r="G559" i="3"/>
  <c r="G567" i="3"/>
  <c r="G575" i="3"/>
  <c r="G583" i="3"/>
  <c r="G289" i="3"/>
  <c r="G374" i="3"/>
  <c r="G437" i="3"/>
  <c r="G441" i="3"/>
  <c r="G476" i="3"/>
  <c r="G485" i="3"/>
  <c r="G500" i="3"/>
  <c r="G502" i="3"/>
  <c r="G504" i="3"/>
  <c r="G512" i="3"/>
  <c r="G524" i="3"/>
  <c r="G532" i="3"/>
  <c r="G540" i="3"/>
  <c r="G548" i="3"/>
  <c r="G556" i="3"/>
  <c r="G564" i="3"/>
  <c r="G495" i="3"/>
  <c r="G538" i="3"/>
  <c r="G572" i="3"/>
  <c r="G602" i="3"/>
  <c r="G613" i="3"/>
  <c r="G623" i="3"/>
  <c r="G631" i="3"/>
  <c r="G639" i="3"/>
  <c r="G647" i="3"/>
  <c r="G655" i="3"/>
  <c r="G663" i="3"/>
  <c r="G671" i="3"/>
  <c r="G679" i="3"/>
  <c r="G687" i="3"/>
  <c r="G695" i="3"/>
  <c r="G703" i="3"/>
  <c r="G445" i="3"/>
  <c r="G593" i="3"/>
  <c r="G604" i="3"/>
  <c r="G615" i="3"/>
  <c r="G620" i="3"/>
  <c r="G628" i="3"/>
  <c r="G636" i="3"/>
  <c r="G644" i="3"/>
  <c r="G652" i="3"/>
  <c r="G660" i="3"/>
  <c r="G668" i="3"/>
  <c r="G676" i="3"/>
  <c r="G684" i="3"/>
  <c r="G692" i="3"/>
  <c r="G700" i="3"/>
  <c r="G608" i="3"/>
  <c r="G449" i="3"/>
  <c r="G554" i="3"/>
  <c r="G580" i="3"/>
  <c r="G591" i="3"/>
  <c r="G596" i="3"/>
  <c r="G617" i="3"/>
  <c r="G625" i="3"/>
  <c r="G633" i="3"/>
  <c r="G641" i="3"/>
  <c r="G649" i="3"/>
  <c r="G657" i="3"/>
  <c r="G665" i="3"/>
  <c r="G673" i="3"/>
  <c r="G681" i="3"/>
  <c r="G689" i="3"/>
  <c r="G697" i="3"/>
  <c r="G302" i="3"/>
  <c r="G517" i="3"/>
  <c r="G530" i="3"/>
  <c r="G588" i="3"/>
  <c r="G594" i="3"/>
  <c r="G610" i="3"/>
  <c r="G622" i="3"/>
  <c r="G630" i="3"/>
  <c r="G638" i="3"/>
  <c r="G646" i="3"/>
  <c r="G654" i="3"/>
  <c r="G662" i="3"/>
  <c r="G670" i="3"/>
  <c r="G678" i="3"/>
  <c r="G686" i="3"/>
  <c r="G694" i="3"/>
  <c r="G702" i="3"/>
  <c r="G589" i="3"/>
  <c r="G603" i="3"/>
  <c r="G612" i="3"/>
  <c r="G619" i="3"/>
  <c r="G627" i="3"/>
  <c r="G635" i="3"/>
  <c r="G643" i="3"/>
  <c r="G651" i="3"/>
  <c r="G659" i="3"/>
  <c r="G667" i="3"/>
  <c r="G675" i="3"/>
  <c r="G683" i="3"/>
  <c r="G691" i="3"/>
  <c r="G699" i="3"/>
  <c r="G426" i="3"/>
  <c r="G487" i="3"/>
  <c r="G546" i="3"/>
  <c r="G570" i="3"/>
  <c r="G586" i="3"/>
  <c r="G597" i="3"/>
  <c r="G599" i="3"/>
  <c r="G601" i="3"/>
  <c r="G605" i="3"/>
  <c r="G616" i="3"/>
  <c r="G624" i="3"/>
  <c r="G632" i="3"/>
  <c r="G640" i="3"/>
  <c r="G648" i="3"/>
  <c r="G656" i="3"/>
  <c r="G664" i="3"/>
  <c r="G672" i="3"/>
  <c r="G680" i="3"/>
  <c r="G688" i="3"/>
  <c r="G696" i="3"/>
  <c r="G704" i="3"/>
  <c r="G490" i="3"/>
  <c r="G508" i="3"/>
  <c r="G522" i="3"/>
  <c r="G607" i="3"/>
  <c r="G621" i="3"/>
  <c r="G629" i="3"/>
  <c r="G637" i="3"/>
  <c r="G645" i="3"/>
  <c r="G653" i="3"/>
  <c r="G661" i="3"/>
  <c r="G669" i="3"/>
  <c r="G677" i="3"/>
  <c r="G685" i="3"/>
  <c r="G693" i="3"/>
  <c r="G701" i="3"/>
  <c r="G562" i="3"/>
  <c r="G578" i="3"/>
  <c r="G618" i="3"/>
  <c r="G658" i="3"/>
  <c r="G690" i="3"/>
  <c r="G650" i="3"/>
  <c r="G609" i="3"/>
  <c r="G642" i="3"/>
  <c r="G698" i="3"/>
  <c r="G611" i="3"/>
  <c r="G634" i="3"/>
  <c r="G626" i="3"/>
  <c r="G674" i="3"/>
  <c r="G666" i="3"/>
  <c r="G682" i="3"/>
  <c r="R25" i="1"/>
  <c r="M25" i="1"/>
  <c r="S25" i="1" s="1"/>
  <c r="W4" i="4" l="1"/>
  <c r="X4" i="4" s="1"/>
  <c r="W15" i="4"/>
  <c r="V15" i="4"/>
  <c r="U15" i="4"/>
  <c r="T15" i="4"/>
  <c r="X15" i="4"/>
  <c r="W6" i="4"/>
  <c r="X6" i="4" s="1"/>
  <c r="V14" i="4"/>
  <c r="U14" i="4"/>
  <c r="T14" i="4"/>
  <c r="X14" i="4"/>
  <c r="W14" i="4"/>
  <c r="T12" i="4"/>
  <c r="W12" i="4"/>
  <c r="X12" i="4"/>
  <c r="V12" i="4"/>
  <c r="U12" i="4"/>
  <c r="K276" i="3"/>
  <c r="L276" i="3" s="1"/>
  <c r="K142" i="3"/>
  <c r="L142" i="3" s="1"/>
  <c r="K475" i="3"/>
  <c r="L475" i="3" s="1"/>
  <c r="K271" i="3"/>
  <c r="L271" i="3" s="1"/>
  <c r="K520" i="3"/>
  <c r="L520" i="3" s="1"/>
  <c r="K222" i="3"/>
  <c r="L222" i="3" s="1"/>
  <c r="K386" i="3"/>
  <c r="L386" i="3" s="1"/>
  <c r="K461" i="3"/>
  <c r="L461" i="3" s="1"/>
  <c r="K685" i="3"/>
  <c r="L685" i="3" s="1"/>
  <c r="K487" i="3"/>
  <c r="L487" i="3" s="1"/>
  <c r="K702" i="3"/>
  <c r="L702" i="3" s="1"/>
  <c r="K638" i="3"/>
  <c r="L638" i="3" s="1"/>
  <c r="K527" i="3"/>
  <c r="L527" i="3" s="1"/>
  <c r="K574" i="3"/>
  <c r="L574" i="3" s="1"/>
  <c r="K40" i="3"/>
  <c r="L40" i="3" s="1"/>
  <c r="K650" i="3"/>
  <c r="L650" i="3" s="1"/>
  <c r="K426" i="3"/>
  <c r="L426" i="3" s="1"/>
  <c r="K42" i="3"/>
  <c r="L42" i="3" s="1"/>
  <c r="K117" i="3"/>
  <c r="L117" i="3" s="1"/>
  <c r="K476" i="3"/>
  <c r="L476" i="3" s="1"/>
  <c r="K337" i="3"/>
  <c r="L337" i="3" s="1"/>
  <c r="K496" i="3"/>
  <c r="L496" i="3" s="1"/>
  <c r="K645" i="3"/>
  <c r="L645" i="3" s="1"/>
  <c r="K671" i="3"/>
  <c r="L671" i="3" s="1"/>
  <c r="K532" i="3"/>
  <c r="L532" i="3" s="1"/>
  <c r="K338" i="3"/>
  <c r="L338" i="3" s="1"/>
  <c r="K243" i="3"/>
  <c r="L243" i="3" s="1"/>
  <c r="K191" i="3"/>
  <c r="L191" i="3" s="1"/>
  <c r="K237" i="3"/>
  <c r="L237" i="3" s="1"/>
  <c r="K125" i="3"/>
  <c r="L125" i="3" s="1"/>
  <c r="K177" i="3"/>
  <c r="L177" i="3" s="1"/>
  <c r="K12" i="3"/>
  <c r="L12" i="3" s="1"/>
  <c r="K35" i="3"/>
  <c r="L35" i="3" s="1"/>
  <c r="K409" i="3"/>
  <c r="L409" i="3" s="1"/>
  <c r="K388" i="3"/>
  <c r="L388" i="3" s="1"/>
  <c r="K355" i="3"/>
  <c r="L355" i="3" s="1"/>
  <c r="K106" i="3"/>
  <c r="L106" i="3" s="1"/>
  <c r="K609" i="3"/>
  <c r="L609" i="3" s="1"/>
  <c r="K546" i="3"/>
  <c r="L546" i="3" s="1"/>
  <c r="K649" i="3"/>
  <c r="L649" i="3" s="1"/>
  <c r="K554" i="3"/>
  <c r="L554" i="3" s="1"/>
  <c r="K535" i="3"/>
  <c r="L535" i="3" s="1"/>
  <c r="K549" i="3"/>
  <c r="L549" i="3" s="1"/>
  <c r="K555" i="3"/>
  <c r="L555" i="3" s="1"/>
  <c r="K434" i="3"/>
  <c r="L434" i="3" s="1"/>
  <c r="K313" i="3"/>
  <c r="L313" i="3" s="1"/>
  <c r="K429" i="3"/>
  <c r="L429" i="3" s="1"/>
  <c r="K472" i="3"/>
  <c r="L472" i="3" s="1"/>
  <c r="K204" i="3"/>
  <c r="L204" i="3" s="1"/>
  <c r="K232" i="3"/>
  <c r="L232" i="3" s="1"/>
  <c r="K112" i="3"/>
  <c r="L112" i="3" s="1"/>
  <c r="K48" i="3"/>
  <c r="L48" i="3" s="1"/>
  <c r="K621" i="3"/>
  <c r="L621" i="3" s="1"/>
  <c r="K504" i="3"/>
  <c r="L504" i="3" s="1"/>
  <c r="K469" i="3"/>
  <c r="L469" i="3" s="1"/>
  <c r="K578" i="3"/>
  <c r="L578" i="3" s="1"/>
  <c r="K540" i="3"/>
  <c r="L540" i="3" s="1"/>
  <c r="K501" i="3"/>
  <c r="L501" i="3" s="1"/>
  <c r="K432" i="3"/>
  <c r="L432" i="3" s="1"/>
  <c r="K368" i="3"/>
  <c r="L368" i="3" s="1"/>
  <c r="K193" i="3"/>
  <c r="L193" i="3" s="1"/>
  <c r="K245" i="3"/>
  <c r="L245" i="3" s="1"/>
  <c r="K126" i="3"/>
  <c r="L126" i="3" s="1"/>
  <c r="K345" i="3"/>
  <c r="L345" i="3" s="1"/>
  <c r="K294" i="3"/>
  <c r="L294" i="3" s="1"/>
  <c r="K187" i="3"/>
  <c r="L187" i="3" s="1"/>
  <c r="K250" i="3"/>
  <c r="L250" i="3" s="1"/>
  <c r="K85" i="3"/>
  <c r="L85" i="3" s="1"/>
  <c r="K416" i="3"/>
  <c r="L416" i="3" s="1"/>
  <c r="K629" i="3"/>
  <c r="L629" i="3" s="1"/>
  <c r="K224" i="3"/>
  <c r="L224" i="3" s="1"/>
  <c r="K449" i="3"/>
  <c r="L449" i="3" s="1"/>
  <c r="K592" i="3"/>
  <c r="L592" i="3" s="1"/>
  <c r="K298" i="3"/>
  <c r="L298" i="3" s="1"/>
  <c r="K474" i="3"/>
  <c r="L474" i="3" s="1"/>
  <c r="K577" i="3"/>
  <c r="L577" i="3" s="1"/>
  <c r="K516" i="3"/>
  <c r="L516" i="3" s="1"/>
  <c r="K346" i="3"/>
  <c r="L346" i="3" s="1"/>
  <c r="K372" i="3"/>
  <c r="L372" i="3" s="1"/>
  <c r="K308" i="3"/>
  <c r="L308" i="3" s="1"/>
  <c r="K230" i="3"/>
  <c r="L230" i="3" s="1"/>
  <c r="K464" i="3"/>
  <c r="L464" i="3" s="1"/>
  <c r="K227" i="3"/>
  <c r="L227" i="3" s="1"/>
  <c r="K288" i="3"/>
  <c r="L288" i="3" s="1"/>
  <c r="K104" i="3"/>
  <c r="L104" i="3" s="1"/>
  <c r="K693" i="3"/>
  <c r="L693" i="3" s="1"/>
  <c r="K495" i="3"/>
  <c r="L495" i="3" s="1"/>
  <c r="K533" i="3"/>
  <c r="L533" i="3" s="1"/>
  <c r="K251" i="3"/>
  <c r="L251" i="3" s="1"/>
  <c r="K291" i="3"/>
  <c r="L291" i="3" s="1"/>
  <c r="K124" i="3"/>
  <c r="L124" i="3" s="1"/>
  <c r="K201" i="3"/>
  <c r="L201" i="3" s="1"/>
  <c r="K205" i="3"/>
  <c r="L205" i="3" s="1"/>
  <c r="K511" i="3"/>
  <c r="L511" i="3" s="1"/>
  <c r="K281" i="3"/>
  <c r="L281" i="3" s="1"/>
  <c r="K700" i="3"/>
  <c r="L700" i="3" s="1"/>
  <c r="K575" i="3"/>
  <c r="L575" i="3" s="1"/>
  <c r="K510" i="3"/>
  <c r="L510" i="3" s="1"/>
  <c r="K452" i="3"/>
  <c r="L452" i="3" s="1"/>
  <c r="K279" i="3"/>
  <c r="L279" i="3" s="1"/>
  <c r="K358" i="3"/>
  <c r="L358" i="3" s="1"/>
  <c r="K188" i="3"/>
  <c r="L188" i="3" s="1"/>
  <c r="K103" i="3"/>
  <c r="L103" i="3" s="1"/>
  <c r="K646" i="3"/>
  <c r="L646" i="3" s="1"/>
  <c r="K492" i="3"/>
  <c r="L492" i="3" s="1"/>
  <c r="K518" i="3"/>
  <c r="L518" i="3" s="1"/>
  <c r="K442" i="3"/>
  <c r="L442" i="3" s="1"/>
  <c r="K351" i="3"/>
  <c r="L351" i="3" s="1"/>
  <c r="K270" i="3"/>
  <c r="L270" i="3" s="1"/>
  <c r="K445" i="3"/>
  <c r="L445" i="3" s="1"/>
  <c r="K522" i="3"/>
  <c r="L522" i="3" s="1"/>
  <c r="K636" i="3"/>
  <c r="L636" i="3" s="1"/>
  <c r="K422" i="3"/>
  <c r="L422" i="3" s="1"/>
  <c r="K463" i="3"/>
  <c r="L463" i="3" s="1"/>
  <c r="K84" i="3"/>
  <c r="L84" i="3" s="1"/>
  <c r="K39" i="3"/>
  <c r="L39" i="3" s="1"/>
  <c r="K679" i="3"/>
  <c r="L679" i="3" s="1"/>
  <c r="K613" i="3"/>
  <c r="L613" i="3" s="1"/>
  <c r="K573" i="3"/>
  <c r="L573" i="3" s="1"/>
  <c r="K385" i="3"/>
  <c r="L385" i="3" s="1"/>
  <c r="K459" i="3"/>
  <c r="L459" i="3" s="1"/>
  <c r="K395" i="3"/>
  <c r="L395" i="3" s="1"/>
  <c r="K331" i="3"/>
  <c r="L331" i="3" s="1"/>
  <c r="K26" i="3"/>
  <c r="L26" i="3" s="1"/>
  <c r="K113" i="3"/>
  <c r="L113" i="3" s="1"/>
  <c r="K49" i="3"/>
  <c r="L49" i="3" s="1"/>
  <c r="K696" i="3"/>
  <c r="L696" i="3" s="1"/>
  <c r="K632" i="3"/>
  <c r="L632" i="3" s="1"/>
  <c r="K321" i="3"/>
  <c r="L321" i="3" s="1"/>
  <c r="K324" i="3"/>
  <c r="L324" i="3" s="1"/>
  <c r="K90" i="3"/>
  <c r="L90" i="3" s="1"/>
  <c r="K260" i="3"/>
  <c r="L260" i="3" s="1"/>
  <c r="K77" i="3"/>
  <c r="L77" i="3" s="1"/>
  <c r="K380" i="3"/>
  <c r="L380" i="3" s="1"/>
  <c r="K651" i="3"/>
  <c r="L651" i="3" s="1"/>
  <c r="K652" i="3"/>
  <c r="L652" i="3" s="1"/>
  <c r="K647" i="3"/>
  <c r="L647" i="3" s="1"/>
  <c r="K547" i="3"/>
  <c r="L547" i="3" s="1"/>
  <c r="K361" i="3"/>
  <c r="L361" i="3" s="1"/>
  <c r="K404" i="3"/>
  <c r="L404" i="3" s="1"/>
  <c r="K287" i="3"/>
  <c r="L287" i="3" s="1"/>
  <c r="K265" i="3"/>
  <c r="L265" i="3" s="1"/>
  <c r="K427" i="3"/>
  <c r="L427" i="3" s="1"/>
  <c r="K363" i="3"/>
  <c r="L363" i="3" s="1"/>
  <c r="K299" i="3"/>
  <c r="L299" i="3" s="1"/>
  <c r="K140" i="3"/>
  <c r="L140" i="3" s="1"/>
  <c r="K119" i="3"/>
  <c r="L119" i="3" s="1"/>
  <c r="K213" i="3"/>
  <c r="L213" i="3" s="1"/>
  <c r="K149" i="3"/>
  <c r="L149" i="3" s="1"/>
  <c r="K247" i="3"/>
  <c r="L247" i="3" s="1"/>
  <c r="K78" i="3"/>
  <c r="L78" i="3" s="1"/>
  <c r="K14" i="3"/>
  <c r="L14" i="3" s="1"/>
  <c r="K65" i="3"/>
  <c r="L65" i="3" s="1"/>
  <c r="K661" i="3"/>
  <c r="L661" i="3" s="1"/>
  <c r="K548" i="3"/>
  <c r="L548" i="3" s="1"/>
  <c r="K453" i="3"/>
  <c r="L453" i="3" s="1"/>
  <c r="K312" i="3"/>
  <c r="L312" i="3" s="1"/>
  <c r="K253" i="3"/>
  <c r="L253" i="3" s="1"/>
  <c r="K164" i="3"/>
  <c r="L164" i="3" s="1"/>
  <c r="K353" i="3"/>
  <c r="L353" i="3" s="1"/>
  <c r="K340" i="3"/>
  <c r="L340" i="3" s="1"/>
  <c r="K365" i="3"/>
  <c r="L365" i="3" s="1"/>
  <c r="K301" i="3"/>
  <c r="L301" i="3" s="1"/>
  <c r="K304" i="3"/>
  <c r="L304" i="3" s="1"/>
  <c r="K258" i="3"/>
  <c r="L258" i="3" s="1"/>
  <c r="K129" i="3"/>
  <c r="L129" i="3" s="1"/>
  <c r="K93" i="3"/>
  <c r="L93" i="3" s="1"/>
  <c r="K29" i="3"/>
  <c r="L29" i="3" s="1"/>
  <c r="K490" i="3"/>
  <c r="L490" i="3" s="1"/>
  <c r="K586" i="3"/>
  <c r="L586" i="3" s="1"/>
  <c r="K407" i="3"/>
  <c r="L407" i="3" s="1"/>
  <c r="K417" i="3"/>
  <c r="L417" i="3" s="1"/>
  <c r="K438" i="3"/>
  <c r="L438" i="3" s="1"/>
  <c r="K136" i="3"/>
  <c r="L136" i="3" s="1"/>
  <c r="K55" i="3"/>
  <c r="L55" i="3" s="1"/>
  <c r="K596" i="3"/>
  <c r="L596" i="3" s="1"/>
  <c r="K612" i="3"/>
  <c r="L612" i="3" s="1"/>
  <c r="K543" i="3"/>
  <c r="L543" i="3" s="1"/>
  <c r="K418" i="3"/>
  <c r="L418" i="3" s="1"/>
  <c r="K590" i="3"/>
  <c r="L590" i="3" s="1"/>
  <c r="K359" i="3"/>
  <c r="L359" i="3" s="1"/>
  <c r="K286" i="3"/>
  <c r="L286" i="3" s="1"/>
  <c r="K209" i="3"/>
  <c r="L209" i="3" s="1"/>
  <c r="K161" i="3"/>
  <c r="L161" i="3" s="1"/>
  <c r="K503" i="3"/>
  <c r="L503" i="3" s="1"/>
  <c r="K178" i="3"/>
  <c r="L178" i="3" s="1"/>
  <c r="K523" i="3"/>
  <c r="L523" i="3" s="1"/>
  <c r="K550" i="3"/>
  <c r="L550" i="3" s="1"/>
  <c r="K51" i="3"/>
  <c r="L51" i="3" s="1"/>
  <c r="K505" i="3"/>
  <c r="L505" i="3" s="1"/>
  <c r="K480" i="3"/>
  <c r="L480" i="3" s="1"/>
  <c r="K229" i="3"/>
  <c r="L229" i="3" s="1"/>
  <c r="K690" i="3"/>
  <c r="L690" i="3" s="1"/>
  <c r="K493" i="3"/>
  <c r="L493" i="3" s="1"/>
  <c r="K335" i="3"/>
  <c r="L335" i="3" s="1"/>
  <c r="K192" i="3"/>
  <c r="L192" i="3" s="1"/>
  <c r="K626" i="3"/>
  <c r="L626" i="3" s="1"/>
  <c r="K76" i="3"/>
  <c r="L76" i="3" s="1"/>
  <c r="K678" i="3"/>
  <c r="L678" i="3" s="1"/>
  <c r="K567" i="3"/>
  <c r="L567" i="3" s="1"/>
  <c r="K515" i="3"/>
  <c r="L515" i="3" s="1"/>
  <c r="K176" i="3"/>
  <c r="L176" i="3" s="1"/>
  <c r="K80" i="3"/>
  <c r="L80" i="3" s="1"/>
  <c r="K16" i="3"/>
  <c r="L16" i="3" s="1"/>
  <c r="K57" i="3"/>
  <c r="L57" i="3" s="1"/>
  <c r="K658" i="3"/>
  <c r="L658" i="3" s="1"/>
  <c r="K144" i="3"/>
  <c r="L144" i="3" s="1"/>
  <c r="K683" i="3"/>
  <c r="L683" i="3" s="1"/>
  <c r="K326" i="3"/>
  <c r="L326" i="3" s="1"/>
  <c r="K653" i="3"/>
  <c r="L653" i="3" s="1"/>
  <c r="K387" i="3"/>
  <c r="L387" i="3" s="1"/>
  <c r="K211" i="3"/>
  <c r="L211" i="3" s="1"/>
  <c r="K208" i="3"/>
  <c r="L208" i="3" s="1"/>
  <c r="K667" i="3"/>
  <c r="L667" i="3" s="1"/>
  <c r="K399" i="3"/>
  <c r="L399" i="3" s="1"/>
  <c r="K261" i="3"/>
  <c r="L261" i="3" s="1"/>
  <c r="K88" i="3"/>
  <c r="L88" i="3" s="1"/>
  <c r="K267" i="3"/>
  <c r="L267" i="3" s="1"/>
  <c r="K278" i="3"/>
  <c r="L278" i="3" s="1"/>
  <c r="K255" i="3"/>
  <c r="L255" i="3" s="1"/>
  <c r="K231" i="3"/>
  <c r="L231" i="3" s="1"/>
  <c r="K169" i="3"/>
  <c r="L169" i="3" s="1"/>
  <c r="K256" i="3"/>
  <c r="L256" i="3" s="1"/>
  <c r="K210" i="3"/>
  <c r="L210" i="3" s="1"/>
  <c r="K66" i="3"/>
  <c r="L66" i="3" s="1"/>
  <c r="K52" i="3"/>
  <c r="L52" i="3" s="1"/>
  <c r="K63" i="3"/>
  <c r="L63" i="3" s="1"/>
  <c r="K59" i="3"/>
  <c r="L59" i="3" s="1"/>
  <c r="K62" i="3"/>
  <c r="L62" i="3" s="1"/>
  <c r="K588" i="3"/>
  <c r="L588" i="3" s="1"/>
  <c r="K339" i="3"/>
  <c r="L339" i="3" s="1"/>
  <c r="K499" i="3"/>
  <c r="L499" i="3" s="1"/>
  <c r="K364" i="3"/>
  <c r="L364" i="3" s="1"/>
  <c r="K203" i="3"/>
  <c r="L203" i="3" s="1"/>
  <c r="K597" i="3"/>
  <c r="L597" i="3" s="1"/>
  <c r="K322" i="3"/>
  <c r="L322" i="3" s="1"/>
  <c r="K498" i="3"/>
  <c r="L498" i="3" s="1"/>
  <c r="K332" i="3"/>
  <c r="L332" i="3" s="1"/>
  <c r="K173" i="3"/>
  <c r="L173" i="3" s="1"/>
  <c r="K21" i="3"/>
  <c r="L21" i="3" s="1"/>
  <c r="K611" i="3"/>
  <c r="L611" i="3" s="1"/>
  <c r="K648" i="3"/>
  <c r="L648" i="3" s="1"/>
  <c r="K425" i="3"/>
  <c r="L425" i="3" s="1"/>
  <c r="K571" i="3"/>
  <c r="L571" i="3" s="1"/>
  <c r="K544" i="3"/>
  <c r="L544" i="3" s="1"/>
  <c r="K240" i="3"/>
  <c r="L240" i="3" s="1"/>
  <c r="K123" i="3"/>
  <c r="L123" i="3" s="1"/>
  <c r="K139" i="3"/>
  <c r="L139" i="3" s="1"/>
  <c r="K560" i="3"/>
  <c r="L560" i="3" s="1"/>
  <c r="K362" i="3"/>
  <c r="L362" i="3" s="1"/>
  <c r="K466" i="3"/>
  <c r="L466" i="3" s="1"/>
  <c r="K675" i="3"/>
  <c r="L675" i="3" s="1"/>
  <c r="K598" i="3"/>
  <c r="L598" i="3" s="1"/>
  <c r="K534" i="3"/>
  <c r="L534" i="3" s="1"/>
  <c r="K657" i="3"/>
  <c r="L657" i="3" s="1"/>
  <c r="K572" i="3"/>
  <c r="L572" i="3" s="1"/>
  <c r="K462" i="3"/>
  <c r="L462" i="3" s="1"/>
  <c r="K489" i="3"/>
  <c r="L489" i="3" s="1"/>
  <c r="K431" i="3"/>
  <c r="L431" i="3" s="1"/>
  <c r="K517" i="3"/>
  <c r="L517" i="3" s="1"/>
  <c r="K660" i="3"/>
  <c r="L660" i="3" s="1"/>
  <c r="K593" i="3"/>
  <c r="L593" i="3" s="1"/>
  <c r="K655" i="3"/>
  <c r="L655" i="3" s="1"/>
  <c r="K538" i="3"/>
  <c r="L538" i="3" s="1"/>
  <c r="K512" i="3"/>
  <c r="L512" i="3" s="1"/>
  <c r="K374" i="3"/>
  <c r="L374" i="3" s="1"/>
  <c r="K458" i="3"/>
  <c r="L458" i="3" s="1"/>
  <c r="K582" i="3"/>
  <c r="L582" i="3" s="1"/>
  <c r="K402" i="3"/>
  <c r="L402" i="3" s="1"/>
  <c r="K398" i="3"/>
  <c r="L398" i="3" s="1"/>
  <c r="K246" i="3"/>
  <c r="L246" i="3" s="1"/>
  <c r="K408" i="3"/>
  <c r="L408" i="3" s="1"/>
  <c r="K344" i="3"/>
  <c r="L344" i="3" s="1"/>
  <c r="K435" i="3"/>
  <c r="L435" i="3" s="1"/>
  <c r="K371" i="3"/>
  <c r="L371" i="3" s="1"/>
  <c r="K307" i="3"/>
  <c r="L307" i="3" s="1"/>
  <c r="K200" i="3"/>
  <c r="L200" i="3" s="1"/>
  <c r="K175" i="3"/>
  <c r="L175" i="3" s="1"/>
  <c r="K143" i="3"/>
  <c r="L143" i="3" s="1"/>
  <c r="K127" i="3"/>
  <c r="L127" i="3" s="1"/>
  <c r="K121" i="3"/>
  <c r="L121" i="3" s="1"/>
  <c r="K221" i="3"/>
  <c r="L221" i="3" s="1"/>
  <c r="K137" i="3"/>
  <c r="L137" i="3" s="1"/>
  <c r="K99" i="3"/>
  <c r="L99" i="3" s="1"/>
  <c r="K102" i="3"/>
  <c r="L102" i="3" s="1"/>
  <c r="K38" i="3"/>
  <c r="L38" i="3" s="1"/>
  <c r="K89" i="3"/>
  <c r="L89" i="3" s="1"/>
  <c r="K25" i="3"/>
  <c r="L25" i="3" s="1"/>
  <c r="K470" i="3"/>
  <c r="L470" i="3" s="1"/>
  <c r="K430" i="3"/>
  <c r="L430" i="3" s="1"/>
  <c r="K367" i="3"/>
  <c r="L367" i="3" s="1"/>
  <c r="K293" i="3"/>
  <c r="L293" i="3" s="1"/>
  <c r="K451" i="3"/>
  <c r="L451" i="3" s="1"/>
  <c r="K120" i="3"/>
  <c r="L120" i="3" s="1"/>
  <c r="K132" i="3"/>
  <c r="L132" i="3" s="1"/>
  <c r="K34" i="3"/>
  <c r="L34" i="3" s="1"/>
  <c r="K54" i="3"/>
  <c r="L54" i="3" s="1"/>
  <c r="K105" i="3"/>
  <c r="L105" i="3" s="1"/>
  <c r="K41" i="3"/>
  <c r="L41" i="3" s="1"/>
  <c r="K701" i="3"/>
  <c r="L701" i="3" s="1"/>
  <c r="K637" i="3"/>
  <c r="L637" i="3" s="1"/>
  <c r="K603" i="3"/>
  <c r="L603" i="3" s="1"/>
  <c r="K654" i="3"/>
  <c r="L654" i="3" s="1"/>
  <c r="K530" i="3"/>
  <c r="L530" i="3" s="1"/>
  <c r="K604" i="3"/>
  <c r="L604" i="3" s="1"/>
  <c r="K524" i="3"/>
  <c r="L524" i="3" s="1"/>
  <c r="K557" i="3"/>
  <c r="L557" i="3" s="1"/>
  <c r="K198" i="3"/>
  <c r="L198" i="3" s="1"/>
  <c r="K563" i="3"/>
  <c r="L563" i="3" s="1"/>
  <c r="K436" i="3"/>
  <c r="L436" i="3" s="1"/>
  <c r="K444" i="3"/>
  <c r="L444" i="3" s="1"/>
  <c r="K375" i="3"/>
  <c r="L375" i="3" s="1"/>
  <c r="K257" i="3"/>
  <c r="L257" i="3" s="1"/>
  <c r="K295" i="3"/>
  <c r="L295" i="3" s="1"/>
  <c r="K284" i="3"/>
  <c r="L284" i="3" s="1"/>
  <c r="K206" i="3"/>
  <c r="L206" i="3" s="1"/>
  <c r="K182" i="3"/>
  <c r="L182" i="3" s="1"/>
  <c r="K20" i="3"/>
  <c r="L20" i="3" s="1"/>
  <c r="K47" i="3"/>
  <c r="L47" i="3" s="1"/>
  <c r="K56" i="3"/>
  <c r="L56" i="3" s="1"/>
  <c r="K107" i="3"/>
  <c r="L107" i="3" s="1"/>
  <c r="K43" i="3"/>
  <c r="L43" i="3" s="1"/>
  <c r="K341" i="3"/>
  <c r="L341" i="3" s="1"/>
  <c r="K207" i="3"/>
  <c r="L207" i="3" s="1"/>
  <c r="K252" i="3"/>
  <c r="L252" i="3" s="1"/>
  <c r="K234" i="3"/>
  <c r="L234" i="3" s="1"/>
  <c r="K214" i="3"/>
  <c r="L214" i="3" s="1"/>
  <c r="K18" i="3"/>
  <c r="L18" i="3" s="1"/>
  <c r="K82" i="3"/>
  <c r="L82" i="3" s="1"/>
  <c r="K111" i="3"/>
  <c r="L111" i="3" s="1"/>
  <c r="K186" i="3"/>
  <c r="L186" i="3" s="1"/>
  <c r="K157" i="3"/>
  <c r="L157" i="3" s="1"/>
  <c r="K69" i="3"/>
  <c r="L69" i="3" s="1"/>
  <c r="K602" i="3"/>
  <c r="L602" i="3" s="1"/>
  <c r="K71" i="3"/>
  <c r="L71" i="3" s="1"/>
  <c r="K7" i="3"/>
  <c r="L7" i="3" s="1"/>
  <c r="K58" i="3"/>
  <c r="L58" i="3" s="1"/>
  <c r="K356" i="3"/>
  <c r="L356" i="3" s="1"/>
  <c r="K440" i="3"/>
  <c r="L440" i="3" s="1"/>
  <c r="K109" i="3"/>
  <c r="L109" i="3" s="1"/>
  <c r="K630" i="3"/>
  <c r="L630" i="3" s="1"/>
  <c r="K681" i="3"/>
  <c r="L681" i="3" s="1"/>
  <c r="K703" i="3"/>
  <c r="L703" i="3" s="1"/>
  <c r="K447" i="3"/>
  <c r="L447" i="3" s="1"/>
  <c r="K448" i="3"/>
  <c r="L448" i="3" s="1"/>
  <c r="K269" i="3"/>
  <c r="L269" i="3" s="1"/>
  <c r="K392" i="3"/>
  <c r="L392" i="3" s="1"/>
  <c r="K315" i="3"/>
  <c r="L315" i="3" s="1"/>
  <c r="K13" i="3"/>
  <c r="L13" i="3" s="1"/>
  <c r="K53" i="3"/>
  <c r="L53" i="3" s="1"/>
  <c r="K70" i="3"/>
  <c r="L70" i="3" s="1"/>
  <c r="K6" i="3"/>
  <c r="L6" i="3" s="1"/>
  <c r="K659" i="3"/>
  <c r="L659" i="3" s="1"/>
  <c r="K521" i="3"/>
  <c r="L521" i="3" s="1"/>
  <c r="K460" i="3"/>
  <c r="L460" i="3" s="1"/>
  <c r="K190" i="3"/>
  <c r="L190" i="3" s="1"/>
  <c r="K393" i="3"/>
  <c r="L393" i="3" s="1"/>
  <c r="K343" i="3"/>
  <c r="L343" i="3" s="1"/>
  <c r="K400" i="3"/>
  <c r="L400" i="3" s="1"/>
  <c r="K183" i="3"/>
  <c r="L183" i="3" s="1"/>
  <c r="K167" i="3"/>
  <c r="L167" i="3" s="1"/>
  <c r="K159" i="3"/>
  <c r="L159" i="3" s="1"/>
  <c r="K50" i="3"/>
  <c r="L50" i="3" s="1"/>
  <c r="K128" i="3"/>
  <c r="L128" i="3" s="1"/>
  <c r="K95" i="3"/>
  <c r="L95" i="3" s="1"/>
  <c r="K31" i="3"/>
  <c r="L31" i="3" s="1"/>
  <c r="K91" i="3"/>
  <c r="L91" i="3" s="1"/>
  <c r="K27" i="3"/>
  <c r="L27" i="3" s="1"/>
  <c r="K94" i="3"/>
  <c r="L94" i="3" s="1"/>
  <c r="K587" i="3"/>
  <c r="L587" i="3" s="1"/>
  <c r="K672" i="3"/>
  <c r="L672" i="3" s="1"/>
  <c r="K64" i="3"/>
  <c r="L64" i="3" s="1"/>
  <c r="K285" i="3"/>
  <c r="L285" i="3" s="1"/>
  <c r="K369" i="3"/>
  <c r="L369" i="3" s="1"/>
  <c r="K133" i="3"/>
  <c r="L133" i="3" s="1"/>
  <c r="K614" i="3"/>
  <c r="L614" i="3" s="1"/>
  <c r="K562" i="3"/>
  <c r="L562" i="3" s="1"/>
  <c r="K297" i="3"/>
  <c r="L297" i="3" s="1"/>
  <c r="K384" i="3"/>
  <c r="L384" i="3" s="1"/>
  <c r="K366" i="3"/>
  <c r="L366" i="3" s="1"/>
  <c r="K350" i="3"/>
  <c r="L350" i="3" s="1"/>
  <c r="K316" i="3"/>
  <c r="L316" i="3" s="1"/>
  <c r="K405" i="3"/>
  <c r="L405" i="3" s="1"/>
  <c r="K302" i="3"/>
  <c r="L302" i="3" s="1"/>
  <c r="K641" i="3"/>
  <c r="L641" i="3" s="1"/>
  <c r="K541" i="3"/>
  <c r="L541" i="3" s="1"/>
  <c r="K644" i="3"/>
  <c r="L644" i="3" s="1"/>
  <c r="K584" i="3"/>
  <c r="L584" i="3" s="1"/>
  <c r="K539" i="3"/>
  <c r="L539" i="3" s="1"/>
  <c r="K467" i="3"/>
  <c r="L467" i="3" s="1"/>
  <c r="K266" i="3"/>
  <c r="L266" i="3" s="1"/>
  <c r="K456" i="3"/>
  <c r="L456" i="3" s="1"/>
  <c r="K184" i="3"/>
  <c r="L184" i="3" s="1"/>
  <c r="K122" i="3"/>
  <c r="L122" i="3" s="1"/>
  <c r="K170" i="3"/>
  <c r="L170" i="3" s="1"/>
  <c r="K116" i="3"/>
  <c r="L116" i="3" s="1"/>
  <c r="K682" i="3"/>
  <c r="L682" i="3" s="1"/>
  <c r="K688" i="3"/>
  <c r="L688" i="3" s="1"/>
  <c r="K600" i="3"/>
  <c r="L600" i="3" s="1"/>
  <c r="K413" i="3"/>
  <c r="L413" i="3" s="1"/>
  <c r="K277" i="3"/>
  <c r="L277" i="3" s="1"/>
  <c r="K666" i="3"/>
  <c r="L666" i="3" s="1"/>
  <c r="K484" i="3"/>
  <c r="L484" i="3" s="1"/>
  <c r="K595" i="3"/>
  <c r="L595" i="3" s="1"/>
  <c r="K477" i="3"/>
  <c r="L477" i="3" s="1"/>
  <c r="K396" i="3"/>
  <c r="L396" i="3" s="1"/>
  <c r="K455" i="3"/>
  <c r="L455" i="3" s="1"/>
  <c r="K347" i="3"/>
  <c r="L347" i="3" s="1"/>
  <c r="K197" i="3"/>
  <c r="L197" i="3" s="1"/>
  <c r="K24" i="3"/>
  <c r="L24" i="3" s="1"/>
  <c r="K624" i="3"/>
  <c r="L624" i="3" s="1"/>
  <c r="K589" i="3"/>
  <c r="L589" i="3" s="1"/>
  <c r="K536" i="3"/>
  <c r="L536" i="3" s="1"/>
  <c r="K483" i="3"/>
  <c r="L483" i="3" s="1"/>
  <c r="K585" i="3"/>
  <c r="L585" i="3" s="1"/>
  <c r="K235" i="3"/>
  <c r="L235" i="3" s="1"/>
  <c r="K478" i="3"/>
  <c r="L478" i="3" s="1"/>
  <c r="K289" i="3"/>
  <c r="L289" i="3" s="1"/>
  <c r="K378" i="3"/>
  <c r="L378" i="3" s="1"/>
  <c r="K565" i="3"/>
  <c r="L565" i="3" s="1"/>
  <c r="K488" i="3"/>
  <c r="L488" i="3" s="1"/>
  <c r="K323" i="3"/>
  <c r="L323" i="3" s="1"/>
  <c r="K642" i="3"/>
  <c r="L642" i="3" s="1"/>
  <c r="K570" i="3"/>
  <c r="L570" i="3" s="1"/>
  <c r="K580" i="3"/>
  <c r="L580" i="3" s="1"/>
  <c r="K668" i="3"/>
  <c r="L668" i="3" s="1"/>
  <c r="K663" i="3"/>
  <c r="L663" i="3" s="1"/>
  <c r="K437" i="3"/>
  <c r="L437" i="3" s="1"/>
  <c r="K497" i="3"/>
  <c r="L497" i="3" s="1"/>
  <c r="K415" i="3"/>
  <c r="L415" i="3" s="1"/>
  <c r="K330" i="3"/>
  <c r="L330" i="3" s="1"/>
  <c r="K421" i="3"/>
  <c r="L421" i="3" s="1"/>
  <c r="K349" i="3"/>
  <c r="L349" i="3" s="1"/>
  <c r="K97" i="3"/>
  <c r="L97" i="3" s="1"/>
  <c r="K33" i="3"/>
  <c r="L33" i="3" s="1"/>
  <c r="K528" i="3"/>
  <c r="L528" i="3" s="1"/>
  <c r="K397" i="3"/>
  <c r="L397" i="3" s="1"/>
  <c r="K212" i="3"/>
  <c r="L212" i="3" s="1"/>
  <c r="K74" i="3"/>
  <c r="L74" i="3" s="1"/>
  <c r="K61" i="3"/>
  <c r="L61" i="3" s="1"/>
  <c r="K81" i="3"/>
  <c r="L81" i="3" s="1"/>
  <c r="K162" i="3"/>
  <c r="L162" i="3" s="1"/>
  <c r="K680" i="3"/>
  <c r="L680" i="3" s="1"/>
  <c r="K414" i="3"/>
  <c r="L414" i="3" s="1"/>
  <c r="K382" i="3"/>
  <c r="L382" i="3" s="1"/>
  <c r="K275" i="3"/>
  <c r="L275" i="3" s="1"/>
  <c r="K336" i="3"/>
  <c r="L336" i="3" s="1"/>
  <c r="K160" i="3"/>
  <c r="L160" i="3" s="1"/>
  <c r="K108" i="3"/>
  <c r="L108" i="3" s="1"/>
  <c r="K30" i="3"/>
  <c r="L30" i="3" s="1"/>
  <c r="K674" i="3"/>
  <c r="L674" i="3" s="1"/>
  <c r="K605" i="3"/>
  <c r="L605" i="3" s="1"/>
  <c r="K643" i="3"/>
  <c r="L643" i="3" s="1"/>
  <c r="K694" i="3"/>
  <c r="L694" i="3" s="1"/>
  <c r="K697" i="3"/>
  <c r="L697" i="3" s="1"/>
  <c r="K639" i="3"/>
  <c r="L639" i="3" s="1"/>
  <c r="K583" i="3"/>
  <c r="L583" i="3" s="1"/>
  <c r="K566" i="3"/>
  <c r="L566" i="3" s="1"/>
  <c r="K412" i="3"/>
  <c r="L412" i="3" s="1"/>
  <c r="K377" i="3"/>
  <c r="L377" i="3" s="1"/>
  <c r="K300" i="3"/>
  <c r="L300" i="3" s="1"/>
  <c r="K273" i="3"/>
  <c r="L273" i="3" s="1"/>
  <c r="K328" i="3"/>
  <c r="L328" i="3" s="1"/>
  <c r="K236" i="3"/>
  <c r="L236" i="3" s="1"/>
  <c r="K83" i="3"/>
  <c r="L83" i="3" s="1"/>
  <c r="K22" i="3"/>
  <c r="L22" i="3" s="1"/>
  <c r="K616" i="3"/>
  <c r="L616" i="3" s="1"/>
  <c r="K420" i="3"/>
  <c r="L420" i="3" s="1"/>
  <c r="K406" i="3"/>
  <c r="L406" i="3" s="1"/>
  <c r="K333" i="3"/>
  <c r="L333" i="3" s="1"/>
  <c r="K244" i="3"/>
  <c r="L244" i="3" s="1"/>
  <c r="K17" i="3"/>
  <c r="L17" i="3" s="1"/>
  <c r="K669" i="3"/>
  <c r="L669" i="3" s="1"/>
  <c r="K601" i="3"/>
  <c r="L601" i="3" s="1"/>
  <c r="K699" i="3"/>
  <c r="L699" i="3" s="1"/>
  <c r="K500" i="3"/>
  <c r="L500" i="3" s="1"/>
  <c r="K525" i="3"/>
  <c r="L525" i="3" s="1"/>
  <c r="K531" i="3"/>
  <c r="L531" i="3" s="1"/>
  <c r="K561" i="3"/>
  <c r="L561" i="3" s="1"/>
  <c r="K394" i="3"/>
  <c r="L394" i="3" s="1"/>
  <c r="K383" i="3"/>
  <c r="L383" i="3" s="1"/>
  <c r="K292" i="3"/>
  <c r="L292" i="3" s="1"/>
  <c r="K320" i="3"/>
  <c r="L320" i="3" s="1"/>
  <c r="K163" i="3"/>
  <c r="L163" i="3" s="1"/>
  <c r="K223" i="3"/>
  <c r="L223" i="3" s="1"/>
  <c r="K179" i="3"/>
  <c r="L179" i="3" s="1"/>
  <c r="K199" i="3"/>
  <c r="L199" i="3" s="1"/>
  <c r="K68" i="3"/>
  <c r="L68" i="3" s="1"/>
  <c r="K130" i="3"/>
  <c r="L130" i="3" s="1"/>
  <c r="K79" i="3"/>
  <c r="L79" i="3" s="1"/>
  <c r="K75" i="3"/>
  <c r="L75" i="3" s="1"/>
  <c r="K11" i="3"/>
  <c r="L11" i="3" s="1"/>
  <c r="K508" i="3"/>
  <c r="L508" i="3" s="1"/>
  <c r="K617" i="3"/>
  <c r="L617" i="3" s="1"/>
  <c r="K687" i="3"/>
  <c r="L687" i="3" s="1"/>
  <c r="K485" i="3"/>
  <c r="L485" i="3" s="1"/>
  <c r="K450" i="3"/>
  <c r="L450" i="3" s="1"/>
  <c r="K390" i="3"/>
  <c r="L390" i="3" s="1"/>
  <c r="K254" i="3"/>
  <c r="L254" i="3" s="1"/>
  <c r="K249" i="3"/>
  <c r="L249" i="3" s="1"/>
  <c r="K376" i="3"/>
  <c r="L376" i="3" s="1"/>
  <c r="K239" i="3"/>
  <c r="L239" i="3" s="1"/>
  <c r="K619" i="3"/>
  <c r="L619" i="3" s="1"/>
  <c r="K670" i="3"/>
  <c r="L670" i="3" s="1"/>
  <c r="K594" i="3"/>
  <c r="L594" i="3" s="1"/>
  <c r="K673" i="3"/>
  <c r="L673" i="3" s="1"/>
  <c r="K684" i="3"/>
  <c r="L684" i="3" s="1"/>
  <c r="K620" i="3"/>
  <c r="L620" i="3" s="1"/>
  <c r="K559" i="3"/>
  <c r="L559" i="3" s="1"/>
  <c r="K473" i="3"/>
  <c r="L473" i="3" s="1"/>
  <c r="K439" i="3"/>
  <c r="L439" i="3" s="1"/>
  <c r="K579" i="3"/>
  <c r="L579" i="3" s="1"/>
  <c r="K509" i="3"/>
  <c r="L509" i="3" s="1"/>
  <c r="K606" i="3"/>
  <c r="L606" i="3" s="1"/>
  <c r="K542" i="3"/>
  <c r="L542" i="3" s="1"/>
  <c r="K545" i="3"/>
  <c r="L545" i="3" s="1"/>
  <c r="K428" i="3"/>
  <c r="L428" i="3" s="1"/>
  <c r="K342" i="3"/>
  <c r="L342" i="3" s="1"/>
  <c r="K471" i="3"/>
  <c r="L471" i="3" s="1"/>
  <c r="K506" i="3"/>
  <c r="L506" i="3" s="1"/>
  <c r="K283" i="3"/>
  <c r="L283" i="3" s="1"/>
  <c r="K158" i="3"/>
  <c r="L158" i="3" s="1"/>
  <c r="K311" i="3"/>
  <c r="L311" i="3" s="1"/>
  <c r="K147" i="3"/>
  <c r="L147" i="3" s="1"/>
  <c r="K228" i="3"/>
  <c r="L228" i="3" s="1"/>
  <c r="K44" i="3"/>
  <c r="L44" i="3" s="1"/>
  <c r="K215" i="3"/>
  <c r="L215" i="3" s="1"/>
  <c r="K171" i="3"/>
  <c r="L171" i="3" s="1"/>
  <c r="K156" i="3"/>
  <c r="L156" i="3" s="1"/>
  <c r="K146" i="3"/>
  <c r="L146" i="3" s="1"/>
  <c r="K60" i="3"/>
  <c r="L60" i="3" s="1"/>
  <c r="K181" i="3"/>
  <c r="L181" i="3" s="1"/>
  <c r="K72" i="3"/>
  <c r="L72" i="3" s="1"/>
  <c r="K8" i="3"/>
  <c r="L8" i="3" s="1"/>
  <c r="K677" i="3"/>
  <c r="L677" i="3" s="1"/>
  <c r="K607" i="3"/>
  <c r="L607" i="3" s="1"/>
  <c r="K633" i="3"/>
  <c r="L633" i="3" s="1"/>
  <c r="K608" i="3"/>
  <c r="L608" i="3" s="1"/>
  <c r="K564" i="3"/>
  <c r="L564" i="3" s="1"/>
  <c r="K502" i="3"/>
  <c r="L502" i="3" s="1"/>
  <c r="K519" i="3"/>
  <c r="L519" i="3" s="1"/>
  <c r="K306" i="3"/>
  <c r="L306" i="3" s="1"/>
  <c r="K481" i="3"/>
  <c r="L481" i="3" s="1"/>
  <c r="K468" i="3"/>
  <c r="L468" i="3" s="1"/>
  <c r="K569" i="3"/>
  <c r="L569" i="3" s="1"/>
  <c r="K514" i="3"/>
  <c r="L514" i="3" s="1"/>
  <c r="K318" i="3"/>
  <c r="L318" i="3" s="1"/>
  <c r="K486" i="3"/>
  <c r="L486" i="3" s="1"/>
  <c r="K401" i="3"/>
  <c r="L401" i="3" s="1"/>
  <c r="K457" i="3"/>
  <c r="L457" i="3" s="1"/>
  <c r="K329" i="3"/>
  <c r="L329" i="3" s="1"/>
  <c r="K389" i="3"/>
  <c r="L389" i="3" s="1"/>
  <c r="K325" i="3"/>
  <c r="L325" i="3" s="1"/>
  <c r="K419" i="3"/>
  <c r="L419" i="3" s="1"/>
  <c r="K152" i="3"/>
  <c r="L152" i="3" s="1"/>
  <c r="K155" i="3"/>
  <c r="L155" i="3" s="1"/>
  <c r="K225" i="3"/>
  <c r="L225" i="3" s="1"/>
  <c r="K280" i="3"/>
  <c r="L280" i="3" s="1"/>
  <c r="K180" i="3"/>
  <c r="L180" i="3" s="1"/>
  <c r="K98" i="3"/>
  <c r="L98" i="3" s="1"/>
  <c r="K141" i="3"/>
  <c r="L141" i="3" s="1"/>
  <c r="K87" i="3"/>
  <c r="L87" i="3" s="1"/>
  <c r="K23" i="3"/>
  <c r="L23" i="3" s="1"/>
  <c r="K96" i="3"/>
  <c r="L96" i="3" s="1"/>
  <c r="K32" i="3"/>
  <c r="L32" i="3" s="1"/>
  <c r="K19" i="3"/>
  <c r="L19" i="3" s="1"/>
  <c r="K86" i="3"/>
  <c r="L86" i="3" s="1"/>
  <c r="K73" i="3"/>
  <c r="L73" i="3" s="1"/>
  <c r="K9" i="3"/>
  <c r="L9" i="3" s="1"/>
  <c r="K635" i="3"/>
  <c r="L635" i="3" s="1"/>
  <c r="K622" i="3"/>
  <c r="L622" i="3" s="1"/>
  <c r="K625" i="3"/>
  <c r="L625" i="3" s="1"/>
  <c r="K631" i="3"/>
  <c r="L631" i="3" s="1"/>
  <c r="K220" i="3"/>
  <c r="L220" i="3" s="1"/>
  <c r="K513" i="3"/>
  <c r="L513" i="3" s="1"/>
  <c r="K558" i="3"/>
  <c r="L558" i="3" s="1"/>
  <c r="K454" i="3"/>
  <c r="L454" i="3" s="1"/>
  <c r="K491" i="3"/>
  <c r="L491" i="3" s="1"/>
  <c r="K465" i="3"/>
  <c r="L465" i="3" s="1"/>
  <c r="K263" i="3"/>
  <c r="L263" i="3" s="1"/>
  <c r="K317" i="3"/>
  <c r="L317" i="3" s="1"/>
  <c r="K150" i="3"/>
  <c r="L150" i="3" s="1"/>
  <c r="K219" i="3"/>
  <c r="L219" i="3" s="1"/>
  <c r="K272" i="3"/>
  <c r="L272" i="3" s="1"/>
  <c r="K172" i="3"/>
  <c r="L172" i="3" s="1"/>
  <c r="K226" i="3"/>
  <c r="L226" i="3" s="1"/>
  <c r="K114" i="3"/>
  <c r="L114" i="3" s="1"/>
  <c r="K100" i="3"/>
  <c r="L100" i="3" s="1"/>
  <c r="K15" i="3"/>
  <c r="L15" i="3" s="1"/>
  <c r="K45" i="3"/>
  <c r="L45" i="3" s="1"/>
  <c r="K664" i="3"/>
  <c r="L664" i="3" s="1"/>
  <c r="K686" i="3"/>
  <c r="L686" i="3" s="1"/>
  <c r="K689" i="3"/>
  <c r="L689" i="3" s="1"/>
  <c r="K695" i="3"/>
  <c r="L695" i="3" s="1"/>
  <c r="K556" i="3"/>
  <c r="L556" i="3" s="1"/>
  <c r="K576" i="3"/>
  <c r="L576" i="3" s="1"/>
  <c r="K314" i="3"/>
  <c r="L314" i="3" s="1"/>
  <c r="K410" i="3"/>
  <c r="L410" i="3" s="1"/>
  <c r="K327" i="3"/>
  <c r="L327" i="3" s="1"/>
  <c r="K381" i="3"/>
  <c r="L381" i="3" s="1"/>
  <c r="K262" i="3"/>
  <c r="L262" i="3" s="1"/>
  <c r="K411" i="3"/>
  <c r="L411" i="3" s="1"/>
  <c r="K282" i="3"/>
  <c r="L282" i="3" s="1"/>
  <c r="K634" i="3"/>
  <c r="L634" i="3" s="1"/>
  <c r="K618" i="3"/>
  <c r="L618" i="3" s="1"/>
  <c r="K656" i="3"/>
  <c r="L656" i="3" s="1"/>
  <c r="K599" i="3"/>
  <c r="L599" i="3" s="1"/>
  <c r="K691" i="3"/>
  <c r="L691" i="3" s="1"/>
  <c r="K627" i="3"/>
  <c r="L627" i="3" s="1"/>
  <c r="K610" i="3"/>
  <c r="L610" i="3" s="1"/>
  <c r="K692" i="3"/>
  <c r="L692" i="3" s="1"/>
  <c r="K628" i="3"/>
  <c r="L628" i="3" s="1"/>
  <c r="K623" i="3"/>
  <c r="L623" i="3" s="1"/>
  <c r="K479" i="3"/>
  <c r="L479" i="3" s="1"/>
  <c r="K581" i="3"/>
  <c r="L581" i="3" s="1"/>
  <c r="K370" i="3"/>
  <c r="L370" i="3" s="1"/>
  <c r="K568" i="3"/>
  <c r="L568" i="3" s="1"/>
  <c r="K494" i="3"/>
  <c r="L494" i="3" s="1"/>
  <c r="K553" i="3"/>
  <c r="L553" i="3" s="1"/>
  <c r="K391" i="3"/>
  <c r="L391" i="3" s="1"/>
  <c r="K482" i="3"/>
  <c r="L482" i="3" s="1"/>
  <c r="K354" i="3"/>
  <c r="L354" i="3" s="1"/>
  <c r="K348" i="3"/>
  <c r="L348" i="3" s="1"/>
  <c r="K168" i="3"/>
  <c r="L168" i="3" s="1"/>
  <c r="K319" i="3"/>
  <c r="L319" i="3" s="1"/>
  <c r="K196" i="3"/>
  <c r="L196" i="3" s="1"/>
  <c r="K373" i="3"/>
  <c r="L373" i="3" s="1"/>
  <c r="K309" i="3"/>
  <c r="L309" i="3" s="1"/>
  <c r="K153" i="3"/>
  <c r="L153" i="3" s="1"/>
  <c r="K403" i="3"/>
  <c r="L403" i="3" s="1"/>
  <c r="K238" i="3"/>
  <c r="L238" i="3" s="1"/>
  <c r="K145" i="3"/>
  <c r="L145" i="3" s="1"/>
  <c r="K217" i="3"/>
  <c r="L217" i="3" s="1"/>
  <c r="K195" i="3"/>
  <c r="L195" i="3" s="1"/>
  <c r="K174" i="3"/>
  <c r="L174" i="3" s="1"/>
  <c r="K264" i="3"/>
  <c r="L264" i="3" s="1"/>
  <c r="K131" i="3"/>
  <c r="L131" i="3" s="1"/>
  <c r="K36" i="3"/>
  <c r="L36" i="3" s="1"/>
  <c r="K218" i="3"/>
  <c r="L218" i="3" s="1"/>
  <c r="K154" i="3"/>
  <c r="L154" i="3" s="1"/>
  <c r="K92" i="3"/>
  <c r="L92" i="3" s="1"/>
  <c r="K189" i="3"/>
  <c r="L189" i="3" s="1"/>
  <c r="K101" i="3"/>
  <c r="L101" i="3" s="1"/>
  <c r="K37" i="3"/>
  <c r="L37" i="3" s="1"/>
  <c r="K67" i="3"/>
  <c r="L67" i="3" s="1"/>
  <c r="K134" i="3"/>
  <c r="L134" i="3" s="1"/>
  <c r="K698" i="3"/>
  <c r="L698" i="3" s="1"/>
  <c r="K704" i="3"/>
  <c r="L704" i="3" s="1"/>
  <c r="K640" i="3"/>
  <c r="L640" i="3" s="1"/>
  <c r="K662" i="3"/>
  <c r="L662" i="3" s="1"/>
  <c r="K665" i="3"/>
  <c r="L665" i="3" s="1"/>
  <c r="K591" i="3"/>
  <c r="L591" i="3" s="1"/>
  <c r="K676" i="3"/>
  <c r="L676" i="3" s="1"/>
  <c r="K615" i="3"/>
  <c r="L615" i="3" s="1"/>
  <c r="K441" i="3"/>
  <c r="L441" i="3" s="1"/>
  <c r="K551" i="3"/>
  <c r="L551" i="3" s="1"/>
  <c r="K259" i="3"/>
  <c r="L259" i="3" s="1"/>
  <c r="K552" i="3"/>
  <c r="L552" i="3" s="1"/>
  <c r="K507" i="3"/>
  <c r="L507" i="3" s="1"/>
  <c r="K537" i="3"/>
  <c r="L537" i="3" s="1"/>
  <c r="K334" i="3"/>
  <c r="L334" i="3" s="1"/>
  <c r="K423" i="3"/>
  <c r="L423" i="3" s="1"/>
  <c r="K446" i="3"/>
  <c r="L446" i="3" s="1"/>
  <c r="K433" i="3"/>
  <c r="L433" i="3" s="1"/>
  <c r="K274" i="3"/>
  <c r="L274" i="3" s="1"/>
  <c r="K303" i="3"/>
  <c r="L303" i="3" s="1"/>
  <c r="K357" i="3"/>
  <c r="L357" i="3" s="1"/>
  <c r="K424" i="3"/>
  <c r="L424" i="3" s="1"/>
  <c r="K360" i="3"/>
  <c r="L360" i="3" s="1"/>
  <c r="K296" i="3"/>
  <c r="L296" i="3" s="1"/>
  <c r="K268" i="3"/>
  <c r="L268" i="3" s="1"/>
  <c r="K151" i="3"/>
  <c r="L151" i="3" s="1"/>
  <c r="K248" i="3"/>
  <c r="L248" i="3" s="1"/>
  <c r="K166" i="3"/>
  <c r="L166" i="3" s="1"/>
  <c r="K148" i="3"/>
  <c r="L148" i="3" s="1"/>
  <c r="K202" i="3"/>
  <c r="L202" i="3" s="1"/>
  <c r="K10" i="3"/>
  <c r="L10" i="3" s="1"/>
  <c r="K28" i="3"/>
  <c r="L28" i="3" s="1"/>
  <c r="K115" i="3"/>
  <c r="L115" i="3" s="1"/>
  <c r="K118" i="3"/>
  <c r="L118" i="3" s="1"/>
  <c r="K526" i="3"/>
  <c r="L526" i="3" s="1"/>
  <c r="K241" i="3"/>
  <c r="L241" i="3" s="1"/>
  <c r="K529" i="3"/>
  <c r="L529" i="3" s="1"/>
  <c r="K310" i="3"/>
  <c r="L310" i="3" s="1"/>
  <c r="K305" i="3"/>
  <c r="L305" i="3" s="1"/>
  <c r="K290" i="3"/>
  <c r="L290" i="3" s="1"/>
  <c r="K352" i="3"/>
  <c r="L352" i="3" s="1"/>
  <c r="K443" i="3"/>
  <c r="L443" i="3" s="1"/>
  <c r="K379" i="3"/>
  <c r="L379" i="3" s="1"/>
  <c r="K233" i="3"/>
  <c r="L233" i="3" s="1"/>
  <c r="K185" i="3"/>
  <c r="L185" i="3" s="1"/>
  <c r="K242" i="3"/>
  <c r="L242" i="3" s="1"/>
  <c r="K216" i="3"/>
  <c r="L216" i="3" s="1"/>
  <c r="K135" i="3"/>
  <c r="L135" i="3" s="1"/>
  <c r="K138" i="3"/>
  <c r="L138" i="3" s="1"/>
  <c r="K194" i="3"/>
  <c r="L194" i="3" s="1"/>
  <c r="K165" i="3"/>
  <c r="L165" i="3" s="1"/>
  <c r="K110" i="3"/>
  <c r="L110" i="3" s="1"/>
  <c r="K46" i="3"/>
  <c r="L46" i="3" s="1"/>
  <c r="L26" i="1"/>
  <c r="R5" i="3" l="1"/>
  <c r="P15" i="3" s="1"/>
  <c r="W5" i="4"/>
  <c r="X5" i="4" s="1"/>
  <c r="W8" i="4"/>
  <c r="X8" i="4" s="1"/>
  <c r="W7" i="4"/>
  <c r="X7" i="4" s="1"/>
  <c r="R6" i="3"/>
  <c r="Q16" i="3" s="1"/>
  <c r="R7" i="3"/>
  <c r="R17" i="3" s="1"/>
  <c r="R8" i="3"/>
  <c r="S18" i="3" s="1"/>
  <c r="R9" i="3"/>
  <c r="T19" i="3" s="1"/>
  <c r="Q6" i="3"/>
  <c r="Q13" i="3" s="1"/>
  <c r="Q7" i="3"/>
  <c r="R13" i="3" s="1"/>
  <c r="Q8" i="3"/>
  <c r="S13" i="3" s="1"/>
  <c r="Q9" i="3"/>
  <c r="T13" i="3" s="1"/>
  <c r="Q5" i="3"/>
  <c r="P13" i="3" s="1"/>
  <c r="M26" i="1"/>
  <c r="N26" i="1" s="1"/>
  <c r="R26" i="1"/>
  <c r="V8" i="3" l="1"/>
  <c r="Z4" i="3" s="1"/>
  <c r="V7" i="3"/>
  <c r="Y4" i="3" s="1"/>
  <c r="V6" i="3"/>
  <c r="X4" i="3" s="1"/>
  <c r="V9" i="3"/>
  <c r="AA4" i="3" s="1"/>
  <c r="AA9" i="3" s="1"/>
  <c r="V5" i="3"/>
  <c r="W4" i="3" s="1"/>
  <c r="R10" i="3"/>
  <c r="L27" i="1"/>
  <c r="M27" i="1" s="1"/>
  <c r="N27" i="1" s="1"/>
  <c r="S26" i="1"/>
  <c r="W9" i="3" l="1"/>
  <c r="X8" i="3"/>
  <c r="Y6" i="3"/>
  <c r="Z6" i="3"/>
  <c r="W5" i="3"/>
  <c r="AA5" i="3"/>
  <c r="W6" i="3"/>
  <c r="W7" i="3"/>
  <c r="Z5" i="3"/>
  <c r="Z9" i="3"/>
  <c r="AA8" i="3"/>
  <c r="AA6" i="3"/>
  <c r="AA7" i="3"/>
  <c r="X9" i="3"/>
  <c r="X5" i="3"/>
  <c r="Z7" i="3"/>
  <c r="Z8" i="3"/>
  <c r="W8" i="3"/>
  <c r="Y9" i="3"/>
  <c r="X6" i="3"/>
  <c r="Y7" i="3"/>
  <c r="Y8" i="3"/>
  <c r="Y5" i="3"/>
  <c r="X7" i="3"/>
  <c r="R27" i="1"/>
  <c r="L28" i="1"/>
  <c r="M28" i="1" s="1"/>
  <c r="N28" i="1" s="1"/>
  <c r="S27" i="1"/>
  <c r="S5" i="3" l="1"/>
  <c r="S9" i="3"/>
  <c r="T9" i="3" s="1"/>
  <c r="S6" i="3"/>
  <c r="T6" i="3" s="1"/>
  <c r="S7" i="3"/>
  <c r="T7" i="3" s="1"/>
  <c r="S8" i="3"/>
  <c r="T8" i="3" s="1"/>
  <c r="T5" i="3"/>
  <c r="R28" i="1"/>
  <c r="L29" i="1"/>
  <c r="M29" i="1" s="1"/>
  <c r="N29" i="1" s="1"/>
  <c r="S28" i="1"/>
  <c r="R29" i="1"/>
  <c r="L30" i="1" l="1"/>
  <c r="M30" i="1" s="1"/>
  <c r="N30" i="1" s="1"/>
  <c r="S29" i="1"/>
  <c r="R30" i="1" l="1"/>
  <c r="L31" i="1"/>
  <c r="M31" i="1" s="1"/>
  <c r="N31" i="1" s="1"/>
  <c r="S30" i="1"/>
  <c r="R31" i="1" l="1"/>
  <c r="L32" i="1"/>
  <c r="M32" i="1" s="1"/>
  <c r="S31" i="1"/>
  <c r="N32" i="1" l="1"/>
  <c r="R32" i="1"/>
  <c r="L33" i="1"/>
  <c r="M33" i="1" s="1"/>
  <c r="S32" i="1"/>
  <c r="R33" i="1" l="1"/>
  <c r="N33" i="1"/>
  <c r="L34" i="1"/>
  <c r="R34" i="1" s="1"/>
  <c r="S33" i="1"/>
  <c r="N34" i="1" l="1"/>
  <c r="N35" i="1" s="1"/>
  <c r="P25" i="1" s="1"/>
  <c r="Q26" i="1" l="1"/>
  <c r="P26" i="1"/>
  <c r="P27" i="1"/>
  <c r="P28" i="1"/>
  <c r="P29" i="1"/>
  <c r="P30" i="1"/>
  <c r="P31" i="1"/>
  <c r="P32" i="1"/>
  <c r="P33" i="1"/>
  <c r="P34" i="1"/>
  <c r="Q27" i="1" l="1"/>
  <c r="Q28" i="1" s="1"/>
  <c r="Q29" i="1" s="1"/>
  <c r="U25" i="1" s="1"/>
  <c r="W25" i="1" s="1"/>
  <c r="U1019" i="1" l="1"/>
  <c r="W1019" i="1" s="1"/>
  <c r="U683" i="1"/>
  <c r="W683" i="1" s="1"/>
  <c r="U527" i="1"/>
  <c r="W527" i="1" s="1"/>
  <c r="U379" i="1"/>
  <c r="W379" i="1" s="1"/>
  <c r="U938" i="1"/>
  <c r="W938" i="1" s="1"/>
  <c r="U874" i="1"/>
  <c r="W874" i="1" s="1"/>
  <c r="U867" i="1"/>
  <c r="W867" i="1" s="1"/>
  <c r="U946" i="1"/>
  <c r="W946" i="1" s="1"/>
  <c r="U878" i="1"/>
  <c r="W878" i="1" s="1"/>
  <c r="U847" i="1"/>
  <c r="W847" i="1" s="1"/>
  <c r="U407" i="1"/>
  <c r="W407" i="1" s="1"/>
  <c r="U909" i="1"/>
  <c r="W909" i="1" s="1"/>
  <c r="U923" i="1"/>
  <c r="W923" i="1" s="1"/>
  <c r="U715" i="1"/>
  <c r="W715" i="1" s="1"/>
  <c r="U817" i="1"/>
  <c r="W817" i="1" s="1"/>
  <c r="U713" i="1"/>
  <c r="W713" i="1" s="1"/>
  <c r="U919" i="1"/>
  <c r="W919" i="1" s="1"/>
  <c r="U679" i="1"/>
  <c r="W679" i="1" s="1"/>
  <c r="U853" i="1"/>
  <c r="W853" i="1" s="1"/>
  <c r="U741" i="1"/>
  <c r="W741" i="1" s="1"/>
  <c r="U658" i="1"/>
  <c r="W658" i="1" s="1"/>
  <c r="U566" i="1"/>
  <c r="W566" i="1" s="1"/>
  <c r="U698" i="1"/>
  <c r="W698" i="1" s="1"/>
  <c r="U1012" i="1"/>
  <c r="W1012" i="1" s="1"/>
  <c r="U948" i="1"/>
  <c r="W948" i="1" s="1"/>
  <c r="U756" i="1"/>
  <c r="W756" i="1" s="1"/>
  <c r="U936" i="1"/>
  <c r="W936" i="1" s="1"/>
  <c r="U876" i="1"/>
  <c r="W876" i="1" s="1"/>
  <c r="U310" i="1"/>
  <c r="W310" i="1" s="1"/>
  <c r="U278" i="1"/>
  <c r="W278" i="1" s="1"/>
  <c r="U214" i="1"/>
  <c r="W214" i="1" s="1"/>
  <c r="U86" i="1"/>
  <c r="W86" i="1" s="1"/>
  <c r="U995" i="1"/>
  <c r="W995" i="1" s="1"/>
  <c r="U839" i="1"/>
  <c r="W839" i="1" s="1"/>
  <c r="U663" i="1"/>
  <c r="W663" i="1" s="1"/>
  <c r="U367" i="1"/>
  <c r="W367" i="1" s="1"/>
  <c r="U930" i="1"/>
  <c r="W930" i="1" s="1"/>
  <c r="U1011" i="1"/>
  <c r="W1011" i="1" s="1"/>
  <c r="U687" i="1"/>
  <c r="W687" i="1" s="1"/>
  <c r="U383" i="1"/>
  <c r="W383" i="1" s="1"/>
  <c r="U934" i="1"/>
  <c r="W934" i="1" s="1"/>
  <c r="U870" i="1"/>
  <c r="W870" i="1" s="1"/>
  <c r="U806" i="1"/>
  <c r="W806" i="1" s="1"/>
  <c r="U611" i="1"/>
  <c r="W611" i="1" s="1"/>
  <c r="U363" i="1"/>
  <c r="W363" i="1" s="1"/>
  <c r="U899" i="1"/>
  <c r="W899" i="1" s="1"/>
  <c r="U691" i="1"/>
  <c r="W691" i="1" s="1"/>
  <c r="U463" i="1"/>
  <c r="W463" i="1" s="1"/>
  <c r="U937" i="1"/>
  <c r="W937" i="1" s="1"/>
  <c r="U963" i="1"/>
  <c r="W963" i="1" s="1"/>
  <c r="U371" i="1"/>
  <c r="W371" i="1" s="1"/>
  <c r="U705" i="1"/>
  <c r="W705" i="1" s="1"/>
  <c r="U439" i="1"/>
  <c r="W439" i="1" s="1"/>
  <c r="U957" i="1"/>
  <c r="W957" i="1" s="1"/>
  <c r="U729" i="1"/>
  <c r="W729" i="1" s="1"/>
  <c r="U710" i="1"/>
  <c r="W710" i="1" s="1"/>
  <c r="U526" i="1"/>
  <c r="W526" i="1" s="1"/>
  <c r="U366" i="1"/>
  <c r="W366" i="1" s="1"/>
  <c r="U754" i="1"/>
  <c r="W754" i="1" s="1"/>
  <c r="U649" i="1"/>
  <c r="W649" i="1" s="1"/>
  <c r="U641" i="1"/>
  <c r="W641" i="1" s="1"/>
  <c r="U940" i="1"/>
  <c r="W940" i="1" s="1"/>
  <c r="U744" i="1"/>
  <c r="W744" i="1" s="1"/>
  <c r="U680" i="1"/>
  <c r="W680" i="1" s="1"/>
  <c r="U992" i="1"/>
  <c r="W992" i="1" s="1"/>
  <c r="U928" i="1"/>
  <c r="W928" i="1" s="1"/>
  <c r="U804" i="1"/>
  <c r="W804" i="1" s="1"/>
  <c r="U676" i="1"/>
  <c r="W676" i="1" s="1"/>
  <c r="U338" i="1"/>
  <c r="W338" i="1" s="1"/>
  <c r="U274" i="1"/>
  <c r="W274" i="1" s="1"/>
  <c r="U242" i="1"/>
  <c r="W242" i="1" s="1"/>
  <c r="U573" i="1"/>
  <c r="W573" i="1" s="1"/>
  <c r="U811" i="1"/>
  <c r="W811" i="1" s="1"/>
  <c r="U651" i="1"/>
  <c r="W651" i="1" s="1"/>
  <c r="U982" i="1"/>
  <c r="W982" i="1" s="1"/>
  <c r="U918" i="1"/>
  <c r="W918" i="1" s="1"/>
  <c r="U999" i="1"/>
  <c r="W999" i="1" s="1"/>
  <c r="U503" i="1"/>
  <c r="W503" i="1" s="1"/>
  <c r="U375" i="1"/>
  <c r="W375" i="1" s="1"/>
  <c r="U926" i="1"/>
  <c r="W926" i="1" s="1"/>
  <c r="U862" i="1"/>
  <c r="W862" i="1" s="1"/>
  <c r="U1003" i="1"/>
  <c r="W1003" i="1" s="1"/>
  <c r="U583" i="1"/>
  <c r="W583" i="1" s="1"/>
  <c r="U1021" i="1"/>
  <c r="W1021" i="1" s="1"/>
  <c r="U733" i="1"/>
  <c r="W733" i="1" s="1"/>
  <c r="U921" i="1"/>
  <c r="W921" i="1" s="1"/>
  <c r="U785" i="1"/>
  <c r="W785" i="1" s="1"/>
  <c r="U543" i="1"/>
  <c r="W543" i="1" s="1"/>
  <c r="U913" i="1"/>
  <c r="W913" i="1" s="1"/>
  <c r="U797" i="1"/>
  <c r="W797" i="1" s="1"/>
  <c r="U623" i="1"/>
  <c r="W623" i="1" s="1"/>
  <c r="U941" i="1"/>
  <c r="W941" i="1" s="1"/>
  <c r="U829" i="1"/>
  <c r="W829" i="1" s="1"/>
  <c r="U717" i="1"/>
  <c r="W717" i="1" s="1"/>
  <c r="U770" i="1"/>
  <c r="W770" i="1" s="1"/>
  <c r="U702" i="1"/>
  <c r="W702" i="1" s="1"/>
  <c r="U362" i="1"/>
  <c r="W362" i="1" s="1"/>
  <c r="U678" i="1"/>
  <c r="W678" i="1" s="1"/>
  <c r="U614" i="1"/>
  <c r="W614" i="1" s="1"/>
  <c r="U637" i="1"/>
  <c r="W637" i="1" s="1"/>
  <c r="U932" i="1"/>
  <c r="W932" i="1" s="1"/>
  <c r="U868" i="1"/>
  <c r="W868" i="1" s="1"/>
  <c r="U736" i="1"/>
  <c r="W736" i="1" s="1"/>
  <c r="U796" i="1"/>
  <c r="W796" i="1" s="1"/>
  <c r="U174" i="1"/>
  <c r="W174" i="1" s="1"/>
  <c r="U142" i="1"/>
  <c r="W142" i="1" s="1"/>
  <c r="U46" i="1"/>
  <c r="W46" i="1" s="1"/>
  <c r="U569" i="1"/>
  <c r="W569" i="1" s="1"/>
  <c r="U505" i="1"/>
  <c r="W505" i="1" s="1"/>
  <c r="U409" i="1"/>
  <c r="W409" i="1" s="1"/>
  <c r="U951" i="1"/>
  <c r="W951" i="1" s="1"/>
  <c r="U910" i="1"/>
  <c r="W910" i="1" s="1"/>
  <c r="U850" i="1"/>
  <c r="W850" i="1" s="1"/>
  <c r="U815" i="1"/>
  <c r="W815" i="1" s="1"/>
  <c r="U655" i="1"/>
  <c r="W655" i="1" s="1"/>
  <c r="U986" i="1"/>
  <c r="W986" i="1" s="1"/>
  <c r="U922" i="1"/>
  <c r="W922" i="1" s="1"/>
  <c r="U779" i="1"/>
  <c r="W779" i="1" s="1"/>
  <c r="U1001" i="1"/>
  <c r="W1001" i="1" s="1"/>
  <c r="U865" i="1"/>
  <c r="W865" i="1" s="1"/>
  <c r="U639" i="1"/>
  <c r="W639" i="1" s="1"/>
  <c r="U905" i="1"/>
  <c r="W905" i="1" s="1"/>
  <c r="U769" i="1"/>
  <c r="W769" i="1" s="1"/>
  <c r="U915" i="1"/>
  <c r="W915" i="1" s="1"/>
  <c r="U781" i="1"/>
  <c r="W781" i="1" s="1"/>
  <c r="U661" i="1"/>
  <c r="W661" i="1" s="1"/>
  <c r="U795" i="1"/>
  <c r="W795" i="1" s="1"/>
  <c r="U599" i="1"/>
  <c r="W599" i="1" s="1"/>
  <c r="U391" i="1"/>
  <c r="W391" i="1" s="1"/>
  <c r="U634" i="1"/>
  <c r="W634" i="1" s="1"/>
  <c r="U586" i="1"/>
  <c r="W586" i="1" s="1"/>
  <c r="U454" i="1"/>
  <c r="W454" i="1" s="1"/>
  <c r="U670" i="1"/>
  <c r="W670" i="1" s="1"/>
  <c r="U613" i="1"/>
  <c r="W613" i="1" s="1"/>
  <c r="U924" i="1"/>
  <c r="W924" i="1" s="1"/>
  <c r="U860" i="1"/>
  <c r="W860" i="1" s="1"/>
  <c r="U792" i="1"/>
  <c r="W792" i="1" s="1"/>
  <c r="U728" i="1"/>
  <c r="W728" i="1" s="1"/>
  <c r="U664" i="1"/>
  <c r="W664" i="1" s="1"/>
  <c r="U916" i="1"/>
  <c r="W916" i="1" s="1"/>
  <c r="U852" i="1"/>
  <c r="W852" i="1" s="1"/>
  <c r="U724" i="1"/>
  <c r="W724" i="1" s="1"/>
  <c r="U298" i="1"/>
  <c r="W298" i="1" s="1"/>
  <c r="U266" i="1"/>
  <c r="W266" i="1" s="1"/>
  <c r="U202" i="1"/>
  <c r="W202" i="1" s="1"/>
  <c r="U74" i="1"/>
  <c r="W74" i="1" s="1"/>
  <c r="U533" i="1"/>
  <c r="W533" i="1" s="1"/>
  <c r="U437" i="1"/>
  <c r="W437" i="1" s="1"/>
  <c r="U763" i="1"/>
  <c r="W763" i="1" s="1"/>
  <c r="U455" i="1"/>
  <c r="W455" i="1" s="1"/>
  <c r="U331" i="1"/>
  <c r="W331" i="1" s="1"/>
  <c r="U970" i="1"/>
  <c r="W970" i="1" s="1"/>
  <c r="U902" i="1"/>
  <c r="W902" i="1" s="1"/>
  <c r="U347" i="1"/>
  <c r="W347" i="1" s="1"/>
  <c r="U974" i="1"/>
  <c r="W974" i="1" s="1"/>
  <c r="U845" i="1"/>
  <c r="W845" i="1" s="1"/>
  <c r="U831" i="1"/>
  <c r="W831" i="1" s="1"/>
  <c r="U615" i="1"/>
  <c r="W615" i="1" s="1"/>
  <c r="U1013" i="1"/>
  <c r="W1013" i="1" s="1"/>
  <c r="U893" i="1"/>
  <c r="W893" i="1" s="1"/>
  <c r="U881" i="1"/>
  <c r="W881" i="1" s="1"/>
  <c r="U765" i="1"/>
  <c r="W765" i="1" s="1"/>
  <c r="U767" i="1"/>
  <c r="W767" i="1" s="1"/>
  <c r="U917" i="1"/>
  <c r="W917" i="1" s="1"/>
  <c r="U750" i="1"/>
  <c r="W750" i="1" s="1"/>
  <c r="U790" i="1"/>
  <c r="W790" i="1" s="1"/>
  <c r="U609" i="1"/>
  <c r="W609" i="1" s="1"/>
  <c r="U980" i="1"/>
  <c r="W980" i="1" s="1"/>
  <c r="U844" i="1"/>
  <c r="W844" i="1" s="1"/>
  <c r="U716" i="1"/>
  <c r="W716" i="1" s="1"/>
  <c r="U326" i="1"/>
  <c r="W326" i="1" s="1"/>
  <c r="U262" i="1"/>
  <c r="W262" i="1" s="1"/>
  <c r="U198" i="1"/>
  <c r="W198" i="1" s="1"/>
  <c r="U166" i="1"/>
  <c r="W166" i="1" s="1"/>
  <c r="U102" i="1"/>
  <c r="W102" i="1" s="1"/>
  <c r="U70" i="1"/>
  <c r="W70" i="1" s="1"/>
  <c r="U497" i="1"/>
  <c r="W497" i="1" s="1"/>
  <c r="U433" i="1"/>
  <c r="W433" i="1" s="1"/>
  <c r="U401" i="1"/>
  <c r="W401" i="1" s="1"/>
  <c r="U624" i="1"/>
  <c r="W624" i="1" s="1"/>
  <c r="U592" i="1"/>
  <c r="W592" i="1" s="1"/>
  <c r="U464" i="1"/>
  <c r="W464" i="1" s="1"/>
  <c r="U357" i="1"/>
  <c r="W357" i="1" s="1"/>
  <c r="U325" i="1"/>
  <c r="W325" i="1" s="1"/>
  <c r="U261" i="1"/>
  <c r="W261" i="1" s="1"/>
  <c r="U229" i="1"/>
  <c r="W229" i="1" s="1"/>
  <c r="U911" i="1"/>
  <c r="W911" i="1" s="1"/>
  <c r="U431" i="1"/>
  <c r="W431" i="1" s="1"/>
  <c r="U1026" i="1"/>
  <c r="W1026" i="1" s="1"/>
  <c r="U958" i="1"/>
  <c r="W958" i="1" s="1"/>
  <c r="U898" i="1"/>
  <c r="W898" i="1" s="1"/>
  <c r="U966" i="1"/>
  <c r="W966" i="1" s="1"/>
  <c r="U842" i="1"/>
  <c r="W842" i="1" s="1"/>
  <c r="U927" i="1"/>
  <c r="W927" i="1" s="1"/>
  <c r="U511" i="1"/>
  <c r="W511" i="1" s="1"/>
  <c r="U965" i="1"/>
  <c r="W965" i="1" s="1"/>
  <c r="U807" i="1"/>
  <c r="W807" i="1" s="1"/>
  <c r="U721" i="1"/>
  <c r="W721" i="1" s="1"/>
  <c r="U467" i="1"/>
  <c r="W467" i="1" s="1"/>
  <c r="U989" i="1"/>
  <c r="W989" i="1" s="1"/>
  <c r="U753" i="1"/>
  <c r="W753" i="1" s="1"/>
  <c r="U539" i="1"/>
  <c r="W539" i="1" s="1"/>
  <c r="U901" i="1"/>
  <c r="W901" i="1" s="1"/>
  <c r="U777" i="1"/>
  <c r="W777" i="1" s="1"/>
  <c r="U665" i="1"/>
  <c r="W665" i="1" s="1"/>
  <c r="U746" i="1"/>
  <c r="W746" i="1" s="1"/>
  <c r="U682" i="1"/>
  <c r="W682" i="1" s="1"/>
  <c r="U578" i="1"/>
  <c r="W578" i="1" s="1"/>
  <c r="U546" i="1"/>
  <c r="W546" i="1" s="1"/>
  <c r="U382" i="1"/>
  <c r="W382" i="1" s="1"/>
  <c r="U654" i="1"/>
  <c r="W654" i="1" s="1"/>
  <c r="U685" i="1"/>
  <c r="W685" i="1" s="1"/>
  <c r="U621" i="1"/>
  <c r="W621" i="1" s="1"/>
  <c r="U972" i="1"/>
  <c r="W972" i="1" s="1"/>
  <c r="U840" i="1"/>
  <c r="W840" i="1" s="1"/>
  <c r="U712" i="1"/>
  <c r="W712" i="1" s="1"/>
  <c r="U1024" i="1"/>
  <c r="W1024" i="1" s="1"/>
  <c r="U900" i="1"/>
  <c r="W900" i="1" s="1"/>
  <c r="U832" i="1"/>
  <c r="W832" i="1" s="1"/>
  <c r="U708" i="1"/>
  <c r="W708" i="1" s="1"/>
  <c r="U290" i="1"/>
  <c r="W290" i="1" s="1"/>
  <c r="U258" i="1"/>
  <c r="W258" i="1" s="1"/>
  <c r="U194" i="1"/>
  <c r="W194" i="1" s="1"/>
  <c r="U162" i="1"/>
  <c r="W162" i="1" s="1"/>
  <c r="U130" i="1"/>
  <c r="W130" i="1" s="1"/>
  <c r="U98" i="1"/>
  <c r="W98" i="1" s="1"/>
  <c r="U34" i="1"/>
  <c r="W34" i="1" s="1"/>
  <c r="U525" i="1"/>
  <c r="W525" i="1" s="1"/>
  <c r="U493" i="1"/>
  <c r="W493" i="1" s="1"/>
  <c r="U461" i="1"/>
  <c r="W461" i="1" s="1"/>
  <c r="U429" i="1"/>
  <c r="W429" i="1" s="1"/>
  <c r="U620" i="1"/>
  <c r="W620" i="1" s="1"/>
  <c r="U588" i="1"/>
  <c r="W588" i="1" s="1"/>
  <c r="U492" i="1"/>
  <c r="W492" i="1" s="1"/>
  <c r="U332" i="1"/>
  <c r="W332" i="1" s="1"/>
  <c r="U353" i="1"/>
  <c r="W353" i="1" s="1"/>
  <c r="U289" i="1"/>
  <c r="W289" i="1" s="1"/>
  <c r="U257" i="1"/>
  <c r="W257" i="1" s="1"/>
  <c r="U225" i="1"/>
  <c r="W225" i="1" s="1"/>
  <c r="U129" i="1"/>
  <c r="W129" i="1" s="1"/>
  <c r="U883" i="1"/>
  <c r="W883" i="1" s="1"/>
  <c r="U1022" i="1"/>
  <c r="W1022" i="1" s="1"/>
  <c r="U903" i="1"/>
  <c r="W903" i="1" s="1"/>
  <c r="U805" i="1"/>
  <c r="W805" i="1" s="1"/>
  <c r="U981" i="1"/>
  <c r="W981" i="1" s="1"/>
  <c r="U1009" i="1"/>
  <c r="W1009" i="1" s="1"/>
  <c r="U538" i="1"/>
  <c r="W538" i="1" s="1"/>
  <c r="U410" i="1"/>
  <c r="W410" i="1" s="1"/>
  <c r="U704" i="1"/>
  <c r="W704" i="1" s="1"/>
  <c r="U824" i="1"/>
  <c r="W824" i="1" s="1"/>
  <c r="U190" i="1"/>
  <c r="W190" i="1" s="1"/>
  <c r="U489" i="1"/>
  <c r="W489" i="1" s="1"/>
  <c r="U425" i="1"/>
  <c r="W425" i="1" s="1"/>
  <c r="U381" i="1"/>
  <c r="W381" i="1" s="1"/>
  <c r="U628" i="1"/>
  <c r="W628" i="1" s="1"/>
  <c r="U580" i="1"/>
  <c r="W580" i="1" s="1"/>
  <c r="U452" i="1"/>
  <c r="W452" i="1" s="1"/>
  <c r="U297" i="1"/>
  <c r="W297" i="1" s="1"/>
  <c r="U249" i="1"/>
  <c r="W249" i="1" s="1"/>
  <c r="U57" i="1"/>
  <c r="W57" i="1" s="1"/>
  <c r="U312" i="1"/>
  <c r="W312" i="1" s="1"/>
  <c r="U327" i="1"/>
  <c r="W327" i="1" s="1"/>
  <c r="U295" i="1"/>
  <c r="W295" i="1" s="1"/>
  <c r="U263" i="1"/>
  <c r="W263" i="1" s="1"/>
  <c r="U135" i="1"/>
  <c r="W135" i="1" s="1"/>
  <c r="U103" i="1"/>
  <c r="W103" i="1" s="1"/>
  <c r="U71" i="1"/>
  <c r="W71" i="1" s="1"/>
  <c r="U159" i="1"/>
  <c r="W159" i="1" s="1"/>
  <c r="U95" i="1"/>
  <c r="W95" i="1" s="1"/>
  <c r="U97" i="1"/>
  <c r="W97" i="1" s="1"/>
  <c r="U1010" i="1"/>
  <c r="W1010" i="1" s="1"/>
  <c r="U875" i="1"/>
  <c r="W875" i="1" s="1"/>
  <c r="U789" i="1"/>
  <c r="W789" i="1" s="1"/>
  <c r="U969" i="1"/>
  <c r="W969" i="1" s="1"/>
  <c r="U725" i="1"/>
  <c r="W725" i="1" s="1"/>
  <c r="U993" i="1"/>
  <c r="W993" i="1" s="1"/>
  <c r="U406" i="1"/>
  <c r="W406" i="1" s="1"/>
  <c r="U638" i="1"/>
  <c r="W638" i="1" s="1"/>
  <c r="U186" i="1"/>
  <c r="W186" i="1" s="1"/>
  <c r="U549" i="1"/>
  <c r="W549" i="1" s="1"/>
  <c r="U485" i="1"/>
  <c r="W485" i="1" s="1"/>
  <c r="U421" i="1"/>
  <c r="W421" i="1" s="1"/>
  <c r="U536" i="1"/>
  <c r="W536" i="1" s="1"/>
  <c r="U448" i="1"/>
  <c r="W448" i="1" s="1"/>
  <c r="U408" i="1"/>
  <c r="W408" i="1" s="1"/>
  <c r="U333" i="1"/>
  <c r="W333" i="1" s="1"/>
  <c r="U285" i="1"/>
  <c r="W285" i="1" s="1"/>
  <c r="U245" i="1"/>
  <c r="W245" i="1" s="1"/>
  <c r="U205" i="1"/>
  <c r="W205" i="1" s="1"/>
  <c r="U117" i="1"/>
  <c r="W117" i="1" s="1"/>
  <c r="U85" i="1"/>
  <c r="W85" i="1" s="1"/>
  <c r="U308" i="1"/>
  <c r="W308" i="1" s="1"/>
  <c r="U244" i="1"/>
  <c r="W244" i="1" s="1"/>
  <c r="U148" i="1"/>
  <c r="W148" i="1" s="1"/>
  <c r="U116" i="1"/>
  <c r="W116" i="1" s="1"/>
  <c r="U84" i="1"/>
  <c r="W84" i="1" s="1"/>
  <c r="U52" i="1"/>
  <c r="W52" i="1" s="1"/>
  <c r="U323" i="1"/>
  <c r="W323" i="1" s="1"/>
  <c r="U63" i="1"/>
  <c r="W63" i="1" s="1"/>
  <c r="U155" i="1"/>
  <c r="W155" i="1" s="1"/>
  <c r="U27" i="1"/>
  <c r="W27" i="1" s="1"/>
  <c r="U457" i="1"/>
  <c r="W457" i="1" s="1"/>
  <c r="U232" i="1"/>
  <c r="W232" i="1" s="1"/>
  <c r="U215" i="1"/>
  <c r="W215" i="1" s="1"/>
  <c r="U962" i="1"/>
  <c r="W962" i="1" s="1"/>
  <c r="U885" i="1"/>
  <c r="W885" i="1" s="1"/>
  <c r="U506" i="1"/>
  <c r="W506" i="1" s="1"/>
  <c r="U378" i="1"/>
  <c r="W378" i="1" s="1"/>
  <c r="U760" i="1"/>
  <c r="W760" i="1" s="1"/>
  <c r="U30" i="1"/>
  <c r="W30" i="1" s="1"/>
  <c r="U417" i="1"/>
  <c r="W417" i="1" s="1"/>
  <c r="U404" i="1"/>
  <c r="W404" i="1" s="1"/>
  <c r="U329" i="1"/>
  <c r="W329" i="1" s="1"/>
  <c r="U281" i="1"/>
  <c r="W281" i="1" s="1"/>
  <c r="U153" i="1"/>
  <c r="W153" i="1" s="1"/>
  <c r="U113" i="1"/>
  <c r="W113" i="1" s="1"/>
  <c r="U49" i="1"/>
  <c r="W49" i="1" s="1"/>
  <c r="U240" i="1"/>
  <c r="W240" i="1" s="1"/>
  <c r="U208" i="1"/>
  <c r="W208" i="1" s="1"/>
  <c r="U48" i="1"/>
  <c r="W48" i="1" s="1"/>
  <c r="U255" i="1"/>
  <c r="W255" i="1" s="1"/>
  <c r="U127" i="1"/>
  <c r="W127" i="1" s="1"/>
  <c r="U516" i="1"/>
  <c r="W516" i="1" s="1"/>
  <c r="U313" i="1"/>
  <c r="W313" i="1" s="1"/>
  <c r="U185" i="1"/>
  <c r="W185" i="1" s="1"/>
  <c r="U264" i="1"/>
  <c r="W264" i="1" s="1"/>
  <c r="U72" i="1"/>
  <c r="W72" i="1" s="1"/>
  <c r="U822" i="1"/>
  <c r="W822" i="1" s="1"/>
  <c r="U559" i="1"/>
  <c r="W559" i="1" s="1"/>
  <c r="U574" i="1"/>
  <c r="W574" i="1" s="1"/>
  <c r="U350" i="1"/>
  <c r="W350" i="1" s="1"/>
  <c r="U94" i="1"/>
  <c r="W94" i="1" s="1"/>
  <c r="U513" i="1"/>
  <c r="W513" i="1" s="1"/>
  <c r="U389" i="1"/>
  <c r="W389" i="1" s="1"/>
  <c r="U942" i="1"/>
  <c r="W942" i="1" s="1"/>
  <c r="U833" i="1"/>
  <c r="W833" i="1" s="1"/>
  <c r="U419" i="1"/>
  <c r="W419" i="1" s="1"/>
  <c r="U873" i="1"/>
  <c r="W873" i="1" s="1"/>
  <c r="U892" i="1"/>
  <c r="W892" i="1" s="1"/>
  <c r="U1008" i="1"/>
  <c r="W1008" i="1" s="1"/>
  <c r="U413" i="1"/>
  <c r="W413" i="1" s="1"/>
  <c r="U608" i="1"/>
  <c r="W608" i="1" s="1"/>
  <c r="U520" i="1"/>
  <c r="W520" i="1" s="1"/>
  <c r="U480" i="1"/>
  <c r="W480" i="1" s="1"/>
  <c r="U440" i="1"/>
  <c r="W440" i="1" s="1"/>
  <c r="U365" i="1"/>
  <c r="W365" i="1" s="1"/>
  <c r="U277" i="1"/>
  <c r="W277" i="1" s="1"/>
  <c r="U237" i="1"/>
  <c r="W237" i="1" s="1"/>
  <c r="U109" i="1"/>
  <c r="W109" i="1" s="1"/>
  <c r="U77" i="1"/>
  <c r="W77" i="1" s="1"/>
  <c r="U45" i="1"/>
  <c r="W45" i="1" s="1"/>
  <c r="U268" i="1"/>
  <c r="W268" i="1" s="1"/>
  <c r="U236" i="1"/>
  <c r="W236" i="1" s="1"/>
  <c r="U204" i="1"/>
  <c r="W204" i="1" s="1"/>
  <c r="U140" i="1"/>
  <c r="W140" i="1" s="1"/>
  <c r="U108" i="1"/>
  <c r="W108" i="1" s="1"/>
  <c r="U76" i="1"/>
  <c r="W76" i="1" s="1"/>
  <c r="U44" i="1"/>
  <c r="W44" i="1" s="1"/>
  <c r="U283" i="1"/>
  <c r="W283" i="1" s="1"/>
  <c r="U219" i="1"/>
  <c r="W219" i="1" s="1"/>
  <c r="U476" i="1"/>
  <c r="W476" i="1" s="1"/>
  <c r="U348" i="1"/>
  <c r="W348" i="1" s="1"/>
  <c r="U105" i="1"/>
  <c r="W105" i="1" s="1"/>
  <c r="U296" i="1"/>
  <c r="W296" i="1" s="1"/>
  <c r="U200" i="1"/>
  <c r="W200" i="1" s="1"/>
  <c r="U136" i="1"/>
  <c r="W136" i="1" s="1"/>
  <c r="U40" i="1"/>
  <c r="W40" i="1" s="1"/>
  <c r="U279" i="1"/>
  <c r="W279" i="1" s="1"/>
  <c r="U183" i="1"/>
  <c r="W183" i="1" s="1"/>
  <c r="U87" i="1"/>
  <c r="W87" i="1" s="1"/>
  <c r="U843" i="1"/>
  <c r="W843" i="1" s="1"/>
  <c r="U857" i="1"/>
  <c r="W857" i="1" s="1"/>
  <c r="U222" i="1"/>
  <c r="W222" i="1" s="1"/>
  <c r="U581" i="1"/>
  <c r="W581" i="1" s="1"/>
  <c r="U636" i="1"/>
  <c r="W636" i="1" s="1"/>
  <c r="U508" i="1"/>
  <c r="W508" i="1" s="1"/>
  <c r="U380" i="1"/>
  <c r="W380" i="1" s="1"/>
  <c r="U305" i="1"/>
  <c r="W305" i="1" s="1"/>
  <c r="U65" i="1"/>
  <c r="W65" i="1" s="1"/>
  <c r="U563" i="1"/>
  <c r="W563" i="1" s="1"/>
  <c r="U587" i="1"/>
  <c r="W587" i="1" s="1"/>
  <c r="U894" i="1"/>
  <c r="W894" i="1" s="1"/>
  <c r="U783" i="1"/>
  <c r="W783" i="1" s="1"/>
  <c r="U689" i="1"/>
  <c r="W689" i="1" s="1"/>
  <c r="U977" i="1"/>
  <c r="W977" i="1" s="1"/>
  <c r="U761" i="1"/>
  <c r="W761" i="1" s="1"/>
  <c r="U610" i="1"/>
  <c r="W610" i="1" s="1"/>
  <c r="U774" i="1"/>
  <c r="W774" i="1" s="1"/>
  <c r="U952" i="1"/>
  <c r="W952" i="1" s="1"/>
  <c r="U126" i="1"/>
  <c r="W126" i="1" s="1"/>
  <c r="U551" i="1"/>
  <c r="W551" i="1" s="1"/>
  <c r="U882" i="1"/>
  <c r="W882" i="1" s="1"/>
  <c r="U886" i="1"/>
  <c r="W886" i="1" s="1"/>
  <c r="U447" i="1"/>
  <c r="W447" i="1" s="1"/>
  <c r="U1015" i="1"/>
  <c r="W1015" i="1" s="1"/>
  <c r="U961" i="1"/>
  <c r="W961" i="1" s="1"/>
  <c r="U695" i="1"/>
  <c r="W695" i="1" s="1"/>
  <c r="U766" i="1"/>
  <c r="W766" i="1" s="1"/>
  <c r="U828" i="1"/>
  <c r="W828" i="1" s="1"/>
  <c r="U585" i="1"/>
  <c r="W585" i="1" s="1"/>
  <c r="U552" i="1"/>
  <c r="W552" i="1" s="1"/>
  <c r="U384" i="1"/>
  <c r="W384" i="1" s="1"/>
  <c r="U344" i="1"/>
  <c r="W344" i="1" s="1"/>
  <c r="U269" i="1"/>
  <c r="W269" i="1" s="1"/>
  <c r="U101" i="1"/>
  <c r="W101" i="1" s="1"/>
  <c r="U292" i="1"/>
  <c r="W292" i="1" s="1"/>
  <c r="U260" i="1"/>
  <c r="W260" i="1" s="1"/>
  <c r="U196" i="1"/>
  <c r="W196" i="1" s="1"/>
  <c r="U100" i="1"/>
  <c r="W100" i="1" s="1"/>
  <c r="U36" i="1"/>
  <c r="W36" i="1" s="1"/>
  <c r="U243" i="1"/>
  <c r="W243" i="1" s="1"/>
  <c r="U211" i="1"/>
  <c r="W211" i="1" s="1"/>
  <c r="U179" i="1"/>
  <c r="W179" i="1" s="1"/>
  <c r="U115" i="1"/>
  <c r="W115" i="1" s="1"/>
  <c r="U83" i="1"/>
  <c r="W83" i="1" s="1"/>
  <c r="U399" i="1"/>
  <c r="W399" i="1" s="1"/>
  <c r="U632" i="1"/>
  <c r="W632" i="1" s="1"/>
  <c r="U341" i="1"/>
  <c r="W341" i="1" s="1"/>
  <c r="U156" i="1"/>
  <c r="W156" i="1" s="1"/>
  <c r="U28" i="1"/>
  <c r="W28" i="1" s="1"/>
  <c r="U75" i="1"/>
  <c r="W75" i="1" s="1"/>
  <c r="U818" i="1"/>
  <c r="W818" i="1" s="1"/>
  <c r="U794" i="1"/>
  <c r="W794" i="1" s="1"/>
  <c r="U218" i="1"/>
  <c r="W218" i="1" s="1"/>
  <c r="U584" i="1"/>
  <c r="W584" i="1" s="1"/>
  <c r="U301" i="1"/>
  <c r="W301" i="1" s="1"/>
  <c r="U288" i="1"/>
  <c r="W288" i="1" s="1"/>
  <c r="U128" i="1"/>
  <c r="W128" i="1" s="1"/>
  <c r="U303" i="1"/>
  <c r="W303" i="1" s="1"/>
  <c r="U47" i="1"/>
  <c r="W47" i="1" s="1"/>
  <c r="U328" i="1"/>
  <c r="W328" i="1" s="1"/>
  <c r="U570" i="1"/>
  <c r="W570" i="1" s="1"/>
  <c r="U90" i="1"/>
  <c r="W90" i="1" s="1"/>
  <c r="U544" i="1"/>
  <c r="W544" i="1" s="1"/>
  <c r="U124" i="1"/>
  <c r="W124" i="1" s="1"/>
  <c r="U171" i="1"/>
  <c r="W171" i="1" s="1"/>
  <c r="U43" i="1"/>
  <c r="W43" i="1" s="1"/>
  <c r="U841" i="1"/>
  <c r="W841" i="1" s="1"/>
  <c r="U207" i="1"/>
  <c r="W207" i="1" s="1"/>
  <c r="U826" i="1"/>
  <c r="W826" i="1" s="1"/>
  <c r="U438" i="1"/>
  <c r="W438" i="1" s="1"/>
  <c r="U504" i="1"/>
  <c r="W504" i="1" s="1"/>
  <c r="U213" i="1"/>
  <c r="W213" i="1" s="1"/>
  <c r="U96" i="1"/>
  <c r="W96" i="1" s="1"/>
  <c r="U271" i="1"/>
  <c r="W271" i="1" s="1"/>
  <c r="U143" i="1"/>
  <c r="W143" i="1" s="1"/>
  <c r="U933" i="1"/>
  <c r="W933" i="1" s="1"/>
  <c r="U706" i="1"/>
  <c r="W706" i="1" s="1"/>
  <c r="U456" i="1"/>
  <c r="W456" i="1" s="1"/>
  <c r="U173" i="1"/>
  <c r="W173" i="1" s="1"/>
  <c r="U139" i="1"/>
  <c r="W139" i="1" s="1"/>
  <c r="U385" i="1"/>
  <c r="W385" i="1" s="1"/>
  <c r="U509" i="1"/>
  <c r="W509" i="1" s="1"/>
  <c r="U125" i="1"/>
  <c r="W125" i="1" s="1"/>
  <c r="U64" i="1"/>
  <c r="W64" i="1" s="1"/>
  <c r="U376" i="1"/>
  <c r="W376" i="1" s="1"/>
  <c r="U61" i="1"/>
  <c r="W61" i="1" s="1"/>
  <c r="U160" i="1"/>
  <c r="W160" i="1" s="1"/>
  <c r="Q30" i="1"/>
  <c r="Q31" i="1" s="1"/>
  <c r="Q32" i="1" s="1"/>
  <c r="Q33" i="1" s="1"/>
  <c r="Q34" i="1" s="1"/>
  <c r="U68" i="1" l="1"/>
  <c r="W68" i="1" s="1"/>
  <c r="U304" i="1"/>
  <c r="W304" i="1" s="1"/>
  <c r="U1014" i="1"/>
  <c r="W1014" i="1" s="1"/>
  <c r="U810" i="1"/>
  <c r="W810" i="1" s="1"/>
  <c r="U907" i="1"/>
  <c r="W907" i="1" s="1"/>
  <c r="U352" i="1"/>
  <c r="W352" i="1" s="1"/>
  <c r="U397" i="1"/>
  <c r="W397" i="1" s="1"/>
  <c r="U519" i="1"/>
  <c r="W519" i="1" s="1"/>
  <c r="U430" i="1"/>
  <c r="W430" i="1" s="1"/>
  <c r="U241" i="1"/>
  <c r="W241" i="1" s="1"/>
  <c r="U471" i="1"/>
  <c r="W471" i="1" s="1"/>
  <c r="U528" i="1"/>
  <c r="W528" i="1" s="1"/>
  <c r="U92" i="1"/>
  <c r="W92" i="1" s="1"/>
  <c r="U141" i="1"/>
  <c r="W141" i="1" s="1"/>
  <c r="U182" i="1"/>
  <c r="W182" i="1" s="1"/>
  <c r="U374" i="1"/>
  <c r="W374" i="1" s="1"/>
  <c r="U314" i="1"/>
  <c r="W314" i="1" s="1"/>
  <c r="U330" i="1"/>
  <c r="W330" i="1" s="1"/>
  <c r="U133" i="1"/>
  <c r="W133" i="1" s="1"/>
  <c r="U602" i="1"/>
  <c r="W602" i="1" s="1"/>
  <c r="U369" i="1"/>
  <c r="W369" i="1" s="1"/>
  <c r="U854" i="1"/>
  <c r="W854" i="1" s="1"/>
  <c r="U195" i="1"/>
  <c r="W195" i="1" s="1"/>
  <c r="U643" i="1"/>
  <c r="W643" i="1" s="1"/>
  <c r="U444" i="1"/>
  <c r="W444" i="1" s="1"/>
  <c r="U451" i="1"/>
  <c r="W451" i="1" s="1"/>
  <c r="U1000" i="1"/>
  <c r="W1000" i="1" s="1"/>
  <c r="U775" i="1"/>
  <c r="W775" i="1" s="1"/>
  <c r="U267" i="1"/>
  <c r="W267" i="1" s="1"/>
  <c r="U188" i="1"/>
  <c r="W188" i="1" s="1"/>
  <c r="U436" i="1"/>
  <c r="W436" i="1" s="1"/>
  <c r="U835" i="1"/>
  <c r="W835" i="1" s="1"/>
  <c r="U324" i="1"/>
  <c r="W324" i="1" s="1"/>
  <c r="U491" i="1"/>
  <c r="W491" i="1" s="1"/>
  <c r="U890" i="1"/>
  <c r="W890" i="1" s="1"/>
  <c r="U803" i="1"/>
  <c r="W803" i="1" s="1"/>
  <c r="U947" i="1"/>
  <c r="W947" i="1" s="1"/>
  <c r="U517" i="1"/>
  <c r="W517" i="1" s="1"/>
  <c r="U589" i="1"/>
  <c r="W589" i="1" s="1"/>
  <c r="U445" i="1"/>
  <c r="W445" i="1" s="1"/>
  <c r="U29" i="1"/>
  <c r="W29" i="1" s="1"/>
  <c r="U420" i="1"/>
  <c r="W420" i="1" s="1"/>
  <c r="U496" i="1"/>
  <c r="W496" i="1" s="1"/>
  <c r="U960" i="1"/>
  <c r="W960" i="1" s="1"/>
  <c r="U697" i="1"/>
  <c r="W697" i="1" s="1"/>
  <c r="U349" i="1"/>
  <c r="W349" i="1" s="1"/>
  <c r="U545" i="1"/>
  <c r="W545" i="1" s="1"/>
  <c r="U282" i="1"/>
  <c r="W282" i="1" s="1"/>
  <c r="U201" i="1"/>
  <c r="W201" i="1" s="1"/>
  <c r="U601" i="1"/>
  <c r="W601" i="1" s="1"/>
  <c r="U459" i="1"/>
  <c r="W459" i="1" s="1"/>
  <c r="U62" i="1"/>
  <c r="W62" i="1" s="1"/>
  <c r="U560" i="1"/>
  <c r="W560" i="1" s="1"/>
  <c r="U659" i="1"/>
  <c r="W659" i="1" s="1"/>
  <c r="U178" i="1"/>
  <c r="W178" i="1" s="1"/>
  <c r="U342" i="1"/>
  <c r="W342" i="1" s="1"/>
  <c r="U275" i="1"/>
  <c r="W275" i="1" s="1"/>
  <c r="U808" i="1"/>
  <c r="W808" i="1" s="1"/>
  <c r="U370" i="1"/>
  <c r="W370" i="1" s="1"/>
  <c r="U73" i="1"/>
  <c r="W73" i="1" s="1"/>
  <c r="U54" i="1"/>
  <c r="W54" i="1" s="1"/>
  <c r="U434" i="1"/>
  <c r="W434" i="1" s="1"/>
  <c r="U814" i="1"/>
  <c r="W814" i="1" s="1"/>
  <c r="U235" i="1"/>
  <c r="W235" i="1" s="1"/>
  <c r="U558" i="1"/>
  <c r="W558" i="1" s="1"/>
  <c r="U470" i="1"/>
  <c r="W470" i="1" s="1"/>
  <c r="U112" i="1"/>
  <c r="W112" i="1" s="1"/>
  <c r="U286" i="1"/>
  <c r="W286" i="1" s="1"/>
  <c r="U152" i="1"/>
  <c r="W152" i="1" s="1"/>
  <c r="U502" i="1"/>
  <c r="W502" i="1" s="1"/>
  <c r="U248" i="1"/>
  <c r="W248" i="1" s="1"/>
  <c r="U935" i="1"/>
  <c r="W935" i="1" s="1"/>
  <c r="U988" i="1"/>
  <c r="W988" i="1" s="1"/>
  <c r="U768" i="1"/>
  <c r="W768" i="1" s="1"/>
  <c r="U600" i="1"/>
  <c r="W600" i="1" s="1"/>
  <c r="U696" i="1"/>
  <c r="W696" i="1" s="1"/>
  <c r="U402" i="1"/>
  <c r="W402" i="1" s="1"/>
  <c r="U199" i="1"/>
  <c r="W199" i="1" s="1"/>
  <c r="U150" i="1"/>
  <c r="W150" i="1" s="1"/>
  <c r="U541" i="1"/>
  <c r="W541" i="1" s="1"/>
  <c r="U730" i="1"/>
  <c r="W730" i="1" s="1"/>
  <c r="U161" i="1"/>
  <c r="W161" i="1" s="1"/>
  <c r="U78" i="1"/>
  <c r="W78" i="1" s="1"/>
  <c r="U887" i="1"/>
  <c r="W887" i="1" s="1"/>
  <c r="U412" i="1"/>
  <c r="W412" i="1" s="1"/>
  <c r="U50" i="1"/>
  <c r="W50" i="1" s="1"/>
  <c r="U889" i="1"/>
  <c r="W889" i="1" s="1"/>
  <c r="U224" i="1"/>
  <c r="W224" i="1" s="1"/>
  <c r="U334" i="1"/>
  <c r="W334" i="1" s="1"/>
  <c r="U468" i="1"/>
  <c r="W468" i="1" s="1"/>
  <c r="U950" i="1"/>
  <c r="W950" i="1" s="1"/>
  <c r="U191" i="1"/>
  <c r="W191" i="1" s="1"/>
  <c r="U458" i="1"/>
  <c r="W458" i="1" s="1"/>
  <c r="U395" i="1"/>
  <c r="W395" i="1" s="1"/>
  <c r="U111" i="1"/>
  <c r="W111" i="1" s="1"/>
  <c r="U67" i="1"/>
  <c r="W67" i="1" s="1"/>
  <c r="U956" i="1"/>
  <c r="W956" i="1" s="1"/>
  <c r="U869" i="1"/>
  <c r="W869" i="1" s="1"/>
  <c r="U872" i="1"/>
  <c r="W872" i="1" s="1"/>
  <c r="U820" i="1"/>
  <c r="W820" i="1" s="1"/>
  <c r="U192" i="1"/>
  <c r="W192" i="1" s="1"/>
  <c r="U460" i="1"/>
  <c r="W460" i="1" s="1"/>
  <c r="U675" i="1"/>
  <c r="W675" i="1" s="1"/>
  <c r="U856" i="1"/>
  <c r="W856" i="1" s="1"/>
  <c r="U423" i="1"/>
  <c r="W423" i="1" s="1"/>
  <c r="U954" i="1"/>
  <c r="W954" i="1" s="1"/>
  <c r="U626" i="1"/>
  <c r="W626" i="1" s="1"/>
  <c r="U984" i="1"/>
  <c r="W984" i="1" s="1"/>
  <c r="U388" i="1"/>
  <c r="W388" i="1" s="1"/>
  <c r="U291" i="1"/>
  <c r="W291" i="1" s="1"/>
  <c r="U1018" i="1"/>
  <c r="W1018" i="1" s="1"/>
  <c r="U428" i="1"/>
  <c r="W428" i="1" s="1"/>
  <c r="U91" i="1"/>
  <c r="W91" i="1" s="1"/>
  <c r="U561" i="1"/>
  <c r="W561" i="1" s="1"/>
  <c r="U718" i="1"/>
  <c r="W718" i="1" s="1"/>
  <c r="U967" i="1"/>
  <c r="W967" i="1" s="1"/>
  <c r="U38" i="1"/>
  <c r="W38" i="1" s="1"/>
  <c r="U723" i="1"/>
  <c r="W723" i="1" s="1"/>
  <c r="U834" i="1"/>
  <c r="W834" i="1" s="1"/>
  <c r="U798" i="1"/>
  <c r="W798" i="1" s="1"/>
  <c r="U648" i="1"/>
  <c r="W648" i="1" s="1"/>
  <c r="U253" i="1"/>
  <c r="W253" i="1" s="1"/>
  <c r="U424" i="1"/>
  <c r="W424" i="1" s="1"/>
  <c r="U483" i="1"/>
  <c r="W483" i="1" s="1"/>
  <c r="U246" i="1"/>
  <c r="W246" i="1" s="1"/>
  <c r="U60" i="1"/>
  <c r="W60" i="1" s="1"/>
  <c r="U223" i="1"/>
  <c r="W223" i="1" s="1"/>
  <c r="U582" i="1"/>
  <c r="W582" i="1" s="1"/>
  <c r="U752" i="1"/>
  <c r="W752" i="1" s="1"/>
  <c r="U364" i="1"/>
  <c r="W364" i="1" s="1"/>
  <c r="U747" i="1"/>
  <c r="W747" i="1" s="1"/>
  <c r="U945" i="1"/>
  <c r="W945" i="1" s="1"/>
  <c r="U250" i="1"/>
  <c r="W250" i="1" s="1"/>
  <c r="U521" i="1"/>
  <c r="W521" i="1" s="1"/>
  <c r="U287" i="1"/>
  <c r="W287" i="1" s="1"/>
  <c r="U481" i="1"/>
  <c r="W481" i="1" s="1"/>
  <c r="U355" i="1"/>
  <c r="W355" i="1" s="1"/>
  <c r="U748" i="1"/>
  <c r="W748" i="1" s="1"/>
  <c r="U320" i="1"/>
  <c r="W320" i="1" s="1"/>
  <c r="U93" i="1"/>
  <c r="W93" i="1" s="1"/>
  <c r="U122" i="1"/>
  <c r="W122" i="1" s="1"/>
  <c r="U567" i="1"/>
  <c r="W567" i="1" s="1"/>
  <c r="U486" i="1"/>
  <c r="W486" i="1" s="1"/>
  <c r="U415" i="1"/>
  <c r="W415" i="1" s="1"/>
  <c r="U596" i="1"/>
  <c r="W596" i="1" s="1"/>
  <c r="U446" i="1"/>
  <c r="W446" i="1" s="1"/>
  <c r="U293" i="1"/>
  <c r="W293" i="1" s="1"/>
  <c r="U1027" i="1"/>
  <c r="W1027" i="1" s="1"/>
  <c r="U819" i="1"/>
  <c r="W819" i="1" s="1"/>
  <c r="U175" i="1"/>
  <c r="W175" i="1" s="1"/>
  <c r="U846" i="1"/>
  <c r="W846" i="1" s="1"/>
  <c r="U134" i="1"/>
  <c r="W134" i="1" s="1"/>
  <c r="U254" i="1"/>
  <c r="W254" i="1" s="1"/>
  <c r="U891" i="1"/>
  <c r="W891" i="1" s="1"/>
  <c r="U524" i="1"/>
  <c r="W524" i="1" s="1"/>
  <c r="U755" i="1"/>
  <c r="W755" i="1" s="1"/>
  <c r="U745" i="1"/>
  <c r="W745" i="1" s="1"/>
  <c r="U994" i="1"/>
  <c r="W994" i="1" s="1"/>
  <c r="U597" i="1"/>
  <c r="W597" i="1" s="1"/>
  <c r="U147" i="1"/>
  <c r="W147" i="1" s="1"/>
  <c r="U256" i="1"/>
  <c r="W256" i="1" s="1"/>
  <c r="U653" i="1"/>
  <c r="W653" i="1" s="1"/>
  <c r="U738" i="1"/>
  <c r="W738" i="1" s="1"/>
  <c r="U107" i="1"/>
  <c r="W107" i="1" s="1"/>
  <c r="U500" i="1"/>
  <c r="W500" i="1" s="1"/>
  <c r="U469" i="1"/>
  <c r="W469" i="1" s="1"/>
  <c r="U554" i="1"/>
  <c r="W554" i="1" s="1"/>
  <c r="U351" i="1"/>
  <c r="W351" i="1" s="1"/>
  <c r="U821" i="1"/>
  <c r="W821" i="1" s="1"/>
  <c r="U501" i="1"/>
  <c r="W501" i="1" s="1"/>
  <c r="U879" i="1"/>
  <c r="W879" i="1" s="1"/>
  <c r="U690" i="1"/>
  <c r="W690" i="1" s="1"/>
  <c r="U168" i="1"/>
  <c r="W168" i="1" s="1"/>
  <c r="U571" i="1"/>
  <c r="W571" i="1" s="1"/>
  <c r="U604" i="1"/>
  <c r="W604" i="1" s="1"/>
  <c r="U233" i="1"/>
  <c r="W233" i="1" s="1"/>
  <c r="U681" i="1"/>
  <c r="W681" i="1" s="1"/>
  <c r="U976" i="1"/>
  <c r="W976" i="1" s="1"/>
  <c r="U462" i="1"/>
  <c r="W462" i="1" s="1"/>
  <c r="U991" i="1"/>
  <c r="W991" i="1" s="1"/>
  <c r="U553" i="1"/>
  <c r="W553" i="1" s="1"/>
  <c r="U230" i="1"/>
  <c r="W230" i="1" s="1"/>
  <c r="U482" i="1"/>
  <c r="W482" i="1" s="1"/>
  <c r="U742" i="1"/>
  <c r="W742" i="1" s="1"/>
  <c r="U512" i="1"/>
  <c r="W512" i="1" s="1"/>
  <c r="U377" i="1"/>
  <c r="W377" i="1" s="1"/>
  <c r="U782" i="1"/>
  <c r="W782" i="1" s="1"/>
  <c r="U672" i="1"/>
  <c r="W672" i="1" s="1"/>
  <c r="U707" i="1"/>
  <c r="W707" i="1" s="1"/>
  <c r="U146" i="1"/>
  <c r="W146" i="1" s="1"/>
  <c r="U169" i="1"/>
  <c r="W169" i="1" s="1"/>
  <c r="U532" i="1"/>
  <c r="W532" i="1" s="1"/>
  <c r="U627" i="1"/>
  <c r="W627" i="1" s="1"/>
  <c r="U149" i="1"/>
  <c r="W149" i="1" s="1"/>
  <c r="U110" i="1"/>
  <c r="W110" i="1" s="1"/>
  <c r="U426" i="1"/>
  <c r="W426" i="1" s="1"/>
  <c r="U427" i="1"/>
  <c r="W427" i="1" s="1"/>
  <c r="U979" i="1"/>
  <c r="W979" i="1" s="1"/>
  <c r="U386" i="1"/>
  <c r="W386" i="1" s="1"/>
  <c r="U594" i="1"/>
  <c r="W594" i="1" s="1"/>
  <c r="U531" i="1"/>
  <c r="W531" i="1" s="1"/>
  <c r="U477" i="1"/>
  <c r="W477" i="1" s="1"/>
  <c r="U170" i="1"/>
  <c r="W170" i="1" s="1"/>
  <c r="U888" i="1"/>
  <c r="W888" i="1" s="1"/>
  <c r="U735" i="1"/>
  <c r="W735" i="1" s="1"/>
  <c r="U593" i="1"/>
  <c r="W593" i="1" s="1"/>
  <c r="U373" i="1"/>
  <c r="W373" i="1" s="1"/>
  <c r="U534" i="1"/>
  <c r="W534" i="1" s="1"/>
  <c r="U372" i="1"/>
  <c r="W372" i="1" s="1"/>
  <c r="U1023" i="1"/>
  <c r="W1023" i="1" s="1"/>
  <c r="U644" i="1"/>
  <c r="W644" i="1" s="1"/>
  <c r="U674" i="1"/>
  <c r="W674" i="1" s="1"/>
  <c r="U35" i="1"/>
  <c r="W35" i="1" s="1"/>
  <c r="U660" i="1"/>
  <c r="W660" i="1" s="1"/>
  <c r="U722" i="1"/>
  <c r="W722" i="1" s="1"/>
  <c r="U579" i="1"/>
  <c r="W579" i="1" s="1"/>
  <c r="U908" i="1"/>
  <c r="W908" i="1" s="1"/>
  <c r="U959" i="1"/>
  <c r="W959" i="1" s="1"/>
  <c r="U138" i="1"/>
  <c r="W138" i="1" s="1"/>
  <c r="U316" i="1"/>
  <c r="W316" i="1" s="1"/>
  <c r="U968" i="1"/>
  <c r="W968" i="1" s="1"/>
  <c r="U557" i="1"/>
  <c r="W557" i="1" s="1"/>
  <c r="U997" i="1"/>
  <c r="W997" i="1" s="1"/>
  <c r="U732" i="1"/>
  <c r="W732" i="1" s="1"/>
  <c r="U773" i="1"/>
  <c r="W773" i="1" s="1"/>
  <c r="U985" i="1"/>
  <c r="W985" i="1" s="1"/>
  <c r="U595" i="1"/>
  <c r="W595" i="1" s="1"/>
  <c r="U987" i="1"/>
  <c r="W987" i="1" s="1"/>
  <c r="U187" i="1"/>
  <c r="W187" i="1" s="1"/>
  <c r="U99" i="1"/>
  <c r="W99" i="1" s="1"/>
  <c r="U212" i="1"/>
  <c r="W212" i="1" s="1"/>
  <c r="U542" i="1"/>
  <c r="W542" i="1" s="1"/>
  <c r="U317" i="1"/>
  <c r="W317" i="1" s="1"/>
  <c r="U799" i="1"/>
  <c r="W799" i="1" s="1"/>
  <c r="U251" i="1"/>
  <c r="W251" i="1" s="1"/>
  <c r="U666" i="1"/>
  <c r="W666" i="1" s="1"/>
  <c r="U360" i="1"/>
  <c r="W360" i="1" s="1"/>
  <c r="U606" i="1"/>
  <c r="W606" i="1" s="1"/>
  <c r="U498" i="1"/>
  <c r="W498" i="1" s="1"/>
  <c r="U499" i="1"/>
  <c r="W499" i="1" s="1"/>
  <c r="U548" i="1"/>
  <c r="W548" i="1" s="1"/>
  <c r="U484" i="1"/>
  <c r="W484" i="1" s="1"/>
  <c r="U418" i="1"/>
  <c r="W418" i="1" s="1"/>
  <c r="U398" i="1"/>
  <c r="W398" i="1" s="1"/>
  <c r="U273" i="1"/>
  <c r="W273" i="1" s="1"/>
  <c r="U247" i="1"/>
  <c r="W247" i="1" s="1"/>
  <c r="U838" i="1"/>
  <c r="W838" i="1" s="1"/>
  <c r="U851" i="1"/>
  <c r="W851" i="1" s="1"/>
  <c r="U359" i="1"/>
  <c r="W359" i="1" s="1"/>
  <c r="U762" i="1"/>
  <c r="W762" i="1" s="1"/>
  <c r="U307" i="1"/>
  <c r="W307" i="1" s="1"/>
  <c r="U356" i="1"/>
  <c r="W356" i="1" s="1"/>
  <c r="U816" i="1"/>
  <c r="W816" i="1" s="1"/>
  <c r="U619" i="1"/>
  <c r="W619" i="1" s="1"/>
  <c r="U158" i="1"/>
  <c r="W158" i="1" s="1"/>
  <c r="U443" i="1"/>
  <c r="W443" i="1" s="1"/>
  <c r="U197" i="1"/>
  <c r="W197" i="1" s="1"/>
  <c r="U529" i="1"/>
  <c r="W529" i="1" s="1"/>
  <c r="U318" i="1"/>
  <c r="W318" i="1" s="1"/>
  <c r="U953" i="1"/>
  <c r="W953" i="1" s="1"/>
  <c r="U144" i="1"/>
  <c r="W144" i="1" s="1"/>
  <c r="U259" i="1"/>
  <c r="W259" i="1" s="1"/>
  <c r="U226" i="1"/>
  <c r="W226" i="1" s="1"/>
  <c r="U793" i="1"/>
  <c r="W793" i="1" s="1"/>
  <c r="U877" i="1"/>
  <c r="W877" i="1" s="1"/>
  <c r="U929" i="1"/>
  <c r="W929" i="1" s="1"/>
  <c r="U630" i="1"/>
  <c r="W630" i="1" s="1"/>
  <c r="U472" i="1"/>
  <c r="W472" i="1" s="1"/>
  <c r="U53" i="1"/>
  <c r="W53" i="1" s="1"/>
  <c r="U120" i="1"/>
  <c r="W120" i="1" s="1"/>
  <c r="U776" i="1"/>
  <c r="W776" i="1" s="1"/>
  <c r="U157" i="1"/>
  <c r="W157" i="1" s="1"/>
  <c r="U912" i="1"/>
  <c r="W912" i="1" s="1"/>
  <c r="U629" i="1"/>
  <c r="W629" i="1" s="1"/>
  <c r="U635" i="1"/>
  <c r="W635" i="1" s="1"/>
  <c r="U280" i="1"/>
  <c r="W280" i="1" s="1"/>
  <c r="U955" i="1"/>
  <c r="W955" i="1" s="1"/>
  <c r="U562" i="1"/>
  <c r="W562" i="1" s="1"/>
  <c r="U203" i="1"/>
  <c r="W203" i="1" s="1"/>
  <c r="U652" i="1"/>
  <c r="W652" i="1" s="1"/>
  <c r="U787" i="1"/>
  <c r="W787" i="1" s="1"/>
  <c r="U772" i="1"/>
  <c r="W772" i="1" s="1"/>
  <c r="U669" i="1"/>
  <c r="W669" i="1" s="1"/>
  <c r="U176" i="1"/>
  <c r="W176" i="1" s="1"/>
  <c r="U66" i="1"/>
  <c r="W66" i="1" s="1"/>
  <c r="U322" i="1"/>
  <c r="W322" i="1" s="1"/>
  <c r="U764" i="1"/>
  <c r="W764" i="1" s="1"/>
  <c r="U393" i="1"/>
  <c r="W393" i="1" s="1"/>
  <c r="U719" i="1"/>
  <c r="W719" i="1" s="1"/>
  <c r="U121" i="1"/>
  <c r="W121" i="1" s="1"/>
  <c r="U778" i="1"/>
  <c r="W778" i="1" s="1"/>
  <c r="U132" i="1"/>
  <c r="W132" i="1" s="1"/>
  <c r="U861" i="1"/>
  <c r="W861" i="1" s="1"/>
  <c r="U339" i="1"/>
  <c r="W339" i="1" s="1"/>
  <c r="U403" i="1"/>
  <c r="W403" i="1" s="1"/>
  <c r="U788" i="1"/>
  <c r="W788" i="1" s="1"/>
  <c r="U537" i="1"/>
  <c r="W537" i="1" s="1"/>
  <c r="U1020" i="1"/>
  <c r="W1020" i="1" s="1"/>
  <c r="U151" i="1"/>
  <c r="W151" i="1" s="1"/>
  <c r="U119" i="1"/>
  <c r="W119" i="1" s="1"/>
  <c r="U837" i="1"/>
  <c r="W837" i="1" s="1"/>
  <c r="U825" i="1"/>
  <c r="W825" i="1" s="1"/>
  <c r="U786" i="1"/>
  <c r="W786" i="1" s="1"/>
  <c r="U1002" i="1"/>
  <c r="W1002" i="1" s="1"/>
  <c r="U239" i="1"/>
  <c r="W239" i="1" s="1"/>
  <c r="U714" i="1"/>
  <c r="W714" i="1" s="1"/>
  <c r="U41" i="1"/>
  <c r="W41" i="1" s="1"/>
  <c r="U737" i="1"/>
  <c r="W737" i="1" s="1"/>
  <c r="U145" i="1"/>
  <c r="W145" i="1" s="1"/>
  <c r="U209" i="1"/>
  <c r="W209" i="1" s="1"/>
  <c r="U354" i="1"/>
  <c r="W354" i="1" s="1"/>
  <c r="U466" i="1"/>
  <c r="W466" i="1" s="1"/>
  <c r="U31" i="1"/>
  <c r="W31" i="1" s="1"/>
  <c r="U871" i="1"/>
  <c r="W871" i="1" s="1"/>
  <c r="U703" i="1"/>
  <c r="W703" i="1" s="1"/>
  <c r="U346" i="1"/>
  <c r="W346" i="1" s="1"/>
  <c r="U442" i="1"/>
  <c r="W442" i="1" s="1"/>
  <c r="U897" i="1"/>
  <c r="W897" i="1" s="1"/>
  <c r="U82" i="1"/>
  <c r="W82" i="1" s="1"/>
  <c r="U864" i="1"/>
  <c r="W864" i="1" s="1"/>
  <c r="U272" i="1"/>
  <c r="W272" i="1" s="1"/>
  <c r="U863" i="1"/>
  <c r="W863" i="1" s="1"/>
  <c r="U727" i="1"/>
  <c r="W727" i="1" s="1"/>
  <c r="U625" i="1"/>
  <c r="W625" i="1" s="1"/>
  <c r="U1025" i="1"/>
  <c r="W1025" i="1" s="1"/>
  <c r="U238" i="1"/>
  <c r="W238" i="1" s="1"/>
  <c r="U37" i="1"/>
  <c r="W37" i="1" s="1"/>
  <c r="U731" i="1"/>
  <c r="W731" i="1" s="1"/>
  <c r="U758" i="1"/>
  <c r="W758" i="1" s="1"/>
  <c r="U692" i="1"/>
  <c r="W692" i="1" s="1"/>
  <c r="U300" i="1"/>
  <c r="W300" i="1" s="1"/>
  <c r="U118" i="1"/>
  <c r="W118" i="1" s="1"/>
  <c r="U684" i="1"/>
  <c r="W684" i="1" s="1"/>
  <c r="U673" i="1"/>
  <c r="W673" i="1" s="1"/>
  <c r="U711" i="1"/>
  <c r="W711" i="1" s="1"/>
  <c r="U618" i="1"/>
  <c r="W618" i="1" s="1"/>
  <c r="U836" i="1"/>
  <c r="W836" i="1" s="1"/>
  <c r="U646" i="1"/>
  <c r="W646" i="1" s="1"/>
  <c r="U165" i="1"/>
  <c r="W165" i="1" s="1"/>
  <c r="U855" i="1"/>
  <c r="W855" i="1" s="1"/>
  <c r="U284" i="1"/>
  <c r="W284" i="1" s="1"/>
  <c r="U565" i="1"/>
  <c r="W565" i="1" s="1"/>
  <c r="U515" i="1"/>
  <c r="W515" i="1" s="1"/>
  <c r="U206" i="1"/>
  <c r="W206" i="1" s="1"/>
  <c r="U89" i="1"/>
  <c r="W89" i="1" s="1"/>
  <c r="U866" i="1"/>
  <c r="W866" i="1" s="1"/>
  <c r="U228" i="1"/>
  <c r="W228" i="1" s="1"/>
  <c r="U906" i="1"/>
  <c r="W906" i="1" s="1"/>
  <c r="U422" i="1"/>
  <c r="W422" i="1" s="1"/>
  <c r="U647" i="1"/>
  <c r="W647" i="1" s="1"/>
  <c r="U931" i="1"/>
  <c r="W931" i="1" s="1"/>
  <c r="U590" i="1"/>
  <c r="W590" i="1" s="1"/>
  <c r="U657" i="1"/>
  <c r="W657" i="1" s="1"/>
  <c r="U973" i="1"/>
  <c r="W973" i="1" s="1"/>
  <c r="U1006" i="1"/>
  <c r="W1006" i="1" s="1"/>
  <c r="U998" i="1"/>
  <c r="W998" i="1" s="1"/>
  <c r="U607" i="1"/>
  <c r="W607" i="1" s="1"/>
  <c r="U780" i="1"/>
  <c r="W780" i="1" s="1"/>
  <c r="U598" i="1"/>
  <c r="W598" i="1" s="1"/>
  <c r="U220" i="1"/>
  <c r="W220" i="1" s="1"/>
  <c r="U299" i="1"/>
  <c r="W299" i="1" s="1"/>
  <c r="U32" i="1"/>
  <c r="W32" i="1" s="1"/>
  <c r="U726" i="1"/>
  <c r="W726" i="1" s="1"/>
  <c r="U306" i="1"/>
  <c r="W306" i="1" s="1"/>
  <c r="U227" i="1"/>
  <c r="W227" i="1" s="1"/>
  <c r="U180" i="1"/>
  <c r="W180" i="1" s="1"/>
  <c r="U576" i="1"/>
  <c r="W576" i="1" s="1"/>
  <c r="U39" i="1"/>
  <c r="W39" i="1" s="1"/>
  <c r="U662" i="1"/>
  <c r="W662" i="1" s="1"/>
  <c r="U475" i="1"/>
  <c r="W475" i="1" s="1"/>
  <c r="U603" i="1"/>
  <c r="W603" i="1" s="1"/>
  <c r="U734" i="1"/>
  <c r="W734" i="1" s="1"/>
  <c r="U577" i="1"/>
  <c r="W577" i="1" s="1"/>
  <c r="U221" i="1"/>
  <c r="W221" i="1" s="1"/>
  <c r="U441" i="1"/>
  <c r="W441" i="1" s="1"/>
  <c r="U650" i="1"/>
  <c r="W650" i="1" s="1"/>
  <c r="U479" i="1"/>
  <c r="W479" i="1" s="1"/>
  <c r="U949" i="1"/>
  <c r="W949" i="1" s="1"/>
  <c r="U612" i="1"/>
  <c r="W612" i="1" s="1"/>
  <c r="U217" i="1"/>
  <c r="W217" i="1" s="1"/>
  <c r="U184" i="1"/>
  <c r="W184" i="1" s="1"/>
  <c r="U784" i="1"/>
  <c r="W784" i="1" s="1"/>
  <c r="U535" i="1"/>
  <c r="W535" i="1" s="1"/>
  <c r="U390" i="1"/>
  <c r="W390" i="1" s="1"/>
  <c r="U473" i="1"/>
  <c r="W473" i="1" s="1"/>
  <c r="U978" i="1"/>
  <c r="W978" i="1" s="1"/>
  <c r="U757" i="1"/>
  <c r="W757" i="1" s="1"/>
  <c r="U617" i="1"/>
  <c r="W617" i="1" s="1"/>
  <c r="U319" i="1"/>
  <c r="W319" i="1" s="1"/>
  <c r="U358" i="1"/>
  <c r="W358" i="1" s="1"/>
  <c r="U939" i="1"/>
  <c r="W939" i="1" s="1"/>
  <c r="U163" i="1"/>
  <c r="W163" i="1" s="1"/>
  <c r="U337" i="1"/>
  <c r="W337" i="1" s="1"/>
  <c r="U432" i="1"/>
  <c r="W432" i="1" s="1"/>
  <c r="U914" i="1"/>
  <c r="W914" i="1" s="1"/>
  <c r="U55" i="1"/>
  <c r="W55" i="1" s="1"/>
  <c r="U964" i="1"/>
  <c r="W964" i="1" s="1"/>
  <c r="U414" i="1"/>
  <c r="W414" i="1" s="1"/>
  <c r="U895" i="1"/>
  <c r="W895" i="1" s="1"/>
  <c r="U749" i="1"/>
  <c r="W749" i="1" s="1"/>
  <c r="U368" i="1"/>
  <c r="W368" i="1" s="1"/>
  <c r="U106" i="1"/>
  <c r="W106" i="1" s="1"/>
  <c r="U668" i="1"/>
  <c r="W668" i="1" s="1"/>
  <c r="U667" i="1"/>
  <c r="W667" i="1" s="1"/>
  <c r="U813" i="1"/>
  <c r="W813" i="1" s="1"/>
  <c r="U990" i="1"/>
  <c r="W990" i="1" s="1"/>
  <c r="U996" i="1"/>
  <c r="W996" i="1" s="1"/>
  <c r="U944" i="1"/>
  <c r="W944" i="1" s="1"/>
  <c r="U361" i="1"/>
  <c r="W361" i="1" s="1"/>
  <c r="U739" i="1"/>
  <c r="W739" i="1" s="1"/>
  <c r="U925" i="1"/>
  <c r="W925" i="1" s="1"/>
  <c r="U1004" i="1"/>
  <c r="W1004" i="1" s="1"/>
  <c r="U172" i="1"/>
  <c r="W172" i="1" s="1"/>
  <c r="U80" i="1"/>
  <c r="W80" i="1" s="1"/>
  <c r="U465" i="1"/>
  <c r="W465" i="1" s="1"/>
  <c r="U564" i="1"/>
  <c r="W564" i="1" s="1"/>
  <c r="U234" i="1"/>
  <c r="W234" i="1" s="1"/>
  <c r="U252" i="1"/>
  <c r="W252" i="1" s="1"/>
  <c r="U435" i="1"/>
  <c r="W435" i="1" s="1"/>
  <c r="U189" i="1"/>
  <c r="W189" i="1" s="1"/>
  <c r="U943" i="1"/>
  <c r="W943" i="1" s="1"/>
  <c r="U104" i="1"/>
  <c r="W104" i="1" s="1"/>
  <c r="U450" i="1"/>
  <c r="W450" i="1" s="1"/>
  <c r="U699" i="1"/>
  <c r="W699" i="1" s="1"/>
  <c r="U633" i="1"/>
  <c r="W633" i="1" s="1"/>
  <c r="U265" i="1"/>
  <c r="W265" i="1" s="1"/>
  <c r="U58" i="1"/>
  <c r="W58" i="1" s="1"/>
  <c r="U478" i="1"/>
  <c r="W478" i="1" s="1"/>
  <c r="U550" i="1"/>
  <c r="W550" i="1" s="1"/>
  <c r="U642" i="1"/>
  <c r="W642" i="1" s="1"/>
  <c r="U645" i="1"/>
  <c r="W645" i="1" s="1"/>
  <c r="U751" i="1"/>
  <c r="W751" i="1" s="1"/>
  <c r="U216" i="1"/>
  <c r="W216" i="1" s="1"/>
  <c r="U510" i="1"/>
  <c r="W510" i="1" s="1"/>
  <c r="U759" i="1"/>
  <c r="W759" i="1" s="1"/>
  <c r="U671" i="1"/>
  <c r="W671" i="1" s="1"/>
  <c r="U123" i="1"/>
  <c r="W123" i="1" s="1"/>
  <c r="U231" i="1"/>
  <c r="W231" i="1" s="1"/>
  <c r="U830" i="1"/>
  <c r="W830" i="1" s="1"/>
  <c r="U336" i="1"/>
  <c r="W336" i="1" s="1"/>
  <c r="U720" i="1"/>
  <c r="W720" i="1" s="1"/>
  <c r="U270" i="1"/>
  <c r="W270" i="1" s="1"/>
  <c r="U309" i="1"/>
  <c r="W309" i="1" s="1"/>
  <c r="U276" i="1"/>
  <c r="W276" i="1" s="1"/>
  <c r="U616" i="1"/>
  <c r="W616" i="1" s="1"/>
  <c r="U709" i="1"/>
  <c r="W709" i="1" s="1"/>
  <c r="U693" i="1"/>
  <c r="W693" i="1" s="1"/>
  <c r="U743" i="1"/>
  <c r="W743" i="1" s="1"/>
  <c r="U177" i="1"/>
  <c r="W177" i="1" s="1"/>
  <c r="U154" i="1"/>
  <c r="W154" i="1" s="1"/>
  <c r="U701" i="1"/>
  <c r="W701" i="1" s="1"/>
  <c r="U487" i="1"/>
  <c r="W487" i="1" s="1"/>
  <c r="U416" i="1"/>
  <c r="W416" i="1" s="1"/>
  <c r="U411" i="1"/>
  <c r="W411" i="1" s="1"/>
  <c r="U530" i="1"/>
  <c r="W530" i="1" s="1"/>
  <c r="U315" i="1"/>
  <c r="W315" i="1" s="1"/>
  <c r="U335" i="1"/>
  <c r="W335" i="1" s="1"/>
  <c r="U490" i="1"/>
  <c r="W490" i="1" s="1"/>
  <c r="U801" i="1"/>
  <c r="W801" i="1" s="1"/>
  <c r="U823" i="1"/>
  <c r="W823" i="1" s="1"/>
  <c r="U488" i="1"/>
  <c r="W488" i="1" s="1"/>
  <c r="U51" i="1"/>
  <c r="W51" i="1" s="1"/>
  <c r="U802" i="1"/>
  <c r="W802" i="1" s="1"/>
  <c r="U971" i="1"/>
  <c r="W971" i="1" s="1"/>
  <c r="U453" i="1"/>
  <c r="W453" i="1" s="1"/>
  <c r="U568" i="1"/>
  <c r="W568" i="1" s="1"/>
  <c r="U849" i="1"/>
  <c r="W849" i="1" s="1"/>
  <c r="U809" i="1"/>
  <c r="W809" i="1" s="1"/>
  <c r="U631" i="1"/>
  <c r="W631" i="1" s="1"/>
  <c r="U210" i="1"/>
  <c r="W210" i="1" s="1"/>
  <c r="U345" i="1"/>
  <c r="W345" i="1" s="1"/>
  <c r="U56" i="1"/>
  <c r="W56" i="1" s="1"/>
  <c r="U42" i="1"/>
  <c r="W42" i="1" s="1"/>
  <c r="U555" i="1"/>
  <c r="W555" i="1" s="1"/>
  <c r="U800" i="1"/>
  <c r="W800" i="1" s="1"/>
  <c r="U827" i="1"/>
  <c r="W827" i="1" s="1"/>
  <c r="U79" i="1"/>
  <c r="W79" i="1" s="1"/>
  <c r="U474" i="1"/>
  <c r="W474" i="1" s="1"/>
  <c r="U392" i="1"/>
  <c r="W392" i="1" s="1"/>
  <c r="U88" i="1"/>
  <c r="W88" i="1" s="1"/>
  <c r="U294" i="1"/>
  <c r="W294" i="1" s="1"/>
  <c r="U591" i="1"/>
  <c r="W591" i="1" s="1"/>
  <c r="U686" i="1"/>
  <c r="W686" i="1" s="1"/>
  <c r="U983" i="1"/>
  <c r="W983" i="1" s="1"/>
  <c r="U394" i="1"/>
  <c r="W394" i="1" s="1"/>
  <c r="U812" i="1"/>
  <c r="W812" i="1" s="1"/>
  <c r="U640" i="1"/>
  <c r="W640" i="1" s="1"/>
  <c r="U405" i="1"/>
  <c r="W405" i="1" s="1"/>
  <c r="U848" i="1"/>
  <c r="W848" i="1" s="1"/>
  <c r="U69" i="1"/>
  <c r="W69" i="1" s="1"/>
  <c r="U449" i="1"/>
  <c r="W449" i="1" s="1"/>
  <c r="U59" i="1"/>
  <c r="W59" i="1" s="1"/>
  <c r="U33" i="1"/>
  <c r="W33" i="1" s="1"/>
  <c r="U1017" i="1"/>
  <c r="W1017" i="1" s="1"/>
  <c r="U791" i="1"/>
  <c r="W791" i="1" s="1"/>
  <c r="U518" i="1"/>
  <c r="W518" i="1" s="1"/>
  <c r="U495" i="1"/>
  <c r="W495" i="1" s="1"/>
  <c r="U688" i="1"/>
  <c r="W688" i="1" s="1"/>
  <c r="U700" i="1"/>
  <c r="W700" i="1" s="1"/>
  <c r="U137" i="1"/>
  <c r="W137" i="1" s="1"/>
  <c r="U920" i="1"/>
  <c r="W920" i="1" s="1"/>
  <c r="U547" i="1"/>
  <c r="W547" i="1" s="1"/>
  <c r="U181" i="1"/>
  <c r="W181" i="1" s="1"/>
  <c r="U26" i="1"/>
  <c r="W26" i="1" s="1"/>
  <c r="U340" i="1"/>
  <c r="W340" i="1" s="1"/>
  <c r="U1016" i="1"/>
  <c r="W1016" i="1" s="1"/>
  <c r="U904" i="1"/>
  <c r="W904" i="1" s="1"/>
  <c r="U1005" i="1"/>
  <c r="W1005" i="1" s="1"/>
  <c r="U975" i="1"/>
  <c r="W975" i="1" s="1"/>
  <c r="U302" i="1"/>
  <c r="W302" i="1" s="1"/>
  <c r="U522" i="1"/>
  <c r="W522" i="1" s="1"/>
  <c r="U880" i="1"/>
  <c r="W880" i="1" s="1"/>
  <c r="U896" i="1"/>
  <c r="W896" i="1" s="1"/>
  <c r="U311" i="1"/>
  <c r="W311" i="1" s="1"/>
  <c r="U321" i="1"/>
  <c r="W321" i="1" s="1"/>
  <c r="U556" i="1"/>
  <c r="W556" i="1" s="1"/>
  <c r="U656" i="1"/>
  <c r="W656" i="1" s="1"/>
  <c r="U514" i="1"/>
  <c r="W514" i="1" s="1"/>
  <c r="U494" i="1"/>
  <c r="W494" i="1" s="1"/>
  <c r="U81" i="1"/>
  <c r="W81" i="1" s="1"/>
  <c r="U167" i="1"/>
  <c r="W167" i="1" s="1"/>
  <c r="U858" i="1"/>
  <c r="W858" i="1" s="1"/>
  <c r="U677" i="1"/>
  <c r="W677" i="1" s="1"/>
  <c r="U193" i="1"/>
  <c r="W193" i="1" s="1"/>
  <c r="U396" i="1"/>
  <c r="W396" i="1" s="1"/>
  <c r="U1007" i="1"/>
  <c r="W1007" i="1" s="1"/>
  <c r="U400" i="1"/>
  <c r="W400" i="1" s="1"/>
  <c r="U694" i="1"/>
  <c r="W694" i="1" s="1"/>
  <c r="U343" i="1"/>
  <c r="W343" i="1" s="1"/>
  <c r="U605" i="1"/>
  <c r="W605" i="1" s="1"/>
  <c r="U131" i="1"/>
  <c r="W131" i="1" s="1"/>
  <c r="U387" i="1"/>
  <c r="W387" i="1" s="1"/>
  <c r="U622" i="1"/>
  <c r="W622" i="1" s="1"/>
  <c r="U575" i="1"/>
  <c r="W575" i="1" s="1"/>
  <c r="U884" i="1"/>
  <c r="W884" i="1" s="1"/>
  <c r="U164" i="1"/>
  <c r="W164" i="1" s="1"/>
  <c r="U540" i="1"/>
  <c r="W540" i="1" s="1"/>
  <c r="U114" i="1"/>
  <c r="W114" i="1" s="1"/>
  <c r="U523" i="1"/>
  <c r="W523" i="1" s="1"/>
  <c r="U507" i="1"/>
  <c r="W507" i="1" s="1"/>
  <c r="U859" i="1"/>
  <c r="W859" i="1" s="1"/>
  <c r="U572" i="1"/>
  <c r="W572" i="1" s="1"/>
  <c r="U771" i="1"/>
  <c r="W771" i="1" s="1"/>
  <c r="U740" i="1"/>
  <c r="W740" i="1" s="1"/>
  <c r="X23" i="1" l="1"/>
  <c r="AA23" i="1" s="1"/>
  <c r="H8"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Laura Valencia</author>
  </authors>
  <commentList>
    <comment ref="AA23" authorId="0" shapeId="0" xr:uid="{84D8EAD7-E14D-44A8-AB68-723ACCD49C9C}">
      <text>
        <r>
          <rPr>
            <b/>
            <sz val="9"/>
            <color indexed="81"/>
            <rFont val="Tahoma"/>
            <family val="2"/>
          </rPr>
          <t>Escoger los datos que esten menores a 5%</t>
        </r>
      </text>
    </comment>
    <comment ref="Q24" authorId="0" shapeId="0" xr:uid="{4D872D85-701B-4840-87F2-A9458B3399A5}">
      <text>
        <r>
          <rPr>
            <b/>
            <sz val="9"/>
            <color indexed="81"/>
            <rFont val="Tahoma"/>
            <family val="2"/>
          </rPr>
          <t>A medida que voy sumando intervalos voy acumulando más datos hasta llegar al 100% de los datos.
Perdida hasta...</t>
        </r>
      </text>
    </comment>
    <comment ref="I25" authorId="0" shapeId="0" xr:uid="{054290F4-7D52-410A-BC64-8B946C39C98D}">
      <text>
        <r>
          <rPr>
            <b/>
            <sz val="9"/>
            <color indexed="81"/>
            <rFont val="Tahoma"/>
            <family val="2"/>
          </rPr>
          <t xml:space="preserve">Si son menores a 9 millones lo asumo yo </t>
        </r>
      </text>
    </comment>
    <comment ref="I26" authorId="0" shapeId="0" xr:uid="{D1EEEEDC-FB0F-4A30-AC0B-743169708E62}">
      <text>
        <r>
          <rPr>
            <b/>
            <sz val="9"/>
            <color indexed="81"/>
            <rFont val="Tahoma"/>
            <family val="2"/>
          </rPr>
          <t xml:space="preserve">Como son menos de mil datos usar desvest.m pero cuando hay más de mil datos usar desvest.p </t>
        </r>
      </text>
    </comment>
    <comment ref="H27" authorId="0" shapeId="0" xr:uid="{54D6A00C-7F66-4F52-AE8E-DAA05DC81988}">
      <text>
        <r>
          <rPr>
            <b/>
            <sz val="9"/>
            <color indexed="81"/>
            <rFont val="Tahoma"/>
            <family val="2"/>
          </rPr>
          <t>Operational Value at Risk (Opvar)</t>
        </r>
      </text>
    </comment>
    <comment ref="I28" authorId="0" shapeId="0" xr:uid="{E665175C-A008-436A-A428-CEE261DFE61D}">
      <text>
        <r>
          <rPr>
            <sz val="9"/>
            <color indexed="81"/>
            <rFont val="Tahoma"/>
            <family val="2"/>
          </rPr>
          <t>Entre más grande es la asimetria mejor es el negocio</t>
        </r>
      </text>
    </comment>
    <comment ref="I36" authorId="0" shapeId="0" xr:uid="{B2E9A787-8AA9-43AB-8EA6-78181AE6BBCA}">
      <text>
        <r>
          <rPr>
            <b/>
            <sz val="9"/>
            <color indexed="81"/>
            <rFont val="Tahoma"/>
            <family val="2"/>
          </rPr>
          <t xml:space="preserve">Cuáles datos son menores a la media
</t>
        </r>
      </text>
    </comment>
    <comment ref="I38" authorId="0" shapeId="0" xr:uid="{DFABC503-94E9-4568-8454-04E965025329}">
      <text>
        <r>
          <rPr>
            <b/>
            <sz val="9"/>
            <color indexed="81"/>
            <rFont val="Tahoma"/>
            <family val="2"/>
          </rPr>
          <t>Máximo y mínimo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Laura Valencia</author>
  </authors>
  <commentList>
    <comment ref="T3" authorId="0" shapeId="0" xr:uid="{0538C931-E2BE-4BC0-9B7F-F99E51F24734}">
      <text>
        <r>
          <rPr>
            <b/>
            <sz val="9"/>
            <color indexed="81"/>
            <rFont val="Tahoma"/>
            <family val="2"/>
          </rPr>
          <t>Peridida</t>
        </r>
      </text>
    </comment>
    <comment ref="J4" authorId="0" shapeId="0" xr:uid="{53C93193-60C3-429E-A8C0-6F2EFE378550}">
      <text>
        <r>
          <rPr>
            <b/>
            <sz val="9"/>
            <color indexed="81"/>
            <rFont val="Tahoma"/>
            <family val="2"/>
          </rPr>
          <t>Concentradores de Riesgo</t>
        </r>
      </text>
    </comment>
    <comment ref="R4" authorId="0" shapeId="0" xr:uid="{82CAB85F-391C-4801-8467-A9353E485952}">
      <text>
        <r>
          <rPr>
            <b/>
            <sz val="9"/>
            <color indexed="81"/>
            <rFont val="Tahoma"/>
            <family val="2"/>
          </rPr>
          <t>Laura Valencia:</t>
        </r>
        <r>
          <rPr>
            <sz val="9"/>
            <color indexed="81"/>
            <rFont val="Tahoma"/>
            <family val="2"/>
          </rPr>
          <t xml:space="preserve">
Cuantos datos hay por semilla</t>
        </r>
      </text>
    </comment>
    <comment ref="S4" authorId="0" shapeId="0" xr:uid="{7B162A17-D294-4585-9948-BBAC58C71C46}">
      <text>
        <r>
          <rPr>
            <sz val="9"/>
            <color indexed="81"/>
            <rFont val="Tahoma"/>
            <family val="2"/>
          </rPr>
          <t>Distancia de cada uno..
Tamaño de cada uno de los centroides
Desviación Estandar</t>
        </r>
      </text>
    </comment>
    <comment ref="F5" authorId="0" shapeId="0" xr:uid="{5BB7CAC9-DB38-44B9-93C9-53A2D71EA33B}">
      <text>
        <r>
          <rPr>
            <b/>
            <sz val="9"/>
            <color indexed="81"/>
            <rFont val="Tahoma"/>
            <family val="2"/>
          </rPr>
          <t>Distancia de un dato a una semilla, la distancia más corta es la más apropiada al modelo</t>
        </r>
      </text>
    </comment>
    <comment ref="N13" authorId="0" shapeId="0" xr:uid="{F9A3DC7A-2671-4D98-9CAD-9836CEF7D3CC}">
      <text>
        <r>
          <rPr>
            <b/>
            <sz val="9"/>
            <color indexed="81"/>
            <rFont val="Tahoma"/>
            <family val="2"/>
          </rPr>
          <t>Concentradores de información de una variable aleatoria.
Se llama aleatoria porque no tengo control sobre le daño de los cajeros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Laura Valencia</author>
  </authors>
  <commentList>
    <comment ref="H3" authorId="0" shapeId="0" xr:uid="{E095365C-FCC2-4DBF-A6F8-A61F2933014E}">
      <text>
        <r>
          <rPr>
            <sz val="9"/>
            <color indexed="81"/>
            <rFont val="Tahoma"/>
            <family val="2"/>
          </rPr>
          <t xml:space="preserve">
Permite determinar la zona en la cual se concentra el riesgo para un par de valores particulaes de Frecuencia y Severidad.
Esta matriz surge como resultado del producto entre los valores de pertenencia de la severidad y los valores </t>
        </r>
      </text>
    </comment>
    <comment ref="H8" authorId="0" shapeId="0" xr:uid="{C20F4B32-A4CA-49BD-A9CE-352CBD6EBB5C}">
      <text>
        <r>
          <rPr>
            <b/>
            <sz val="9"/>
            <color indexed="81"/>
            <rFont val="Tahoma"/>
            <family val="2"/>
          </rPr>
          <t>Laura Valencia:</t>
        </r>
        <r>
          <rPr>
            <sz val="9"/>
            <color indexed="81"/>
            <rFont val="Tahoma"/>
            <family val="2"/>
          </rPr>
          <t xml:space="preserve">
Si la frecuencia y las severidad es alta entonces… 
Se lee en porcentajes</t>
        </r>
      </text>
    </comment>
    <comment ref="H9" authorId="0" shapeId="0" xr:uid="{61869AF2-E449-4E32-9062-8066A16E6057}">
      <text>
        <r>
          <rPr>
            <b/>
            <sz val="9"/>
            <color indexed="81"/>
            <rFont val="Tahoma"/>
            <family val="2"/>
          </rPr>
          <t>Laura Valencia:</t>
        </r>
        <r>
          <rPr>
            <sz val="9"/>
            <color indexed="81"/>
            <rFont val="Tahoma"/>
            <family val="2"/>
          </rPr>
          <t xml:space="preserve">
PUEDO AFIRMAR CON UN 93% DE CERTEZA DE QUE UN VALOR DE SEVERIDAD DE 5 MILLONES ES INDIGNIFICANTES</t>
        </r>
      </text>
    </comment>
    <comment ref="G15" authorId="0" shapeId="0" xr:uid="{20B659AF-3862-4438-809A-59A3A16920BB}">
      <text>
        <r>
          <rPr>
            <sz val="9"/>
            <color indexed="81"/>
            <rFont val="Tahoma"/>
            <family val="2"/>
          </rPr>
          <t>Costo del arreglo</t>
        </r>
      </text>
    </comment>
    <comment ref="H15" authorId="0" shapeId="0" xr:uid="{BF265D92-DF79-415D-9D42-A25E01CEA631}">
      <text>
        <r>
          <rPr>
            <b/>
            <sz val="9"/>
            <color indexed="81"/>
            <rFont val="Tahoma"/>
            <family val="2"/>
          </rPr>
          <t>Laura Valencia:</t>
        </r>
        <r>
          <rPr>
            <sz val="9"/>
            <color indexed="81"/>
            <rFont val="Tahoma"/>
            <family val="2"/>
          </rPr>
          <t xml:space="preserve">
5 MILLONES QUÉ TAN GRAVE ES?</t>
        </r>
      </text>
    </comment>
  </commentList>
</comments>
</file>

<file path=xl/sharedStrings.xml><?xml version="1.0" encoding="utf-8"?>
<sst xmlns="http://schemas.openxmlformats.org/spreadsheetml/2006/main" count="128" uniqueCount="75">
  <si>
    <t>Fallas Tecnológicas (Canales Electronicos)</t>
  </si>
  <si>
    <t>Fechas</t>
  </si>
  <si>
    <t>Transacciones Diarias</t>
  </si>
  <si>
    <t>Valor Transado (millones)</t>
  </si>
  <si>
    <t>Transacciones Fallidas</t>
  </si>
  <si>
    <t>Valor Generado Promedio (millones)</t>
  </si>
  <si>
    <t>PROMEDIO</t>
  </si>
  <si>
    <t>Distribución Agregada de perdidas</t>
  </si>
  <si>
    <t>Media</t>
  </si>
  <si>
    <t>Percentil 99,9%</t>
  </si>
  <si>
    <t>Coeficiente de Asimetría</t>
  </si>
  <si>
    <t>Desviación Estandar</t>
  </si>
  <si>
    <t>Máximo</t>
  </si>
  <si>
    <t>Mínimo</t>
  </si>
  <si>
    <t>Rango</t>
  </si>
  <si>
    <t>Grupos Datos</t>
  </si>
  <si>
    <t>Tam.Intervalos</t>
  </si>
  <si>
    <t>ND-C1</t>
  </si>
  <si>
    <t>ND-C2</t>
  </si>
  <si>
    <t>ND-C3</t>
  </si>
  <si>
    <t>Parametros del Riesgo</t>
  </si>
  <si>
    <t>Perdidas Asumible (C1)</t>
  </si>
  <si>
    <t>Pérdidas No esperadas (C2)</t>
  </si>
  <si>
    <t>Pérdidas Catastróficas(C3)</t>
  </si>
  <si>
    <t>Intervalos</t>
  </si>
  <si>
    <t>Lim.Inf.</t>
  </si>
  <si>
    <t>Lim.Sup</t>
  </si>
  <si>
    <t>+Máx-Min</t>
  </si>
  <si>
    <t>OpVar</t>
  </si>
  <si>
    <t>ND</t>
  </si>
  <si>
    <t>Frecu.Relativa (Probalidad)</t>
  </si>
  <si>
    <t>Frecuencia Acumulada</t>
  </si>
  <si>
    <t>Limite.Inferior.Aleatorio 1</t>
  </si>
  <si>
    <t>Aleatorio 1 (Limite)</t>
  </si>
  <si>
    <t>Aletorio 2 (Montecarlo)</t>
  </si>
  <si>
    <t>Dato Muestreado</t>
  </si>
  <si>
    <t xml:space="preserve">Asimetría </t>
  </si>
  <si>
    <t>Variación</t>
  </si>
  <si>
    <t>Frecuencia</t>
  </si>
  <si>
    <t>Severidad</t>
  </si>
  <si>
    <t>LDA</t>
  </si>
  <si>
    <t>S1</t>
  </si>
  <si>
    <t>S2</t>
  </si>
  <si>
    <t>S3</t>
  </si>
  <si>
    <t>S4</t>
  </si>
  <si>
    <t>S5</t>
  </si>
  <si>
    <t>Semillas</t>
  </si>
  <si>
    <t>Min</t>
  </si>
  <si>
    <t>Semilla</t>
  </si>
  <si>
    <t>Centroide</t>
  </si>
  <si>
    <t>Sigma</t>
  </si>
  <si>
    <t>Insignificantes</t>
  </si>
  <si>
    <t>Menores</t>
  </si>
  <si>
    <t>Significativa</t>
  </si>
  <si>
    <t>Mayor</t>
  </si>
  <si>
    <t>Severa</t>
  </si>
  <si>
    <t xml:space="preserve">xk-Severidad </t>
  </si>
  <si>
    <t>Pertenencia</t>
  </si>
  <si>
    <t># Semilla</t>
  </si>
  <si>
    <t>Coincidencia Semilla en Matriz</t>
  </si>
  <si>
    <t>xk-Severidad</t>
  </si>
  <si>
    <t>Grado de Frecuencia</t>
  </si>
  <si>
    <t>Tipo de Frecuencia</t>
  </si>
  <si>
    <t xml:space="preserve">Mínimo </t>
  </si>
  <si>
    <t>Funciones de Kernel</t>
  </si>
  <si>
    <t>Centroides</t>
  </si>
  <si>
    <t>Raro</t>
  </si>
  <si>
    <t>Poco Probable</t>
  </si>
  <si>
    <t>Moderado</t>
  </si>
  <si>
    <t>Probable</t>
  </si>
  <si>
    <t>Casi Seguro</t>
  </si>
  <si>
    <t xml:space="preserve">Significativa </t>
  </si>
  <si>
    <t xml:space="preserve">Mayor </t>
  </si>
  <si>
    <t>xk-Frecuencia</t>
  </si>
  <si>
    <t>Matriz de Incidencia del Riesgo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</si>
</sst>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0"/>
    <numFmt numFmtId="165" formatCode="_-* #,##0.00000_-;\-* #,##0.00000_-;_-* &quot;-&quot;??_-;_-@_-"/>
    <numFmt numFmtId="166" formatCode="_-* #,##0.00000_-;\-* #,##0.00000_-;_-* &quot;-&quot;?????_-;_-@_-"/>
    <numFmt numFmtId="167" formatCode="0.000000"/>
    <numFmt numFmtId="168" formatCode="_-* #,##0_-;\-* #,##0_-;_-* &quot;-&quot;??_-;_-@_-"/>
  </numFmts>
  <fonts count="1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b/>
      <sz val="9"/>
      <color indexed="81"/>
      <name val="Tahoma"/>
      <family val="2"/>
    </font>
    <font>
      <sz val="8"/>
      <name val="Calibri"/>
      <family val="2"/>
      <scheme val="minor"/>
    </font>
    <font>
      <sz val="11"/>
      <color rgb="FFFF0000"/>
      <name val="Calibri"/>
      <family val="2"/>
      <scheme val="minor"/>
    </font>
    <font>
      <sz val="9"/>
      <color indexed="81"/>
      <name val="Tahoma"/>
      <family val="2"/>
    </font>
    <font>
      <b/>
      <sz val="11"/>
      <color rgb="FFFF0000"/>
      <name val="Calibri"/>
      <family val="2"/>
      <scheme val="minor"/>
    </font>
    <font>
      <b/>
      <sz val="11"/>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519">
    <xf numFmtId="0" fontId="0" fillId="0" borderId="0"/>
    <xf numFmtId="0" fontId="3" fillId="0" borderId="0"/>
    <xf numFmtId="0" fontId="2"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43" fontId="2" fillId="0" borderId="0" applyFont="0" applyFill="0" applyBorder="0" applyAlignment="0" applyProtection="0"/>
    <xf numFmtId="9" fontId="2" fillId="0" borderId="0" applyFont="0" applyFill="0" applyBorder="0" applyAlignment="0" applyProtection="0"/>
  </cellStyleXfs>
  <cellXfs count="67">
    <xf numFmtId="0" fontId="0" fillId="0" borderId="0" xfId="0"/>
    <xf numFmtId="0" fontId="1" fillId="0" borderId="2" xfId="0" applyFont="1" applyBorder="1" applyAlignment="1">
      <alignment horizontal="center" vertical="center"/>
    </xf>
    <xf numFmtId="0" fontId="1" fillId="0" borderId="3" xfId="0" applyFont="1" applyBorder="1" applyAlignment="1">
      <alignment vertical="center" wrapText="1"/>
    </xf>
    <xf numFmtId="0" fontId="0" fillId="0" borderId="1"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164" fontId="1" fillId="0" borderId="3" xfId="0" applyNumberFormat="1" applyFont="1" applyBorder="1" applyAlignment="1">
      <alignment vertical="center" wrapText="1"/>
    </xf>
    <xf numFmtId="164" fontId="0" fillId="0" borderId="0" xfId="0" applyNumberFormat="1"/>
    <xf numFmtId="164" fontId="0" fillId="0" borderId="0" xfId="0" applyNumberFormat="1" applyAlignment="1">
      <alignment horizontal="center"/>
    </xf>
    <xf numFmtId="164" fontId="0" fillId="0" borderId="1" xfId="0" applyNumberFormat="1" applyBorder="1" applyAlignment="1">
      <alignment horizontal="center"/>
    </xf>
    <xf numFmtId="14" fontId="0" fillId="0" borderId="4" xfId="0" applyNumberFormat="1" applyBorder="1" applyAlignment="1">
      <alignment horizontal="center"/>
    </xf>
    <xf numFmtId="164" fontId="0" fillId="0" borderId="5" xfId="0" applyNumberFormat="1" applyBorder="1" applyAlignment="1">
      <alignment horizontal="center"/>
    </xf>
    <xf numFmtId="14" fontId="0" fillId="0" borderId="6" xfId="0" applyNumberFormat="1" applyBorder="1" applyAlignment="1">
      <alignment horizontal="center"/>
    </xf>
    <xf numFmtId="14" fontId="0" fillId="0" borderId="7" xfId="0" applyNumberFormat="1" applyBorder="1" applyAlignment="1">
      <alignment horizontal="center"/>
    </xf>
    <xf numFmtId="164" fontId="0" fillId="0" borderId="8" xfId="0" applyNumberFormat="1" applyBorder="1" applyAlignment="1">
      <alignment horizontal="center"/>
    </xf>
    <xf numFmtId="0" fontId="1" fillId="0" borderId="9" xfId="0" applyFont="1" applyBorder="1" applyAlignment="1">
      <alignment vertical="center" wrapText="1"/>
    </xf>
    <xf numFmtId="164" fontId="0" fillId="0" borderId="10" xfId="0" applyNumberFormat="1" applyBorder="1" applyAlignment="1">
      <alignment horizontal="center"/>
    </xf>
    <xf numFmtId="164" fontId="0" fillId="0" borderId="11" xfId="0" applyNumberFormat="1" applyBorder="1" applyAlignment="1">
      <alignment horizontal="center"/>
    </xf>
    <xf numFmtId="164" fontId="0" fillId="0" borderId="12" xfId="0" applyNumberFormat="1" applyBorder="1" applyAlignment="1">
      <alignment horizontal="center"/>
    </xf>
    <xf numFmtId="0" fontId="0" fillId="0" borderId="1" xfId="0" applyBorder="1"/>
    <xf numFmtId="0" fontId="0" fillId="0" borderId="0" xfId="0" quotePrefix="1"/>
    <xf numFmtId="0" fontId="0" fillId="0" borderId="14" xfId="0" applyBorder="1"/>
    <xf numFmtId="0" fontId="1" fillId="0" borderId="13" xfId="0" applyFont="1" applyBorder="1" applyAlignment="1">
      <alignment vertical="center" wrapText="1"/>
    </xf>
    <xf numFmtId="0" fontId="7" fillId="2" borderId="0" xfId="0" applyFont="1" applyFill="1"/>
    <xf numFmtId="0" fontId="1" fillId="0" borderId="0" xfId="0" applyFont="1"/>
    <xf numFmtId="0" fontId="9" fillId="2" borderId="0" xfId="0" applyFont="1" applyFill="1"/>
    <xf numFmtId="0" fontId="1" fillId="0" borderId="0" xfId="0" applyFont="1" applyAlignment="1">
      <alignment wrapText="1"/>
    </xf>
    <xf numFmtId="9" fontId="0" fillId="0" borderId="0" xfId="518" applyFont="1"/>
    <xf numFmtId="165" fontId="0" fillId="0" borderId="0" xfId="517" applyNumberFormat="1" applyFont="1"/>
    <xf numFmtId="166" fontId="0" fillId="0" borderId="0" xfId="0" applyNumberFormat="1"/>
    <xf numFmtId="167" fontId="0" fillId="0" borderId="0" xfId="0" applyNumberFormat="1"/>
    <xf numFmtId="0" fontId="1" fillId="0" borderId="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Alignment="1">
      <alignment horizontal="center"/>
    </xf>
    <xf numFmtId="0" fontId="1" fillId="0" borderId="1" xfId="0" applyFont="1" applyBorder="1" applyAlignment="1">
      <alignment horizontal="center" vertical="center" wrapText="1"/>
    </xf>
    <xf numFmtId="0" fontId="0" fillId="0" borderId="0" xfId="0" applyAlignment="1">
      <alignment horizontal="center"/>
    </xf>
    <xf numFmtId="0" fontId="1" fillId="0" borderId="0" xfId="0" applyFont="1" applyAlignment="1">
      <alignment horizontal="center" wrapText="1"/>
    </xf>
    <xf numFmtId="0" fontId="0" fillId="0" borderId="5" xfId="0" applyBorder="1" applyAlignment="1">
      <alignment horizontal="right"/>
    </xf>
    <xf numFmtId="0" fontId="1" fillId="0" borderId="0" xfId="0" applyFont="1" applyAlignment="1">
      <alignment horizontal="center"/>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0" xfId="0" applyFont="1" applyAlignment="1">
      <alignment horizontal="center" vertical="center" wrapText="1"/>
    </xf>
    <xf numFmtId="0" fontId="10" fillId="0" borderId="0" xfId="0" applyFont="1" applyAlignment="1">
      <alignment vertical="center" wrapText="1"/>
    </xf>
    <xf numFmtId="0" fontId="1" fillId="0" borderId="0" xfId="0" applyFont="1" applyAlignment="1">
      <alignment horizontal="center" vertical="center"/>
    </xf>
    <xf numFmtId="168" fontId="1" fillId="0" borderId="1" xfId="517" applyNumberFormat="1" applyFont="1" applyBorder="1"/>
    <xf numFmtId="0" fontId="7" fillId="2" borderId="1" xfId="0" applyFont="1" applyFill="1" applyBorder="1" applyAlignment="1">
      <alignment horizontal="center" vertical="center"/>
    </xf>
    <xf numFmtId="0" fontId="0" fillId="0" borderId="5" xfId="0" applyBorder="1" applyAlignment="1">
      <alignment horizontal="right" vertical="center"/>
    </xf>
    <xf numFmtId="0" fontId="1" fillId="0" borderId="1" xfId="0" applyFont="1" applyBorder="1" applyAlignment="1">
      <alignment horizontal="center" vertical="center"/>
    </xf>
    <xf numFmtId="168" fontId="1" fillId="0" borderId="0" xfId="517" applyNumberFormat="1" applyFont="1" applyBorder="1"/>
    <xf numFmtId="0" fontId="1" fillId="0" borderId="0" xfId="0" applyFont="1" applyAlignment="1">
      <alignment horizontal="center"/>
    </xf>
    <xf numFmtId="43" fontId="0" fillId="0" borderId="1" xfId="517" applyFont="1" applyBorder="1"/>
    <xf numFmtId="0" fontId="1" fillId="0" borderId="3" xfId="0" applyFont="1" applyBorder="1" applyAlignment="1">
      <alignment horizontal="center" wrapText="1"/>
    </xf>
    <xf numFmtId="0" fontId="0" fillId="0" borderId="1" xfId="0" applyFont="1" applyBorder="1"/>
    <xf numFmtId="0" fontId="1" fillId="4" borderId="11" xfId="0" applyFont="1" applyFill="1" applyBorder="1"/>
    <xf numFmtId="0" fontId="9" fillId="0" borderId="1" xfId="0" applyFont="1" applyBorder="1"/>
    <xf numFmtId="43" fontId="0" fillId="4" borderId="1" xfId="517" applyNumberFormat="1" applyFont="1" applyFill="1" applyBorder="1"/>
    <xf numFmtId="0" fontId="7" fillId="2" borderId="0" xfId="0" applyFont="1" applyFill="1" applyAlignment="1">
      <alignment horizontal="center"/>
    </xf>
    <xf numFmtId="0" fontId="7" fillId="2" borderId="19" xfId="0" applyFont="1" applyFill="1" applyBorder="1" applyAlignment="1">
      <alignment horizontal="center" vertical="center"/>
    </xf>
    <xf numFmtId="0" fontId="1" fillId="0" borderId="18" xfId="0" applyFont="1" applyBorder="1" applyAlignment="1">
      <alignment horizontal="center" vertical="center"/>
    </xf>
    <xf numFmtId="0" fontId="1" fillId="0" borderId="0" xfId="0" applyFont="1" applyAlignment="1">
      <alignment horizontal="center"/>
    </xf>
    <xf numFmtId="0" fontId="10" fillId="3" borderId="0" xfId="0" applyFont="1" applyFill="1" applyAlignment="1">
      <alignment horizontal="center"/>
    </xf>
    <xf numFmtId="0" fontId="10" fillId="3" borderId="1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1" fillId="5" borderId="0" xfId="0" applyFont="1" applyFill="1" applyAlignment="1">
      <alignment horizontal="center" vertical="center"/>
    </xf>
  </cellXfs>
  <cellStyles count="519">
    <cellStyle name="Millares" xfId="517" builtinId="3"/>
    <cellStyle name="Normal" xfId="0" builtinId="0"/>
    <cellStyle name="Normal 10" xfId="35" xr:uid="{00000000-0005-0000-0000-000001000000}"/>
    <cellStyle name="Normal 10 2" xfId="99" xr:uid="{00000000-0005-0000-0000-000002000000}"/>
    <cellStyle name="Normal 10 2 2" xfId="227" xr:uid="{00000000-0005-0000-0000-000003000000}"/>
    <cellStyle name="Normal 10 2 2 2" xfId="483" xr:uid="{00000000-0005-0000-0000-000004000000}"/>
    <cellStyle name="Normal 10 2 3" xfId="355" xr:uid="{00000000-0005-0000-0000-000005000000}"/>
    <cellStyle name="Normal 10 3" xfId="163" xr:uid="{00000000-0005-0000-0000-000006000000}"/>
    <cellStyle name="Normal 10 3 2" xfId="419" xr:uid="{00000000-0005-0000-0000-000007000000}"/>
    <cellStyle name="Normal 10 4" xfId="291" xr:uid="{00000000-0005-0000-0000-000008000000}"/>
    <cellStyle name="Normal 11" xfId="67" xr:uid="{00000000-0005-0000-0000-000009000000}"/>
    <cellStyle name="Normal 11 2" xfId="195" xr:uid="{00000000-0005-0000-0000-00000A000000}"/>
    <cellStyle name="Normal 11 2 2" xfId="451" xr:uid="{00000000-0005-0000-0000-00000B000000}"/>
    <cellStyle name="Normal 11 3" xfId="323" xr:uid="{00000000-0005-0000-0000-00000C000000}"/>
    <cellStyle name="Normal 12" xfId="131" xr:uid="{00000000-0005-0000-0000-00000D000000}"/>
    <cellStyle name="Normal 12 2" xfId="387" xr:uid="{00000000-0005-0000-0000-00000E000000}"/>
    <cellStyle name="Normal 13" xfId="259" xr:uid="{00000000-0005-0000-0000-00000F000000}"/>
    <cellStyle name="Normal 2" xfId="2" xr:uid="{00000000-0005-0000-0000-000010000000}"/>
    <cellStyle name="Normal 2 10" xfId="260" xr:uid="{00000000-0005-0000-0000-000011000000}"/>
    <cellStyle name="Normal 2 2" xfId="6" xr:uid="{00000000-0005-0000-0000-000012000000}"/>
    <cellStyle name="Normal 2 2 2" xfId="14" xr:uid="{00000000-0005-0000-0000-000013000000}"/>
    <cellStyle name="Normal 2 2 2 2" xfId="30" xr:uid="{00000000-0005-0000-0000-000014000000}"/>
    <cellStyle name="Normal 2 2 2 2 2" xfId="62" xr:uid="{00000000-0005-0000-0000-000015000000}"/>
    <cellStyle name="Normal 2 2 2 2 2 2" xfId="126" xr:uid="{00000000-0005-0000-0000-000016000000}"/>
    <cellStyle name="Normal 2 2 2 2 2 2 2" xfId="254" xr:uid="{00000000-0005-0000-0000-000017000000}"/>
    <cellStyle name="Normal 2 2 2 2 2 2 2 2" xfId="510" xr:uid="{00000000-0005-0000-0000-000018000000}"/>
    <cellStyle name="Normal 2 2 2 2 2 2 3" xfId="382" xr:uid="{00000000-0005-0000-0000-000019000000}"/>
    <cellStyle name="Normal 2 2 2 2 2 3" xfId="190" xr:uid="{00000000-0005-0000-0000-00001A000000}"/>
    <cellStyle name="Normal 2 2 2 2 2 3 2" xfId="446" xr:uid="{00000000-0005-0000-0000-00001B000000}"/>
    <cellStyle name="Normal 2 2 2 2 2 4" xfId="318" xr:uid="{00000000-0005-0000-0000-00001C000000}"/>
    <cellStyle name="Normal 2 2 2 2 3" xfId="94" xr:uid="{00000000-0005-0000-0000-00001D000000}"/>
    <cellStyle name="Normal 2 2 2 2 3 2" xfId="222" xr:uid="{00000000-0005-0000-0000-00001E000000}"/>
    <cellStyle name="Normal 2 2 2 2 3 2 2" xfId="478" xr:uid="{00000000-0005-0000-0000-00001F000000}"/>
    <cellStyle name="Normal 2 2 2 2 3 3" xfId="350" xr:uid="{00000000-0005-0000-0000-000020000000}"/>
    <cellStyle name="Normal 2 2 2 2 4" xfId="158" xr:uid="{00000000-0005-0000-0000-000021000000}"/>
    <cellStyle name="Normal 2 2 2 2 4 2" xfId="414" xr:uid="{00000000-0005-0000-0000-000022000000}"/>
    <cellStyle name="Normal 2 2 2 2 5" xfId="286" xr:uid="{00000000-0005-0000-0000-000023000000}"/>
    <cellStyle name="Normal 2 2 2 3" xfId="46" xr:uid="{00000000-0005-0000-0000-000024000000}"/>
    <cellStyle name="Normal 2 2 2 3 2" xfId="110" xr:uid="{00000000-0005-0000-0000-000025000000}"/>
    <cellStyle name="Normal 2 2 2 3 2 2" xfId="238" xr:uid="{00000000-0005-0000-0000-000026000000}"/>
    <cellStyle name="Normal 2 2 2 3 2 2 2" xfId="494" xr:uid="{00000000-0005-0000-0000-000027000000}"/>
    <cellStyle name="Normal 2 2 2 3 2 3" xfId="366" xr:uid="{00000000-0005-0000-0000-000028000000}"/>
    <cellStyle name="Normal 2 2 2 3 3" xfId="174" xr:uid="{00000000-0005-0000-0000-000029000000}"/>
    <cellStyle name="Normal 2 2 2 3 3 2" xfId="430" xr:uid="{00000000-0005-0000-0000-00002A000000}"/>
    <cellStyle name="Normal 2 2 2 3 4" xfId="302" xr:uid="{00000000-0005-0000-0000-00002B000000}"/>
    <cellStyle name="Normal 2 2 2 4" xfId="78" xr:uid="{00000000-0005-0000-0000-00002C000000}"/>
    <cellStyle name="Normal 2 2 2 4 2" xfId="206" xr:uid="{00000000-0005-0000-0000-00002D000000}"/>
    <cellStyle name="Normal 2 2 2 4 2 2" xfId="462" xr:uid="{00000000-0005-0000-0000-00002E000000}"/>
    <cellStyle name="Normal 2 2 2 4 3" xfId="334" xr:uid="{00000000-0005-0000-0000-00002F000000}"/>
    <cellStyle name="Normal 2 2 2 5" xfId="142" xr:uid="{00000000-0005-0000-0000-000030000000}"/>
    <cellStyle name="Normal 2 2 2 5 2" xfId="398" xr:uid="{00000000-0005-0000-0000-000031000000}"/>
    <cellStyle name="Normal 2 2 2 6" xfId="270" xr:uid="{00000000-0005-0000-0000-000032000000}"/>
    <cellStyle name="Normal 2 2 3" xfId="22" xr:uid="{00000000-0005-0000-0000-000033000000}"/>
    <cellStyle name="Normal 2 2 3 2" xfId="54" xr:uid="{00000000-0005-0000-0000-000034000000}"/>
    <cellStyle name="Normal 2 2 3 2 2" xfId="118" xr:uid="{00000000-0005-0000-0000-000035000000}"/>
    <cellStyle name="Normal 2 2 3 2 2 2" xfId="246" xr:uid="{00000000-0005-0000-0000-000036000000}"/>
    <cellStyle name="Normal 2 2 3 2 2 2 2" xfId="502" xr:uid="{00000000-0005-0000-0000-000037000000}"/>
    <cellStyle name="Normal 2 2 3 2 2 3" xfId="374" xr:uid="{00000000-0005-0000-0000-000038000000}"/>
    <cellStyle name="Normal 2 2 3 2 3" xfId="182" xr:uid="{00000000-0005-0000-0000-000039000000}"/>
    <cellStyle name="Normal 2 2 3 2 3 2" xfId="438" xr:uid="{00000000-0005-0000-0000-00003A000000}"/>
    <cellStyle name="Normal 2 2 3 2 4" xfId="310" xr:uid="{00000000-0005-0000-0000-00003B000000}"/>
    <cellStyle name="Normal 2 2 3 3" xfId="86" xr:uid="{00000000-0005-0000-0000-00003C000000}"/>
    <cellStyle name="Normal 2 2 3 3 2" xfId="214" xr:uid="{00000000-0005-0000-0000-00003D000000}"/>
    <cellStyle name="Normal 2 2 3 3 2 2" xfId="470" xr:uid="{00000000-0005-0000-0000-00003E000000}"/>
    <cellStyle name="Normal 2 2 3 3 3" xfId="342" xr:uid="{00000000-0005-0000-0000-00003F000000}"/>
    <cellStyle name="Normal 2 2 3 4" xfId="150" xr:uid="{00000000-0005-0000-0000-000040000000}"/>
    <cellStyle name="Normal 2 2 3 4 2" xfId="406" xr:uid="{00000000-0005-0000-0000-000041000000}"/>
    <cellStyle name="Normal 2 2 3 5" xfId="278" xr:uid="{00000000-0005-0000-0000-000042000000}"/>
    <cellStyle name="Normal 2 2 4" xfId="38" xr:uid="{00000000-0005-0000-0000-000043000000}"/>
    <cellStyle name="Normal 2 2 4 2" xfId="102" xr:uid="{00000000-0005-0000-0000-000044000000}"/>
    <cellStyle name="Normal 2 2 4 2 2" xfId="230" xr:uid="{00000000-0005-0000-0000-000045000000}"/>
    <cellStyle name="Normal 2 2 4 2 2 2" xfId="486" xr:uid="{00000000-0005-0000-0000-000046000000}"/>
    <cellStyle name="Normal 2 2 4 2 3" xfId="358" xr:uid="{00000000-0005-0000-0000-000047000000}"/>
    <cellStyle name="Normal 2 2 4 3" xfId="166" xr:uid="{00000000-0005-0000-0000-000048000000}"/>
    <cellStyle name="Normal 2 2 4 3 2" xfId="422" xr:uid="{00000000-0005-0000-0000-000049000000}"/>
    <cellStyle name="Normal 2 2 4 4" xfId="294" xr:uid="{00000000-0005-0000-0000-00004A000000}"/>
    <cellStyle name="Normal 2 2 5" xfId="70" xr:uid="{00000000-0005-0000-0000-00004B000000}"/>
    <cellStyle name="Normal 2 2 5 2" xfId="198" xr:uid="{00000000-0005-0000-0000-00004C000000}"/>
    <cellStyle name="Normal 2 2 5 2 2" xfId="454" xr:uid="{00000000-0005-0000-0000-00004D000000}"/>
    <cellStyle name="Normal 2 2 5 3" xfId="326" xr:uid="{00000000-0005-0000-0000-00004E000000}"/>
    <cellStyle name="Normal 2 2 6" xfId="134" xr:uid="{00000000-0005-0000-0000-00004F000000}"/>
    <cellStyle name="Normal 2 2 6 2" xfId="390" xr:uid="{00000000-0005-0000-0000-000050000000}"/>
    <cellStyle name="Normal 2 2 7" xfId="262" xr:uid="{00000000-0005-0000-0000-000051000000}"/>
    <cellStyle name="Normal 2 3" xfId="8" xr:uid="{00000000-0005-0000-0000-000052000000}"/>
    <cellStyle name="Normal 2 3 2" xfId="16" xr:uid="{00000000-0005-0000-0000-000053000000}"/>
    <cellStyle name="Normal 2 3 2 2" xfId="32" xr:uid="{00000000-0005-0000-0000-000054000000}"/>
    <cellStyle name="Normal 2 3 2 2 2" xfId="64" xr:uid="{00000000-0005-0000-0000-000055000000}"/>
    <cellStyle name="Normal 2 3 2 2 2 2" xfId="128" xr:uid="{00000000-0005-0000-0000-000056000000}"/>
    <cellStyle name="Normal 2 3 2 2 2 2 2" xfId="256" xr:uid="{00000000-0005-0000-0000-000057000000}"/>
    <cellStyle name="Normal 2 3 2 2 2 2 2 2" xfId="512" xr:uid="{00000000-0005-0000-0000-000058000000}"/>
    <cellStyle name="Normal 2 3 2 2 2 2 3" xfId="384" xr:uid="{00000000-0005-0000-0000-000059000000}"/>
    <cellStyle name="Normal 2 3 2 2 2 3" xfId="192" xr:uid="{00000000-0005-0000-0000-00005A000000}"/>
    <cellStyle name="Normal 2 3 2 2 2 3 2" xfId="448" xr:uid="{00000000-0005-0000-0000-00005B000000}"/>
    <cellStyle name="Normal 2 3 2 2 2 4" xfId="320" xr:uid="{00000000-0005-0000-0000-00005C000000}"/>
    <cellStyle name="Normal 2 3 2 2 3" xfId="96" xr:uid="{00000000-0005-0000-0000-00005D000000}"/>
    <cellStyle name="Normal 2 3 2 2 3 2" xfId="224" xr:uid="{00000000-0005-0000-0000-00005E000000}"/>
    <cellStyle name="Normal 2 3 2 2 3 2 2" xfId="480" xr:uid="{00000000-0005-0000-0000-00005F000000}"/>
    <cellStyle name="Normal 2 3 2 2 3 3" xfId="352" xr:uid="{00000000-0005-0000-0000-000060000000}"/>
    <cellStyle name="Normal 2 3 2 2 4" xfId="160" xr:uid="{00000000-0005-0000-0000-000061000000}"/>
    <cellStyle name="Normal 2 3 2 2 4 2" xfId="416" xr:uid="{00000000-0005-0000-0000-000062000000}"/>
    <cellStyle name="Normal 2 3 2 2 5" xfId="288" xr:uid="{00000000-0005-0000-0000-000063000000}"/>
    <cellStyle name="Normal 2 3 2 3" xfId="48" xr:uid="{00000000-0005-0000-0000-000064000000}"/>
    <cellStyle name="Normal 2 3 2 3 2" xfId="112" xr:uid="{00000000-0005-0000-0000-000065000000}"/>
    <cellStyle name="Normal 2 3 2 3 2 2" xfId="240" xr:uid="{00000000-0005-0000-0000-000066000000}"/>
    <cellStyle name="Normal 2 3 2 3 2 2 2" xfId="496" xr:uid="{00000000-0005-0000-0000-000067000000}"/>
    <cellStyle name="Normal 2 3 2 3 2 3" xfId="368" xr:uid="{00000000-0005-0000-0000-000068000000}"/>
    <cellStyle name="Normal 2 3 2 3 3" xfId="176" xr:uid="{00000000-0005-0000-0000-000069000000}"/>
    <cellStyle name="Normal 2 3 2 3 3 2" xfId="432" xr:uid="{00000000-0005-0000-0000-00006A000000}"/>
    <cellStyle name="Normal 2 3 2 3 4" xfId="304" xr:uid="{00000000-0005-0000-0000-00006B000000}"/>
    <cellStyle name="Normal 2 3 2 4" xfId="80" xr:uid="{00000000-0005-0000-0000-00006C000000}"/>
    <cellStyle name="Normal 2 3 2 4 2" xfId="208" xr:uid="{00000000-0005-0000-0000-00006D000000}"/>
    <cellStyle name="Normal 2 3 2 4 2 2" xfId="464" xr:uid="{00000000-0005-0000-0000-00006E000000}"/>
    <cellStyle name="Normal 2 3 2 4 3" xfId="336" xr:uid="{00000000-0005-0000-0000-00006F000000}"/>
    <cellStyle name="Normal 2 3 2 5" xfId="144" xr:uid="{00000000-0005-0000-0000-000070000000}"/>
    <cellStyle name="Normal 2 3 2 5 2" xfId="400" xr:uid="{00000000-0005-0000-0000-000071000000}"/>
    <cellStyle name="Normal 2 3 2 6" xfId="272" xr:uid="{00000000-0005-0000-0000-000072000000}"/>
    <cellStyle name="Normal 2 3 3" xfId="24" xr:uid="{00000000-0005-0000-0000-000073000000}"/>
    <cellStyle name="Normal 2 3 3 2" xfId="56" xr:uid="{00000000-0005-0000-0000-000074000000}"/>
    <cellStyle name="Normal 2 3 3 2 2" xfId="120" xr:uid="{00000000-0005-0000-0000-000075000000}"/>
    <cellStyle name="Normal 2 3 3 2 2 2" xfId="248" xr:uid="{00000000-0005-0000-0000-000076000000}"/>
    <cellStyle name="Normal 2 3 3 2 2 2 2" xfId="504" xr:uid="{00000000-0005-0000-0000-000077000000}"/>
    <cellStyle name="Normal 2 3 3 2 2 3" xfId="376" xr:uid="{00000000-0005-0000-0000-000078000000}"/>
    <cellStyle name="Normal 2 3 3 2 3" xfId="184" xr:uid="{00000000-0005-0000-0000-000079000000}"/>
    <cellStyle name="Normal 2 3 3 2 3 2" xfId="440" xr:uid="{00000000-0005-0000-0000-00007A000000}"/>
    <cellStyle name="Normal 2 3 3 2 4" xfId="312" xr:uid="{00000000-0005-0000-0000-00007B000000}"/>
    <cellStyle name="Normal 2 3 3 3" xfId="88" xr:uid="{00000000-0005-0000-0000-00007C000000}"/>
    <cellStyle name="Normal 2 3 3 3 2" xfId="216" xr:uid="{00000000-0005-0000-0000-00007D000000}"/>
    <cellStyle name="Normal 2 3 3 3 2 2" xfId="472" xr:uid="{00000000-0005-0000-0000-00007E000000}"/>
    <cellStyle name="Normal 2 3 3 3 3" xfId="344" xr:uid="{00000000-0005-0000-0000-00007F000000}"/>
    <cellStyle name="Normal 2 3 3 4" xfId="152" xr:uid="{00000000-0005-0000-0000-000080000000}"/>
    <cellStyle name="Normal 2 3 3 4 2" xfId="408" xr:uid="{00000000-0005-0000-0000-000081000000}"/>
    <cellStyle name="Normal 2 3 3 5" xfId="280" xr:uid="{00000000-0005-0000-0000-000082000000}"/>
    <cellStyle name="Normal 2 3 4" xfId="40" xr:uid="{00000000-0005-0000-0000-000083000000}"/>
    <cellStyle name="Normal 2 3 4 2" xfId="104" xr:uid="{00000000-0005-0000-0000-000084000000}"/>
    <cellStyle name="Normal 2 3 4 2 2" xfId="232" xr:uid="{00000000-0005-0000-0000-000085000000}"/>
    <cellStyle name="Normal 2 3 4 2 2 2" xfId="488" xr:uid="{00000000-0005-0000-0000-000086000000}"/>
    <cellStyle name="Normal 2 3 4 2 3" xfId="360" xr:uid="{00000000-0005-0000-0000-000087000000}"/>
    <cellStyle name="Normal 2 3 4 3" xfId="168" xr:uid="{00000000-0005-0000-0000-000088000000}"/>
    <cellStyle name="Normal 2 3 4 3 2" xfId="424" xr:uid="{00000000-0005-0000-0000-000089000000}"/>
    <cellStyle name="Normal 2 3 4 4" xfId="296" xr:uid="{00000000-0005-0000-0000-00008A000000}"/>
    <cellStyle name="Normal 2 3 5" xfId="72" xr:uid="{00000000-0005-0000-0000-00008B000000}"/>
    <cellStyle name="Normal 2 3 5 2" xfId="200" xr:uid="{00000000-0005-0000-0000-00008C000000}"/>
    <cellStyle name="Normal 2 3 5 2 2" xfId="456" xr:uid="{00000000-0005-0000-0000-00008D000000}"/>
    <cellStyle name="Normal 2 3 5 3" xfId="328" xr:uid="{00000000-0005-0000-0000-00008E000000}"/>
    <cellStyle name="Normal 2 3 6" xfId="136" xr:uid="{00000000-0005-0000-0000-00008F000000}"/>
    <cellStyle name="Normal 2 3 6 2" xfId="392" xr:uid="{00000000-0005-0000-0000-000090000000}"/>
    <cellStyle name="Normal 2 3 7" xfId="264" xr:uid="{00000000-0005-0000-0000-000091000000}"/>
    <cellStyle name="Normal 2 4" xfId="10" xr:uid="{00000000-0005-0000-0000-000092000000}"/>
    <cellStyle name="Normal 2 4 2" xfId="18" xr:uid="{00000000-0005-0000-0000-000093000000}"/>
    <cellStyle name="Normal 2 4 2 2" xfId="34" xr:uid="{00000000-0005-0000-0000-000094000000}"/>
    <cellStyle name="Normal 2 4 2 2 2" xfId="66" xr:uid="{00000000-0005-0000-0000-000095000000}"/>
    <cellStyle name="Normal 2 4 2 2 2 2" xfId="130" xr:uid="{00000000-0005-0000-0000-000096000000}"/>
    <cellStyle name="Normal 2 4 2 2 2 2 2" xfId="258" xr:uid="{00000000-0005-0000-0000-000097000000}"/>
    <cellStyle name="Normal 2 4 2 2 2 2 2 2" xfId="514" xr:uid="{00000000-0005-0000-0000-000098000000}"/>
    <cellStyle name="Normal 2 4 2 2 2 2 3" xfId="386" xr:uid="{00000000-0005-0000-0000-000099000000}"/>
    <cellStyle name="Normal 2 4 2 2 2 3" xfId="194" xr:uid="{00000000-0005-0000-0000-00009A000000}"/>
    <cellStyle name="Normal 2 4 2 2 2 3 2" xfId="450" xr:uid="{00000000-0005-0000-0000-00009B000000}"/>
    <cellStyle name="Normal 2 4 2 2 2 4" xfId="322" xr:uid="{00000000-0005-0000-0000-00009C000000}"/>
    <cellStyle name="Normal 2 4 2 2 3" xfId="98" xr:uid="{00000000-0005-0000-0000-00009D000000}"/>
    <cellStyle name="Normal 2 4 2 2 3 2" xfId="226" xr:uid="{00000000-0005-0000-0000-00009E000000}"/>
    <cellStyle name="Normal 2 4 2 2 3 2 2" xfId="482" xr:uid="{00000000-0005-0000-0000-00009F000000}"/>
    <cellStyle name="Normal 2 4 2 2 3 3" xfId="354" xr:uid="{00000000-0005-0000-0000-0000A0000000}"/>
    <cellStyle name="Normal 2 4 2 2 4" xfId="162" xr:uid="{00000000-0005-0000-0000-0000A1000000}"/>
    <cellStyle name="Normal 2 4 2 2 4 2" xfId="418" xr:uid="{00000000-0005-0000-0000-0000A2000000}"/>
    <cellStyle name="Normal 2 4 2 2 5" xfId="290" xr:uid="{00000000-0005-0000-0000-0000A3000000}"/>
    <cellStyle name="Normal 2 4 2 3" xfId="50" xr:uid="{00000000-0005-0000-0000-0000A4000000}"/>
    <cellStyle name="Normal 2 4 2 3 2" xfId="114" xr:uid="{00000000-0005-0000-0000-0000A5000000}"/>
    <cellStyle name="Normal 2 4 2 3 2 2" xfId="242" xr:uid="{00000000-0005-0000-0000-0000A6000000}"/>
    <cellStyle name="Normal 2 4 2 3 2 2 2" xfId="498" xr:uid="{00000000-0005-0000-0000-0000A7000000}"/>
    <cellStyle name="Normal 2 4 2 3 2 3" xfId="370" xr:uid="{00000000-0005-0000-0000-0000A8000000}"/>
    <cellStyle name="Normal 2 4 2 3 3" xfId="178" xr:uid="{00000000-0005-0000-0000-0000A9000000}"/>
    <cellStyle name="Normal 2 4 2 3 3 2" xfId="434" xr:uid="{00000000-0005-0000-0000-0000AA000000}"/>
    <cellStyle name="Normal 2 4 2 3 4" xfId="306" xr:uid="{00000000-0005-0000-0000-0000AB000000}"/>
    <cellStyle name="Normal 2 4 2 4" xfId="82" xr:uid="{00000000-0005-0000-0000-0000AC000000}"/>
    <cellStyle name="Normal 2 4 2 4 2" xfId="210" xr:uid="{00000000-0005-0000-0000-0000AD000000}"/>
    <cellStyle name="Normal 2 4 2 4 2 2" xfId="466" xr:uid="{00000000-0005-0000-0000-0000AE000000}"/>
    <cellStyle name="Normal 2 4 2 4 3" xfId="338" xr:uid="{00000000-0005-0000-0000-0000AF000000}"/>
    <cellStyle name="Normal 2 4 2 5" xfId="146" xr:uid="{00000000-0005-0000-0000-0000B0000000}"/>
    <cellStyle name="Normal 2 4 2 5 2" xfId="402" xr:uid="{00000000-0005-0000-0000-0000B1000000}"/>
    <cellStyle name="Normal 2 4 2 6" xfId="274" xr:uid="{00000000-0005-0000-0000-0000B2000000}"/>
    <cellStyle name="Normal 2 4 3" xfId="26" xr:uid="{00000000-0005-0000-0000-0000B3000000}"/>
    <cellStyle name="Normal 2 4 3 2" xfId="58" xr:uid="{00000000-0005-0000-0000-0000B4000000}"/>
    <cellStyle name="Normal 2 4 3 2 2" xfId="122" xr:uid="{00000000-0005-0000-0000-0000B5000000}"/>
    <cellStyle name="Normal 2 4 3 2 2 2" xfId="250" xr:uid="{00000000-0005-0000-0000-0000B6000000}"/>
    <cellStyle name="Normal 2 4 3 2 2 2 2" xfId="506" xr:uid="{00000000-0005-0000-0000-0000B7000000}"/>
    <cellStyle name="Normal 2 4 3 2 2 3" xfId="378" xr:uid="{00000000-0005-0000-0000-0000B8000000}"/>
    <cellStyle name="Normal 2 4 3 2 3" xfId="186" xr:uid="{00000000-0005-0000-0000-0000B9000000}"/>
    <cellStyle name="Normal 2 4 3 2 3 2" xfId="442" xr:uid="{00000000-0005-0000-0000-0000BA000000}"/>
    <cellStyle name="Normal 2 4 3 2 4" xfId="314" xr:uid="{00000000-0005-0000-0000-0000BB000000}"/>
    <cellStyle name="Normal 2 4 3 3" xfId="90" xr:uid="{00000000-0005-0000-0000-0000BC000000}"/>
    <cellStyle name="Normal 2 4 3 3 2" xfId="218" xr:uid="{00000000-0005-0000-0000-0000BD000000}"/>
    <cellStyle name="Normal 2 4 3 3 2 2" xfId="474" xr:uid="{00000000-0005-0000-0000-0000BE000000}"/>
    <cellStyle name="Normal 2 4 3 3 3" xfId="346" xr:uid="{00000000-0005-0000-0000-0000BF000000}"/>
    <cellStyle name="Normal 2 4 3 4" xfId="154" xr:uid="{00000000-0005-0000-0000-0000C0000000}"/>
    <cellStyle name="Normal 2 4 3 4 2" xfId="410" xr:uid="{00000000-0005-0000-0000-0000C1000000}"/>
    <cellStyle name="Normal 2 4 3 5" xfId="282" xr:uid="{00000000-0005-0000-0000-0000C2000000}"/>
    <cellStyle name="Normal 2 4 4" xfId="42" xr:uid="{00000000-0005-0000-0000-0000C3000000}"/>
    <cellStyle name="Normal 2 4 4 2" xfId="106" xr:uid="{00000000-0005-0000-0000-0000C4000000}"/>
    <cellStyle name="Normal 2 4 4 2 2" xfId="234" xr:uid="{00000000-0005-0000-0000-0000C5000000}"/>
    <cellStyle name="Normal 2 4 4 2 2 2" xfId="490" xr:uid="{00000000-0005-0000-0000-0000C6000000}"/>
    <cellStyle name="Normal 2 4 4 2 3" xfId="362" xr:uid="{00000000-0005-0000-0000-0000C7000000}"/>
    <cellStyle name="Normal 2 4 4 3" xfId="170" xr:uid="{00000000-0005-0000-0000-0000C8000000}"/>
    <cellStyle name="Normal 2 4 4 3 2" xfId="426" xr:uid="{00000000-0005-0000-0000-0000C9000000}"/>
    <cellStyle name="Normal 2 4 4 4" xfId="298" xr:uid="{00000000-0005-0000-0000-0000CA000000}"/>
    <cellStyle name="Normal 2 4 5" xfId="74" xr:uid="{00000000-0005-0000-0000-0000CB000000}"/>
    <cellStyle name="Normal 2 4 5 2" xfId="202" xr:uid="{00000000-0005-0000-0000-0000CC000000}"/>
    <cellStyle name="Normal 2 4 5 2 2" xfId="458" xr:uid="{00000000-0005-0000-0000-0000CD000000}"/>
    <cellStyle name="Normal 2 4 5 3" xfId="330" xr:uid="{00000000-0005-0000-0000-0000CE000000}"/>
    <cellStyle name="Normal 2 4 6" xfId="138" xr:uid="{00000000-0005-0000-0000-0000CF000000}"/>
    <cellStyle name="Normal 2 4 6 2" xfId="394" xr:uid="{00000000-0005-0000-0000-0000D0000000}"/>
    <cellStyle name="Normal 2 4 7" xfId="266" xr:uid="{00000000-0005-0000-0000-0000D1000000}"/>
    <cellStyle name="Normal 2 5" xfId="12" xr:uid="{00000000-0005-0000-0000-0000D2000000}"/>
    <cellStyle name="Normal 2 5 2" xfId="28" xr:uid="{00000000-0005-0000-0000-0000D3000000}"/>
    <cellStyle name="Normal 2 5 2 2" xfId="60" xr:uid="{00000000-0005-0000-0000-0000D4000000}"/>
    <cellStyle name="Normal 2 5 2 2 2" xfId="124" xr:uid="{00000000-0005-0000-0000-0000D5000000}"/>
    <cellStyle name="Normal 2 5 2 2 2 2" xfId="252" xr:uid="{00000000-0005-0000-0000-0000D6000000}"/>
    <cellStyle name="Normal 2 5 2 2 2 2 2" xfId="508" xr:uid="{00000000-0005-0000-0000-0000D7000000}"/>
    <cellStyle name="Normal 2 5 2 2 2 3" xfId="380" xr:uid="{00000000-0005-0000-0000-0000D8000000}"/>
    <cellStyle name="Normal 2 5 2 2 3" xfId="188" xr:uid="{00000000-0005-0000-0000-0000D9000000}"/>
    <cellStyle name="Normal 2 5 2 2 3 2" xfId="444" xr:uid="{00000000-0005-0000-0000-0000DA000000}"/>
    <cellStyle name="Normal 2 5 2 2 4" xfId="316" xr:uid="{00000000-0005-0000-0000-0000DB000000}"/>
    <cellStyle name="Normal 2 5 2 3" xfId="92" xr:uid="{00000000-0005-0000-0000-0000DC000000}"/>
    <cellStyle name="Normal 2 5 2 3 2" xfId="220" xr:uid="{00000000-0005-0000-0000-0000DD000000}"/>
    <cellStyle name="Normal 2 5 2 3 2 2" xfId="476" xr:uid="{00000000-0005-0000-0000-0000DE000000}"/>
    <cellStyle name="Normal 2 5 2 3 3" xfId="348" xr:uid="{00000000-0005-0000-0000-0000DF000000}"/>
    <cellStyle name="Normal 2 5 2 4" xfId="156" xr:uid="{00000000-0005-0000-0000-0000E0000000}"/>
    <cellStyle name="Normal 2 5 2 4 2" xfId="412" xr:uid="{00000000-0005-0000-0000-0000E1000000}"/>
    <cellStyle name="Normal 2 5 2 5" xfId="284" xr:uid="{00000000-0005-0000-0000-0000E2000000}"/>
    <cellStyle name="Normal 2 5 3" xfId="44" xr:uid="{00000000-0005-0000-0000-0000E3000000}"/>
    <cellStyle name="Normal 2 5 3 2" xfId="108" xr:uid="{00000000-0005-0000-0000-0000E4000000}"/>
    <cellStyle name="Normal 2 5 3 2 2" xfId="236" xr:uid="{00000000-0005-0000-0000-0000E5000000}"/>
    <cellStyle name="Normal 2 5 3 2 2 2" xfId="492" xr:uid="{00000000-0005-0000-0000-0000E6000000}"/>
    <cellStyle name="Normal 2 5 3 2 3" xfId="364" xr:uid="{00000000-0005-0000-0000-0000E7000000}"/>
    <cellStyle name="Normal 2 5 3 3" xfId="172" xr:uid="{00000000-0005-0000-0000-0000E8000000}"/>
    <cellStyle name="Normal 2 5 3 3 2" xfId="428" xr:uid="{00000000-0005-0000-0000-0000E9000000}"/>
    <cellStyle name="Normal 2 5 3 4" xfId="300" xr:uid="{00000000-0005-0000-0000-0000EA000000}"/>
    <cellStyle name="Normal 2 5 4" xfId="76" xr:uid="{00000000-0005-0000-0000-0000EB000000}"/>
    <cellStyle name="Normal 2 5 4 2" xfId="204" xr:uid="{00000000-0005-0000-0000-0000EC000000}"/>
    <cellStyle name="Normal 2 5 4 2 2" xfId="460" xr:uid="{00000000-0005-0000-0000-0000ED000000}"/>
    <cellStyle name="Normal 2 5 4 3" xfId="332" xr:uid="{00000000-0005-0000-0000-0000EE000000}"/>
    <cellStyle name="Normal 2 5 5" xfId="140" xr:uid="{00000000-0005-0000-0000-0000EF000000}"/>
    <cellStyle name="Normal 2 5 5 2" xfId="396" xr:uid="{00000000-0005-0000-0000-0000F0000000}"/>
    <cellStyle name="Normal 2 5 6" xfId="268" xr:uid="{00000000-0005-0000-0000-0000F1000000}"/>
    <cellStyle name="Normal 2 6" xfId="20" xr:uid="{00000000-0005-0000-0000-0000F2000000}"/>
    <cellStyle name="Normal 2 6 2" xfId="52" xr:uid="{00000000-0005-0000-0000-0000F3000000}"/>
    <cellStyle name="Normal 2 6 2 2" xfId="116" xr:uid="{00000000-0005-0000-0000-0000F4000000}"/>
    <cellStyle name="Normal 2 6 2 2 2" xfId="244" xr:uid="{00000000-0005-0000-0000-0000F5000000}"/>
    <cellStyle name="Normal 2 6 2 2 2 2" xfId="500" xr:uid="{00000000-0005-0000-0000-0000F6000000}"/>
    <cellStyle name="Normal 2 6 2 2 3" xfId="372" xr:uid="{00000000-0005-0000-0000-0000F7000000}"/>
    <cellStyle name="Normal 2 6 2 3" xfId="180" xr:uid="{00000000-0005-0000-0000-0000F8000000}"/>
    <cellStyle name="Normal 2 6 2 3 2" xfId="436" xr:uid="{00000000-0005-0000-0000-0000F9000000}"/>
    <cellStyle name="Normal 2 6 2 4" xfId="308" xr:uid="{00000000-0005-0000-0000-0000FA000000}"/>
    <cellStyle name="Normal 2 6 3" xfId="84" xr:uid="{00000000-0005-0000-0000-0000FB000000}"/>
    <cellStyle name="Normal 2 6 3 2" xfId="212" xr:uid="{00000000-0005-0000-0000-0000FC000000}"/>
    <cellStyle name="Normal 2 6 3 2 2" xfId="468" xr:uid="{00000000-0005-0000-0000-0000FD000000}"/>
    <cellStyle name="Normal 2 6 3 3" xfId="340" xr:uid="{00000000-0005-0000-0000-0000FE000000}"/>
    <cellStyle name="Normal 2 6 4" xfId="148" xr:uid="{00000000-0005-0000-0000-0000FF000000}"/>
    <cellStyle name="Normal 2 6 4 2" xfId="404" xr:uid="{00000000-0005-0000-0000-000000010000}"/>
    <cellStyle name="Normal 2 6 5" xfId="276" xr:uid="{00000000-0005-0000-0000-000001010000}"/>
    <cellStyle name="Normal 2 7" xfId="36" xr:uid="{00000000-0005-0000-0000-000002010000}"/>
    <cellStyle name="Normal 2 7 2" xfId="100" xr:uid="{00000000-0005-0000-0000-000003010000}"/>
    <cellStyle name="Normal 2 7 2 2" xfId="228" xr:uid="{00000000-0005-0000-0000-000004010000}"/>
    <cellStyle name="Normal 2 7 2 2 2" xfId="484" xr:uid="{00000000-0005-0000-0000-000005010000}"/>
    <cellStyle name="Normal 2 7 2 3" xfId="356" xr:uid="{00000000-0005-0000-0000-000006010000}"/>
    <cellStyle name="Normal 2 7 3" xfId="164" xr:uid="{00000000-0005-0000-0000-000007010000}"/>
    <cellStyle name="Normal 2 7 3 2" xfId="420" xr:uid="{00000000-0005-0000-0000-000008010000}"/>
    <cellStyle name="Normal 2 7 4" xfId="292" xr:uid="{00000000-0005-0000-0000-000009010000}"/>
    <cellStyle name="Normal 2 8" xfId="68" xr:uid="{00000000-0005-0000-0000-00000A010000}"/>
    <cellStyle name="Normal 2 8 2" xfId="196" xr:uid="{00000000-0005-0000-0000-00000B010000}"/>
    <cellStyle name="Normal 2 8 2 2" xfId="452" xr:uid="{00000000-0005-0000-0000-00000C010000}"/>
    <cellStyle name="Normal 2 8 3" xfId="324" xr:uid="{00000000-0005-0000-0000-00000D010000}"/>
    <cellStyle name="Normal 2 9" xfId="132" xr:uid="{00000000-0005-0000-0000-00000E010000}"/>
    <cellStyle name="Normal 2 9 2" xfId="388" xr:uid="{00000000-0005-0000-0000-00000F010000}"/>
    <cellStyle name="Normal 3" xfId="1" xr:uid="{00000000-0005-0000-0000-000010010000}"/>
    <cellStyle name="Normal 3 2" xfId="5" xr:uid="{00000000-0005-0000-0000-000011010000}"/>
    <cellStyle name="Normal 3 2 2" xfId="516" xr:uid="{00000000-0005-0000-0000-000012010000}"/>
    <cellStyle name="Normal 4" xfId="4" xr:uid="{00000000-0005-0000-0000-000013010000}"/>
    <cellStyle name="Normal 4 2" xfId="13" xr:uid="{00000000-0005-0000-0000-000014010000}"/>
    <cellStyle name="Normal 4 2 2" xfId="29" xr:uid="{00000000-0005-0000-0000-000015010000}"/>
    <cellStyle name="Normal 4 2 2 2" xfId="61" xr:uid="{00000000-0005-0000-0000-000016010000}"/>
    <cellStyle name="Normal 4 2 2 2 2" xfId="125" xr:uid="{00000000-0005-0000-0000-000017010000}"/>
    <cellStyle name="Normal 4 2 2 2 2 2" xfId="253" xr:uid="{00000000-0005-0000-0000-000018010000}"/>
    <cellStyle name="Normal 4 2 2 2 2 2 2" xfId="509" xr:uid="{00000000-0005-0000-0000-000019010000}"/>
    <cellStyle name="Normal 4 2 2 2 2 3" xfId="381" xr:uid="{00000000-0005-0000-0000-00001A010000}"/>
    <cellStyle name="Normal 4 2 2 2 3" xfId="189" xr:uid="{00000000-0005-0000-0000-00001B010000}"/>
    <cellStyle name="Normal 4 2 2 2 3 2" xfId="445" xr:uid="{00000000-0005-0000-0000-00001C010000}"/>
    <cellStyle name="Normal 4 2 2 2 4" xfId="317" xr:uid="{00000000-0005-0000-0000-00001D010000}"/>
    <cellStyle name="Normal 4 2 2 3" xfId="93" xr:uid="{00000000-0005-0000-0000-00001E010000}"/>
    <cellStyle name="Normal 4 2 2 3 2" xfId="221" xr:uid="{00000000-0005-0000-0000-00001F010000}"/>
    <cellStyle name="Normal 4 2 2 3 2 2" xfId="477" xr:uid="{00000000-0005-0000-0000-000020010000}"/>
    <cellStyle name="Normal 4 2 2 3 3" xfId="349" xr:uid="{00000000-0005-0000-0000-000021010000}"/>
    <cellStyle name="Normal 4 2 2 4" xfId="157" xr:uid="{00000000-0005-0000-0000-000022010000}"/>
    <cellStyle name="Normal 4 2 2 4 2" xfId="413" xr:uid="{00000000-0005-0000-0000-000023010000}"/>
    <cellStyle name="Normal 4 2 2 5" xfId="285" xr:uid="{00000000-0005-0000-0000-000024010000}"/>
    <cellStyle name="Normal 4 2 3" xfId="45" xr:uid="{00000000-0005-0000-0000-000025010000}"/>
    <cellStyle name="Normal 4 2 3 2" xfId="109" xr:uid="{00000000-0005-0000-0000-000026010000}"/>
    <cellStyle name="Normal 4 2 3 2 2" xfId="237" xr:uid="{00000000-0005-0000-0000-000027010000}"/>
    <cellStyle name="Normal 4 2 3 2 2 2" xfId="493" xr:uid="{00000000-0005-0000-0000-000028010000}"/>
    <cellStyle name="Normal 4 2 3 2 3" xfId="365" xr:uid="{00000000-0005-0000-0000-000029010000}"/>
    <cellStyle name="Normal 4 2 3 3" xfId="173" xr:uid="{00000000-0005-0000-0000-00002A010000}"/>
    <cellStyle name="Normal 4 2 3 3 2" xfId="429" xr:uid="{00000000-0005-0000-0000-00002B010000}"/>
    <cellStyle name="Normal 4 2 3 4" xfId="301" xr:uid="{00000000-0005-0000-0000-00002C010000}"/>
    <cellStyle name="Normal 4 2 4" xfId="77" xr:uid="{00000000-0005-0000-0000-00002D010000}"/>
    <cellStyle name="Normal 4 2 4 2" xfId="205" xr:uid="{00000000-0005-0000-0000-00002E010000}"/>
    <cellStyle name="Normal 4 2 4 2 2" xfId="461" xr:uid="{00000000-0005-0000-0000-00002F010000}"/>
    <cellStyle name="Normal 4 2 4 3" xfId="333" xr:uid="{00000000-0005-0000-0000-000030010000}"/>
    <cellStyle name="Normal 4 2 5" xfId="141" xr:uid="{00000000-0005-0000-0000-000031010000}"/>
    <cellStyle name="Normal 4 2 5 2" xfId="397" xr:uid="{00000000-0005-0000-0000-000032010000}"/>
    <cellStyle name="Normal 4 2 6" xfId="269" xr:uid="{00000000-0005-0000-0000-000033010000}"/>
    <cellStyle name="Normal 4 3" xfId="21" xr:uid="{00000000-0005-0000-0000-000034010000}"/>
    <cellStyle name="Normal 4 3 2" xfId="53" xr:uid="{00000000-0005-0000-0000-000035010000}"/>
    <cellStyle name="Normal 4 3 2 2" xfId="117" xr:uid="{00000000-0005-0000-0000-000036010000}"/>
    <cellStyle name="Normal 4 3 2 2 2" xfId="245" xr:uid="{00000000-0005-0000-0000-000037010000}"/>
    <cellStyle name="Normal 4 3 2 2 2 2" xfId="501" xr:uid="{00000000-0005-0000-0000-000038010000}"/>
    <cellStyle name="Normal 4 3 2 2 3" xfId="373" xr:uid="{00000000-0005-0000-0000-000039010000}"/>
    <cellStyle name="Normal 4 3 2 3" xfId="181" xr:uid="{00000000-0005-0000-0000-00003A010000}"/>
    <cellStyle name="Normal 4 3 2 3 2" xfId="437" xr:uid="{00000000-0005-0000-0000-00003B010000}"/>
    <cellStyle name="Normal 4 3 2 4" xfId="309" xr:uid="{00000000-0005-0000-0000-00003C010000}"/>
    <cellStyle name="Normal 4 3 3" xfId="85" xr:uid="{00000000-0005-0000-0000-00003D010000}"/>
    <cellStyle name="Normal 4 3 3 2" xfId="213" xr:uid="{00000000-0005-0000-0000-00003E010000}"/>
    <cellStyle name="Normal 4 3 3 2 2" xfId="469" xr:uid="{00000000-0005-0000-0000-00003F010000}"/>
    <cellStyle name="Normal 4 3 3 3" xfId="341" xr:uid="{00000000-0005-0000-0000-000040010000}"/>
    <cellStyle name="Normal 4 3 4" xfId="149" xr:uid="{00000000-0005-0000-0000-000041010000}"/>
    <cellStyle name="Normal 4 3 4 2" xfId="405" xr:uid="{00000000-0005-0000-0000-000042010000}"/>
    <cellStyle name="Normal 4 3 5" xfId="277" xr:uid="{00000000-0005-0000-0000-000043010000}"/>
    <cellStyle name="Normal 4 4" xfId="37" xr:uid="{00000000-0005-0000-0000-000044010000}"/>
    <cellStyle name="Normal 4 4 2" xfId="101" xr:uid="{00000000-0005-0000-0000-000045010000}"/>
    <cellStyle name="Normal 4 4 2 2" xfId="229" xr:uid="{00000000-0005-0000-0000-000046010000}"/>
    <cellStyle name="Normal 4 4 2 2 2" xfId="485" xr:uid="{00000000-0005-0000-0000-000047010000}"/>
    <cellStyle name="Normal 4 4 2 3" xfId="357" xr:uid="{00000000-0005-0000-0000-000048010000}"/>
    <cellStyle name="Normal 4 4 3" xfId="165" xr:uid="{00000000-0005-0000-0000-000049010000}"/>
    <cellStyle name="Normal 4 4 3 2" xfId="421" xr:uid="{00000000-0005-0000-0000-00004A010000}"/>
    <cellStyle name="Normal 4 4 4" xfId="293" xr:uid="{00000000-0005-0000-0000-00004B010000}"/>
    <cellStyle name="Normal 4 5" xfId="69" xr:uid="{00000000-0005-0000-0000-00004C010000}"/>
    <cellStyle name="Normal 4 5 2" xfId="197" xr:uid="{00000000-0005-0000-0000-00004D010000}"/>
    <cellStyle name="Normal 4 5 2 2" xfId="453" xr:uid="{00000000-0005-0000-0000-00004E010000}"/>
    <cellStyle name="Normal 4 5 3" xfId="325" xr:uid="{00000000-0005-0000-0000-00004F010000}"/>
    <cellStyle name="Normal 4 6" xfId="133" xr:uid="{00000000-0005-0000-0000-000050010000}"/>
    <cellStyle name="Normal 4 6 2" xfId="389" xr:uid="{00000000-0005-0000-0000-000051010000}"/>
    <cellStyle name="Normal 4 7" xfId="261" xr:uid="{00000000-0005-0000-0000-000052010000}"/>
    <cellStyle name="Normal 5" xfId="7" xr:uid="{00000000-0005-0000-0000-000053010000}"/>
    <cellStyle name="Normal 5 2" xfId="15" xr:uid="{00000000-0005-0000-0000-000054010000}"/>
    <cellStyle name="Normal 5 2 2" xfId="31" xr:uid="{00000000-0005-0000-0000-000055010000}"/>
    <cellStyle name="Normal 5 2 2 2" xfId="63" xr:uid="{00000000-0005-0000-0000-000056010000}"/>
    <cellStyle name="Normal 5 2 2 2 2" xfId="127" xr:uid="{00000000-0005-0000-0000-000057010000}"/>
    <cellStyle name="Normal 5 2 2 2 2 2" xfId="255" xr:uid="{00000000-0005-0000-0000-000058010000}"/>
    <cellStyle name="Normal 5 2 2 2 2 2 2" xfId="511" xr:uid="{00000000-0005-0000-0000-000059010000}"/>
    <cellStyle name="Normal 5 2 2 2 2 3" xfId="383" xr:uid="{00000000-0005-0000-0000-00005A010000}"/>
    <cellStyle name="Normal 5 2 2 2 3" xfId="191" xr:uid="{00000000-0005-0000-0000-00005B010000}"/>
    <cellStyle name="Normal 5 2 2 2 3 2" xfId="447" xr:uid="{00000000-0005-0000-0000-00005C010000}"/>
    <cellStyle name="Normal 5 2 2 2 4" xfId="319" xr:uid="{00000000-0005-0000-0000-00005D010000}"/>
    <cellStyle name="Normal 5 2 2 3" xfId="95" xr:uid="{00000000-0005-0000-0000-00005E010000}"/>
    <cellStyle name="Normal 5 2 2 3 2" xfId="223" xr:uid="{00000000-0005-0000-0000-00005F010000}"/>
    <cellStyle name="Normal 5 2 2 3 2 2" xfId="479" xr:uid="{00000000-0005-0000-0000-000060010000}"/>
    <cellStyle name="Normal 5 2 2 3 3" xfId="351" xr:uid="{00000000-0005-0000-0000-000061010000}"/>
    <cellStyle name="Normal 5 2 2 4" xfId="159" xr:uid="{00000000-0005-0000-0000-000062010000}"/>
    <cellStyle name="Normal 5 2 2 4 2" xfId="415" xr:uid="{00000000-0005-0000-0000-000063010000}"/>
    <cellStyle name="Normal 5 2 2 5" xfId="287" xr:uid="{00000000-0005-0000-0000-000064010000}"/>
    <cellStyle name="Normal 5 2 3" xfId="47" xr:uid="{00000000-0005-0000-0000-000065010000}"/>
    <cellStyle name="Normal 5 2 3 2" xfId="111" xr:uid="{00000000-0005-0000-0000-000066010000}"/>
    <cellStyle name="Normal 5 2 3 2 2" xfId="239" xr:uid="{00000000-0005-0000-0000-000067010000}"/>
    <cellStyle name="Normal 5 2 3 2 2 2" xfId="495" xr:uid="{00000000-0005-0000-0000-000068010000}"/>
    <cellStyle name="Normal 5 2 3 2 3" xfId="367" xr:uid="{00000000-0005-0000-0000-000069010000}"/>
    <cellStyle name="Normal 5 2 3 3" xfId="175" xr:uid="{00000000-0005-0000-0000-00006A010000}"/>
    <cellStyle name="Normal 5 2 3 3 2" xfId="431" xr:uid="{00000000-0005-0000-0000-00006B010000}"/>
    <cellStyle name="Normal 5 2 3 4" xfId="303" xr:uid="{00000000-0005-0000-0000-00006C010000}"/>
    <cellStyle name="Normal 5 2 4" xfId="79" xr:uid="{00000000-0005-0000-0000-00006D010000}"/>
    <cellStyle name="Normal 5 2 4 2" xfId="207" xr:uid="{00000000-0005-0000-0000-00006E010000}"/>
    <cellStyle name="Normal 5 2 4 2 2" xfId="463" xr:uid="{00000000-0005-0000-0000-00006F010000}"/>
    <cellStyle name="Normal 5 2 4 3" xfId="335" xr:uid="{00000000-0005-0000-0000-000070010000}"/>
    <cellStyle name="Normal 5 2 5" xfId="143" xr:uid="{00000000-0005-0000-0000-000071010000}"/>
    <cellStyle name="Normal 5 2 5 2" xfId="399" xr:uid="{00000000-0005-0000-0000-000072010000}"/>
    <cellStyle name="Normal 5 2 6" xfId="271" xr:uid="{00000000-0005-0000-0000-000073010000}"/>
    <cellStyle name="Normal 5 3" xfId="23" xr:uid="{00000000-0005-0000-0000-000074010000}"/>
    <cellStyle name="Normal 5 3 2" xfId="55" xr:uid="{00000000-0005-0000-0000-000075010000}"/>
    <cellStyle name="Normal 5 3 2 2" xfId="119" xr:uid="{00000000-0005-0000-0000-000076010000}"/>
    <cellStyle name="Normal 5 3 2 2 2" xfId="247" xr:uid="{00000000-0005-0000-0000-000077010000}"/>
    <cellStyle name="Normal 5 3 2 2 2 2" xfId="503" xr:uid="{00000000-0005-0000-0000-000078010000}"/>
    <cellStyle name="Normal 5 3 2 2 3" xfId="375" xr:uid="{00000000-0005-0000-0000-000079010000}"/>
    <cellStyle name="Normal 5 3 2 3" xfId="183" xr:uid="{00000000-0005-0000-0000-00007A010000}"/>
    <cellStyle name="Normal 5 3 2 3 2" xfId="439" xr:uid="{00000000-0005-0000-0000-00007B010000}"/>
    <cellStyle name="Normal 5 3 2 4" xfId="311" xr:uid="{00000000-0005-0000-0000-00007C010000}"/>
    <cellStyle name="Normal 5 3 3" xfId="87" xr:uid="{00000000-0005-0000-0000-00007D010000}"/>
    <cellStyle name="Normal 5 3 3 2" xfId="215" xr:uid="{00000000-0005-0000-0000-00007E010000}"/>
    <cellStyle name="Normal 5 3 3 2 2" xfId="471" xr:uid="{00000000-0005-0000-0000-00007F010000}"/>
    <cellStyle name="Normal 5 3 3 3" xfId="343" xr:uid="{00000000-0005-0000-0000-000080010000}"/>
    <cellStyle name="Normal 5 3 4" xfId="151" xr:uid="{00000000-0005-0000-0000-000081010000}"/>
    <cellStyle name="Normal 5 3 4 2" xfId="407" xr:uid="{00000000-0005-0000-0000-000082010000}"/>
    <cellStyle name="Normal 5 3 5" xfId="279" xr:uid="{00000000-0005-0000-0000-000083010000}"/>
    <cellStyle name="Normal 5 4" xfId="39" xr:uid="{00000000-0005-0000-0000-000084010000}"/>
    <cellStyle name="Normal 5 4 2" xfId="103" xr:uid="{00000000-0005-0000-0000-000085010000}"/>
    <cellStyle name="Normal 5 4 2 2" xfId="231" xr:uid="{00000000-0005-0000-0000-000086010000}"/>
    <cellStyle name="Normal 5 4 2 2 2" xfId="487" xr:uid="{00000000-0005-0000-0000-000087010000}"/>
    <cellStyle name="Normal 5 4 2 3" xfId="359" xr:uid="{00000000-0005-0000-0000-000088010000}"/>
    <cellStyle name="Normal 5 4 3" xfId="167" xr:uid="{00000000-0005-0000-0000-000089010000}"/>
    <cellStyle name="Normal 5 4 3 2" xfId="423" xr:uid="{00000000-0005-0000-0000-00008A010000}"/>
    <cellStyle name="Normal 5 4 4" xfId="295" xr:uid="{00000000-0005-0000-0000-00008B010000}"/>
    <cellStyle name="Normal 5 5" xfId="71" xr:uid="{00000000-0005-0000-0000-00008C010000}"/>
    <cellStyle name="Normal 5 5 2" xfId="199" xr:uid="{00000000-0005-0000-0000-00008D010000}"/>
    <cellStyle name="Normal 5 5 2 2" xfId="455" xr:uid="{00000000-0005-0000-0000-00008E010000}"/>
    <cellStyle name="Normal 5 5 3" xfId="327" xr:uid="{00000000-0005-0000-0000-00008F010000}"/>
    <cellStyle name="Normal 5 6" xfId="135" xr:uid="{00000000-0005-0000-0000-000090010000}"/>
    <cellStyle name="Normal 5 6 2" xfId="391" xr:uid="{00000000-0005-0000-0000-000091010000}"/>
    <cellStyle name="Normal 5 7" xfId="263" xr:uid="{00000000-0005-0000-0000-000092010000}"/>
    <cellStyle name="Normal 6" xfId="9" xr:uid="{00000000-0005-0000-0000-000093010000}"/>
    <cellStyle name="Normal 6 2" xfId="17" xr:uid="{00000000-0005-0000-0000-000094010000}"/>
    <cellStyle name="Normal 6 2 2" xfId="33" xr:uid="{00000000-0005-0000-0000-000095010000}"/>
    <cellStyle name="Normal 6 2 2 2" xfId="65" xr:uid="{00000000-0005-0000-0000-000096010000}"/>
    <cellStyle name="Normal 6 2 2 2 2" xfId="129" xr:uid="{00000000-0005-0000-0000-000097010000}"/>
    <cellStyle name="Normal 6 2 2 2 2 2" xfId="257" xr:uid="{00000000-0005-0000-0000-000098010000}"/>
    <cellStyle name="Normal 6 2 2 2 2 2 2" xfId="513" xr:uid="{00000000-0005-0000-0000-000099010000}"/>
    <cellStyle name="Normal 6 2 2 2 2 3" xfId="385" xr:uid="{00000000-0005-0000-0000-00009A010000}"/>
    <cellStyle name="Normal 6 2 2 2 3" xfId="193" xr:uid="{00000000-0005-0000-0000-00009B010000}"/>
    <cellStyle name="Normal 6 2 2 2 3 2" xfId="449" xr:uid="{00000000-0005-0000-0000-00009C010000}"/>
    <cellStyle name="Normal 6 2 2 2 4" xfId="321" xr:uid="{00000000-0005-0000-0000-00009D010000}"/>
    <cellStyle name="Normal 6 2 2 3" xfId="97" xr:uid="{00000000-0005-0000-0000-00009E010000}"/>
    <cellStyle name="Normal 6 2 2 3 2" xfId="225" xr:uid="{00000000-0005-0000-0000-00009F010000}"/>
    <cellStyle name="Normal 6 2 2 3 2 2" xfId="481" xr:uid="{00000000-0005-0000-0000-0000A0010000}"/>
    <cellStyle name="Normal 6 2 2 3 3" xfId="353" xr:uid="{00000000-0005-0000-0000-0000A1010000}"/>
    <cellStyle name="Normal 6 2 2 4" xfId="161" xr:uid="{00000000-0005-0000-0000-0000A2010000}"/>
    <cellStyle name="Normal 6 2 2 4 2" xfId="417" xr:uid="{00000000-0005-0000-0000-0000A3010000}"/>
    <cellStyle name="Normal 6 2 2 5" xfId="289" xr:uid="{00000000-0005-0000-0000-0000A4010000}"/>
    <cellStyle name="Normal 6 2 3" xfId="49" xr:uid="{00000000-0005-0000-0000-0000A5010000}"/>
    <cellStyle name="Normal 6 2 3 2" xfId="113" xr:uid="{00000000-0005-0000-0000-0000A6010000}"/>
    <cellStyle name="Normal 6 2 3 2 2" xfId="241" xr:uid="{00000000-0005-0000-0000-0000A7010000}"/>
    <cellStyle name="Normal 6 2 3 2 2 2" xfId="497" xr:uid="{00000000-0005-0000-0000-0000A8010000}"/>
    <cellStyle name="Normal 6 2 3 2 3" xfId="369" xr:uid="{00000000-0005-0000-0000-0000A9010000}"/>
    <cellStyle name="Normal 6 2 3 3" xfId="177" xr:uid="{00000000-0005-0000-0000-0000AA010000}"/>
    <cellStyle name="Normal 6 2 3 3 2" xfId="433" xr:uid="{00000000-0005-0000-0000-0000AB010000}"/>
    <cellStyle name="Normal 6 2 3 4" xfId="305" xr:uid="{00000000-0005-0000-0000-0000AC010000}"/>
    <cellStyle name="Normal 6 2 4" xfId="81" xr:uid="{00000000-0005-0000-0000-0000AD010000}"/>
    <cellStyle name="Normal 6 2 4 2" xfId="209" xr:uid="{00000000-0005-0000-0000-0000AE010000}"/>
    <cellStyle name="Normal 6 2 4 2 2" xfId="465" xr:uid="{00000000-0005-0000-0000-0000AF010000}"/>
    <cellStyle name="Normal 6 2 4 3" xfId="337" xr:uid="{00000000-0005-0000-0000-0000B0010000}"/>
    <cellStyle name="Normal 6 2 5" xfId="145" xr:uid="{00000000-0005-0000-0000-0000B1010000}"/>
    <cellStyle name="Normal 6 2 5 2" xfId="401" xr:uid="{00000000-0005-0000-0000-0000B2010000}"/>
    <cellStyle name="Normal 6 2 6" xfId="273" xr:uid="{00000000-0005-0000-0000-0000B3010000}"/>
    <cellStyle name="Normal 6 3" xfId="25" xr:uid="{00000000-0005-0000-0000-0000B4010000}"/>
    <cellStyle name="Normal 6 3 2" xfId="57" xr:uid="{00000000-0005-0000-0000-0000B5010000}"/>
    <cellStyle name="Normal 6 3 2 2" xfId="121" xr:uid="{00000000-0005-0000-0000-0000B6010000}"/>
    <cellStyle name="Normal 6 3 2 2 2" xfId="249" xr:uid="{00000000-0005-0000-0000-0000B7010000}"/>
    <cellStyle name="Normal 6 3 2 2 2 2" xfId="505" xr:uid="{00000000-0005-0000-0000-0000B8010000}"/>
    <cellStyle name="Normal 6 3 2 2 3" xfId="377" xr:uid="{00000000-0005-0000-0000-0000B9010000}"/>
    <cellStyle name="Normal 6 3 2 3" xfId="185" xr:uid="{00000000-0005-0000-0000-0000BA010000}"/>
    <cellStyle name="Normal 6 3 2 3 2" xfId="441" xr:uid="{00000000-0005-0000-0000-0000BB010000}"/>
    <cellStyle name="Normal 6 3 2 4" xfId="313" xr:uid="{00000000-0005-0000-0000-0000BC010000}"/>
    <cellStyle name="Normal 6 3 3" xfId="89" xr:uid="{00000000-0005-0000-0000-0000BD010000}"/>
    <cellStyle name="Normal 6 3 3 2" xfId="217" xr:uid="{00000000-0005-0000-0000-0000BE010000}"/>
    <cellStyle name="Normal 6 3 3 2 2" xfId="473" xr:uid="{00000000-0005-0000-0000-0000BF010000}"/>
    <cellStyle name="Normal 6 3 3 3" xfId="345" xr:uid="{00000000-0005-0000-0000-0000C0010000}"/>
    <cellStyle name="Normal 6 3 4" xfId="153" xr:uid="{00000000-0005-0000-0000-0000C1010000}"/>
    <cellStyle name="Normal 6 3 4 2" xfId="409" xr:uid="{00000000-0005-0000-0000-0000C2010000}"/>
    <cellStyle name="Normal 6 3 5" xfId="281" xr:uid="{00000000-0005-0000-0000-0000C3010000}"/>
    <cellStyle name="Normal 6 4" xfId="41" xr:uid="{00000000-0005-0000-0000-0000C4010000}"/>
    <cellStyle name="Normal 6 4 2" xfId="105" xr:uid="{00000000-0005-0000-0000-0000C5010000}"/>
    <cellStyle name="Normal 6 4 2 2" xfId="233" xr:uid="{00000000-0005-0000-0000-0000C6010000}"/>
    <cellStyle name="Normal 6 4 2 2 2" xfId="489" xr:uid="{00000000-0005-0000-0000-0000C7010000}"/>
    <cellStyle name="Normal 6 4 2 3" xfId="361" xr:uid="{00000000-0005-0000-0000-0000C8010000}"/>
    <cellStyle name="Normal 6 4 3" xfId="169" xr:uid="{00000000-0005-0000-0000-0000C9010000}"/>
    <cellStyle name="Normal 6 4 3 2" xfId="425" xr:uid="{00000000-0005-0000-0000-0000CA010000}"/>
    <cellStyle name="Normal 6 4 4" xfId="297" xr:uid="{00000000-0005-0000-0000-0000CB010000}"/>
    <cellStyle name="Normal 6 5" xfId="73" xr:uid="{00000000-0005-0000-0000-0000CC010000}"/>
    <cellStyle name="Normal 6 5 2" xfId="201" xr:uid="{00000000-0005-0000-0000-0000CD010000}"/>
    <cellStyle name="Normal 6 5 2 2" xfId="457" xr:uid="{00000000-0005-0000-0000-0000CE010000}"/>
    <cellStyle name="Normal 6 5 3" xfId="329" xr:uid="{00000000-0005-0000-0000-0000CF010000}"/>
    <cellStyle name="Normal 6 6" xfId="137" xr:uid="{00000000-0005-0000-0000-0000D0010000}"/>
    <cellStyle name="Normal 6 6 2" xfId="393" xr:uid="{00000000-0005-0000-0000-0000D1010000}"/>
    <cellStyle name="Normal 6 7" xfId="265" xr:uid="{00000000-0005-0000-0000-0000D2010000}"/>
    <cellStyle name="Normal 7" xfId="3" xr:uid="{00000000-0005-0000-0000-0000D3010000}"/>
    <cellStyle name="Normal 7 2" xfId="515" xr:uid="{00000000-0005-0000-0000-0000D4010000}"/>
    <cellStyle name="Normal 8" xfId="11" xr:uid="{00000000-0005-0000-0000-0000D5010000}"/>
    <cellStyle name="Normal 8 2" xfId="27" xr:uid="{00000000-0005-0000-0000-0000D6010000}"/>
    <cellStyle name="Normal 8 2 2" xfId="59" xr:uid="{00000000-0005-0000-0000-0000D7010000}"/>
    <cellStyle name="Normal 8 2 2 2" xfId="123" xr:uid="{00000000-0005-0000-0000-0000D8010000}"/>
    <cellStyle name="Normal 8 2 2 2 2" xfId="251" xr:uid="{00000000-0005-0000-0000-0000D9010000}"/>
    <cellStyle name="Normal 8 2 2 2 2 2" xfId="507" xr:uid="{00000000-0005-0000-0000-0000DA010000}"/>
    <cellStyle name="Normal 8 2 2 2 3" xfId="379" xr:uid="{00000000-0005-0000-0000-0000DB010000}"/>
    <cellStyle name="Normal 8 2 2 3" xfId="187" xr:uid="{00000000-0005-0000-0000-0000DC010000}"/>
    <cellStyle name="Normal 8 2 2 3 2" xfId="443" xr:uid="{00000000-0005-0000-0000-0000DD010000}"/>
    <cellStyle name="Normal 8 2 2 4" xfId="315" xr:uid="{00000000-0005-0000-0000-0000DE010000}"/>
    <cellStyle name="Normal 8 2 3" xfId="91" xr:uid="{00000000-0005-0000-0000-0000DF010000}"/>
    <cellStyle name="Normal 8 2 3 2" xfId="219" xr:uid="{00000000-0005-0000-0000-0000E0010000}"/>
    <cellStyle name="Normal 8 2 3 2 2" xfId="475" xr:uid="{00000000-0005-0000-0000-0000E1010000}"/>
    <cellStyle name="Normal 8 2 3 3" xfId="347" xr:uid="{00000000-0005-0000-0000-0000E2010000}"/>
    <cellStyle name="Normal 8 2 4" xfId="155" xr:uid="{00000000-0005-0000-0000-0000E3010000}"/>
    <cellStyle name="Normal 8 2 4 2" xfId="411" xr:uid="{00000000-0005-0000-0000-0000E4010000}"/>
    <cellStyle name="Normal 8 2 5" xfId="283" xr:uid="{00000000-0005-0000-0000-0000E5010000}"/>
    <cellStyle name="Normal 8 3" xfId="43" xr:uid="{00000000-0005-0000-0000-0000E6010000}"/>
    <cellStyle name="Normal 8 3 2" xfId="107" xr:uid="{00000000-0005-0000-0000-0000E7010000}"/>
    <cellStyle name="Normal 8 3 2 2" xfId="235" xr:uid="{00000000-0005-0000-0000-0000E8010000}"/>
    <cellStyle name="Normal 8 3 2 2 2" xfId="491" xr:uid="{00000000-0005-0000-0000-0000E9010000}"/>
    <cellStyle name="Normal 8 3 2 3" xfId="363" xr:uid="{00000000-0005-0000-0000-0000EA010000}"/>
    <cellStyle name="Normal 8 3 3" xfId="171" xr:uid="{00000000-0005-0000-0000-0000EB010000}"/>
    <cellStyle name="Normal 8 3 3 2" xfId="427" xr:uid="{00000000-0005-0000-0000-0000EC010000}"/>
    <cellStyle name="Normal 8 3 4" xfId="299" xr:uid="{00000000-0005-0000-0000-0000ED010000}"/>
    <cellStyle name="Normal 8 4" xfId="75" xr:uid="{00000000-0005-0000-0000-0000EE010000}"/>
    <cellStyle name="Normal 8 4 2" xfId="203" xr:uid="{00000000-0005-0000-0000-0000EF010000}"/>
    <cellStyle name="Normal 8 4 2 2" xfId="459" xr:uid="{00000000-0005-0000-0000-0000F0010000}"/>
    <cellStyle name="Normal 8 4 3" xfId="331" xr:uid="{00000000-0005-0000-0000-0000F1010000}"/>
    <cellStyle name="Normal 8 5" xfId="139" xr:uid="{00000000-0005-0000-0000-0000F2010000}"/>
    <cellStyle name="Normal 8 5 2" xfId="395" xr:uid="{00000000-0005-0000-0000-0000F3010000}"/>
    <cellStyle name="Normal 8 6" xfId="267" xr:uid="{00000000-0005-0000-0000-0000F4010000}"/>
    <cellStyle name="Normal 9" xfId="19" xr:uid="{00000000-0005-0000-0000-0000F5010000}"/>
    <cellStyle name="Normal 9 2" xfId="51" xr:uid="{00000000-0005-0000-0000-0000F6010000}"/>
    <cellStyle name="Normal 9 2 2" xfId="115" xr:uid="{00000000-0005-0000-0000-0000F7010000}"/>
    <cellStyle name="Normal 9 2 2 2" xfId="243" xr:uid="{00000000-0005-0000-0000-0000F8010000}"/>
    <cellStyle name="Normal 9 2 2 2 2" xfId="499" xr:uid="{00000000-0005-0000-0000-0000F9010000}"/>
    <cellStyle name="Normal 9 2 2 3" xfId="371" xr:uid="{00000000-0005-0000-0000-0000FA010000}"/>
    <cellStyle name="Normal 9 2 3" xfId="179" xr:uid="{00000000-0005-0000-0000-0000FB010000}"/>
    <cellStyle name="Normal 9 2 3 2" xfId="435" xr:uid="{00000000-0005-0000-0000-0000FC010000}"/>
    <cellStyle name="Normal 9 2 4" xfId="307" xr:uid="{00000000-0005-0000-0000-0000FD010000}"/>
    <cellStyle name="Normal 9 3" xfId="83" xr:uid="{00000000-0005-0000-0000-0000FE010000}"/>
    <cellStyle name="Normal 9 3 2" xfId="211" xr:uid="{00000000-0005-0000-0000-0000FF010000}"/>
    <cellStyle name="Normal 9 3 2 2" xfId="467" xr:uid="{00000000-0005-0000-0000-000000020000}"/>
    <cellStyle name="Normal 9 3 3" xfId="339" xr:uid="{00000000-0005-0000-0000-000001020000}"/>
    <cellStyle name="Normal 9 4" xfId="147" xr:uid="{00000000-0005-0000-0000-000002020000}"/>
    <cellStyle name="Normal 9 4 2" xfId="403" xr:uid="{00000000-0005-0000-0000-000003020000}"/>
    <cellStyle name="Normal 9 5" xfId="275" xr:uid="{00000000-0005-0000-0000-000004020000}"/>
    <cellStyle name="Porcentaje" xfId="51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Probalidad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A3C-4B35-928E-E7F43B6E758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A3C-4B35-928E-E7F43B6E758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A3C-4B35-928E-E7F43B6E758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A3C-4B35-928E-E7F43B6E758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A3C-4B35-928E-E7F43B6E758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A3C-4B35-928E-E7F43B6E758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A3C-4B35-928E-E7F43B6E758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A3C-4B35-928E-E7F43B6E758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A3C-4B35-928E-E7F43B6E758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A3C-4B35-928E-E7F43B6E7581}"/>
              </c:ext>
            </c:extLst>
          </c:dPt>
          <c:val>
            <c:numRef>
              <c:f>'Fallas Tecnológicas'!$P$25:$P$34</c:f>
              <c:numCache>
                <c:formatCode>_-* #,##0.00000_-;\-* #,##0.00000_-;_-* "-"??_-;_-@_-</c:formatCode>
                <c:ptCount val="10"/>
                <c:pt idx="0">
                  <c:v>0.76034236804564903</c:v>
                </c:pt>
                <c:pt idx="1">
                  <c:v>0.13266761768901569</c:v>
                </c:pt>
                <c:pt idx="2">
                  <c:v>5.2781740370898715E-2</c:v>
                </c:pt>
                <c:pt idx="3">
                  <c:v>1.9971469329529243E-2</c:v>
                </c:pt>
                <c:pt idx="4">
                  <c:v>1.2838801711840228E-2</c:v>
                </c:pt>
                <c:pt idx="5">
                  <c:v>7.1326676176890159E-3</c:v>
                </c:pt>
                <c:pt idx="6">
                  <c:v>4.2796005706134095E-3</c:v>
                </c:pt>
                <c:pt idx="7">
                  <c:v>7.1326676176890159E-3</c:v>
                </c:pt>
                <c:pt idx="8">
                  <c:v>1.4265335235378032E-3</c:v>
                </c:pt>
                <c:pt idx="9">
                  <c:v>1.4265335235378032E-3</c:v>
                </c:pt>
              </c:numCache>
            </c:numRef>
          </c:val>
          <c:extLst>
            <c:ext xmlns:c16="http://schemas.microsoft.com/office/drawing/2014/chart" uri="{C3380CC4-5D6E-409C-BE32-E72D297353CC}">
              <c16:uniqueId val="{00000000-4AF0-4692-8D0C-73479ADDD19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Funciones de Kernel - Concentración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tx>
            <c:strRef>
              <c:f>Sev.Fuzzy!$P$12</c:f>
              <c:strCache>
                <c:ptCount val="1"/>
                <c:pt idx="0">
                  <c:v>Insignificantes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Sev.Fuzzy!$O$13:$U$13</c:f>
              <c:numCache>
                <c:formatCode>_(* #,##0.00_);_(* \(#,##0.00\);_(* "-"??_);_(@_)</c:formatCode>
                <c:ptCount val="7"/>
                <c:pt idx="0">
                  <c:v>8.4199999999999997E-2</c:v>
                </c:pt>
                <c:pt idx="1">
                  <c:v>1.4193761240310068</c:v>
                </c:pt>
                <c:pt idx="2">
                  <c:v>6.5542074999999995</c:v>
                </c:pt>
                <c:pt idx="3">
                  <c:v>10.032476923076924</c:v>
                </c:pt>
                <c:pt idx="4">
                  <c:v>12.4245</c:v>
                </c:pt>
                <c:pt idx="5">
                  <c:v>16.052700000000002</c:v>
                </c:pt>
                <c:pt idx="6">
                  <c:v>17.312899999999999</c:v>
                </c:pt>
              </c:numCache>
            </c:numRef>
          </c:xVal>
          <c:yVal>
            <c:numRef>
              <c:f>Sev.Fuzzy!$O$15:$U$15</c:f>
              <c:numCache>
                <c:formatCode>General</c:formatCode>
                <c:ptCount val="7"/>
                <c:pt idx="0">
                  <c:v>0</c:v>
                </c:pt>
                <c:pt idx="1">
                  <c:v>645</c:v>
                </c:pt>
                <c:pt idx="2">
                  <c:v>0</c:v>
                </c:pt>
                <c:pt idx="3">
                  <c:v>0</c:v>
                </c:pt>
                <c:pt idx="4">
                  <c:v>0</c:v>
                </c:pt>
                <c:pt idx="5">
                  <c:v>0</c:v>
                </c:pt>
                <c:pt idx="6">
                  <c:v>0</c:v>
                </c:pt>
              </c:numCache>
            </c:numRef>
          </c:yVal>
          <c:smooth val="1"/>
          <c:extLst>
            <c:ext xmlns:c16="http://schemas.microsoft.com/office/drawing/2014/chart" uri="{C3380CC4-5D6E-409C-BE32-E72D297353CC}">
              <c16:uniqueId val="{00000000-AEAC-43EC-B0AA-988A11539450}"/>
            </c:ext>
          </c:extLst>
        </c:ser>
        <c:ser>
          <c:idx val="1"/>
          <c:order val="1"/>
          <c:tx>
            <c:strRef>
              <c:f>Sev.Fuzzy!$Q$12</c:f>
              <c:strCache>
                <c:ptCount val="1"/>
                <c:pt idx="0">
                  <c:v>Menores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Sev.Fuzzy!$O$13:$U$13</c:f>
              <c:numCache>
                <c:formatCode>_(* #,##0.00_);_(* \(#,##0.00\);_(* "-"??_);_(@_)</c:formatCode>
                <c:ptCount val="7"/>
                <c:pt idx="0">
                  <c:v>8.4199999999999997E-2</c:v>
                </c:pt>
                <c:pt idx="1">
                  <c:v>1.4193761240310068</c:v>
                </c:pt>
                <c:pt idx="2">
                  <c:v>6.5542074999999995</c:v>
                </c:pt>
                <c:pt idx="3">
                  <c:v>10.032476923076924</c:v>
                </c:pt>
                <c:pt idx="4">
                  <c:v>12.4245</c:v>
                </c:pt>
                <c:pt idx="5">
                  <c:v>16.052700000000002</c:v>
                </c:pt>
                <c:pt idx="6">
                  <c:v>17.312899999999999</c:v>
                </c:pt>
              </c:numCache>
            </c:numRef>
          </c:xVal>
          <c:yVal>
            <c:numRef>
              <c:f>Sev.Fuzzy!$O$16:$U$16</c:f>
              <c:numCache>
                <c:formatCode>General</c:formatCode>
                <c:ptCount val="7"/>
                <c:pt idx="0">
                  <c:v>0</c:v>
                </c:pt>
                <c:pt idx="1">
                  <c:v>0</c:v>
                </c:pt>
                <c:pt idx="2">
                  <c:v>40</c:v>
                </c:pt>
                <c:pt idx="3">
                  <c:v>0</c:v>
                </c:pt>
                <c:pt idx="4">
                  <c:v>0</c:v>
                </c:pt>
                <c:pt idx="5">
                  <c:v>0</c:v>
                </c:pt>
                <c:pt idx="6">
                  <c:v>0</c:v>
                </c:pt>
              </c:numCache>
            </c:numRef>
          </c:yVal>
          <c:smooth val="1"/>
          <c:extLst>
            <c:ext xmlns:c16="http://schemas.microsoft.com/office/drawing/2014/chart" uri="{C3380CC4-5D6E-409C-BE32-E72D297353CC}">
              <c16:uniqueId val="{00000001-AEAC-43EC-B0AA-988A11539450}"/>
            </c:ext>
          </c:extLst>
        </c:ser>
        <c:ser>
          <c:idx val="2"/>
          <c:order val="2"/>
          <c:tx>
            <c:strRef>
              <c:f>Sev.Fuzzy!$R$12</c:f>
              <c:strCache>
                <c:ptCount val="1"/>
                <c:pt idx="0">
                  <c:v>Significativa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Sev.Fuzzy!$O$13:$U$13</c:f>
              <c:numCache>
                <c:formatCode>_(* #,##0.00_);_(* \(#,##0.00\);_(* "-"??_);_(@_)</c:formatCode>
                <c:ptCount val="7"/>
                <c:pt idx="0">
                  <c:v>8.4199999999999997E-2</c:v>
                </c:pt>
                <c:pt idx="1">
                  <c:v>1.4193761240310068</c:v>
                </c:pt>
                <c:pt idx="2">
                  <c:v>6.5542074999999995</c:v>
                </c:pt>
                <c:pt idx="3">
                  <c:v>10.032476923076924</c:v>
                </c:pt>
                <c:pt idx="4">
                  <c:v>12.4245</c:v>
                </c:pt>
                <c:pt idx="5">
                  <c:v>16.052700000000002</c:v>
                </c:pt>
                <c:pt idx="6">
                  <c:v>17.312899999999999</c:v>
                </c:pt>
              </c:numCache>
            </c:numRef>
          </c:xVal>
          <c:yVal>
            <c:numRef>
              <c:f>Sev.Fuzzy!$O$17:$U$17</c:f>
              <c:numCache>
                <c:formatCode>General</c:formatCode>
                <c:ptCount val="7"/>
                <c:pt idx="0">
                  <c:v>0</c:v>
                </c:pt>
                <c:pt idx="1">
                  <c:v>0</c:v>
                </c:pt>
                <c:pt idx="2">
                  <c:v>0</c:v>
                </c:pt>
                <c:pt idx="3">
                  <c:v>13</c:v>
                </c:pt>
                <c:pt idx="4">
                  <c:v>0</c:v>
                </c:pt>
                <c:pt idx="5">
                  <c:v>0</c:v>
                </c:pt>
                <c:pt idx="6">
                  <c:v>0</c:v>
                </c:pt>
              </c:numCache>
            </c:numRef>
          </c:yVal>
          <c:smooth val="1"/>
          <c:extLst>
            <c:ext xmlns:c16="http://schemas.microsoft.com/office/drawing/2014/chart" uri="{C3380CC4-5D6E-409C-BE32-E72D297353CC}">
              <c16:uniqueId val="{00000002-AEAC-43EC-B0AA-988A11539450}"/>
            </c:ext>
          </c:extLst>
        </c:ser>
        <c:ser>
          <c:idx val="3"/>
          <c:order val="3"/>
          <c:tx>
            <c:strRef>
              <c:f>Sev.Fuzzy!$S$12</c:f>
              <c:strCache>
                <c:ptCount val="1"/>
                <c:pt idx="0">
                  <c:v>Mayor</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Sev.Fuzzy!$O$13:$U$13</c:f>
              <c:numCache>
                <c:formatCode>_(* #,##0.00_);_(* \(#,##0.00\);_(* "-"??_);_(@_)</c:formatCode>
                <c:ptCount val="7"/>
                <c:pt idx="0">
                  <c:v>8.4199999999999997E-2</c:v>
                </c:pt>
                <c:pt idx="1">
                  <c:v>1.4193761240310068</c:v>
                </c:pt>
                <c:pt idx="2">
                  <c:v>6.5542074999999995</c:v>
                </c:pt>
                <c:pt idx="3">
                  <c:v>10.032476923076924</c:v>
                </c:pt>
                <c:pt idx="4">
                  <c:v>12.4245</c:v>
                </c:pt>
                <c:pt idx="5">
                  <c:v>16.052700000000002</c:v>
                </c:pt>
                <c:pt idx="6">
                  <c:v>17.312899999999999</c:v>
                </c:pt>
              </c:numCache>
            </c:numRef>
          </c:xVal>
          <c:yVal>
            <c:numRef>
              <c:f>Sev.Fuzzy!$O$18:$U$18</c:f>
              <c:numCache>
                <c:formatCode>General</c:formatCode>
                <c:ptCount val="7"/>
                <c:pt idx="0">
                  <c:v>0</c:v>
                </c:pt>
                <c:pt idx="1">
                  <c:v>0</c:v>
                </c:pt>
                <c:pt idx="2">
                  <c:v>0</c:v>
                </c:pt>
                <c:pt idx="3">
                  <c:v>0</c:v>
                </c:pt>
                <c:pt idx="4">
                  <c:v>1</c:v>
                </c:pt>
                <c:pt idx="5">
                  <c:v>0</c:v>
                </c:pt>
                <c:pt idx="6">
                  <c:v>0</c:v>
                </c:pt>
              </c:numCache>
            </c:numRef>
          </c:yVal>
          <c:smooth val="1"/>
          <c:extLst>
            <c:ext xmlns:c16="http://schemas.microsoft.com/office/drawing/2014/chart" uri="{C3380CC4-5D6E-409C-BE32-E72D297353CC}">
              <c16:uniqueId val="{00000003-AEAC-43EC-B0AA-988A11539450}"/>
            </c:ext>
          </c:extLst>
        </c:ser>
        <c:ser>
          <c:idx val="4"/>
          <c:order val="4"/>
          <c:tx>
            <c:strRef>
              <c:f>Sev.Fuzzy!$T$12</c:f>
              <c:strCache>
                <c:ptCount val="1"/>
                <c:pt idx="0">
                  <c:v>Severa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Sev.Fuzzy!$O$13:$U$13</c:f>
              <c:numCache>
                <c:formatCode>_(* #,##0.00_);_(* \(#,##0.00\);_(* "-"??_);_(@_)</c:formatCode>
                <c:ptCount val="7"/>
                <c:pt idx="0">
                  <c:v>8.4199999999999997E-2</c:v>
                </c:pt>
                <c:pt idx="1">
                  <c:v>1.4193761240310068</c:v>
                </c:pt>
                <c:pt idx="2">
                  <c:v>6.5542074999999995</c:v>
                </c:pt>
                <c:pt idx="3">
                  <c:v>10.032476923076924</c:v>
                </c:pt>
                <c:pt idx="4">
                  <c:v>12.4245</c:v>
                </c:pt>
                <c:pt idx="5">
                  <c:v>16.052700000000002</c:v>
                </c:pt>
                <c:pt idx="6">
                  <c:v>17.312899999999999</c:v>
                </c:pt>
              </c:numCache>
            </c:numRef>
          </c:xVal>
          <c:yVal>
            <c:numRef>
              <c:f>Sev.Fuzzy!$O$19:$U$19</c:f>
              <c:numCache>
                <c:formatCode>General</c:formatCode>
                <c:ptCount val="7"/>
                <c:pt idx="0">
                  <c:v>0</c:v>
                </c:pt>
                <c:pt idx="1">
                  <c:v>0</c:v>
                </c:pt>
                <c:pt idx="2">
                  <c:v>0</c:v>
                </c:pt>
                <c:pt idx="3">
                  <c:v>0</c:v>
                </c:pt>
                <c:pt idx="4">
                  <c:v>0</c:v>
                </c:pt>
                <c:pt idx="5">
                  <c:v>2</c:v>
                </c:pt>
                <c:pt idx="6">
                  <c:v>0</c:v>
                </c:pt>
              </c:numCache>
            </c:numRef>
          </c:yVal>
          <c:smooth val="1"/>
          <c:extLst>
            <c:ext xmlns:c16="http://schemas.microsoft.com/office/drawing/2014/chart" uri="{C3380CC4-5D6E-409C-BE32-E72D297353CC}">
              <c16:uniqueId val="{00000004-AEAC-43EC-B0AA-988A11539450}"/>
            </c:ext>
          </c:extLst>
        </c:ser>
        <c:ser>
          <c:idx val="5"/>
          <c:order val="5"/>
          <c:tx>
            <c:v>Distribución</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Sev.Fuzzy!$O$13:$U$13</c:f>
              <c:numCache>
                <c:formatCode>_(* #,##0.00_);_(* \(#,##0.00\);_(* "-"??_);_(@_)</c:formatCode>
                <c:ptCount val="7"/>
                <c:pt idx="0">
                  <c:v>8.4199999999999997E-2</c:v>
                </c:pt>
                <c:pt idx="1">
                  <c:v>1.4193761240310068</c:v>
                </c:pt>
                <c:pt idx="2">
                  <c:v>6.5542074999999995</c:v>
                </c:pt>
                <c:pt idx="3">
                  <c:v>10.032476923076924</c:v>
                </c:pt>
                <c:pt idx="4">
                  <c:v>12.4245</c:v>
                </c:pt>
                <c:pt idx="5">
                  <c:v>16.052700000000002</c:v>
                </c:pt>
                <c:pt idx="6">
                  <c:v>17.312899999999999</c:v>
                </c:pt>
              </c:numCache>
            </c:numRef>
          </c:xVal>
          <c:yVal>
            <c:numRef>
              <c:f>Sev.Fuzzy!$O$14:$U$14</c:f>
              <c:numCache>
                <c:formatCode>General</c:formatCode>
                <c:ptCount val="7"/>
                <c:pt idx="0">
                  <c:v>0</c:v>
                </c:pt>
                <c:pt idx="1">
                  <c:v>645</c:v>
                </c:pt>
                <c:pt idx="2">
                  <c:v>40</c:v>
                </c:pt>
                <c:pt idx="3">
                  <c:v>13</c:v>
                </c:pt>
                <c:pt idx="4">
                  <c:v>1</c:v>
                </c:pt>
                <c:pt idx="5">
                  <c:v>2</c:v>
                </c:pt>
                <c:pt idx="6">
                  <c:v>0</c:v>
                </c:pt>
              </c:numCache>
            </c:numRef>
          </c:yVal>
          <c:smooth val="1"/>
          <c:extLst>
            <c:ext xmlns:c16="http://schemas.microsoft.com/office/drawing/2014/chart" uri="{C3380CC4-5D6E-409C-BE32-E72D297353CC}">
              <c16:uniqueId val="{00000006-AEAC-43EC-B0AA-988A11539450}"/>
            </c:ext>
          </c:extLst>
        </c:ser>
        <c:dLbls>
          <c:showLegendKey val="0"/>
          <c:showVal val="0"/>
          <c:showCatName val="0"/>
          <c:showSerName val="0"/>
          <c:showPercent val="0"/>
          <c:showBubbleSize val="0"/>
        </c:dLbls>
        <c:axId val="210001391"/>
        <c:axId val="209991823"/>
      </c:scatterChart>
      <c:valAx>
        <c:axId val="210001391"/>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9991823"/>
        <c:crosses val="autoZero"/>
        <c:crossBetween val="midCat"/>
      </c:valAx>
      <c:valAx>
        <c:axId val="20999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00013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401</xdr:colOff>
      <xdr:row>0</xdr:row>
      <xdr:rowOff>25977</xdr:rowOff>
    </xdr:from>
    <xdr:to>
      <xdr:col>7</xdr:col>
      <xdr:colOff>0</xdr:colOff>
      <xdr:row>20</xdr:row>
      <xdr:rowOff>167215</xdr:rowOff>
    </xdr:to>
    <xdr:sp macro="" textlink="">
      <xdr:nvSpPr>
        <xdr:cNvPr id="2" name="CuadroTexto 1">
          <a:extLst>
            <a:ext uri="{FF2B5EF4-FFF2-40B4-BE49-F238E27FC236}">
              <a16:creationId xmlns:a16="http://schemas.microsoft.com/office/drawing/2014/main" id="{E2D277C9-7DE6-4D0D-92FD-000B4A7DF8F9}"/>
            </a:ext>
          </a:extLst>
        </xdr:cNvPr>
        <xdr:cNvSpPr txBox="1"/>
      </xdr:nvSpPr>
      <xdr:spPr>
        <a:xfrm>
          <a:off x="57727" y="25977"/>
          <a:ext cx="5048731" cy="36866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Análisi</a:t>
          </a:r>
          <a:r>
            <a:rPr lang="es-CO" sz="1100" b="1" baseline="0"/>
            <a:t> de Datos:</a:t>
          </a:r>
        </a:p>
        <a:p>
          <a:r>
            <a:rPr lang="es-CO" sz="1100" b="1" i="0">
              <a:solidFill>
                <a:schemeClr val="dk1"/>
              </a:solidFill>
              <a:effectLst/>
              <a:latin typeface="+mn-lt"/>
              <a:ea typeface="+mn-ea"/>
              <a:cs typeface="+mn-cs"/>
            </a:rPr>
            <a:t>CASO</a:t>
          </a:r>
          <a:r>
            <a:rPr lang="es-CO" sz="1100" b="1" i="0" baseline="0">
              <a:solidFill>
                <a:schemeClr val="dk1"/>
              </a:solidFill>
              <a:effectLst/>
              <a:latin typeface="+mn-lt"/>
              <a:ea typeface="+mn-ea"/>
              <a:cs typeface="+mn-cs"/>
            </a:rPr>
            <a:t> DE ESTUDIO 1:</a:t>
          </a:r>
        </a:p>
        <a:p>
          <a:r>
            <a:rPr lang="es-CO" sz="1100" b="0" i="0">
              <a:solidFill>
                <a:schemeClr val="dk1"/>
              </a:solidFill>
              <a:effectLst/>
              <a:latin typeface="+mn-lt"/>
              <a:ea typeface="+mn-ea"/>
              <a:cs typeface="+mn-cs"/>
            </a:rPr>
            <a:t>Para el análisis de los fallos tecnológicos de una entidad financiera, se dispone de una base de datos que posee un total de 701 que fueron recolectados durante los años 2009 al 2011. Los eventos de riesgo fueron reportados diariamente, teniendo en cuenta Transacciones Totales (Frecuencia – No. Transacciones, Severidad – Costo Promedio de cada Transacción); así como los eventos de pérdida reportados (Frecuencia – No. Eventos Diarios, Severidad – Costo Promedio de la Pérdida).</a:t>
          </a:r>
        </a:p>
        <a:p>
          <a:br>
            <a:rPr lang="es-CO" sz="1100" b="0" i="0">
              <a:solidFill>
                <a:schemeClr val="dk1"/>
              </a:solidFill>
              <a:effectLst/>
              <a:latin typeface="+mn-lt"/>
              <a:ea typeface="+mn-ea"/>
              <a:cs typeface="+mn-cs"/>
            </a:rPr>
          </a:br>
          <a:endParaRPr lang="es-CO" sz="1100" b="0" i="0">
            <a:solidFill>
              <a:schemeClr val="dk1"/>
            </a:solidFill>
            <a:effectLst/>
            <a:latin typeface="+mn-lt"/>
            <a:ea typeface="+mn-ea"/>
            <a:cs typeface="+mn-cs"/>
          </a:endParaRPr>
        </a:p>
        <a:p>
          <a:r>
            <a:rPr lang="es-CO" sz="1100" b="0" i="0">
              <a:solidFill>
                <a:schemeClr val="dk1"/>
              </a:solidFill>
              <a:effectLst/>
              <a:latin typeface="+mn-lt"/>
              <a:ea typeface="+mn-ea"/>
              <a:cs typeface="+mn-cs"/>
            </a:rPr>
            <a:t>-    Con estos datos se puede lograr una confiabilidad empírica del 70,0%</a:t>
          </a:r>
        </a:p>
        <a:p>
          <a:r>
            <a:rPr lang="es-CO" sz="1100" b="0" i="0" baseline="0">
              <a:solidFill>
                <a:schemeClr val="dk1"/>
              </a:solidFill>
              <a:effectLst/>
              <a:latin typeface="+mn-lt"/>
              <a:ea typeface="+mn-ea"/>
              <a:cs typeface="+mn-cs"/>
            </a:rPr>
            <a:t>-    La distribución agregada de pérdida mostro un coeficiente del 3.355, lo que la caracteriza como uns distribución esbelta y de cola larga, con menores pérdidas no esperadas (501) y solo una pérdida catastrófica. </a:t>
          </a:r>
        </a:p>
        <a:p>
          <a:r>
            <a:rPr lang="es-CO" sz="1100" b="0" i="0" baseline="0">
              <a:solidFill>
                <a:schemeClr val="dk1"/>
              </a:solidFill>
              <a:effectLst/>
              <a:latin typeface="+mn-lt"/>
              <a:ea typeface="+mn-ea"/>
              <a:cs typeface="+mn-cs"/>
            </a:rPr>
            <a:t>-    Es importante mencionar que, la medida que representa el límite superior de las pérdidas esperada fue de: 9.451'.</a:t>
          </a:r>
        </a:p>
        <a:p>
          <a:r>
            <a:rPr lang="es-CO" sz="1100" b="0" i="0" baseline="0">
              <a:solidFill>
                <a:schemeClr val="dk1"/>
              </a:solidFill>
              <a:effectLst/>
              <a:latin typeface="+mn-lt"/>
              <a:ea typeface="+mn-ea"/>
              <a:cs typeface="+mn-cs"/>
            </a:rPr>
            <a:t>-     Mientras que el límite de las pérdidas catasfróficas se ubico en el Percentil 99,9% y alcanzo un valor de 102.902'.</a:t>
          </a:r>
        </a:p>
        <a:p>
          <a:r>
            <a:rPr lang="es-CO" sz="1100" b="0" i="0" baseline="0">
              <a:solidFill>
                <a:schemeClr val="dk1"/>
              </a:solidFill>
              <a:effectLst/>
              <a:latin typeface="+mn-lt"/>
              <a:ea typeface="+mn-ea"/>
              <a:cs typeface="+mn-cs"/>
            </a:rPr>
            <a:t>-    Es importante que el valor mínimo de pérdidas fue de 0.1423, mientras que el valor máximo ascendió a los 11.083'</a:t>
          </a:r>
          <a:endParaRPr lang="es-CO" sz="1100" b="0" i="0">
            <a:solidFill>
              <a:schemeClr val="dk1"/>
            </a:solidFill>
            <a:effectLst/>
            <a:latin typeface="+mn-lt"/>
            <a:ea typeface="+mn-ea"/>
            <a:cs typeface="+mn-cs"/>
          </a:endParaRPr>
        </a:p>
      </xdr:txBody>
    </xdr:sp>
    <xdr:clientData/>
  </xdr:twoCellAnchor>
  <xdr:twoCellAnchor>
    <xdr:from>
      <xdr:col>10</xdr:col>
      <xdr:colOff>0</xdr:colOff>
      <xdr:row>35</xdr:row>
      <xdr:rowOff>12700</xdr:rowOff>
    </xdr:from>
    <xdr:to>
      <xdr:col>16</xdr:col>
      <xdr:colOff>0</xdr:colOff>
      <xdr:row>50</xdr:row>
      <xdr:rowOff>0</xdr:rowOff>
    </xdr:to>
    <xdr:graphicFrame macro="">
      <xdr:nvGraphicFramePr>
        <xdr:cNvPr id="3" name="Gráfico 2">
          <a:extLst>
            <a:ext uri="{FF2B5EF4-FFF2-40B4-BE49-F238E27FC236}">
              <a16:creationId xmlns:a16="http://schemas.microsoft.com/office/drawing/2014/main" id="{2A17C996-F30A-4A5B-9CB8-5847E103F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xdr:colOff>
      <xdr:row>20</xdr:row>
      <xdr:rowOff>0</xdr:rowOff>
    </xdr:from>
    <xdr:to>
      <xdr:col>21</xdr:col>
      <xdr:colOff>0</xdr:colOff>
      <xdr:row>36</xdr:row>
      <xdr:rowOff>0</xdr:rowOff>
    </xdr:to>
    <xdr:graphicFrame macro="">
      <xdr:nvGraphicFramePr>
        <xdr:cNvPr id="2" name="Gráfico 1">
          <a:extLst>
            <a:ext uri="{FF2B5EF4-FFF2-40B4-BE49-F238E27FC236}">
              <a16:creationId xmlns:a16="http://schemas.microsoft.com/office/drawing/2014/main" id="{5FBEEF14-75EB-48AE-9033-173E66AEF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7"/>
  <dimension ref="B1:AA1027"/>
  <sheetViews>
    <sheetView topLeftCell="H1" zoomScale="38" zoomScaleNormal="220" workbookViewId="0">
      <selection activeCell="W26" sqref="W26"/>
    </sheetView>
  </sheetViews>
  <sheetFormatPr baseColWidth="10" defaultColWidth="11.453125" defaultRowHeight="14.5"/>
  <cols>
    <col min="1" max="1" width="0.81640625" customWidth="1"/>
    <col min="4" max="4" width="11.453125" style="7"/>
    <col min="5" max="5" width="15.1796875" customWidth="1"/>
    <col min="6" max="6" width="11.453125" style="8"/>
    <col min="8" max="8" width="21.1796875" bestFit="1" customWidth="1"/>
    <col min="9" max="9" width="11.81640625" bestFit="1" customWidth="1"/>
    <col min="15" max="15" width="0.90625" customWidth="1"/>
    <col min="16" max="16" width="13.26953125" bestFit="1" customWidth="1"/>
    <col min="21" max="21" width="14" customWidth="1"/>
    <col min="22" max="22" width="13.26953125" customWidth="1"/>
  </cols>
  <sheetData>
    <row r="1" ht="2" customHeight="1"/>
    <row r="23" spans="2:27" ht="15" thickBot="1">
      <c r="B23" s="61" t="s">
        <v>0</v>
      </c>
      <c r="C23" s="61"/>
      <c r="D23" s="61"/>
      <c r="E23" s="61"/>
      <c r="F23" s="61"/>
      <c r="W23" s="24" t="s">
        <v>36</v>
      </c>
      <c r="X23">
        <f ca="1">_xlfn.SKEW.P(W25:W1027)</f>
        <v>3.3146344428832544</v>
      </c>
      <c r="Y23">
        <f>I28</f>
        <v>3.3555449207843022</v>
      </c>
      <c r="Z23" s="24" t="s">
        <v>37</v>
      </c>
      <c r="AA23" s="27">
        <f ca="1">(Y23-X23)/Y23</f>
        <v>1.2191902914977432E-2</v>
      </c>
    </row>
    <row r="24" spans="2:27" ht="58.5" thickBot="1">
      <c r="B24" s="1" t="s">
        <v>1</v>
      </c>
      <c r="C24" s="2" t="s">
        <v>2</v>
      </c>
      <c r="D24" s="6" t="s">
        <v>3</v>
      </c>
      <c r="E24" s="2" t="s">
        <v>4</v>
      </c>
      <c r="F24" s="15" t="s">
        <v>5</v>
      </c>
      <c r="G24" s="22" t="s">
        <v>7</v>
      </c>
      <c r="K24" s="24" t="s">
        <v>24</v>
      </c>
      <c r="L24" s="24" t="s">
        <v>25</v>
      </c>
      <c r="M24" s="24" t="s">
        <v>26</v>
      </c>
      <c r="N24" s="24" t="s">
        <v>29</v>
      </c>
      <c r="O24" s="24"/>
      <c r="P24" s="26" t="s">
        <v>30</v>
      </c>
      <c r="Q24" s="26" t="s">
        <v>31</v>
      </c>
      <c r="R24" s="24" t="str">
        <f>L24</f>
        <v>Lim.Inf.</v>
      </c>
      <c r="S24" s="24" t="s">
        <v>26</v>
      </c>
      <c r="T24" s="26" t="s">
        <v>33</v>
      </c>
      <c r="U24" s="26" t="s">
        <v>32</v>
      </c>
      <c r="V24" s="26" t="s">
        <v>34</v>
      </c>
      <c r="W24" s="26" t="s">
        <v>35</v>
      </c>
    </row>
    <row r="25" spans="2:27">
      <c r="B25" s="10">
        <v>39814</v>
      </c>
      <c r="C25" s="4">
        <v>80</v>
      </c>
      <c r="D25" s="11">
        <v>14.8058</v>
      </c>
      <c r="E25" s="4">
        <v>1</v>
      </c>
      <c r="F25" s="16">
        <v>0.53739999999999999</v>
      </c>
      <c r="G25" s="21">
        <f>F25*E25</f>
        <v>0.53739999999999999</v>
      </c>
      <c r="H25" t="s">
        <v>8</v>
      </c>
      <c r="I25">
        <f>AVERAGE(G25:G725)</f>
        <v>9.4511126961483605</v>
      </c>
      <c r="K25">
        <v>1</v>
      </c>
      <c r="L25">
        <f>$I$30</f>
        <v>0.14230000000000001</v>
      </c>
      <c r="M25">
        <f>L25+$I$33</f>
        <v>11.236369999999999</v>
      </c>
      <c r="N25">
        <f>+COUNTIFS($G$25:$G$725,"&gt;="&amp;L25,$G$25:$G$725,"&lt;"&amp;M25)</f>
        <v>533</v>
      </c>
      <c r="P25" s="28">
        <f>N25/$N$35</f>
        <v>0.76034236804564903</v>
      </c>
      <c r="Q25" s="30">
        <v>0</v>
      </c>
      <c r="R25">
        <f>L25</f>
        <v>0.14230000000000001</v>
      </c>
      <c r="S25">
        <f>M25</f>
        <v>11.236369999999999</v>
      </c>
      <c r="T25">
        <f ca="1">+RAND()</f>
        <v>0.24139965625684523</v>
      </c>
      <c r="U25">
        <f ca="1">VLOOKUP(T25,$Q$25:$R$34,2)</f>
        <v>0.14230000000000001</v>
      </c>
      <c r="V25">
        <f ca="1">RAND()</f>
        <v>0.22267823390609898</v>
      </c>
      <c r="W25">
        <f ca="1">U25+$I$33*T25</f>
        <v>2.8204046844893789</v>
      </c>
      <c r="X25">
        <v>1</v>
      </c>
    </row>
    <row r="26" spans="2:27">
      <c r="B26" s="12">
        <v>39815</v>
      </c>
      <c r="C26" s="3">
        <v>105</v>
      </c>
      <c r="D26" s="9">
        <v>56.472099999999998</v>
      </c>
      <c r="E26" s="3">
        <v>4</v>
      </c>
      <c r="F26" s="17">
        <v>1.1978</v>
      </c>
      <c r="G26" s="19">
        <f t="shared" ref="G26:G89" si="0">F26*E26</f>
        <v>4.7911999999999999</v>
      </c>
      <c r="H26" t="s">
        <v>11</v>
      </c>
      <c r="I26">
        <f>_xlfn.STDEV.S(G25:G725)</f>
        <v>13.71725908979929</v>
      </c>
      <c r="K26">
        <v>2</v>
      </c>
      <c r="L26">
        <f>M25</f>
        <v>11.236369999999999</v>
      </c>
      <c r="M26">
        <f>L26+$I$33</f>
        <v>22.330439999999996</v>
      </c>
      <c r="N26">
        <f t="shared" ref="N26:N33" si="1">+COUNTIFS($G$25:$G$725,"&gt;="&amp;L26,$G$25:$G$725,"&lt;"&amp;M26)</f>
        <v>93</v>
      </c>
      <c r="P26" s="28">
        <f t="shared" ref="P26:P34" si="2">N26/$N$35</f>
        <v>0.13266761768901569</v>
      </c>
      <c r="Q26" s="29">
        <f>Q25+P25</f>
        <v>0.76034236804564903</v>
      </c>
      <c r="R26">
        <f t="shared" ref="R26:R34" si="3">L26</f>
        <v>11.236369999999999</v>
      </c>
      <c r="S26">
        <f t="shared" ref="S26:S34" si="4">M26</f>
        <v>22.330439999999996</v>
      </c>
      <c r="T26">
        <f t="shared" ref="T26:T89" ca="1" si="5">+RAND()</f>
        <v>4.5171115229604375E-2</v>
      </c>
      <c r="U26">
        <f t="shared" ref="U26:U89" ca="1" si="6">VLOOKUP(T26,$Q$25:$R$34,2)</f>
        <v>0.14230000000000001</v>
      </c>
      <c r="V26">
        <f t="shared" ref="V26:V89" ca="1" si="7">RAND()</f>
        <v>0.25186211865824959</v>
      </c>
      <c r="W26">
        <f t="shared" ref="W26:W89" ca="1" si="8">U26+$I$33*T26</f>
        <v>0.64343151433529688</v>
      </c>
      <c r="X26">
        <v>2</v>
      </c>
    </row>
    <row r="27" spans="2:27">
      <c r="B27" s="12">
        <v>39816</v>
      </c>
      <c r="C27" s="3">
        <v>70</v>
      </c>
      <c r="D27" s="9">
        <v>9.9760000000000009</v>
      </c>
      <c r="E27" s="3">
        <v>5</v>
      </c>
      <c r="F27" s="17">
        <v>0.4269</v>
      </c>
      <c r="G27" s="19">
        <f t="shared" si="0"/>
        <v>2.1345000000000001</v>
      </c>
      <c r="H27" t="s">
        <v>9</v>
      </c>
      <c r="I27">
        <f>PERCENTILE(G25:G725,0.999)</f>
        <v>102.90209999999946</v>
      </c>
      <c r="J27" t="s">
        <v>28</v>
      </c>
      <c r="K27">
        <v>3</v>
      </c>
      <c r="L27">
        <f t="shared" ref="L27:L34" si="9">M26</f>
        <v>22.330439999999996</v>
      </c>
      <c r="M27">
        <f t="shared" ref="M27:M33" si="10">L27+$I$33</f>
        <v>33.424509999999998</v>
      </c>
      <c r="N27">
        <f t="shared" si="1"/>
        <v>37</v>
      </c>
      <c r="P27" s="28">
        <f t="shared" si="2"/>
        <v>5.2781740370898715E-2</v>
      </c>
      <c r="Q27" s="29">
        <f t="shared" ref="Q27:Q34" si="11">Q26+P26</f>
        <v>0.89300998573466472</v>
      </c>
      <c r="R27">
        <f t="shared" si="3"/>
        <v>22.330439999999996</v>
      </c>
      <c r="S27">
        <f t="shared" si="4"/>
        <v>33.424509999999998</v>
      </c>
      <c r="T27">
        <f t="shared" ca="1" si="5"/>
        <v>0.53956661020280239</v>
      </c>
      <c r="U27">
        <f t="shared" ca="1" si="6"/>
        <v>0.14230000000000001</v>
      </c>
      <c r="V27">
        <f t="shared" ca="1" si="7"/>
        <v>0.34864783656304099</v>
      </c>
      <c r="W27">
        <f t="shared" ca="1" si="8"/>
        <v>6.1282897432526031</v>
      </c>
      <c r="X27">
        <v>3</v>
      </c>
    </row>
    <row r="28" spans="2:27">
      <c r="B28" s="12">
        <v>39817</v>
      </c>
      <c r="C28" s="3">
        <v>105</v>
      </c>
      <c r="D28" s="9">
        <v>18.294899999999998</v>
      </c>
      <c r="E28" s="3">
        <v>6</v>
      </c>
      <c r="F28" s="17">
        <v>1.0813999999999999</v>
      </c>
      <c r="G28" s="19">
        <f t="shared" si="0"/>
        <v>6.4883999999999995</v>
      </c>
      <c r="H28" t="s">
        <v>10</v>
      </c>
      <c r="I28">
        <f>SKEW(G25:G725)</f>
        <v>3.3555449207843022</v>
      </c>
      <c r="K28">
        <v>4</v>
      </c>
      <c r="L28">
        <f t="shared" si="9"/>
        <v>33.424509999999998</v>
      </c>
      <c r="M28">
        <f t="shared" si="10"/>
        <v>44.51858</v>
      </c>
      <c r="N28">
        <f t="shared" si="1"/>
        <v>14</v>
      </c>
      <c r="P28" s="28">
        <f t="shared" si="2"/>
        <v>1.9971469329529243E-2</v>
      </c>
      <c r="Q28" s="29">
        <f t="shared" si="11"/>
        <v>0.94579172610556339</v>
      </c>
      <c r="R28">
        <f t="shared" si="3"/>
        <v>33.424509999999998</v>
      </c>
      <c r="S28">
        <f t="shared" si="4"/>
        <v>44.51858</v>
      </c>
      <c r="T28">
        <f t="shared" ca="1" si="5"/>
        <v>0.96731155259898682</v>
      </c>
      <c r="U28">
        <f t="shared" ca="1" si="6"/>
        <v>44.51858</v>
      </c>
      <c r="V28">
        <f t="shared" ca="1" si="7"/>
        <v>0.5801449724671206</v>
      </c>
      <c r="W28">
        <f t="shared" ca="1" si="8"/>
        <v>55.250002076341843</v>
      </c>
      <c r="X28">
        <v>4</v>
      </c>
    </row>
    <row r="29" spans="2:27">
      <c r="B29" s="12">
        <v>39818</v>
      </c>
      <c r="C29" s="3">
        <v>130</v>
      </c>
      <c r="D29" s="9">
        <v>23.411200000000001</v>
      </c>
      <c r="E29" s="3">
        <v>7</v>
      </c>
      <c r="F29" s="17">
        <v>1.2104999999999999</v>
      </c>
      <c r="G29" s="19">
        <f t="shared" si="0"/>
        <v>8.4734999999999996</v>
      </c>
      <c r="H29" t="s">
        <v>12</v>
      </c>
      <c r="I29">
        <f>MAX(G25:G725)</f>
        <v>111.083</v>
      </c>
      <c r="K29">
        <v>5</v>
      </c>
      <c r="L29">
        <f t="shared" si="9"/>
        <v>44.51858</v>
      </c>
      <c r="M29">
        <f t="shared" si="10"/>
        <v>55.612650000000002</v>
      </c>
      <c r="N29">
        <f t="shared" si="1"/>
        <v>9</v>
      </c>
      <c r="P29" s="28">
        <f t="shared" si="2"/>
        <v>1.2838801711840228E-2</v>
      </c>
      <c r="Q29" s="29">
        <f t="shared" si="11"/>
        <v>0.96576319543509259</v>
      </c>
      <c r="R29">
        <f t="shared" si="3"/>
        <v>44.51858</v>
      </c>
      <c r="S29">
        <f t="shared" si="4"/>
        <v>55.612650000000002</v>
      </c>
      <c r="T29">
        <f t="shared" ca="1" si="5"/>
        <v>0.92477851083698903</v>
      </c>
      <c r="U29">
        <f t="shared" ca="1" si="6"/>
        <v>22.330439999999996</v>
      </c>
      <c r="V29">
        <f t="shared" ca="1" si="7"/>
        <v>0.2356410515752273</v>
      </c>
      <c r="W29">
        <f t="shared" ca="1" si="8"/>
        <v>32.589997533721309</v>
      </c>
      <c r="X29">
        <v>5</v>
      </c>
    </row>
    <row r="30" spans="2:27">
      <c r="B30" s="12">
        <v>39819</v>
      </c>
      <c r="C30" s="3">
        <v>100</v>
      </c>
      <c r="D30" s="9">
        <v>31.517700000000001</v>
      </c>
      <c r="E30" s="3">
        <v>3</v>
      </c>
      <c r="F30" s="17">
        <v>0.23630000000000001</v>
      </c>
      <c r="G30" s="19">
        <f t="shared" si="0"/>
        <v>0.70890000000000009</v>
      </c>
      <c r="H30" t="s">
        <v>13</v>
      </c>
      <c r="I30">
        <f>MIN(G25:G725)</f>
        <v>0.14230000000000001</v>
      </c>
      <c r="K30">
        <v>6</v>
      </c>
      <c r="L30">
        <f t="shared" si="9"/>
        <v>55.612650000000002</v>
      </c>
      <c r="M30">
        <f t="shared" si="10"/>
        <v>66.706720000000004</v>
      </c>
      <c r="N30">
        <f t="shared" si="1"/>
        <v>5</v>
      </c>
      <c r="P30" s="28">
        <f t="shared" si="2"/>
        <v>7.1326676176890159E-3</v>
      </c>
      <c r="Q30" s="29">
        <f t="shared" si="11"/>
        <v>0.97860199714693286</v>
      </c>
      <c r="R30">
        <f t="shared" si="3"/>
        <v>55.612650000000002</v>
      </c>
      <c r="S30">
        <f t="shared" si="4"/>
        <v>66.706720000000004</v>
      </c>
      <c r="T30">
        <f t="shared" ca="1" si="5"/>
        <v>0.21496198602018657</v>
      </c>
      <c r="U30">
        <f t="shared" ca="1" si="6"/>
        <v>0.14230000000000001</v>
      </c>
      <c r="V30">
        <f t="shared" ca="1" si="7"/>
        <v>0.29426046925951765</v>
      </c>
      <c r="W30">
        <f t="shared" ca="1" si="8"/>
        <v>2.527103320246971</v>
      </c>
      <c r="X30">
        <v>6</v>
      </c>
    </row>
    <row r="31" spans="2:27">
      <c r="B31" s="12">
        <v>39820</v>
      </c>
      <c r="C31" s="3">
        <v>115</v>
      </c>
      <c r="D31" s="9">
        <v>29.560300000000002</v>
      </c>
      <c r="E31" s="3">
        <v>1</v>
      </c>
      <c r="F31" s="17">
        <v>0.2737</v>
      </c>
      <c r="G31" s="19">
        <f t="shared" si="0"/>
        <v>0.2737</v>
      </c>
      <c r="H31" t="s">
        <v>14</v>
      </c>
      <c r="I31">
        <f>I29-I30</f>
        <v>110.94069999999999</v>
      </c>
      <c r="J31" s="20" t="s">
        <v>27</v>
      </c>
      <c r="K31">
        <v>7</v>
      </c>
      <c r="L31">
        <f t="shared" si="9"/>
        <v>66.706720000000004</v>
      </c>
      <c r="M31">
        <f t="shared" si="10"/>
        <v>77.800790000000006</v>
      </c>
      <c r="N31">
        <f t="shared" si="1"/>
        <v>3</v>
      </c>
      <c r="P31" s="28">
        <f t="shared" si="2"/>
        <v>4.2796005706134095E-3</v>
      </c>
      <c r="Q31" s="29">
        <f t="shared" si="11"/>
        <v>0.9857346647646219</v>
      </c>
      <c r="R31">
        <f t="shared" si="3"/>
        <v>66.706720000000004</v>
      </c>
      <c r="S31">
        <f t="shared" si="4"/>
        <v>77.800790000000006</v>
      </c>
      <c r="T31">
        <f t="shared" ca="1" si="5"/>
        <v>0.47623704240330367</v>
      </c>
      <c r="U31">
        <f t="shared" ca="1" si="6"/>
        <v>0.14230000000000001</v>
      </c>
      <c r="V31">
        <f t="shared" ca="1" si="7"/>
        <v>6.1219992583479099E-2</v>
      </c>
      <c r="W31">
        <f t="shared" ca="1" si="8"/>
        <v>5.425707085015218</v>
      </c>
      <c r="X31">
        <v>7</v>
      </c>
    </row>
    <row r="32" spans="2:27">
      <c r="B32" s="12">
        <v>39821</v>
      </c>
      <c r="C32" s="3">
        <v>90</v>
      </c>
      <c r="D32" s="9">
        <v>36.406300000000002</v>
      </c>
      <c r="E32" s="3">
        <v>8</v>
      </c>
      <c r="F32" s="17">
        <v>12.4245</v>
      </c>
      <c r="G32" s="19">
        <f t="shared" si="0"/>
        <v>99.396000000000001</v>
      </c>
      <c r="H32" t="s">
        <v>15</v>
      </c>
      <c r="I32">
        <v>10</v>
      </c>
      <c r="K32">
        <v>8</v>
      </c>
      <c r="L32">
        <f t="shared" si="9"/>
        <v>77.800790000000006</v>
      </c>
      <c r="M32">
        <f t="shared" si="10"/>
        <v>88.894860000000008</v>
      </c>
      <c r="N32">
        <f t="shared" si="1"/>
        <v>5</v>
      </c>
      <c r="P32" s="28">
        <f t="shared" si="2"/>
        <v>7.1326676176890159E-3</v>
      </c>
      <c r="Q32" s="29">
        <f t="shared" si="11"/>
        <v>0.99001426533523529</v>
      </c>
      <c r="R32">
        <f t="shared" si="3"/>
        <v>77.800790000000006</v>
      </c>
      <c r="S32">
        <f t="shared" si="4"/>
        <v>88.894860000000008</v>
      </c>
      <c r="T32">
        <f t="shared" ca="1" si="5"/>
        <v>0.14258455866774356</v>
      </c>
      <c r="U32">
        <f t="shared" ca="1" si="6"/>
        <v>0.14230000000000001</v>
      </c>
      <c r="V32">
        <f t="shared" ca="1" si="7"/>
        <v>0.25144044064460169</v>
      </c>
      <c r="W32">
        <f t="shared" ca="1" si="8"/>
        <v>1.7241430747790536</v>
      </c>
      <c r="X32">
        <v>8</v>
      </c>
    </row>
    <row r="33" spans="2:24">
      <c r="B33" s="12">
        <v>39822</v>
      </c>
      <c r="C33" s="3">
        <v>105</v>
      </c>
      <c r="D33" s="9">
        <v>9.3552</v>
      </c>
      <c r="E33" s="3">
        <v>1</v>
      </c>
      <c r="F33" s="17">
        <v>2.3868999999999998</v>
      </c>
      <c r="G33" s="19">
        <f t="shared" si="0"/>
        <v>2.3868999999999998</v>
      </c>
      <c r="H33" t="s">
        <v>16</v>
      </c>
      <c r="I33">
        <f>I31/I32</f>
        <v>11.094069999999999</v>
      </c>
      <c r="K33">
        <v>9</v>
      </c>
      <c r="L33">
        <f t="shared" si="9"/>
        <v>88.894860000000008</v>
      </c>
      <c r="M33">
        <f t="shared" si="10"/>
        <v>99.988930000000011</v>
      </c>
      <c r="N33">
        <f t="shared" si="1"/>
        <v>1</v>
      </c>
      <c r="P33" s="28">
        <f t="shared" si="2"/>
        <v>1.4265335235378032E-3</v>
      </c>
      <c r="Q33" s="29">
        <f t="shared" si="11"/>
        <v>0.99714693295292434</v>
      </c>
      <c r="R33">
        <f t="shared" si="3"/>
        <v>88.894860000000008</v>
      </c>
      <c r="S33">
        <f t="shared" si="4"/>
        <v>99.988930000000011</v>
      </c>
      <c r="T33">
        <f t="shared" ca="1" si="5"/>
        <v>0.70913488678647674</v>
      </c>
      <c r="U33">
        <f t="shared" ca="1" si="6"/>
        <v>0.14230000000000001</v>
      </c>
      <c r="V33">
        <f t="shared" ca="1" si="7"/>
        <v>0.54040040064627248</v>
      </c>
      <c r="W33">
        <f t="shared" ca="1" si="8"/>
        <v>8.0094920734512467</v>
      </c>
      <c r="X33">
        <v>9</v>
      </c>
    </row>
    <row r="34" spans="2:24">
      <c r="B34" s="12">
        <v>39823</v>
      </c>
      <c r="C34" s="3">
        <v>85</v>
      </c>
      <c r="D34" s="9">
        <v>23.701899999999998</v>
      </c>
      <c r="E34" s="3">
        <v>7</v>
      </c>
      <c r="F34" s="17">
        <v>0.30980000000000002</v>
      </c>
      <c r="G34" s="19">
        <f t="shared" si="0"/>
        <v>2.1686000000000001</v>
      </c>
      <c r="H34" s="25" t="s">
        <v>20</v>
      </c>
      <c r="I34" s="23"/>
      <c r="K34">
        <v>10</v>
      </c>
      <c r="L34">
        <f t="shared" si="9"/>
        <v>99.988930000000011</v>
      </c>
      <c r="M34">
        <f>$I$29</f>
        <v>111.083</v>
      </c>
      <c r="N34">
        <f>+COUNTIFS($G$25:$G$725,"&gt;="&amp;L34,$G$25:$G$725,"&lt;="&amp;M34)</f>
        <v>1</v>
      </c>
      <c r="P34" s="28">
        <f t="shared" si="2"/>
        <v>1.4265335235378032E-3</v>
      </c>
      <c r="Q34" s="29">
        <f t="shared" si="11"/>
        <v>0.99857346647646217</v>
      </c>
      <c r="R34">
        <f t="shared" si="3"/>
        <v>99.988930000000011</v>
      </c>
      <c r="S34">
        <f t="shared" si="4"/>
        <v>111.083</v>
      </c>
      <c r="T34">
        <f t="shared" ca="1" si="5"/>
        <v>0.10359419831049221</v>
      </c>
      <c r="U34">
        <f t="shared" ca="1" si="6"/>
        <v>0.14230000000000001</v>
      </c>
      <c r="V34">
        <f t="shared" ca="1" si="7"/>
        <v>0.88590101365427154</v>
      </c>
      <c r="W34">
        <f t="shared" ca="1" si="8"/>
        <v>1.2915812876504822</v>
      </c>
      <c r="X34">
        <v>10</v>
      </c>
    </row>
    <row r="35" spans="2:24">
      <c r="B35" s="12">
        <v>39824</v>
      </c>
      <c r="C35" s="3">
        <v>130</v>
      </c>
      <c r="D35" s="9">
        <v>55.740299999999998</v>
      </c>
      <c r="E35" s="3">
        <v>6</v>
      </c>
      <c r="F35" s="17">
        <v>2.3096000000000001</v>
      </c>
      <c r="G35" s="19">
        <f t="shared" si="0"/>
        <v>13.857600000000001</v>
      </c>
      <c r="H35" t="s">
        <v>21</v>
      </c>
      <c r="N35" s="23">
        <f>SUM(N25:N34)</f>
        <v>701</v>
      </c>
      <c r="O35" s="23"/>
      <c r="T35">
        <f t="shared" ca="1" si="5"/>
        <v>0.14184599428553346</v>
      </c>
      <c r="U35">
        <f t="shared" ca="1" si="6"/>
        <v>0.14230000000000001</v>
      </c>
      <c r="V35">
        <f t="shared" ca="1" si="7"/>
        <v>0.27986429762833065</v>
      </c>
      <c r="W35">
        <f t="shared" ca="1" si="8"/>
        <v>1.715949389823308</v>
      </c>
      <c r="X35">
        <v>11</v>
      </c>
    </row>
    <row r="36" spans="2:24">
      <c r="B36" s="12">
        <v>39825</v>
      </c>
      <c r="C36" s="3">
        <v>135</v>
      </c>
      <c r="D36" s="9">
        <v>1.7809999999999999</v>
      </c>
      <c r="E36" s="3">
        <v>12</v>
      </c>
      <c r="F36" s="17">
        <v>1.7533000000000001</v>
      </c>
      <c r="G36" s="19">
        <f t="shared" si="0"/>
        <v>21.0396</v>
      </c>
      <c r="H36" t="s">
        <v>17</v>
      </c>
      <c r="I36">
        <f>COUNTIFS(G25:G725,"&lt;="&amp;I25)</f>
        <v>502</v>
      </c>
      <c r="T36">
        <f t="shared" ca="1" si="5"/>
        <v>0.58922740926523309</v>
      </c>
      <c r="U36">
        <f t="shared" ca="1" si="6"/>
        <v>0.14230000000000001</v>
      </c>
      <c r="V36">
        <f t="shared" ca="1" si="7"/>
        <v>0.44815019974111625</v>
      </c>
      <c r="W36">
        <f t="shared" ca="1" si="8"/>
        <v>6.6792301243071437</v>
      </c>
      <c r="X36">
        <v>12</v>
      </c>
    </row>
    <row r="37" spans="2:24">
      <c r="B37" s="12">
        <v>39826</v>
      </c>
      <c r="C37" s="3">
        <v>100</v>
      </c>
      <c r="D37" s="9">
        <v>8.1580999999999992</v>
      </c>
      <c r="E37" s="3">
        <v>4</v>
      </c>
      <c r="F37" s="17">
        <v>0.54790000000000005</v>
      </c>
      <c r="G37" s="19">
        <f t="shared" si="0"/>
        <v>2.1916000000000002</v>
      </c>
      <c r="H37" t="s">
        <v>22</v>
      </c>
      <c r="T37">
        <f t="shared" ca="1" si="5"/>
        <v>0.78198225641248853</v>
      </c>
      <c r="U37">
        <f t="shared" ca="1" si="6"/>
        <v>11.236369999999999</v>
      </c>
      <c r="V37">
        <f t="shared" ca="1" si="7"/>
        <v>0.18953674164496814</v>
      </c>
      <c r="W37">
        <f t="shared" ca="1" si="8"/>
        <v>19.911735891398095</v>
      </c>
      <c r="X37">
        <v>13</v>
      </c>
    </row>
    <row r="38" spans="2:24">
      <c r="B38" s="12">
        <v>39827</v>
      </c>
      <c r="C38" s="3">
        <v>75</v>
      </c>
      <c r="D38" s="9">
        <v>24.6435</v>
      </c>
      <c r="E38" s="3">
        <v>1</v>
      </c>
      <c r="F38" s="17">
        <v>0.58279999999999998</v>
      </c>
      <c r="G38" s="19">
        <f t="shared" si="0"/>
        <v>0.58279999999999998</v>
      </c>
      <c r="H38" t="s">
        <v>18</v>
      </c>
      <c r="I38">
        <f>COUNTIFS(G25:G725,"&gt;="&amp;I25,G25:G725,"&lt;="&amp;I27)</f>
        <v>198</v>
      </c>
      <c r="T38">
        <f t="shared" ca="1" si="5"/>
        <v>0.62061117703880853</v>
      </c>
      <c r="U38">
        <f t="shared" ca="1" si="6"/>
        <v>0.14230000000000001</v>
      </c>
      <c r="V38">
        <f t="shared" ca="1" si="7"/>
        <v>0.15323979035692115</v>
      </c>
      <c r="W38">
        <f t="shared" ca="1" si="8"/>
        <v>7.0274038408509334</v>
      </c>
      <c r="X38">
        <v>14</v>
      </c>
    </row>
    <row r="39" spans="2:24">
      <c r="B39" s="12">
        <v>39828</v>
      </c>
      <c r="C39" s="3">
        <v>140</v>
      </c>
      <c r="D39" s="9">
        <v>16.1587</v>
      </c>
      <c r="E39" s="3">
        <v>1</v>
      </c>
      <c r="F39" s="17">
        <v>2.4373</v>
      </c>
      <c r="G39" s="19">
        <f t="shared" si="0"/>
        <v>2.4373</v>
      </c>
      <c r="H39" t="s">
        <v>23</v>
      </c>
      <c r="T39">
        <f t="shared" ca="1" si="5"/>
        <v>0.87583156464743683</v>
      </c>
      <c r="U39">
        <f t="shared" ca="1" si="6"/>
        <v>11.236369999999999</v>
      </c>
      <c r="V39">
        <f t="shared" ca="1" si="7"/>
        <v>0.20684087715209087</v>
      </c>
      <c r="W39">
        <f t="shared" ca="1" si="8"/>
        <v>20.952906686408188</v>
      </c>
      <c r="X39">
        <v>15</v>
      </c>
    </row>
    <row r="40" spans="2:24">
      <c r="B40" s="12">
        <v>39829</v>
      </c>
      <c r="C40" s="3">
        <v>80</v>
      </c>
      <c r="D40" s="9">
        <v>-9.9573999999999998</v>
      </c>
      <c r="E40" s="3">
        <v>3</v>
      </c>
      <c r="F40" s="17">
        <v>0.43190000000000001</v>
      </c>
      <c r="G40" s="19">
        <f t="shared" si="0"/>
        <v>1.2957000000000001</v>
      </c>
      <c r="H40" t="s">
        <v>19</v>
      </c>
      <c r="I40">
        <f>COUNTIFS(G25:G725,"&gt;="&amp;I27)</f>
        <v>1</v>
      </c>
      <c r="T40">
        <f t="shared" ca="1" si="5"/>
        <v>0.67940752180897857</v>
      </c>
      <c r="U40">
        <f t="shared" ca="1" si="6"/>
        <v>0.14230000000000001</v>
      </c>
      <c r="V40">
        <f t="shared" ca="1" si="7"/>
        <v>0.46887142333402931</v>
      </c>
      <c r="W40">
        <f t="shared" ca="1" si="8"/>
        <v>7.6796946054753334</v>
      </c>
      <c r="X40">
        <v>16</v>
      </c>
    </row>
    <row r="41" spans="2:24">
      <c r="B41" s="12">
        <v>39830</v>
      </c>
      <c r="C41" s="3">
        <v>95</v>
      </c>
      <c r="D41" s="9">
        <v>31.209199999999999</v>
      </c>
      <c r="E41" s="3">
        <v>9</v>
      </c>
      <c r="F41" s="17">
        <v>3.2730000000000001</v>
      </c>
      <c r="G41" s="19">
        <f t="shared" si="0"/>
        <v>29.457000000000001</v>
      </c>
      <c r="T41">
        <f t="shared" ca="1" si="5"/>
        <v>0.88613746310779495</v>
      </c>
      <c r="U41">
        <f t="shared" ca="1" si="6"/>
        <v>11.236369999999999</v>
      </c>
      <c r="V41">
        <f t="shared" ca="1" si="7"/>
        <v>0.4240681794816723</v>
      </c>
      <c r="W41">
        <f t="shared" ca="1" si="8"/>
        <v>21.067241045340293</v>
      </c>
      <c r="X41">
        <v>17</v>
      </c>
    </row>
    <row r="42" spans="2:24">
      <c r="B42" s="12">
        <v>39831</v>
      </c>
      <c r="C42" s="3">
        <v>80</v>
      </c>
      <c r="D42" s="9">
        <v>4.8945999999999996</v>
      </c>
      <c r="E42" s="3">
        <v>6</v>
      </c>
      <c r="F42" s="17">
        <v>7.6694000000000004</v>
      </c>
      <c r="G42" s="19">
        <f t="shared" si="0"/>
        <v>46.016400000000004</v>
      </c>
      <c r="T42">
        <f t="shared" ca="1" si="5"/>
        <v>0.28099438263278642</v>
      </c>
      <c r="U42">
        <f t="shared" ca="1" si="6"/>
        <v>0.14230000000000001</v>
      </c>
      <c r="V42">
        <f t="shared" ca="1" si="7"/>
        <v>0.73475267783407971</v>
      </c>
      <c r="W42">
        <f t="shared" ca="1" si="8"/>
        <v>3.2596713505349166</v>
      </c>
      <c r="X42">
        <v>18</v>
      </c>
    </row>
    <row r="43" spans="2:24">
      <c r="B43" s="12">
        <v>39832</v>
      </c>
      <c r="C43" s="3">
        <v>110</v>
      </c>
      <c r="D43" s="9">
        <v>24.026800000000001</v>
      </c>
      <c r="E43" s="3">
        <v>9</v>
      </c>
      <c r="F43" s="17">
        <v>0.90890000000000004</v>
      </c>
      <c r="G43" s="19">
        <f t="shared" si="0"/>
        <v>8.1800999999999995</v>
      </c>
      <c r="T43">
        <f t="shared" ca="1" si="5"/>
        <v>0.89119595327055257</v>
      </c>
      <c r="U43">
        <f t="shared" ca="1" si="6"/>
        <v>11.236369999999999</v>
      </c>
      <c r="V43">
        <f t="shared" ca="1" si="7"/>
        <v>6.7986772713204968E-2</v>
      </c>
      <c r="W43">
        <f t="shared" ca="1" si="8"/>
        <v>21.123360289300237</v>
      </c>
      <c r="X43">
        <v>19</v>
      </c>
    </row>
    <row r="44" spans="2:24">
      <c r="B44" s="12">
        <v>39833</v>
      </c>
      <c r="C44" s="3">
        <v>95</v>
      </c>
      <c r="D44" s="9">
        <v>33.332700000000003</v>
      </c>
      <c r="E44" s="3">
        <v>7</v>
      </c>
      <c r="F44" s="17">
        <v>2.7284000000000002</v>
      </c>
      <c r="G44" s="19">
        <f t="shared" si="0"/>
        <v>19.098800000000001</v>
      </c>
      <c r="T44">
        <f t="shared" ca="1" si="5"/>
        <v>0.13979343081546669</v>
      </c>
      <c r="U44">
        <f t="shared" ca="1" si="6"/>
        <v>0.14230000000000001</v>
      </c>
      <c r="V44">
        <f t="shared" ca="1" si="7"/>
        <v>0.64070488378682589</v>
      </c>
      <c r="W44">
        <f t="shared" ca="1" si="8"/>
        <v>1.6931781070069445</v>
      </c>
      <c r="X44">
        <v>20</v>
      </c>
    </row>
    <row r="45" spans="2:24">
      <c r="B45" s="12">
        <v>39834</v>
      </c>
      <c r="C45" s="3">
        <v>120</v>
      </c>
      <c r="D45" s="9">
        <v>26.1158</v>
      </c>
      <c r="E45" s="3">
        <v>10</v>
      </c>
      <c r="F45" s="17">
        <v>1.4140999999999999</v>
      </c>
      <c r="G45" s="19">
        <f t="shared" si="0"/>
        <v>14.140999999999998</v>
      </c>
      <c r="T45">
        <f t="shared" ca="1" si="5"/>
        <v>0.51053933144394836</v>
      </c>
      <c r="U45">
        <f t="shared" ca="1" si="6"/>
        <v>0.14230000000000001</v>
      </c>
      <c r="V45">
        <f t="shared" ca="1" si="7"/>
        <v>5.1172813110070492E-2</v>
      </c>
      <c r="W45">
        <f t="shared" ca="1" si="8"/>
        <v>5.8062590807923629</v>
      </c>
      <c r="X45">
        <v>21</v>
      </c>
    </row>
    <row r="46" spans="2:24">
      <c r="B46" s="12">
        <v>39835</v>
      </c>
      <c r="C46" s="3">
        <v>85</v>
      </c>
      <c r="D46" s="9">
        <v>35.130200000000002</v>
      </c>
      <c r="E46" s="3">
        <v>8</v>
      </c>
      <c r="F46" s="17">
        <v>0.71299999999999997</v>
      </c>
      <c r="G46" s="19">
        <f t="shared" si="0"/>
        <v>5.7039999999999997</v>
      </c>
      <c r="T46">
        <f t="shared" ca="1" si="5"/>
        <v>0.37019819267367193</v>
      </c>
      <c r="U46">
        <f t="shared" ca="1" si="6"/>
        <v>0.14230000000000001</v>
      </c>
      <c r="V46">
        <f t="shared" ca="1" si="7"/>
        <v>0.82765133828108328</v>
      </c>
      <c r="W46">
        <f t="shared" ca="1" si="8"/>
        <v>4.2493046633952023</v>
      </c>
      <c r="X46">
        <v>22</v>
      </c>
    </row>
    <row r="47" spans="2:24">
      <c r="B47" s="12">
        <v>39836</v>
      </c>
      <c r="C47" s="3">
        <v>70</v>
      </c>
      <c r="D47" s="9">
        <v>36.912700000000001</v>
      </c>
      <c r="E47" s="3">
        <v>1</v>
      </c>
      <c r="F47" s="17">
        <v>4.8091999999999997</v>
      </c>
      <c r="G47" s="19">
        <f t="shared" si="0"/>
        <v>4.8091999999999997</v>
      </c>
      <c r="T47">
        <f t="shared" ca="1" si="5"/>
        <v>5.1572149860661276E-2</v>
      </c>
      <c r="U47">
        <f t="shared" ca="1" si="6"/>
        <v>0.14230000000000001</v>
      </c>
      <c r="V47">
        <f t="shared" ca="1" si="7"/>
        <v>0.66877484011683819</v>
      </c>
      <c r="W47">
        <f t="shared" ca="1" si="8"/>
        <v>0.7144450406046664</v>
      </c>
      <c r="X47">
        <v>23</v>
      </c>
    </row>
    <row r="48" spans="2:24">
      <c r="B48" s="12">
        <v>39837</v>
      </c>
      <c r="C48" s="3">
        <v>90</v>
      </c>
      <c r="D48" s="9">
        <v>15.293699999999999</v>
      </c>
      <c r="E48" s="3">
        <v>5</v>
      </c>
      <c r="F48" s="17">
        <v>1.3368</v>
      </c>
      <c r="G48" s="19">
        <f t="shared" si="0"/>
        <v>6.6840000000000002</v>
      </c>
      <c r="T48">
        <f t="shared" ca="1" si="5"/>
        <v>0.31770865070166632</v>
      </c>
      <c r="U48">
        <f t="shared" ca="1" si="6"/>
        <v>0.14230000000000001</v>
      </c>
      <c r="V48">
        <f t="shared" ca="1" si="7"/>
        <v>0.51161947708244593</v>
      </c>
      <c r="W48">
        <f t="shared" ca="1" si="8"/>
        <v>3.6669820104898347</v>
      </c>
      <c r="X48">
        <v>24</v>
      </c>
    </row>
    <row r="49" spans="2:24">
      <c r="B49" s="12">
        <v>39838</v>
      </c>
      <c r="C49" s="3">
        <v>95</v>
      </c>
      <c r="D49" s="9">
        <v>30.741900000000001</v>
      </c>
      <c r="E49" s="3">
        <v>4</v>
      </c>
      <c r="F49" s="17">
        <v>3.3130999999999999</v>
      </c>
      <c r="G49" s="19">
        <f t="shared" si="0"/>
        <v>13.2524</v>
      </c>
      <c r="T49">
        <f t="shared" ca="1" si="5"/>
        <v>0.8904710073598977</v>
      </c>
      <c r="U49">
        <f t="shared" ca="1" si="6"/>
        <v>11.236369999999999</v>
      </c>
      <c r="V49">
        <f t="shared" ca="1" si="7"/>
        <v>0.53764959222321351</v>
      </c>
      <c r="W49">
        <f t="shared" ca="1" si="8"/>
        <v>21.115317688621218</v>
      </c>
      <c r="X49">
        <v>25</v>
      </c>
    </row>
    <row r="50" spans="2:24">
      <c r="B50" s="12">
        <v>39839</v>
      </c>
      <c r="C50" s="3">
        <v>115</v>
      </c>
      <c r="D50" s="9">
        <v>26.3384</v>
      </c>
      <c r="E50" s="3">
        <v>9</v>
      </c>
      <c r="F50" s="17">
        <v>1.1105</v>
      </c>
      <c r="G50" s="19">
        <f t="shared" si="0"/>
        <v>9.9945000000000004</v>
      </c>
      <c r="T50">
        <f t="shared" ca="1" si="5"/>
        <v>8.921591942315843E-2</v>
      </c>
      <c r="U50">
        <f t="shared" ca="1" si="6"/>
        <v>0.14230000000000001</v>
      </c>
      <c r="V50">
        <f t="shared" ca="1" si="7"/>
        <v>0.39262340341745006</v>
      </c>
      <c r="W50">
        <f t="shared" ca="1" si="8"/>
        <v>1.1320676551948792</v>
      </c>
      <c r="X50">
        <v>26</v>
      </c>
    </row>
    <row r="51" spans="2:24">
      <c r="B51" s="12">
        <v>39840</v>
      </c>
      <c r="C51" s="3">
        <v>110</v>
      </c>
      <c r="D51" s="9">
        <v>28.370799999999999</v>
      </c>
      <c r="E51" s="3">
        <v>5</v>
      </c>
      <c r="F51" s="17">
        <v>1.1462000000000001</v>
      </c>
      <c r="G51" s="19">
        <f t="shared" si="0"/>
        <v>5.7310000000000008</v>
      </c>
      <c r="T51">
        <f t="shared" ca="1" si="5"/>
        <v>0.17066408866502392</v>
      </c>
      <c r="U51">
        <f t="shared" ca="1" si="6"/>
        <v>0.14230000000000001</v>
      </c>
      <c r="V51">
        <f t="shared" ca="1" si="7"/>
        <v>0.42190557693290975</v>
      </c>
      <c r="W51">
        <f t="shared" ca="1" si="8"/>
        <v>2.0356593461359815</v>
      </c>
      <c r="X51">
        <v>27</v>
      </c>
    </row>
    <row r="52" spans="2:24">
      <c r="B52" s="12">
        <v>39841</v>
      </c>
      <c r="C52" s="3">
        <v>120</v>
      </c>
      <c r="D52" s="9">
        <v>22.477900000000002</v>
      </c>
      <c r="E52" s="3">
        <v>5</v>
      </c>
      <c r="F52" s="17">
        <v>0.82140000000000002</v>
      </c>
      <c r="G52" s="19">
        <f t="shared" si="0"/>
        <v>4.1070000000000002</v>
      </c>
      <c r="T52">
        <f t="shared" ca="1" si="5"/>
        <v>0.40931116763129261</v>
      </c>
      <c r="U52">
        <f t="shared" ca="1" si="6"/>
        <v>0.14230000000000001</v>
      </c>
      <c r="V52">
        <f t="shared" ca="1" si="7"/>
        <v>4.5943224608952615E-2</v>
      </c>
      <c r="W52">
        <f t="shared" ca="1" si="8"/>
        <v>4.6832267454832932</v>
      </c>
      <c r="X52">
        <v>28</v>
      </c>
    </row>
    <row r="53" spans="2:24">
      <c r="B53" s="12">
        <v>39842</v>
      </c>
      <c r="C53" s="3">
        <v>100</v>
      </c>
      <c r="D53" s="9">
        <v>0.19819999999999999</v>
      </c>
      <c r="E53" s="3">
        <v>4</v>
      </c>
      <c r="F53" s="17">
        <v>0.79179999999999995</v>
      </c>
      <c r="G53" s="19">
        <f t="shared" si="0"/>
        <v>3.1671999999999998</v>
      </c>
      <c r="T53">
        <f t="shared" ca="1" si="5"/>
        <v>0.62375045333295387</v>
      </c>
      <c r="U53">
        <f t="shared" ca="1" si="6"/>
        <v>0.14230000000000001</v>
      </c>
      <c r="V53">
        <f t="shared" ca="1" si="7"/>
        <v>0.25869392123722978</v>
      </c>
      <c r="W53">
        <f t="shared" ca="1" si="8"/>
        <v>7.0622311918075225</v>
      </c>
      <c r="X53">
        <v>29</v>
      </c>
    </row>
    <row r="54" spans="2:24">
      <c r="B54" s="12">
        <v>39843</v>
      </c>
      <c r="C54" s="3">
        <v>85</v>
      </c>
      <c r="D54" s="9">
        <v>30.441099999999999</v>
      </c>
      <c r="E54" s="3">
        <v>8</v>
      </c>
      <c r="F54" s="17">
        <v>0.39689999999999998</v>
      </c>
      <c r="G54" s="19">
        <f t="shared" si="0"/>
        <v>3.1751999999999998</v>
      </c>
      <c r="T54">
        <f t="shared" ca="1" si="5"/>
        <v>0.11659188553903843</v>
      </c>
      <c r="U54">
        <f t="shared" ca="1" si="6"/>
        <v>0.14230000000000001</v>
      </c>
      <c r="V54">
        <f t="shared" ca="1" si="7"/>
        <v>0.37489935864161661</v>
      </c>
      <c r="W54">
        <f t="shared" ca="1" si="8"/>
        <v>1.4357785396020799</v>
      </c>
      <c r="X54">
        <v>30</v>
      </c>
    </row>
    <row r="55" spans="2:24">
      <c r="B55" s="12">
        <v>39844</v>
      </c>
      <c r="C55" s="3">
        <v>140</v>
      </c>
      <c r="D55" s="9">
        <v>24.859000000000002</v>
      </c>
      <c r="E55" s="3">
        <v>6</v>
      </c>
      <c r="F55" s="17">
        <v>0.16539999999999999</v>
      </c>
      <c r="G55" s="19">
        <f t="shared" si="0"/>
        <v>0.99239999999999995</v>
      </c>
      <c r="T55">
        <f t="shared" ca="1" si="5"/>
        <v>0.75637988853669569</v>
      </c>
      <c r="U55">
        <f t="shared" ca="1" si="6"/>
        <v>0.14230000000000001</v>
      </c>
      <c r="V55">
        <f t="shared" ca="1" si="7"/>
        <v>0.95271507978291547</v>
      </c>
      <c r="W55">
        <f t="shared" ca="1" si="8"/>
        <v>8.5336314300182998</v>
      </c>
      <c r="X55">
        <v>31</v>
      </c>
    </row>
    <row r="56" spans="2:24">
      <c r="B56" s="12">
        <v>39845</v>
      </c>
      <c r="C56" s="3">
        <v>115</v>
      </c>
      <c r="D56" s="9">
        <v>25.178999999999998</v>
      </c>
      <c r="E56" s="3">
        <v>1</v>
      </c>
      <c r="F56" s="17">
        <v>0.80479999999999996</v>
      </c>
      <c r="G56" s="19">
        <f t="shared" si="0"/>
        <v>0.80479999999999996</v>
      </c>
      <c r="T56">
        <f t="shared" ca="1" si="5"/>
        <v>0.68212117116097137</v>
      </c>
      <c r="U56">
        <f t="shared" ca="1" si="6"/>
        <v>0.14230000000000001</v>
      </c>
      <c r="V56">
        <f t="shared" ca="1" si="7"/>
        <v>0.73953357279497611</v>
      </c>
      <c r="W56">
        <f t="shared" ca="1" si="8"/>
        <v>7.7098000213417963</v>
      </c>
      <c r="X56">
        <v>32</v>
      </c>
    </row>
    <row r="57" spans="2:24">
      <c r="B57" s="12">
        <v>39846</v>
      </c>
      <c r="C57" s="3">
        <v>90</v>
      </c>
      <c r="D57" s="9">
        <v>13.151</v>
      </c>
      <c r="E57" s="3">
        <v>4</v>
      </c>
      <c r="F57" s="17">
        <v>1.077</v>
      </c>
      <c r="G57" s="19">
        <f t="shared" si="0"/>
        <v>4.3079999999999998</v>
      </c>
      <c r="T57">
        <f t="shared" ca="1" si="5"/>
        <v>0.11985466940475131</v>
      </c>
      <c r="U57">
        <f t="shared" ca="1" si="6"/>
        <v>0.14230000000000001</v>
      </c>
      <c r="V57">
        <f t="shared" ca="1" si="7"/>
        <v>0.59316250891599953</v>
      </c>
      <c r="W57">
        <f t="shared" ca="1" si="8"/>
        <v>1.4719760922031693</v>
      </c>
      <c r="X57">
        <v>33</v>
      </c>
    </row>
    <row r="58" spans="2:24">
      <c r="B58" s="12">
        <v>39847</v>
      </c>
      <c r="C58" s="3">
        <v>125</v>
      </c>
      <c r="D58" s="9">
        <v>15.9689</v>
      </c>
      <c r="E58" s="3">
        <v>8</v>
      </c>
      <c r="F58" s="17">
        <v>0.53049999999999997</v>
      </c>
      <c r="G58" s="19">
        <f t="shared" si="0"/>
        <v>4.2439999999999998</v>
      </c>
      <c r="T58">
        <f t="shared" ca="1" si="5"/>
        <v>0.10190483367662906</v>
      </c>
      <c r="U58">
        <f t="shared" ca="1" si="6"/>
        <v>0.14230000000000001</v>
      </c>
      <c r="V58">
        <f t="shared" ca="1" si="7"/>
        <v>0.79740199203602868</v>
      </c>
      <c r="W58">
        <f t="shared" ca="1" si="8"/>
        <v>1.27283935814688</v>
      </c>
      <c r="X58">
        <v>34</v>
      </c>
    </row>
    <row r="59" spans="2:24">
      <c r="B59" s="12">
        <v>39848</v>
      </c>
      <c r="C59" s="3">
        <v>105</v>
      </c>
      <c r="D59" s="9">
        <v>17.788699999999999</v>
      </c>
      <c r="E59" s="3">
        <v>1</v>
      </c>
      <c r="F59" s="17">
        <v>2.1139999999999999</v>
      </c>
      <c r="G59" s="19">
        <f t="shared" si="0"/>
        <v>2.1139999999999999</v>
      </c>
      <c r="T59">
        <f t="shared" ca="1" si="5"/>
        <v>0.29519616624765388</v>
      </c>
      <c r="U59">
        <f t="shared" ca="1" si="6"/>
        <v>0.14230000000000001</v>
      </c>
      <c r="V59">
        <f t="shared" ca="1" si="7"/>
        <v>0.72129536121056581</v>
      </c>
      <c r="W59">
        <f t="shared" ca="1" si="8"/>
        <v>3.4172269320831092</v>
      </c>
      <c r="X59">
        <v>35</v>
      </c>
    </row>
    <row r="60" spans="2:24">
      <c r="B60" s="12">
        <v>39849</v>
      </c>
      <c r="C60" s="3">
        <v>110</v>
      </c>
      <c r="D60" s="9">
        <v>16.811299999999999</v>
      </c>
      <c r="E60" s="3">
        <v>4</v>
      </c>
      <c r="F60" s="17">
        <v>2.8269000000000002</v>
      </c>
      <c r="G60" s="19">
        <f t="shared" si="0"/>
        <v>11.307600000000001</v>
      </c>
      <c r="T60">
        <f t="shared" ca="1" si="5"/>
        <v>0.64602144757315516</v>
      </c>
      <c r="U60">
        <f t="shared" ca="1" si="6"/>
        <v>0.14230000000000001</v>
      </c>
      <c r="V60">
        <f t="shared" ca="1" si="7"/>
        <v>3.743922665056798E-2</v>
      </c>
      <c r="W60">
        <f t="shared" ca="1" si="8"/>
        <v>7.3093071608779123</v>
      </c>
      <c r="X60">
        <v>36</v>
      </c>
    </row>
    <row r="61" spans="2:24">
      <c r="B61" s="12">
        <v>39850</v>
      </c>
      <c r="C61" s="3">
        <v>105</v>
      </c>
      <c r="D61" s="9">
        <v>16.926100000000002</v>
      </c>
      <c r="E61" s="3">
        <v>7</v>
      </c>
      <c r="F61" s="17">
        <v>0.2656</v>
      </c>
      <c r="G61" s="19">
        <f t="shared" si="0"/>
        <v>1.8592</v>
      </c>
      <c r="T61">
        <f t="shared" ca="1" si="5"/>
        <v>0.54574270895577981</v>
      </c>
      <c r="U61">
        <f t="shared" ca="1" si="6"/>
        <v>0.14230000000000001</v>
      </c>
      <c r="V61">
        <f t="shared" ca="1" si="7"/>
        <v>0.46005154005823556</v>
      </c>
      <c r="W61">
        <f t="shared" ca="1" si="8"/>
        <v>6.1968078151450472</v>
      </c>
      <c r="X61">
        <v>37</v>
      </c>
    </row>
    <row r="62" spans="2:24">
      <c r="B62" s="12">
        <v>39851</v>
      </c>
      <c r="C62" s="3">
        <v>100</v>
      </c>
      <c r="D62" s="9">
        <v>41.858899999999998</v>
      </c>
      <c r="E62" s="3">
        <v>9</v>
      </c>
      <c r="F62" s="17">
        <v>0.75339999999999996</v>
      </c>
      <c r="G62" s="19">
        <f t="shared" si="0"/>
        <v>6.7805999999999997</v>
      </c>
      <c r="T62">
        <f t="shared" ca="1" si="5"/>
        <v>0.85547538526504063</v>
      </c>
      <c r="U62">
        <f t="shared" ca="1" si="6"/>
        <v>11.236369999999999</v>
      </c>
      <c r="V62">
        <f t="shared" ca="1" si="7"/>
        <v>0.96762872534112643</v>
      </c>
      <c r="W62">
        <f t="shared" ca="1" si="8"/>
        <v>20.727073807407329</v>
      </c>
      <c r="X62">
        <v>38</v>
      </c>
    </row>
    <row r="63" spans="2:24">
      <c r="B63" s="12">
        <v>39852</v>
      </c>
      <c r="C63" s="3">
        <v>90</v>
      </c>
      <c r="D63" s="9">
        <v>53.9129</v>
      </c>
      <c r="E63" s="3">
        <v>2</v>
      </c>
      <c r="F63" s="17">
        <v>8.1698000000000004</v>
      </c>
      <c r="G63" s="19">
        <f t="shared" si="0"/>
        <v>16.339600000000001</v>
      </c>
      <c r="T63">
        <f t="shared" ca="1" si="5"/>
        <v>0.98773822234075326</v>
      </c>
      <c r="U63">
        <f t="shared" ca="1" si="6"/>
        <v>66.706720000000004</v>
      </c>
      <c r="V63">
        <f t="shared" ca="1" si="7"/>
        <v>0.28393110921995568</v>
      </c>
      <c r="W63">
        <f t="shared" ca="1" si="8"/>
        <v>77.664756980323887</v>
      </c>
      <c r="X63">
        <v>39</v>
      </c>
    </row>
    <row r="64" spans="2:24">
      <c r="B64" s="12">
        <v>39853</v>
      </c>
      <c r="C64" s="3">
        <v>125</v>
      </c>
      <c r="D64" s="9">
        <v>17.289100000000001</v>
      </c>
      <c r="E64" s="3">
        <v>3</v>
      </c>
      <c r="F64" s="17">
        <v>0.5958</v>
      </c>
      <c r="G64" s="19">
        <f t="shared" si="0"/>
        <v>1.7873999999999999</v>
      </c>
      <c r="T64">
        <f t="shared" ca="1" si="5"/>
        <v>0.17652834350350632</v>
      </c>
      <c r="U64">
        <f t="shared" ca="1" si="6"/>
        <v>0.14230000000000001</v>
      </c>
      <c r="V64">
        <f t="shared" ca="1" si="7"/>
        <v>0.90048421306915838</v>
      </c>
      <c r="W64">
        <f t="shared" ca="1" si="8"/>
        <v>2.1007177998119442</v>
      </c>
      <c r="X64">
        <v>40</v>
      </c>
    </row>
    <row r="65" spans="2:24">
      <c r="B65" s="12">
        <v>39854</v>
      </c>
      <c r="C65" s="3">
        <v>85</v>
      </c>
      <c r="D65" s="9">
        <v>16.5548</v>
      </c>
      <c r="E65" s="3">
        <v>2</v>
      </c>
      <c r="F65" s="17">
        <v>0.82940000000000003</v>
      </c>
      <c r="G65" s="19">
        <f t="shared" si="0"/>
        <v>1.6588000000000001</v>
      </c>
      <c r="T65">
        <f t="shared" ca="1" si="5"/>
        <v>0.45422805563166058</v>
      </c>
      <c r="U65">
        <f t="shared" ca="1" si="6"/>
        <v>0.14230000000000001</v>
      </c>
      <c r="V65">
        <f t="shared" ca="1" si="7"/>
        <v>0.10934258651958362</v>
      </c>
      <c r="W65">
        <f t="shared" ca="1" si="8"/>
        <v>5.1815378451415359</v>
      </c>
      <c r="X65">
        <v>41</v>
      </c>
    </row>
    <row r="66" spans="2:24">
      <c r="B66" s="12">
        <v>39855</v>
      </c>
      <c r="C66" s="3">
        <v>120</v>
      </c>
      <c r="D66" s="9">
        <v>8.1648999999999994</v>
      </c>
      <c r="E66" s="3">
        <v>7</v>
      </c>
      <c r="F66" s="17">
        <v>1.3855</v>
      </c>
      <c r="G66" s="19">
        <f t="shared" si="0"/>
        <v>9.6984999999999992</v>
      </c>
      <c r="T66">
        <f t="shared" ca="1" si="5"/>
        <v>0.22295494248023817</v>
      </c>
      <c r="U66">
        <f t="shared" ca="1" si="6"/>
        <v>0.14230000000000001</v>
      </c>
      <c r="V66">
        <f t="shared" ca="1" si="7"/>
        <v>0.94606198684221909</v>
      </c>
      <c r="W66">
        <f t="shared" ca="1" si="8"/>
        <v>2.6157777387217358</v>
      </c>
      <c r="X66">
        <v>42</v>
      </c>
    </row>
    <row r="67" spans="2:24">
      <c r="B67" s="12">
        <v>39856</v>
      </c>
      <c r="C67" s="3">
        <v>110</v>
      </c>
      <c r="D67" s="9">
        <v>6.3448000000000002</v>
      </c>
      <c r="E67" s="3">
        <v>1</v>
      </c>
      <c r="F67" s="17">
        <v>0.33910000000000001</v>
      </c>
      <c r="G67" s="19">
        <f t="shared" si="0"/>
        <v>0.33910000000000001</v>
      </c>
      <c r="T67">
        <f t="shared" ca="1" si="5"/>
        <v>0.39028710808588629</v>
      </c>
      <c r="U67">
        <f t="shared" ca="1" si="6"/>
        <v>0.14230000000000001</v>
      </c>
      <c r="V67">
        <f t="shared" ca="1" si="7"/>
        <v>0.80431938136927683</v>
      </c>
      <c r="W67">
        <f t="shared" ca="1" si="8"/>
        <v>4.4721724972023873</v>
      </c>
      <c r="X67">
        <v>43</v>
      </c>
    </row>
    <row r="68" spans="2:24">
      <c r="B68" s="12">
        <v>39857</v>
      </c>
      <c r="C68" s="3">
        <v>105</v>
      </c>
      <c r="D68" s="9">
        <v>29.786100000000001</v>
      </c>
      <c r="E68" s="3">
        <v>10</v>
      </c>
      <c r="F68" s="17">
        <v>0.50480000000000003</v>
      </c>
      <c r="G68" s="19">
        <f t="shared" si="0"/>
        <v>5.048</v>
      </c>
      <c r="T68">
        <f t="shared" ca="1" si="5"/>
        <v>2.6440264467830543E-2</v>
      </c>
      <c r="U68">
        <f t="shared" ca="1" si="6"/>
        <v>0.14230000000000001</v>
      </c>
      <c r="V68">
        <f t="shared" ca="1" si="7"/>
        <v>0.61726992936771474</v>
      </c>
      <c r="W68">
        <f t="shared" ca="1" si="8"/>
        <v>0.43563014482462481</v>
      </c>
      <c r="X68">
        <v>44</v>
      </c>
    </row>
    <row r="69" spans="2:24">
      <c r="B69" s="12">
        <v>39858</v>
      </c>
      <c r="C69" s="3">
        <v>110</v>
      </c>
      <c r="D69" s="9">
        <v>28.0397</v>
      </c>
      <c r="E69" s="3">
        <v>6</v>
      </c>
      <c r="F69" s="17">
        <v>1.2693000000000001</v>
      </c>
      <c r="G69" s="19">
        <f t="shared" si="0"/>
        <v>7.6158000000000001</v>
      </c>
      <c r="T69">
        <f t="shared" ca="1" si="5"/>
        <v>0.3060516920787576</v>
      </c>
      <c r="U69">
        <f t="shared" ca="1" si="6"/>
        <v>0.14230000000000001</v>
      </c>
      <c r="V69">
        <f t="shared" ca="1" si="7"/>
        <v>0.62668906240838729</v>
      </c>
      <c r="W69">
        <f t="shared" ca="1" si="8"/>
        <v>3.537658895540182</v>
      </c>
      <c r="X69">
        <v>45</v>
      </c>
    </row>
    <row r="70" spans="2:24">
      <c r="B70" s="12">
        <v>39859</v>
      </c>
      <c r="C70" s="3">
        <v>100</v>
      </c>
      <c r="D70" s="9">
        <v>16.370899999999999</v>
      </c>
      <c r="E70" s="3">
        <v>7</v>
      </c>
      <c r="F70" s="17">
        <v>0.77580000000000005</v>
      </c>
      <c r="G70" s="19">
        <f t="shared" si="0"/>
        <v>5.4306000000000001</v>
      </c>
      <c r="T70">
        <f t="shared" ca="1" si="5"/>
        <v>0.2319901448209204</v>
      </c>
      <c r="U70">
        <f t="shared" ca="1" si="6"/>
        <v>0.14230000000000001</v>
      </c>
      <c r="V70">
        <f t="shared" ca="1" si="7"/>
        <v>9.5937875966820574E-2</v>
      </c>
      <c r="W70">
        <f t="shared" ca="1" si="8"/>
        <v>2.7160149059534282</v>
      </c>
      <c r="X70">
        <v>46</v>
      </c>
    </row>
    <row r="71" spans="2:24">
      <c r="B71" s="12">
        <v>39860</v>
      </c>
      <c r="C71" s="3">
        <v>100</v>
      </c>
      <c r="D71" s="9">
        <v>21.9221</v>
      </c>
      <c r="E71" s="3">
        <v>9</v>
      </c>
      <c r="F71" s="17">
        <v>1.6694</v>
      </c>
      <c r="G71" s="19">
        <f t="shared" si="0"/>
        <v>15.0246</v>
      </c>
      <c r="T71">
        <f t="shared" ca="1" si="5"/>
        <v>0.6602238716106279</v>
      </c>
      <c r="U71">
        <f t="shared" ca="1" si="6"/>
        <v>0.14230000000000001</v>
      </c>
      <c r="V71">
        <f t="shared" ca="1" si="7"/>
        <v>0.41411770919329294</v>
      </c>
      <c r="W71">
        <f t="shared" ca="1" si="8"/>
        <v>7.4668698473193169</v>
      </c>
      <c r="X71">
        <v>47</v>
      </c>
    </row>
    <row r="72" spans="2:24">
      <c r="B72" s="12">
        <v>39861</v>
      </c>
      <c r="C72" s="3">
        <v>140</v>
      </c>
      <c r="D72" s="9">
        <v>38.088000000000001</v>
      </c>
      <c r="E72" s="3">
        <v>11</v>
      </c>
      <c r="F72" s="17">
        <v>0.81779999999999997</v>
      </c>
      <c r="G72" s="19">
        <f t="shared" si="0"/>
        <v>8.9957999999999991</v>
      </c>
      <c r="T72">
        <f t="shared" ca="1" si="5"/>
        <v>0.18591374105607206</v>
      </c>
      <c r="U72">
        <f t="shared" ca="1" si="6"/>
        <v>0.14230000000000001</v>
      </c>
      <c r="V72">
        <f t="shared" ca="1" si="7"/>
        <v>0.2763978613038317</v>
      </c>
      <c r="W72">
        <f t="shared" ca="1" si="8"/>
        <v>2.204840057237937</v>
      </c>
      <c r="X72">
        <v>48</v>
      </c>
    </row>
    <row r="73" spans="2:24">
      <c r="B73" s="12">
        <v>39862</v>
      </c>
      <c r="C73" s="3">
        <v>100</v>
      </c>
      <c r="D73" s="9">
        <v>13.171099999999999</v>
      </c>
      <c r="E73" s="3">
        <v>7</v>
      </c>
      <c r="F73" s="17">
        <v>1.1714</v>
      </c>
      <c r="G73" s="19">
        <f t="shared" si="0"/>
        <v>8.1997999999999998</v>
      </c>
      <c r="T73">
        <f t="shared" ca="1" si="5"/>
        <v>0.74405963856799018</v>
      </c>
      <c r="U73">
        <f t="shared" ca="1" si="6"/>
        <v>0.14230000000000001</v>
      </c>
      <c r="V73">
        <f t="shared" ca="1" si="7"/>
        <v>0.94347176197749993</v>
      </c>
      <c r="W73">
        <f t="shared" ca="1" si="8"/>
        <v>8.3969497144479828</v>
      </c>
      <c r="X73">
        <v>49</v>
      </c>
    </row>
    <row r="74" spans="2:24">
      <c r="B74" s="12">
        <v>39863</v>
      </c>
      <c r="C74" s="3">
        <v>95</v>
      </c>
      <c r="D74" s="9">
        <v>25.942399999999999</v>
      </c>
      <c r="E74" s="3">
        <v>8</v>
      </c>
      <c r="F74" s="17">
        <v>0.18360000000000001</v>
      </c>
      <c r="G74" s="19">
        <f t="shared" si="0"/>
        <v>1.4688000000000001</v>
      </c>
      <c r="T74">
        <f t="shared" ca="1" si="5"/>
        <v>0.78994180780672041</v>
      </c>
      <c r="U74">
        <f t="shared" ca="1" si="6"/>
        <v>11.236369999999999</v>
      </c>
      <c r="V74">
        <f t="shared" ca="1" si="7"/>
        <v>0.53604741286477386</v>
      </c>
      <c r="W74">
        <f t="shared" ca="1" si="8"/>
        <v>20.000039711734303</v>
      </c>
      <c r="X74">
        <v>50</v>
      </c>
    </row>
    <row r="75" spans="2:24">
      <c r="B75" s="12">
        <v>39864</v>
      </c>
      <c r="C75" s="3">
        <v>110</v>
      </c>
      <c r="D75" s="9">
        <v>17.689399999999999</v>
      </c>
      <c r="E75" s="3">
        <v>1</v>
      </c>
      <c r="F75" s="17">
        <v>3.24</v>
      </c>
      <c r="G75" s="19">
        <f t="shared" si="0"/>
        <v>3.24</v>
      </c>
      <c r="T75">
        <f t="shared" ca="1" si="5"/>
        <v>0.39624268419229014</v>
      </c>
      <c r="U75">
        <f t="shared" ca="1" si="6"/>
        <v>0.14230000000000001</v>
      </c>
      <c r="V75">
        <f t="shared" ca="1" si="7"/>
        <v>0.93223294459762684</v>
      </c>
      <c r="W75">
        <f t="shared" ca="1" si="8"/>
        <v>4.5382440754171594</v>
      </c>
      <c r="X75">
        <v>51</v>
      </c>
    </row>
    <row r="76" spans="2:24">
      <c r="B76" s="12">
        <v>39865</v>
      </c>
      <c r="C76" s="3">
        <v>70</v>
      </c>
      <c r="D76" s="9">
        <v>30.982199999999999</v>
      </c>
      <c r="E76" s="3">
        <v>1</v>
      </c>
      <c r="F76" s="17">
        <v>0.17960000000000001</v>
      </c>
      <c r="G76" s="19">
        <f t="shared" si="0"/>
        <v>0.17960000000000001</v>
      </c>
      <c r="T76">
        <f t="shared" ca="1" si="5"/>
        <v>0.46421928568152759</v>
      </c>
      <c r="U76">
        <f t="shared" ca="1" si="6"/>
        <v>0.14230000000000001</v>
      </c>
      <c r="V76">
        <f t="shared" ca="1" si="7"/>
        <v>0.42820409111721358</v>
      </c>
      <c r="W76">
        <f t="shared" ca="1" si="8"/>
        <v>5.2923812507008634</v>
      </c>
      <c r="X76">
        <v>52</v>
      </c>
    </row>
    <row r="77" spans="2:24">
      <c r="B77" s="12">
        <v>39866</v>
      </c>
      <c r="C77" s="3">
        <v>65</v>
      </c>
      <c r="D77" s="9">
        <v>30.540600000000001</v>
      </c>
      <c r="E77" s="3">
        <v>3</v>
      </c>
      <c r="F77" s="17">
        <v>1.6947000000000001</v>
      </c>
      <c r="G77" s="19">
        <f t="shared" si="0"/>
        <v>5.0841000000000003</v>
      </c>
      <c r="T77">
        <f t="shared" ca="1" si="5"/>
        <v>0.41680663415622876</v>
      </c>
      <c r="U77">
        <f t="shared" ca="1" si="6"/>
        <v>0.14230000000000001</v>
      </c>
      <c r="V77">
        <f t="shared" ca="1" si="7"/>
        <v>0.98725723982209679</v>
      </c>
      <c r="W77">
        <f t="shared" ca="1" si="8"/>
        <v>4.7663819757935917</v>
      </c>
      <c r="X77">
        <v>53</v>
      </c>
    </row>
    <row r="78" spans="2:24">
      <c r="B78" s="12">
        <v>39867</v>
      </c>
      <c r="C78" s="3">
        <v>70</v>
      </c>
      <c r="D78" s="9">
        <v>33.700600000000001</v>
      </c>
      <c r="E78" s="3">
        <v>1</v>
      </c>
      <c r="F78" s="17">
        <v>0.6018</v>
      </c>
      <c r="G78" s="19">
        <f t="shared" si="0"/>
        <v>0.6018</v>
      </c>
      <c r="T78">
        <f t="shared" ca="1" si="5"/>
        <v>0.45992773010047394</v>
      </c>
      <c r="U78">
        <f t="shared" ca="1" si="6"/>
        <v>0.14230000000000001</v>
      </c>
      <c r="V78">
        <f t="shared" ca="1" si="7"/>
        <v>0.3016608496161195</v>
      </c>
      <c r="W78">
        <f t="shared" ca="1" si="8"/>
        <v>5.2447704326757636</v>
      </c>
      <c r="X78">
        <v>54</v>
      </c>
    </row>
    <row r="79" spans="2:24">
      <c r="B79" s="12">
        <v>39868</v>
      </c>
      <c r="C79" s="3">
        <v>100</v>
      </c>
      <c r="D79" s="9">
        <v>26.540500000000002</v>
      </c>
      <c r="E79" s="3">
        <v>1</v>
      </c>
      <c r="F79" s="17">
        <v>1.0362</v>
      </c>
      <c r="G79" s="19">
        <f t="shared" si="0"/>
        <v>1.0362</v>
      </c>
      <c r="T79">
        <f t="shared" ca="1" si="5"/>
        <v>0.43951693440498441</v>
      </c>
      <c r="U79">
        <f t="shared" ca="1" si="6"/>
        <v>0.14230000000000001</v>
      </c>
      <c r="V79">
        <f t="shared" ca="1" si="7"/>
        <v>0.98611677026211408</v>
      </c>
      <c r="W79">
        <f t="shared" ca="1" si="8"/>
        <v>5.0183316364743042</v>
      </c>
      <c r="X79">
        <v>55</v>
      </c>
    </row>
    <row r="80" spans="2:24">
      <c r="B80" s="12">
        <v>39869</v>
      </c>
      <c r="C80" s="3">
        <v>100</v>
      </c>
      <c r="D80" s="9">
        <v>34.623199999999997</v>
      </c>
      <c r="E80" s="3">
        <v>6</v>
      </c>
      <c r="F80" s="17">
        <v>4.1308999999999996</v>
      </c>
      <c r="G80" s="19">
        <f t="shared" si="0"/>
        <v>24.785399999999996</v>
      </c>
      <c r="T80">
        <f t="shared" ca="1" si="5"/>
        <v>0.71504603966410862</v>
      </c>
      <c r="U80">
        <f t="shared" ca="1" si="6"/>
        <v>0.14230000000000001</v>
      </c>
      <c r="V80">
        <f t="shared" ca="1" si="7"/>
        <v>0.38647113439076508</v>
      </c>
      <c r="W80">
        <f t="shared" ca="1" si="8"/>
        <v>8.0750708172563961</v>
      </c>
      <c r="X80">
        <v>56</v>
      </c>
    </row>
    <row r="81" spans="2:24">
      <c r="B81" s="12">
        <v>39870</v>
      </c>
      <c r="C81" s="3">
        <v>80</v>
      </c>
      <c r="D81" s="9">
        <v>18.4558</v>
      </c>
      <c r="E81" s="3">
        <v>7</v>
      </c>
      <c r="F81" s="17">
        <v>1.827</v>
      </c>
      <c r="G81" s="19">
        <f t="shared" si="0"/>
        <v>12.789</v>
      </c>
      <c r="T81">
        <f t="shared" ca="1" si="5"/>
        <v>0.66279974861445989</v>
      </c>
      <c r="U81">
        <f t="shared" ca="1" si="6"/>
        <v>0.14230000000000001</v>
      </c>
      <c r="V81">
        <f t="shared" ca="1" si="7"/>
        <v>0.10870292112473667</v>
      </c>
      <c r="W81">
        <f t="shared" ca="1" si="8"/>
        <v>7.4954468071112199</v>
      </c>
      <c r="X81">
        <v>57</v>
      </c>
    </row>
    <row r="82" spans="2:24">
      <c r="B82" s="12">
        <v>39871</v>
      </c>
      <c r="C82" s="3">
        <v>95</v>
      </c>
      <c r="D82" s="9">
        <v>45.052799999999998</v>
      </c>
      <c r="E82" s="3">
        <v>7</v>
      </c>
      <c r="F82" s="17">
        <v>1.0178</v>
      </c>
      <c r="G82" s="19">
        <f t="shared" si="0"/>
        <v>7.1246</v>
      </c>
      <c r="T82">
        <f t="shared" ca="1" si="5"/>
        <v>0.13510100323004359</v>
      </c>
      <c r="U82">
        <f t="shared" ca="1" si="6"/>
        <v>0.14230000000000001</v>
      </c>
      <c r="V82">
        <f t="shared" ca="1" si="7"/>
        <v>0.52555592013625163</v>
      </c>
      <c r="W82">
        <f t="shared" ca="1" si="8"/>
        <v>1.6411199869043296</v>
      </c>
      <c r="X82">
        <v>58</v>
      </c>
    </row>
    <row r="83" spans="2:24">
      <c r="B83" s="12">
        <v>39872</v>
      </c>
      <c r="C83" s="3">
        <v>85</v>
      </c>
      <c r="D83" s="9">
        <v>33.682499999999997</v>
      </c>
      <c r="E83" s="3">
        <v>5</v>
      </c>
      <c r="F83" s="17">
        <v>0.20430000000000001</v>
      </c>
      <c r="G83" s="19">
        <f t="shared" si="0"/>
        <v>1.0215000000000001</v>
      </c>
      <c r="T83">
        <f t="shared" ca="1" si="5"/>
        <v>0.92472841421599272</v>
      </c>
      <c r="U83">
        <f t="shared" ca="1" si="6"/>
        <v>22.330439999999996</v>
      </c>
      <c r="V83">
        <f t="shared" ca="1" si="7"/>
        <v>0.73731327154651005</v>
      </c>
      <c r="W83">
        <f t="shared" ca="1" si="8"/>
        <v>32.589441758301213</v>
      </c>
      <c r="X83">
        <v>59</v>
      </c>
    </row>
    <row r="84" spans="2:24">
      <c r="B84" s="12">
        <v>39873</v>
      </c>
      <c r="C84" s="3">
        <v>70</v>
      </c>
      <c r="D84" s="9">
        <v>13.8018</v>
      </c>
      <c r="E84" s="3">
        <v>3</v>
      </c>
      <c r="F84" s="17">
        <v>0.30649999999999999</v>
      </c>
      <c r="G84" s="19">
        <f t="shared" si="0"/>
        <v>0.91949999999999998</v>
      </c>
      <c r="T84">
        <f t="shared" ca="1" si="5"/>
        <v>0.64879944569906034</v>
      </c>
      <c r="U84">
        <f t="shared" ca="1" si="6"/>
        <v>0.14230000000000001</v>
      </c>
      <c r="V84">
        <f t="shared" ca="1" si="7"/>
        <v>0.16937414495181702</v>
      </c>
      <c r="W84">
        <f t="shared" ca="1" si="8"/>
        <v>7.3401264665465726</v>
      </c>
      <c r="X84">
        <v>60</v>
      </c>
    </row>
    <row r="85" spans="2:24">
      <c r="B85" s="12">
        <v>39874</v>
      </c>
      <c r="C85" s="3">
        <v>130</v>
      </c>
      <c r="D85" s="9">
        <v>7.1548999999999996</v>
      </c>
      <c r="E85" s="3">
        <v>2</v>
      </c>
      <c r="F85" s="17">
        <v>0.49559999999999998</v>
      </c>
      <c r="G85" s="19">
        <f t="shared" si="0"/>
        <v>0.99119999999999997</v>
      </c>
      <c r="T85">
        <f t="shared" ca="1" si="5"/>
        <v>0.55779455663989486</v>
      </c>
      <c r="U85">
        <f t="shared" ca="1" si="6"/>
        <v>0.14230000000000001</v>
      </c>
      <c r="V85">
        <f t="shared" ca="1" si="7"/>
        <v>0.50598590015597</v>
      </c>
      <c r="W85">
        <f t="shared" ca="1" si="8"/>
        <v>6.330511856981957</v>
      </c>
      <c r="X85">
        <v>61</v>
      </c>
    </row>
    <row r="86" spans="2:24">
      <c r="B86" s="12">
        <v>39875</v>
      </c>
      <c r="C86" s="3">
        <v>155</v>
      </c>
      <c r="D86" s="9">
        <v>27.0045</v>
      </c>
      <c r="E86" s="3">
        <v>8</v>
      </c>
      <c r="F86" s="17">
        <v>2.7343000000000002</v>
      </c>
      <c r="G86" s="19">
        <f t="shared" si="0"/>
        <v>21.874400000000001</v>
      </c>
      <c r="T86">
        <f t="shared" ca="1" si="5"/>
        <v>0.46498348589951399</v>
      </c>
      <c r="U86">
        <f t="shared" ca="1" si="6"/>
        <v>0.14230000000000001</v>
      </c>
      <c r="V86">
        <f t="shared" ca="1" si="7"/>
        <v>9.357857171171502E-2</v>
      </c>
      <c r="W86">
        <f t="shared" ca="1" si="8"/>
        <v>5.3008593414132203</v>
      </c>
      <c r="X86">
        <v>62</v>
      </c>
    </row>
    <row r="87" spans="2:24">
      <c r="B87" s="12">
        <v>39876</v>
      </c>
      <c r="C87" s="3">
        <v>80</v>
      </c>
      <c r="D87" s="9">
        <v>1.3310999999999999</v>
      </c>
      <c r="E87" s="3">
        <v>3</v>
      </c>
      <c r="F87" s="17">
        <v>0.31059999999999999</v>
      </c>
      <c r="G87" s="19">
        <f t="shared" si="0"/>
        <v>0.93179999999999996</v>
      </c>
      <c r="T87">
        <f t="shared" ca="1" si="5"/>
        <v>0.40937110974974888</v>
      </c>
      <c r="U87">
        <f t="shared" ca="1" si="6"/>
        <v>0.14230000000000001</v>
      </c>
      <c r="V87">
        <f t="shared" ca="1" si="7"/>
        <v>0.56132759186413816</v>
      </c>
      <c r="W87">
        <f t="shared" ca="1" si="8"/>
        <v>4.6838917475413959</v>
      </c>
      <c r="X87">
        <v>63</v>
      </c>
    </row>
    <row r="88" spans="2:24">
      <c r="B88" s="12">
        <v>39877</v>
      </c>
      <c r="C88" s="3">
        <v>120</v>
      </c>
      <c r="D88" s="9">
        <v>22.453099999999999</v>
      </c>
      <c r="E88" s="3">
        <v>9</v>
      </c>
      <c r="F88" s="17">
        <v>0.88200000000000001</v>
      </c>
      <c r="G88" s="19">
        <f t="shared" si="0"/>
        <v>7.9379999999999997</v>
      </c>
      <c r="T88">
        <f t="shared" ca="1" si="5"/>
        <v>0.90729325507440017</v>
      </c>
      <c r="U88">
        <f t="shared" ca="1" si="6"/>
        <v>22.330439999999996</v>
      </c>
      <c r="V88">
        <f t="shared" ca="1" si="7"/>
        <v>0.2257843028503228</v>
      </c>
      <c r="W88">
        <f t="shared" ca="1" si="8"/>
        <v>32.396014882323243</v>
      </c>
      <c r="X88">
        <v>64</v>
      </c>
    </row>
    <row r="89" spans="2:24">
      <c r="B89" s="12">
        <v>39878</v>
      </c>
      <c r="C89" s="3">
        <v>105</v>
      </c>
      <c r="D89" s="9">
        <v>38.7241</v>
      </c>
      <c r="E89" s="3">
        <v>9</v>
      </c>
      <c r="F89" s="17">
        <v>6.6729000000000003</v>
      </c>
      <c r="G89" s="19">
        <f t="shared" si="0"/>
        <v>60.056100000000001</v>
      </c>
      <c r="T89">
        <f t="shared" ca="1" si="5"/>
        <v>6.1659873824781108E-2</v>
      </c>
      <c r="U89">
        <f t="shared" ca="1" si="6"/>
        <v>0.14230000000000001</v>
      </c>
      <c r="V89">
        <f t="shared" ca="1" si="7"/>
        <v>0.45455146148801473</v>
      </c>
      <c r="W89">
        <f t="shared" ca="1" si="8"/>
        <v>0.82635895640328927</v>
      </c>
      <c r="X89">
        <v>65</v>
      </c>
    </row>
    <row r="90" spans="2:24">
      <c r="B90" s="12">
        <v>39879</v>
      </c>
      <c r="C90" s="3">
        <v>105</v>
      </c>
      <c r="D90" s="9">
        <v>25.6264</v>
      </c>
      <c r="E90" s="3">
        <v>1</v>
      </c>
      <c r="F90" s="17">
        <v>2.3687</v>
      </c>
      <c r="G90" s="19">
        <f t="shared" ref="G90:G153" si="12">F90*E90</f>
        <v>2.3687</v>
      </c>
      <c r="T90">
        <f t="shared" ref="T90:T153" ca="1" si="13">+RAND()</f>
        <v>0.18192140679001656</v>
      </c>
      <c r="U90">
        <f t="shared" ref="U90:U153" ca="1" si="14">VLOOKUP(T90,$Q$25:$R$34,2)</f>
        <v>0.14230000000000001</v>
      </c>
      <c r="V90">
        <f t="shared" ref="V90:V153" ca="1" si="15">RAND()</f>
        <v>0.30712151456631132</v>
      </c>
      <c r="W90">
        <f t="shared" ref="W90:W153" ca="1" si="16">U90+$I$33*T90</f>
        <v>2.1605488214269188</v>
      </c>
      <c r="X90">
        <v>66</v>
      </c>
    </row>
    <row r="91" spans="2:24">
      <c r="B91" s="12">
        <v>39880</v>
      </c>
      <c r="C91" s="3">
        <v>110</v>
      </c>
      <c r="D91" s="9">
        <v>24.846900000000002</v>
      </c>
      <c r="E91" s="3">
        <v>7</v>
      </c>
      <c r="F91" s="17">
        <v>1.4406000000000001</v>
      </c>
      <c r="G91" s="19">
        <f t="shared" si="12"/>
        <v>10.084200000000001</v>
      </c>
      <c r="T91">
        <f t="shared" ca="1" si="13"/>
        <v>0.17363448842979279</v>
      </c>
      <c r="U91">
        <f t="shared" ca="1" si="14"/>
        <v>0.14230000000000001</v>
      </c>
      <c r="V91">
        <f t="shared" ca="1" si="15"/>
        <v>0.4920249063847274</v>
      </c>
      <c r="W91">
        <f t="shared" ca="1" si="16"/>
        <v>2.068613169054311</v>
      </c>
      <c r="X91">
        <v>67</v>
      </c>
    </row>
    <row r="92" spans="2:24">
      <c r="B92" s="12">
        <v>39881</v>
      </c>
      <c r="C92" s="3">
        <v>80</v>
      </c>
      <c r="D92" s="9">
        <v>28.424099999999999</v>
      </c>
      <c r="E92" s="3">
        <v>5</v>
      </c>
      <c r="F92" s="17">
        <v>1.6576</v>
      </c>
      <c r="G92" s="19">
        <f t="shared" si="12"/>
        <v>8.2880000000000003</v>
      </c>
      <c r="T92">
        <f t="shared" ca="1" si="13"/>
        <v>0.30102240657032331</v>
      </c>
      <c r="U92">
        <f t="shared" ca="1" si="14"/>
        <v>0.14230000000000001</v>
      </c>
      <c r="V92">
        <f t="shared" ca="1" si="15"/>
        <v>0.35423781838730983</v>
      </c>
      <c r="W92">
        <f t="shared" ca="1" si="16"/>
        <v>3.4818636500596263</v>
      </c>
      <c r="X92">
        <v>68</v>
      </c>
    </row>
    <row r="93" spans="2:24">
      <c r="B93" s="12">
        <v>39882</v>
      </c>
      <c r="C93" s="3">
        <v>105</v>
      </c>
      <c r="D93" s="9">
        <v>29.2483</v>
      </c>
      <c r="E93" s="3">
        <v>4</v>
      </c>
      <c r="F93" s="17">
        <v>0.40870000000000001</v>
      </c>
      <c r="G93" s="19">
        <f t="shared" si="12"/>
        <v>1.6348</v>
      </c>
      <c r="T93">
        <f t="shared" ca="1" si="13"/>
        <v>0.35438731753250086</v>
      </c>
      <c r="U93">
        <f t="shared" ca="1" si="14"/>
        <v>0.14230000000000001</v>
      </c>
      <c r="V93">
        <f t="shared" ca="1" si="15"/>
        <v>0.35785602578373399</v>
      </c>
      <c r="W93">
        <f t="shared" ca="1" si="16"/>
        <v>4.0738977078177907</v>
      </c>
      <c r="X93">
        <v>69</v>
      </c>
    </row>
    <row r="94" spans="2:24">
      <c r="B94" s="12">
        <v>39883</v>
      </c>
      <c r="C94" s="3">
        <v>55</v>
      </c>
      <c r="D94" s="9">
        <v>8.5286000000000008</v>
      </c>
      <c r="E94" s="3">
        <v>3</v>
      </c>
      <c r="F94" s="17">
        <v>3.0085999999999999</v>
      </c>
      <c r="G94" s="19">
        <f t="shared" si="12"/>
        <v>9.0258000000000003</v>
      </c>
      <c r="T94">
        <f t="shared" ca="1" si="13"/>
        <v>0.99476241825063039</v>
      </c>
      <c r="U94">
        <f t="shared" ca="1" si="14"/>
        <v>77.800790000000006</v>
      </c>
      <c r="V94">
        <f t="shared" ca="1" si="15"/>
        <v>0.33233750592688704</v>
      </c>
      <c r="W94">
        <f t="shared" ca="1" si="16"/>
        <v>88.836753901441782</v>
      </c>
      <c r="X94">
        <v>70</v>
      </c>
    </row>
    <row r="95" spans="2:24">
      <c r="B95" s="12">
        <v>39884</v>
      </c>
      <c r="C95" s="3">
        <v>115</v>
      </c>
      <c r="D95" s="9">
        <v>8.4013000000000009</v>
      </c>
      <c r="E95" s="3">
        <v>9</v>
      </c>
      <c r="F95" s="17">
        <v>0.84199999999999997</v>
      </c>
      <c r="G95" s="19">
        <f t="shared" si="12"/>
        <v>7.5779999999999994</v>
      </c>
      <c r="T95">
        <f t="shared" ca="1" si="13"/>
        <v>0.24445079461666264</v>
      </c>
      <c r="U95">
        <f t="shared" ca="1" si="14"/>
        <v>0.14230000000000001</v>
      </c>
      <c r="V95">
        <f t="shared" ca="1" si="15"/>
        <v>8.3369606173918864E-2</v>
      </c>
      <c r="W95">
        <f t="shared" ca="1" si="16"/>
        <v>2.8542542270328783</v>
      </c>
      <c r="X95">
        <v>71</v>
      </c>
    </row>
    <row r="96" spans="2:24">
      <c r="B96" s="12">
        <v>39885</v>
      </c>
      <c r="C96" s="3">
        <v>95</v>
      </c>
      <c r="D96" s="9">
        <v>33.999099999999999</v>
      </c>
      <c r="E96" s="3">
        <v>8</v>
      </c>
      <c r="F96" s="17">
        <v>0.76519999999999999</v>
      </c>
      <c r="G96" s="19">
        <f t="shared" si="12"/>
        <v>6.1215999999999999</v>
      </c>
      <c r="T96">
        <f t="shared" ca="1" si="13"/>
        <v>0.54407908154287143</v>
      </c>
      <c r="U96">
        <f t="shared" ca="1" si="14"/>
        <v>0.14230000000000001</v>
      </c>
      <c r="V96">
        <f t="shared" ca="1" si="15"/>
        <v>0.95881330538019982</v>
      </c>
      <c r="W96">
        <f t="shared" ca="1" si="16"/>
        <v>6.1783514161723225</v>
      </c>
      <c r="X96">
        <v>72</v>
      </c>
    </row>
    <row r="97" spans="2:24">
      <c r="B97" s="12">
        <v>39886</v>
      </c>
      <c r="C97" s="3">
        <v>110</v>
      </c>
      <c r="D97" s="9">
        <v>12.8582</v>
      </c>
      <c r="E97" s="3">
        <v>5</v>
      </c>
      <c r="F97" s="17">
        <v>0.48209999999999997</v>
      </c>
      <c r="G97" s="19">
        <f t="shared" si="12"/>
        <v>2.4104999999999999</v>
      </c>
      <c r="T97">
        <f t="shared" ca="1" si="13"/>
        <v>7.623732340913747E-2</v>
      </c>
      <c r="U97">
        <f t="shared" ca="1" si="14"/>
        <v>0.14230000000000001</v>
      </c>
      <c r="V97">
        <f t="shared" ca="1" si="15"/>
        <v>4.2003031325998919E-4</v>
      </c>
      <c r="W97">
        <f t="shared" ca="1" si="16"/>
        <v>0.98808220251360956</v>
      </c>
      <c r="X97">
        <v>73</v>
      </c>
    </row>
    <row r="98" spans="2:24">
      <c r="B98" s="12">
        <v>39887</v>
      </c>
      <c r="C98" s="3">
        <v>75</v>
      </c>
      <c r="D98" s="9">
        <v>21.323499999999999</v>
      </c>
      <c r="E98" s="3">
        <v>1</v>
      </c>
      <c r="F98" s="17">
        <v>0.52929999999999999</v>
      </c>
      <c r="G98" s="19">
        <f t="shared" si="12"/>
        <v>0.52929999999999999</v>
      </c>
      <c r="T98">
        <f t="shared" ca="1" si="13"/>
        <v>8.5410768429814321E-2</v>
      </c>
      <c r="U98">
        <f t="shared" ca="1" si="14"/>
        <v>0.14230000000000001</v>
      </c>
      <c r="V98">
        <f t="shared" ca="1" si="15"/>
        <v>0.76455780215333036</v>
      </c>
      <c r="W98">
        <f t="shared" ca="1" si="16"/>
        <v>1.08985304371415</v>
      </c>
      <c r="X98">
        <v>74</v>
      </c>
    </row>
    <row r="99" spans="2:24">
      <c r="B99" s="12">
        <v>39888</v>
      </c>
      <c r="C99" s="3">
        <v>105</v>
      </c>
      <c r="D99" s="9">
        <v>20.451499999999999</v>
      </c>
      <c r="E99" s="3">
        <v>2</v>
      </c>
      <c r="F99" s="17">
        <v>2.8955000000000002</v>
      </c>
      <c r="G99" s="19">
        <f t="shared" si="12"/>
        <v>5.7910000000000004</v>
      </c>
      <c r="T99">
        <f t="shared" ca="1" si="13"/>
        <v>0.74033463223844109</v>
      </c>
      <c r="U99">
        <f t="shared" ca="1" si="14"/>
        <v>0.14230000000000001</v>
      </c>
      <c r="V99">
        <f t="shared" ca="1" si="15"/>
        <v>0.9077237965787408</v>
      </c>
      <c r="W99">
        <f t="shared" ca="1" si="16"/>
        <v>8.3556242334775224</v>
      </c>
      <c r="X99">
        <v>75</v>
      </c>
    </row>
    <row r="100" spans="2:24">
      <c r="B100" s="12">
        <v>39889</v>
      </c>
      <c r="C100" s="3">
        <v>80</v>
      </c>
      <c r="D100" s="9">
        <v>19.539400000000001</v>
      </c>
      <c r="E100" s="3">
        <v>2</v>
      </c>
      <c r="F100" s="17">
        <v>1.9699</v>
      </c>
      <c r="G100" s="19">
        <f t="shared" si="12"/>
        <v>3.9398</v>
      </c>
      <c r="T100">
        <f t="shared" ca="1" si="13"/>
        <v>0.3398135444140965</v>
      </c>
      <c r="U100">
        <f t="shared" ca="1" si="14"/>
        <v>0.14230000000000001</v>
      </c>
      <c r="V100">
        <f t="shared" ca="1" si="15"/>
        <v>0.47111263852223795</v>
      </c>
      <c r="W100">
        <f t="shared" ca="1" si="16"/>
        <v>3.9122152486780952</v>
      </c>
      <c r="X100">
        <v>76</v>
      </c>
    </row>
    <row r="101" spans="2:24">
      <c r="B101" s="12">
        <v>39890</v>
      </c>
      <c r="C101" s="3">
        <v>110</v>
      </c>
      <c r="D101" s="9">
        <v>16.7318</v>
      </c>
      <c r="E101" s="3">
        <v>2</v>
      </c>
      <c r="F101" s="17">
        <v>2.7479</v>
      </c>
      <c r="G101" s="19">
        <f t="shared" si="12"/>
        <v>5.4958</v>
      </c>
      <c r="T101">
        <f t="shared" ca="1" si="13"/>
        <v>0.97291927753070528</v>
      </c>
      <c r="U101">
        <f t="shared" ca="1" si="14"/>
        <v>44.51858</v>
      </c>
      <c r="V101">
        <f t="shared" ca="1" si="15"/>
        <v>0.81066371496031486</v>
      </c>
      <c r="W101">
        <f t="shared" ca="1" si="16"/>
        <v>55.312214569275071</v>
      </c>
      <c r="X101">
        <v>77</v>
      </c>
    </row>
    <row r="102" spans="2:24">
      <c r="B102" s="12">
        <v>39891</v>
      </c>
      <c r="C102" s="3">
        <v>165</v>
      </c>
      <c r="D102" s="9">
        <v>3.2231999999999998</v>
      </c>
      <c r="E102" s="3">
        <v>12</v>
      </c>
      <c r="F102" s="17">
        <v>0.65710000000000002</v>
      </c>
      <c r="G102" s="19">
        <f t="shared" si="12"/>
        <v>7.8852000000000002</v>
      </c>
      <c r="T102">
        <f t="shared" ca="1" si="13"/>
        <v>0.80557076812758532</v>
      </c>
      <c r="U102">
        <f t="shared" ca="1" si="14"/>
        <v>11.236369999999999</v>
      </c>
      <c r="V102">
        <f t="shared" ca="1" si="15"/>
        <v>0.30215449510183967</v>
      </c>
      <c r="W102">
        <f t="shared" ca="1" si="16"/>
        <v>20.173428491561197</v>
      </c>
      <c r="X102">
        <v>78</v>
      </c>
    </row>
    <row r="103" spans="2:24">
      <c r="B103" s="12">
        <v>39892</v>
      </c>
      <c r="C103" s="3">
        <v>80</v>
      </c>
      <c r="D103" s="9">
        <v>9.5837000000000003</v>
      </c>
      <c r="E103" s="3">
        <v>5</v>
      </c>
      <c r="F103" s="17">
        <v>1.2722</v>
      </c>
      <c r="G103" s="19">
        <f t="shared" si="12"/>
        <v>6.3609999999999998</v>
      </c>
      <c r="T103">
        <f t="shared" ca="1" si="13"/>
        <v>0.8797572627595831</v>
      </c>
      <c r="U103">
        <f t="shared" ca="1" si="14"/>
        <v>11.236369999999999</v>
      </c>
      <c r="V103">
        <f t="shared" ca="1" si="15"/>
        <v>0.39616005707052582</v>
      </c>
      <c r="W103">
        <f t="shared" ca="1" si="16"/>
        <v>20.996458656063204</v>
      </c>
      <c r="X103">
        <v>79</v>
      </c>
    </row>
    <row r="104" spans="2:24">
      <c r="B104" s="12">
        <v>39893</v>
      </c>
      <c r="C104" s="3">
        <v>115</v>
      </c>
      <c r="D104" s="9">
        <v>24.703499999999998</v>
      </c>
      <c r="E104" s="3">
        <v>1</v>
      </c>
      <c r="F104" s="17">
        <v>0.48749999999999999</v>
      </c>
      <c r="G104" s="19">
        <f t="shared" si="12"/>
        <v>0.48749999999999999</v>
      </c>
      <c r="T104">
        <f t="shared" ca="1" si="13"/>
        <v>0.65548824432460262</v>
      </c>
      <c r="U104">
        <f t="shared" ca="1" si="14"/>
        <v>0.14230000000000001</v>
      </c>
      <c r="V104">
        <f t="shared" ca="1" si="15"/>
        <v>0.23181820399644171</v>
      </c>
      <c r="W104">
        <f t="shared" ca="1" si="16"/>
        <v>7.4143324667142432</v>
      </c>
      <c r="X104">
        <v>80</v>
      </c>
    </row>
    <row r="105" spans="2:24">
      <c r="B105" s="12">
        <v>39894</v>
      </c>
      <c r="C105" s="3">
        <v>85</v>
      </c>
      <c r="D105" s="9">
        <v>31.9712</v>
      </c>
      <c r="E105" s="3">
        <v>1</v>
      </c>
      <c r="F105" s="17">
        <v>1.5627</v>
      </c>
      <c r="G105" s="19">
        <f t="shared" si="12"/>
        <v>1.5627</v>
      </c>
      <c r="T105">
        <f t="shared" ca="1" si="13"/>
        <v>0.97638203898138931</v>
      </c>
      <c r="U105">
        <f t="shared" ca="1" si="14"/>
        <v>44.51858</v>
      </c>
      <c r="V105">
        <f t="shared" ca="1" si="15"/>
        <v>0.85351599674130496</v>
      </c>
      <c r="W105">
        <f t="shared" ca="1" si="16"/>
        <v>55.350630687202262</v>
      </c>
      <c r="X105">
        <v>81</v>
      </c>
    </row>
    <row r="106" spans="2:24">
      <c r="B106" s="12">
        <v>39895</v>
      </c>
      <c r="C106" s="3">
        <v>140</v>
      </c>
      <c r="D106" s="9">
        <v>22.974399999999999</v>
      </c>
      <c r="E106" s="3">
        <v>13</v>
      </c>
      <c r="F106" s="17">
        <v>0.3866</v>
      </c>
      <c r="G106" s="19">
        <f t="shared" si="12"/>
        <v>5.0258000000000003</v>
      </c>
      <c r="T106">
        <f t="shared" ca="1" si="13"/>
        <v>4.252605716915181E-2</v>
      </c>
      <c r="U106">
        <f t="shared" ca="1" si="14"/>
        <v>0.14230000000000001</v>
      </c>
      <c r="V106">
        <f t="shared" ca="1" si="15"/>
        <v>0.34468114221834156</v>
      </c>
      <c r="W106">
        <f t="shared" ca="1" si="16"/>
        <v>0.61408705505857197</v>
      </c>
      <c r="X106">
        <v>82</v>
      </c>
    </row>
    <row r="107" spans="2:24">
      <c r="B107" s="12">
        <v>39896</v>
      </c>
      <c r="C107" s="3">
        <v>70</v>
      </c>
      <c r="D107" s="9">
        <v>26.301400000000001</v>
      </c>
      <c r="E107" s="3">
        <v>5</v>
      </c>
      <c r="F107" s="17">
        <v>1.5423</v>
      </c>
      <c r="G107" s="19">
        <f t="shared" si="12"/>
        <v>7.7115</v>
      </c>
      <c r="T107">
        <f t="shared" ca="1" si="13"/>
        <v>0.37062094135337376</v>
      </c>
      <c r="U107">
        <f t="shared" ca="1" si="14"/>
        <v>0.14230000000000001</v>
      </c>
      <c r="V107">
        <f t="shared" ca="1" si="15"/>
        <v>7.3465848454353777E-3</v>
      </c>
      <c r="W107">
        <f t="shared" ca="1" si="16"/>
        <v>4.2539946668402226</v>
      </c>
      <c r="X107">
        <v>83</v>
      </c>
    </row>
    <row r="108" spans="2:24">
      <c r="B108" s="12">
        <v>39897</v>
      </c>
      <c r="C108" s="3">
        <v>70</v>
      </c>
      <c r="D108" s="9">
        <v>30.656700000000001</v>
      </c>
      <c r="E108" s="3">
        <v>3</v>
      </c>
      <c r="F108" s="17">
        <v>0.69379999999999997</v>
      </c>
      <c r="G108" s="19">
        <f t="shared" si="12"/>
        <v>2.0813999999999999</v>
      </c>
      <c r="T108">
        <f t="shared" ca="1" si="13"/>
        <v>0.67214667648136062</v>
      </c>
      <c r="U108">
        <f t="shared" ca="1" si="14"/>
        <v>0.14230000000000001</v>
      </c>
      <c r="V108">
        <f t="shared" ca="1" si="15"/>
        <v>1.3404113262972528E-3</v>
      </c>
      <c r="W108">
        <f t="shared" ca="1" si="16"/>
        <v>7.5991422791515673</v>
      </c>
      <c r="X108">
        <v>84</v>
      </c>
    </row>
    <row r="109" spans="2:24">
      <c r="B109" s="12">
        <v>39898</v>
      </c>
      <c r="C109" s="3">
        <v>95</v>
      </c>
      <c r="D109" s="9">
        <v>44.223799999999997</v>
      </c>
      <c r="E109" s="3">
        <v>4</v>
      </c>
      <c r="F109" s="17">
        <v>0.40820000000000001</v>
      </c>
      <c r="G109" s="19">
        <f t="shared" si="12"/>
        <v>1.6328</v>
      </c>
      <c r="T109">
        <f t="shared" ca="1" si="13"/>
        <v>0.22916263894828659</v>
      </c>
      <c r="U109">
        <f t="shared" ca="1" si="14"/>
        <v>0.14230000000000001</v>
      </c>
      <c r="V109">
        <f t="shared" ca="1" si="15"/>
        <v>0.80156365398140605</v>
      </c>
      <c r="W109">
        <f t="shared" ca="1" si="16"/>
        <v>2.6846463578770177</v>
      </c>
      <c r="X109">
        <v>85</v>
      </c>
    </row>
    <row r="110" spans="2:24">
      <c r="B110" s="12">
        <v>39899</v>
      </c>
      <c r="C110" s="3">
        <v>90</v>
      </c>
      <c r="D110" s="9">
        <v>30.181899999999999</v>
      </c>
      <c r="E110" s="3">
        <v>8</v>
      </c>
      <c r="F110" s="17">
        <v>0.14860000000000001</v>
      </c>
      <c r="G110" s="19">
        <f t="shared" si="12"/>
        <v>1.1888000000000001</v>
      </c>
      <c r="T110">
        <f t="shared" ca="1" si="13"/>
        <v>0.36488685878041049</v>
      </c>
      <c r="U110">
        <f t="shared" ca="1" si="14"/>
        <v>0.14230000000000001</v>
      </c>
      <c r="V110">
        <f t="shared" ca="1" si="15"/>
        <v>0.16440043903579138</v>
      </c>
      <c r="W110">
        <f t="shared" ca="1" si="16"/>
        <v>4.1903803533899877</v>
      </c>
      <c r="X110">
        <v>86</v>
      </c>
    </row>
    <row r="111" spans="2:24">
      <c r="B111" s="12">
        <v>39900</v>
      </c>
      <c r="C111" s="3">
        <v>85</v>
      </c>
      <c r="D111" s="9">
        <v>26.763100000000001</v>
      </c>
      <c r="E111" s="3">
        <v>6</v>
      </c>
      <c r="F111" s="17">
        <v>10.1836</v>
      </c>
      <c r="G111" s="19">
        <f t="shared" si="12"/>
        <v>61.101600000000005</v>
      </c>
      <c r="T111">
        <f t="shared" ca="1" si="13"/>
        <v>0.10577837909745902</v>
      </c>
      <c r="U111">
        <f t="shared" ca="1" si="14"/>
        <v>0.14230000000000001</v>
      </c>
      <c r="V111">
        <f t="shared" ca="1" si="15"/>
        <v>0.64466016638795831</v>
      </c>
      <c r="W111">
        <f t="shared" ca="1" si="16"/>
        <v>1.3158127421937471</v>
      </c>
      <c r="X111">
        <v>87</v>
      </c>
    </row>
    <row r="112" spans="2:24">
      <c r="B112" s="12">
        <v>39901</v>
      </c>
      <c r="C112" s="3">
        <v>115</v>
      </c>
      <c r="D112" s="9">
        <v>21.8933</v>
      </c>
      <c r="E112" s="3">
        <v>8</v>
      </c>
      <c r="F112" s="17">
        <v>0.75539999999999996</v>
      </c>
      <c r="G112" s="19">
        <f t="shared" si="12"/>
        <v>6.0431999999999997</v>
      </c>
      <c r="T112">
        <f t="shared" ca="1" si="13"/>
        <v>0.84035708555522948</v>
      </c>
      <c r="U112">
        <f t="shared" ca="1" si="14"/>
        <v>11.236369999999999</v>
      </c>
      <c r="V112">
        <f t="shared" ca="1" si="15"/>
        <v>0.88873429255835723</v>
      </c>
      <c r="W112">
        <f t="shared" ca="1" si="16"/>
        <v>20.559350332145705</v>
      </c>
      <c r="X112">
        <v>88</v>
      </c>
    </row>
    <row r="113" spans="2:24">
      <c r="B113" s="12">
        <v>39902</v>
      </c>
      <c r="C113" s="3">
        <v>110</v>
      </c>
      <c r="D113" s="9">
        <v>14.5206</v>
      </c>
      <c r="E113" s="3">
        <v>7</v>
      </c>
      <c r="F113" s="17">
        <v>1.224</v>
      </c>
      <c r="G113" s="19">
        <f t="shared" si="12"/>
        <v>8.5679999999999996</v>
      </c>
      <c r="T113">
        <f t="shared" ca="1" si="13"/>
        <v>0.69809041548024042</v>
      </c>
      <c r="U113">
        <f t="shared" ca="1" si="14"/>
        <v>0.14230000000000001</v>
      </c>
      <c r="V113">
        <f t="shared" ca="1" si="15"/>
        <v>0.89591816760154463</v>
      </c>
      <c r="W113">
        <f t="shared" ca="1" si="16"/>
        <v>7.8869639356668699</v>
      </c>
      <c r="X113">
        <v>89</v>
      </c>
    </row>
    <row r="114" spans="2:24">
      <c r="B114" s="12">
        <v>39903</v>
      </c>
      <c r="C114" s="3">
        <v>110</v>
      </c>
      <c r="D114" s="9">
        <v>26.409500000000001</v>
      </c>
      <c r="E114" s="3">
        <v>10</v>
      </c>
      <c r="F114" s="17">
        <v>4.2794999999999996</v>
      </c>
      <c r="G114" s="19">
        <f t="shared" si="12"/>
        <v>42.794999999999995</v>
      </c>
      <c r="T114">
        <f t="shared" ca="1" si="13"/>
        <v>0.95229715357093281</v>
      </c>
      <c r="U114">
        <f t="shared" ca="1" si="14"/>
        <v>33.424509999999998</v>
      </c>
      <c r="V114">
        <f t="shared" ca="1" si="15"/>
        <v>0.32304044034422941</v>
      </c>
      <c r="W114">
        <f t="shared" ca="1" si="16"/>
        <v>43.989361282516676</v>
      </c>
      <c r="X114">
        <v>90</v>
      </c>
    </row>
    <row r="115" spans="2:24">
      <c r="B115" s="12">
        <v>39904</v>
      </c>
      <c r="C115" s="3">
        <v>130</v>
      </c>
      <c r="D115" s="9">
        <v>32.019599999999997</v>
      </c>
      <c r="E115" s="3">
        <v>1</v>
      </c>
      <c r="F115" s="17">
        <v>3.2892000000000001</v>
      </c>
      <c r="G115" s="19">
        <f t="shared" si="12"/>
        <v>3.2892000000000001</v>
      </c>
      <c r="T115">
        <f t="shared" ca="1" si="13"/>
        <v>0.88590998988845227</v>
      </c>
      <c r="U115">
        <f t="shared" ca="1" si="14"/>
        <v>11.236369999999999</v>
      </c>
      <c r="V115">
        <f t="shared" ca="1" si="15"/>
        <v>0.80313516243251493</v>
      </c>
      <c r="W115">
        <f t="shared" ca="1" si="16"/>
        <v>21.064717441521779</v>
      </c>
      <c r="X115">
        <v>91</v>
      </c>
    </row>
    <row r="116" spans="2:24">
      <c r="B116" s="12">
        <v>39905</v>
      </c>
      <c r="C116" s="3">
        <v>85</v>
      </c>
      <c r="D116" s="9">
        <v>23.403600000000001</v>
      </c>
      <c r="E116" s="3">
        <v>3</v>
      </c>
      <c r="F116" s="17">
        <v>3.5078</v>
      </c>
      <c r="G116" s="19">
        <f t="shared" si="12"/>
        <v>10.523400000000001</v>
      </c>
      <c r="T116">
        <f t="shared" ca="1" si="13"/>
        <v>0.2967052379984404</v>
      </c>
      <c r="U116">
        <f t="shared" ca="1" si="14"/>
        <v>0.14230000000000001</v>
      </c>
      <c r="V116">
        <f t="shared" ca="1" si="15"/>
        <v>0.34673017345533064</v>
      </c>
      <c r="W116">
        <f t="shared" ca="1" si="16"/>
        <v>3.4339686797213571</v>
      </c>
      <c r="X116">
        <v>92</v>
      </c>
    </row>
    <row r="117" spans="2:24">
      <c r="B117" s="12">
        <v>39906</v>
      </c>
      <c r="C117" s="3">
        <v>110</v>
      </c>
      <c r="D117" s="9">
        <v>40.924900000000001</v>
      </c>
      <c r="E117" s="3">
        <v>3</v>
      </c>
      <c r="F117" s="17">
        <v>1.3609</v>
      </c>
      <c r="G117" s="19">
        <f t="shared" si="12"/>
        <v>4.0827</v>
      </c>
      <c r="T117">
        <f t="shared" ca="1" si="13"/>
        <v>0.49918645401923678</v>
      </c>
      <c r="U117">
        <f t="shared" ca="1" si="14"/>
        <v>0.14230000000000001</v>
      </c>
      <c r="V117">
        <f t="shared" ca="1" si="15"/>
        <v>0.56351275091548725</v>
      </c>
      <c r="W117">
        <f t="shared" ca="1" si="16"/>
        <v>5.6803094639411933</v>
      </c>
      <c r="X117">
        <v>93</v>
      </c>
    </row>
    <row r="118" spans="2:24">
      <c r="B118" s="12">
        <v>39907</v>
      </c>
      <c r="C118" s="3">
        <v>80</v>
      </c>
      <c r="D118" s="9">
        <v>26.663499999999999</v>
      </c>
      <c r="E118" s="3">
        <v>2</v>
      </c>
      <c r="F118" s="17">
        <v>2.3814000000000002</v>
      </c>
      <c r="G118" s="19">
        <f t="shared" si="12"/>
        <v>4.7628000000000004</v>
      </c>
      <c r="T118">
        <f t="shared" ca="1" si="13"/>
        <v>0.8092255226342574</v>
      </c>
      <c r="U118">
        <f t="shared" ca="1" si="14"/>
        <v>11.236369999999999</v>
      </c>
      <c r="V118">
        <f t="shared" ca="1" si="15"/>
        <v>0.68208070944781662</v>
      </c>
      <c r="W118">
        <f t="shared" ca="1" si="16"/>
        <v>20.213974593891034</v>
      </c>
      <c r="X118">
        <v>94</v>
      </c>
    </row>
    <row r="119" spans="2:24">
      <c r="B119" s="12">
        <v>39908</v>
      </c>
      <c r="C119" s="3">
        <v>80</v>
      </c>
      <c r="D119" s="9">
        <v>34.978700000000003</v>
      </c>
      <c r="E119" s="3">
        <v>1</v>
      </c>
      <c r="F119" s="17">
        <v>2.1093999999999999</v>
      </c>
      <c r="G119" s="19">
        <f t="shared" si="12"/>
        <v>2.1093999999999999</v>
      </c>
      <c r="T119">
        <f t="shared" ca="1" si="13"/>
        <v>0.59124523946864227</v>
      </c>
      <c r="U119">
        <f t="shared" ca="1" si="14"/>
        <v>0.14230000000000001</v>
      </c>
      <c r="V119">
        <f t="shared" ca="1" si="15"/>
        <v>0.30554562008267416</v>
      </c>
      <c r="W119">
        <f t="shared" ca="1" si="16"/>
        <v>6.7016160738318789</v>
      </c>
      <c r="X119">
        <v>95</v>
      </c>
    </row>
    <row r="120" spans="2:24">
      <c r="B120" s="12">
        <v>39909</v>
      </c>
      <c r="C120" s="3">
        <v>115</v>
      </c>
      <c r="D120" s="9">
        <v>25.272200000000002</v>
      </c>
      <c r="E120" s="3">
        <v>1</v>
      </c>
      <c r="F120" s="17">
        <v>1.3815999999999999</v>
      </c>
      <c r="G120" s="19">
        <f t="shared" si="12"/>
        <v>1.3815999999999999</v>
      </c>
      <c r="T120">
        <f t="shared" ca="1" si="13"/>
        <v>0.78444936734688897</v>
      </c>
      <c r="U120">
        <f t="shared" ca="1" si="14"/>
        <v>11.236369999999999</v>
      </c>
      <c r="V120">
        <f t="shared" ca="1" si="15"/>
        <v>0.16369936752476533</v>
      </c>
      <c r="W120">
        <f t="shared" ca="1" si="16"/>
        <v>19.9391061928021</v>
      </c>
      <c r="X120">
        <v>96</v>
      </c>
    </row>
    <row r="121" spans="2:24">
      <c r="B121" s="12">
        <v>39910</v>
      </c>
      <c r="C121" s="3">
        <v>75</v>
      </c>
      <c r="D121" s="9">
        <v>8.8613</v>
      </c>
      <c r="E121" s="3">
        <v>6</v>
      </c>
      <c r="F121" s="17">
        <v>1.2785</v>
      </c>
      <c r="G121" s="19">
        <f t="shared" si="12"/>
        <v>7.6709999999999994</v>
      </c>
      <c r="T121">
        <f t="shared" ca="1" si="13"/>
        <v>0.58234198054317687</v>
      </c>
      <c r="U121">
        <f t="shared" ca="1" si="14"/>
        <v>0.14230000000000001</v>
      </c>
      <c r="V121">
        <f t="shared" ca="1" si="15"/>
        <v>0.28209027673270659</v>
      </c>
      <c r="W121">
        <f t="shared" ca="1" si="16"/>
        <v>6.6028426960846414</v>
      </c>
      <c r="X121">
        <v>97</v>
      </c>
    </row>
    <row r="122" spans="2:24">
      <c r="B122" s="12">
        <v>39911</v>
      </c>
      <c r="C122" s="3">
        <v>85</v>
      </c>
      <c r="D122" s="9">
        <v>19.713899999999999</v>
      </c>
      <c r="E122" s="3">
        <v>1</v>
      </c>
      <c r="F122" s="17">
        <v>0.67879999999999996</v>
      </c>
      <c r="G122" s="19">
        <f t="shared" si="12"/>
        <v>0.67879999999999996</v>
      </c>
      <c r="T122">
        <f t="shared" ca="1" si="13"/>
        <v>9.2652918436308851E-2</v>
      </c>
      <c r="U122">
        <f t="shared" ca="1" si="14"/>
        <v>0.14230000000000001</v>
      </c>
      <c r="V122">
        <f t="shared" ca="1" si="15"/>
        <v>0.73041657412702621</v>
      </c>
      <c r="W122">
        <f t="shared" ca="1" si="16"/>
        <v>1.170197962836701</v>
      </c>
      <c r="X122">
        <v>98</v>
      </c>
    </row>
    <row r="123" spans="2:24">
      <c r="B123" s="12">
        <v>39912</v>
      </c>
      <c r="C123" s="3">
        <v>80</v>
      </c>
      <c r="D123" s="9">
        <v>1.4178999999999999</v>
      </c>
      <c r="E123" s="3">
        <v>3</v>
      </c>
      <c r="F123" s="17">
        <v>14.7925</v>
      </c>
      <c r="G123" s="19">
        <f t="shared" si="12"/>
        <v>44.377499999999998</v>
      </c>
      <c r="T123">
        <f t="shared" ca="1" si="13"/>
        <v>0.63473170065631879</v>
      </c>
      <c r="U123">
        <f t="shared" ca="1" si="14"/>
        <v>0.14230000000000001</v>
      </c>
      <c r="V123">
        <f t="shared" ca="1" si="15"/>
        <v>0.5219768822909393</v>
      </c>
      <c r="W123">
        <f t="shared" ca="1" si="16"/>
        <v>7.1840579183002449</v>
      </c>
      <c r="X123">
        <v>99</v>
      </c>
    </row>
    <row r="124" spans="2:24">
      <c r="B124" s="12">
        <v>39913</v>
      </c>
      <c r="C124" s="3">
        <v>55</v>
      </c>
      <c r="D124" s="9">
        <v>15.6509</v>
      </c>
      <c r="E124" s="3">
        <v>2</v>
      </c>
      <c r="F124" s="17">
        <v>2.3439000000000001</v>
      </c>
      <c r="G124" s="19">
        <f t="shared" si="12"/>
        <v>4.6878000000000002</v>
      </c>
      <c r="T124">
        <f t="shared" ca="1" si="13"/>
        <v>0.70979177439433816</v>
      </c>
      <c r="U124">
        <f t="shared" ca="1" si="14"/>
        <v>0.14230000000000001</v>
      </c>
      <c r="V124">
        <f t="shared" ca="1" si="15"/>
        <v>0.1459167287298615</v>
      </c>
      <c r="W124">
        <f t="shared" ca="1" si="16"/>
        <v>8.0167796305549945</v>
      </c>
      <c r="X124">
        <v>100</v>
      </c>
    </row>
    <row r="125" spans="2:24">
      <c r="B125" s="12">
        <v>39914</v>
      </c>
      <c r="C125" s="3">
        <v>125</v>
      </c>
      <c r="D125" s="9">
        <v>29.274899999999999</v>
      </c>
      <c r="E125" s="3">
        <v>9</v>
      </c>
      <c r="F125" s="17">
        <v>0.86260000000000003</v>
      </c>
      <c r="G125" s="19">
        <f t="shared" si="12"/>
        <v>7.7634000000000007</v>
      </c>
      <c r="T125">
        <f t="shared" ca="1" si="13"/>
        <v>2.9162179964002943E-3</v>
      </c>
      <c r="U125">
        <f t="shared" ca="1" si="14"/>
        <v>0.14230000000000001</v>
      </c>
      <c r="V125">
        <f t="shared" ca="1" si="15"/>
        <v>0.58558569040581743</v>
      </c>
      <c r="W125">
        <f t="shared" ca="1" si="16"/>
        <v>0.17465272658732461</v>
      </c>
      <c r="X125">
        <v>101</v>
      </c>
    </row>
    <row r="126" spans="2:24">
      <c r="B126" s="12">
        <v>39915</v>
      </c>
      <c r="C126" s="3">
        <v>80</v>
      </c>
      <c r="D126" s="9">
        <v>28.286899999999999</v>
      </c>
      <c r="E126" s="3">
        <v>1</v>
      </c>
      <c r="F126" s="17">
        <v>0.61980000000000002</v>
      </c>
      <c r="G126" s="19">
        <f t="shared" si="12"/>
        <v>0.61980000000000002</v>
      </c>
      <c r="T126">
        <f t="shared" ca="1" si="13"/>
        <v>2.1816446833370806E-2</v>
      </c>
      <c r="U126">
        <f t="shared" ca="1" si="14"/>
        <v>0.14230000000000001</v>
      </c>
      <c r="V126">
        <f t="shared" ca="1" si="15"/>
        <v>0.71778931048273809</v>
      </c>
      <c r="W126">
        <f t="shared" ca="1" si="16"/>
        <v>0.38433318832069407</v>
      </c>
      <c r="X126">
        <v>102</v>
      </c>
    </row>
    <row r="127" spans="2:24">
      <c r="B127" s="12">
        <v>39916</v>
      </c>
      <c r="C127" s="3">
        <v>120</v>
      </c>
      <c r="D127" s="9">
        <v>21.595700000000001</v>
      </c>
      <c r="E127" s="3">
        <v>7</v>
      </c>
      <c r="F127" s="17">
        <v>1.7490000000000001</v>
      </c>
      <c r="G127" s="19">
        <f t="shared" si="12"/>
        <v>12.243</v>
      </c>
      <c r="T127">
        <f t="shared" ca="1" si="13"/>
        <v>0.25068660362148487</v>
      </c>
      <c r="U127">
        <f t="shared" ca="1" si="14"/>
        <v>0.14230000000000001</v>
      </c>
      <c r="V127">
        <f t="shared" ca="1" si="15"/>
        <v>0.54878819950692925</v>
      </c>
      <c r="W127">
        <f t="shared" ca="1" si="16"/>
        <v>2.9234347286390063</v>
      </c>
      <c r="X127">
        <v>103</v>
      </c>
    </row>
    <row r="128" spans="2:24">
      <c r="B128" s="12">
        <v>39917</v>
      </c>
      <c r="C128" s="3">
        <v>105</v>
      </c>
      <c r="D128" s="9">
        <v>-3.2069999999999999</v>
      </c>
      <c r="E128" s="3">
        <v>1</v>
      </c>
      <c r="F128" s="17">
        <v>0.33889999999999998</v>
      </c>
      <c r="G128" s="19">
        <f t="shared" si="12"/>
        <v>0.33889999999999998</v>
      </c>
      <c r="T128">
        <f t="shared" ca="1" si="13"/>
        <v>0.92231230100216655</v>
      </c>
      <c r="U128">
        <f t="shared" ca="1" si="14"/>
        <v>22.330439999999996</v>
      </c>
      <c r="V128">
        <f t="shared" ca="1" si="15"/>
        <v>0.56488263615401491</v>
      </c>
      <c r="W128">
        <f t="shared" ca="1" si="16"/>
        <v>32.562637229179103</v>
      </c>
      <c r="X128">
        <v>104</v>
      </c>
    </row>
    <row r="129" spans="2:24">
      <c r="B129" s="12">
        <v>39918</v>
      </c>
      <c r="C129" s="3">
        <v>80</v>
      </c>
      <c r="D129" s="9">
        <v>24.955400000000001</v>
      </c>
      <c r="E129" s="3">
        <v>4</v>
      </c>
      <c r="F129" s="17">
        <v>1.9463999999999999</v>
      </c>
      <c r="G129" s="19">
        <f t="shared" si="12"/>
        <v>7.7855999999999996</v>
      </c>
      <c r="T129">
        <f t="shared" ca="1" si="13"/>
        <v>0.15425965690801569</v>
      </c>
      <c r="U129">
        <f t="shared" ca="1" si="14"/>
        <v>0.14230000000000001</v>
      </c>
      <c r="V129">
        <f t="shared" ca="1" si="15"/>
        <v>5.9118172198701968E-2</v>
      </c>
      <c r="W129">
        <f t="shared" ca="1" si="16"/>
        <v>1.8536674319135094</v>
      </c>
      <c r="X129">
        <v>105</v>
      </c>
    </row>
    <row r="130" spans="2:24">
      <c r="B130" s="12">
        <v>39919</v>
      </c>
      <c r="C130" s="3">
        <v>115</v>
      </c>
      <c r="D130" s="9">
        <v>29.492999999999999</v>
      </c>
      <c r="E130" s="3">
        <v>4</v>
      </c>
      <c r="F130" s="17">
        <v>0.18579999999999999</v>
      </c>
      <c r="G130" s="19">
        <f t="shared" si="12"/>
        <v>0.74319999999999997</v>
      </c>
      <c r="T130">
        <f t="shared" ca="1" si="13"/>
        <v>0.18970418117219179</v>
      </c>
      <c r="U130">
        <f t="shared" ca="1" si="14"/>
        <v>0.14230000000000001</v>
      </c>
      <c r="V130">
        <f t="shared" ca="1" si="15"/>
        <v>9.9581651895061185E-2</v>
      </c>
      <c r="W130">
        <f t="shared" ca="1" si="16"/>
        <v>2.2468914652169776</v>
      </c>
      <c r="X130">
        <v>106</v>
      </c>
    </row>
    <row r="131" spans="2:24">
      <c r="B131" s="12">
        <v>39920</v>
      </c>
      <c r="C131" s="3">
        <v>85</v>
      </c>
      <c r="D131" s="9">
        <v>3.8759999999999999</v>
      </c>
      <c r="E131" s="3">
        <v>6</v>
      </c>
      <c r="F131" s="17">
        <v>0.36549999999999999</v>
      </c>
      <c r="G131" s="19">
        <f t="shared" si="12"/>
        <v>2.1930000000000001</v>
      </c>
      <c r="T131">
        <f t="shared" ca="1" si="13"/>
        <v>0.46344619711293333</v>
      </c>
      <c r="U131">
        <f t="shared" ca="1" si="14"/>
        <v>0.14230000000000001</v>
      </c>
      <c r="V131">
        <f t="shared" ca="1" si="15"/>
        <v>9.6556405904310139E-2</v>
      </c>
      <c r="W131">
        <f t="shared" ca="1" si="16"/>
        <v>5.2838045520046792</v>
      </c>
      <c r="X131">
        <v>107</v>
      </c>
    </row>
    <row r="132" spans="2:24">
      <c r="B132" s="12">
        <v>39921</v>
      </c>
      <c r="C132" s="3">
        <v>135</v>
      </c>
      <c r="D132" s="9">
        <v>28.9099</v>
      </c>
      <c r="E132" s="3">
        <v>9</v>
      </c>
      <c r="F132" s="17">
        <v>0.84850000000000003</v>
      </c>
      <c r="G132" s="19">
        <f t="shared" si="12"/>
        <v>7.6364999999999998</v>
      </c>
      <c r="T132">
        <f t="shared" ca="1" si="13"/>
        <v>0.63946562238143789</v>
      </c>
      <c r="U132">
        <f t="shared" ca="1" si="14"/>
        <v>0.14230000000000001</v>
      </c>
      <c r="V132">
        <f t="shared" ca="1" si="15"/>
        <v>0.58946053242389396</v>
      </c>
      <c r="W132">
        <f t="shared" ca="1" si="16"/>
        <v>7.236576377293237</v>
      </c>
      <c r="X132">
        <v>108</v>
      </c>
    </row>
    <row r="133" spans="2:24">
      <c r="B133" s="12">
        <v>39922</v>
      </c>
      <c r="C133" s="3">
        <v>130</v>
      </c>
      <c r="D133" s="9">
        <v>23.9862</v>
      </c>
      <c r="E133" s="3">
        <v>5</v>
      </c>
      <c r="F133" s="17">
        <v>5.6318999999999999</v>
      </c>
      <c r="G133" s="19">
        <f t="shared" si="12"/>
        <v>28.159500000000001</v>
      </c>
      <c r="T133">
        <f t="shared" ca="1" si="13"/>
        <v>0.46316039864912772</v>
      </c>
      <c r="U133">
        <f t="shared" ca="1" si="14"/>
        <v>0.14230000000000001</v>
      </c>
      <c r="V133">
        <f t="shared" ca="1" si="15"/>
        <v>0.17973641490371794</v>
      </c>
      <c r="W133">
        <f t="shared" ca="1" si="16"/>
        <v>5.2806338838413271</v>
      </c>
      <c r="X133">
        <v>109</v>
      </c>
    </row>
    <row r="134" spans="2:24">
      <c r="B134" s="12">
        <v>39923</v>
      </c>
      <c r="C134" s="3">
        <v>105</v>
      </c>
      <c r="D134" s="9">
        <v>15.622400000000001</v>
      </c>
      <c r="E134" s="3">
        <v>2</v>
      </c>
      <c r="F134" s="17">
        <v>1.1226</v>
      </c>
      <c r="G134" s="19">
        <f t="shared" si="12"/>
        <v>2.2452000000000001</v>
      </c>
      <c r="T134">
        <f t="shared" ca="1" si="13"/>
        <v>0.17298044469351914</v>
      </c>
      <c r="U134">
        <f t="shared" ca="1" si="14"/>
        <v>0.14230000000000001</v>
      </c>
      <c r="V134">
        <f t="shared" ca="1" si="15"/>
        <v>0.37078467806588022</v>
      </c>
      <c r="W134">
        <f t="shared" ca="1" si="16"/>
        <v>2.0613571620610296</v>
      </c>
      <c r="X134">
        <v>110</v>
      </c>
    </row>
    <row r="135" spans="2:24">
      <c r="B135" s="12">
        <v>39924</v>
      </c>
      <c r="C135" s="3">
        <v>105</v>
      </c>
      <c r="D135" s="9">
        <v>20.197399999999998</v>
      </c>
      <c r="E135" s="3">
        <v>6</v>
      </c>
      <c r="F135" s="17">
        <v>1.6892</v>
      </c>
      <c r="G135" s="19">
        <f t="shared" si="12"/>
        <v>10.135200000000001</v>
      </c>
      <c r="T135">
        <f t="shared" ca="1" si="13"/>
        <v>0.41884475407366772</v>
      </c>
      <c r="U135">
        <f t="shared" ca="1" si="14"/>
        <v>0.14230000000000001</v>
      </c>
      <c r="V135">
        <f t="shared" ca="1" si="15"/>
        <v>0.74045356954714947</v>
      </c>
      <c r="W135">
        <f t="shared" ca="1" si="16"/>
        <v>4.7889930208260543</v>
      </c>
      <c r="X135">
        <v>111</v>
      </c>
    </row>
    <row r="136" spans="2:24">
      <c r="B136" s="12">
        <v>39925</v>
      </c>
      <c r="C136" s="3">
        <v>150</v>
      </c>
      <c r="D136" s="9">
        <v>23.9085</v>
      </c>
      <c r="E136" s="3">
        <v>8</v>
      </c>
      <c r="F136" s="17">
        <v>0.60899999999999999</v>
      </c>
      <c r="G136" s="19">
        <f t="shared" si="12"/>
        <v>4.8719999999999999</v>
      </c>
      <c r="T136">
        <f t="shared" ca="1" si="13"/>
        <v>0.88372985740891619</v>
      </c>
      <c r="U136">
        <f t="shared" ca="1" si="14"/>
        <v>11.236369999999999</v>
      </c>
      <c r="V136">
        <f t="shared" ca="1" si="15"/>
        <v>0.90977461264952897</v>
      </c>
      <c r="W136">
        <f t="shared" ca="1" si="16"/>
        <v>21.040530899184532</v>
      </c>
      <c r="X136">
        <v>112</v>
      </c>
    </row>
    <row r="137" spans="2:24">
      <c r="B137" s="12">
        <v>39926</v>
      </c>
      <c r="C137" s="3">
        <v>100</v>
      </c>
      <c r="D137" s="9">
        <v>18.4815</v>
      </c>
      <c r="E137" s="3">
        <v>1</v>
      </c>
      <c r="F137" s="17">
        <v>2.3382000000000001</v>
      </c>
      <c r="G137" s="19">
        <f t="shared" si="12"/>
        <v>2.3382000000000001</v>
      </c>
      <c r="T137">
        <f t="shared" ca="1" si="13"/>
        <v>0.31656063632448017</v>
      </c>
      <c r="U137">
        <f t="shared" ca="1" si="14"/>
        <v>0.14230000000000001</v>
      </c>
      <c r="V137">
        <f t="shared" ca="1" si="15"/>
        <v>0.85209412869429346</v>
      </c>
      <c r="W137">
        <f t="shared" ca="1" si="16"/>
        <v>3.6542458586283253</v>
      </c>
      <c r="X137">
        <v>113</v>
      </c>
    </row>
    <row r="138" spans="2:24">
      <c r="B138" s="12">
        <v>39927</v>
      </c>
      <c r="C138" s="3">
        <v>95</v>
      </c>
      <c r="D138" s="9">
        <v>23.561800000000002</v>
      </c>
      <c r="E138" s="3">
        <v>6</v>
      </c>
      <c r="F138" s="17">
        <v>5.9168000000000003</v>
      </c>
      <c r="G138" s="19">
        <f t="shared" si="12"/>
        <v>35.500799999999998</v>
      </c>
      <c r="T138">
        <f t="shared" ca="1" si="13"/>
        <v>0.64725979828355862</v>
      </c>
      <c r="U138">
        <f t="shared" ca="1" si="14"/>
        <v>0.14230000000000001</v>
      </c>
      <c r="V138">
        <f t="shared" ca="1" si="15"/>
        <v>0.19083116600938976</v>
      </c>
      <c r="W138">
        <f t="shared" ca="1" si="16"/>
        <v>7.323045510343678</v>
      </c>
      <c r="X138">
        <v>114</v>
      </c>
    </row>
    <row r="139" spans="2:24">
      <c r="B139" s="12">
        <v>39928</v>
      </c>
      <c r="C139" s="3">
        <v>85</v>
      </c>
      <c r="D139" s="9">
        <v>5.4053000000000004</v>
      </c>
      <c r="E139" s="3">
        <v>1</v>
      </c>
      <c r="F139" s="17">
        <v>4.9269999999999996</v>
      </c>
      <c r="G139" s="19">
        <f t="shared" si="12"/>
        <v>4.9269999999999996</v>
      </c>
      <c r="T139">
        <f t="shared" ca="1" si="13"/>
        <v>0.4798291771887041</v>
      </c>
      <c r="U139">
        <f t="shared" ca="1" si="14"/>
        <v>0.14230000000000001</v>
      </c>
      <c r="V139">
        <f t="shared" ca="1" si="15"/>
        <v>0.32474804043271521</v>
      </c>
      <c r="W139">
        <f t="shared" ca="1" si="16"/>
        <v>5.4655584797738852</v>
      </c>
      <c r="X139">
        <v>115</v>
      </c>
    </row>
    <row r="140" spans="2:24">
      <c r="B140" s="12">
        <v>39929</v>
      </c>
      <c r="C140" s="3">
        <v>120</v>
      </c>
      <c r="D140" s="9">
        <v>6.1252000000000004</v>
      </c>
      <c r="E140" s="3">
        <v>5</v>
      </c>
      <c r="F140" s="17">
        <v>1.9072</v>
      </c>
      <c r="G140" s="19">
        <f t="shared" si="12"/>
        <v>9.5359999999999996</v>
      </c>
      <c r="T140">
        <f t="shared" ca="1" si="13"/>
        <v>0.43498020272718996</v>
      </c>
      <c r="U140">
        <f t="shared" ca="1" si="14"/>
        <v>0.14230000000000001</v>
      </c>
      <c r="V140">
        <f t="shared" ca="1" si="15"/>
        <v>0.19452941167194682</v>
      </c>
      <c r="W140">
        <f t="shared" ca="1" si="16"/>
        <v>4.9680008176696351</v>
      </c>
      <c r="X140">
        <v>116</v>
      </c>
    </row>
    <row r="141" spans="2:24">
      <c r="B141" s="12">
        <v>39930</v>
      </c>
      <c r="C141" s="3">
        <v>100</v>
      </c>
      <c r="D141" s="9">
        <v>9.6</v>
      </c>
      <c r="E141" s="3">
        <v>8</v>
      </c>
      <c r="F141" s="17">
        <v>1.6378999999999999</v>
      </c>
      <c r="G141" s="19">
        <f t="shared" si="12"/>
        <v>13.103199999999999</v>
      </c>
      <c r="T141">
        <f t="shared" ca="1" si="13"/>
        <v>0.76248933963905852</v>
      </c>
      <c r="U141">
        <f t="shared" ca="1" si="14"/>
        <v>11.236369999999999</v>
      </c>
      <c r="V141">
        <f t="shared" ca="1" si="15"/>
        <v>0.21466070923004577</v>
      </c>
      <c r="W141">
        <f t="shared" ca="1" si="16"/>
        <v>19.695480108209487</v>
      </c>
      <c r="X141">
        <v>117</v>
      </c>
    </row>
    <row r="142" spans="2:24">
      <c r="B142" s="12">
        <v>39931</v>
      </c>
      <c r="C142" s="3">
        <v>55</v>
      </c>
      <c r="D142" s="9">
        <v>23.524000000000001</v>
      </c>
      <c r="E142" s="3">
        <v>4</v>
      </c>
      <c r="F142" s="17">
        <v>1.1066</v>
      </c>
      <c r="G142" s="19">
        <f t="shared" si="12"/>
        <v>4.4264000000000001</v>
      </c>
      <c r="T142">
        <f t="shared" ca="1" si="13"/>
        <v>4.8300236321827894E-2</v>
      </c>
      <c r="U142">
        <f t="shared" ca="1" si="14"/>
        <v>0.14230000000000001</v>
      </c>
      <c r="V142">
        <f t="shared" ca="1" si="15"/>
        <v>0.47148250461028762</v>
      </c>
      <c r="W142">
        <f t="shared" ca="1" si="16"/>
        <v>0.6781462027709011</v>
      </c>
      <c r="X142">
        <v>118</v>
      </c>
    </row>
    <row r="143" spans="2:24">
      <c r="B143" s="12">
        <v>39932</v>
      </c>
      <c r="C143" s="3">
        <v>120</v>
      </c>
      <c r="D143" s="9">
        <v>32.286900000000003</v>
      </c>
      <c r="E143" s="3">
        <v>8</v>
      </c>
      <c r="F143" s="17">
        <v>3.3024</v>
      </c>
      <c r="G143" s="19">
        <f t="shared" si="12"/>
        <v>26.4192</v>
      </c>
      <c r="T143">
        <f t="shared" ca="1" si="13"/>
        <v>0.6366402051527843</v>
      </c>
      <c r="U143">
        <f t="shared" ca="1" si="14"/>
        <v>0.14230000000000001</v>
      </c>
      <c r="V143">
        <f t="shared" ca="1" si="15"/>
        <v>0.83728747368622203</v>
      </c>
      <c r="W143">
        <f t="shared" ca="1" si="16"/>
        <v>7.2052310007793485</v>
      </c>
      <c r="X143">
        <v>119</v>
      </c>
    </row>
    <row r="144" spans="2:24">
      <c r="B144" s="12">
        <v>39933</v>
      </c>
      <c r="C144" s="3">
        <v>120</v>
      </c>
      <c r="D144" s="9">
        <v>16.225300000000001</v>
      </c>
      <c r="E144" s="3">
        <v>8</v>
      </c>
      <c r="F144" s="17">
        <v>0.79090000000000005</v>
      </c>
      <c r="G144" s="19">
        <f t="shared" si="12"/>
        <v>6.3272000000000004</v>
      </c>
      <c r="T144">
        <f t="shared" ca="1" si="13"/>
        <v>0.75328694388690498</v>
      </c>
      <c r="U144">
        <f t="shared" ca="1" si="14"/>
        <v>0.14230000000000001</v>
      </c>
      <c r="V144">
        <f t="shared" ca="1" si="15"/>
        <v>0.94798885094691754</v>
      </c>
      <c r="W144">
        <f t="shared" ca="1" si="16"/>
        <v>8.4993180855673955</v>
      </c>
      <c r="X144">
        <v>120</v>
      </c>
    </row>
    <row r="145" spans="2:24">
      <c r="B145" s="12">
        <v>39934</v>
      </c>
      <c r="C145" s="3">
        <v>105</v>
      </c>
      <c r="D145" s="9">
        <v>43.685299999999998</v>
      </c>
      <c r="E145" s="3">
        <v>8</v>
      </c>
      <c r="F145" s="17">
        <v>0.18659999999999999</v>
      </c>
      <c r="G145" s="19">
        <f t="shared" si="12"/>
        <v>1.4927999999999999</v>
      </c>
      <c r="T145">
        <f t="shared" ca="1" si="13"/>
        <v>0.51000428931499542</v>
      </c>
      <c r="U145">
        <f t="shared" ca="1" si="14"/>
        <v>0.14230000000000001</v>
      </c>
      <c r="V145">
        <f t="shared" ca="1" si="15"/>
        <v>0.77544589140380049</v>
      </c>
      <c r="W145">
        <f t="shared" ca="1" si="16"/>
        <v>5.8003232859608103</v>
      </c>
      <c r="X145">
        <v>121</v>
      </c>
    </row>
    <row r="146" spans="2:24">
      <c r="B146" s="12">
        <v>39935</v>
      </c>
      <c r="C146" s="3">
        <v>95</v>
      </c>
      <c r="D146" s="9">
        <v>18.279</v>
      </c>
      <c r="E146" s="3">
        <v>4</v>
      </c>
      <c r="F146" s="17">
        <v>0.81559999999999999</v>
      </c>
      <c r="G146" s="19">
        <f t="shared" si="12"/>
        <v>3.2624</v>
      </c>
      <c r="T146">
        <f t="shared" ca="1" si="13"/>
        <v>0.33425918631677909</v>
      </c>
      <c r="U146">
        <f t="shared" ca="1" si="14"/>
        <v>0.14230000000000001</v>
      </c>
      <c r="V146">
        <f t="shared" ca="1" si="15"/>
        <v>0.36368135686712899</v>
      </c>
      <c r="W146">
        <f t="shared" ca="1" si="16"/>
        <v>3.8505948111413888</v>
      </c>
      <c r="X146">
        <v>122</v>
      </c>
    </row>
    <row r="147" spans="2:24">
      <c r="B147" s="12">
        <v>39936</v>
      </c>
      <c r="C147" s="3">
        <v>75</v>
      </c>
      <c r="D147" s="9">
        <v>38.659100000000002</v>
      </c>
      <c r="E147" s="3">
        <v>3</v>
      </c>
      <c r="F147" s="17">
        <v>3.4382999999999999</v>
      </c>
      <c r="G147" s="19">
        <f t="shared" si="12"/>
        <v>10.3149</v>
      </c>
      <c r="T147">
        <f t="shared" ca="1" si="13"/>
        <v>0.64400691122936515</v>
      </c>
      <c r="U147">
        <f t="shared" ca="1" si="14"/>
        <v>0.14230000000000001</v>
      </c>
      <c r="V147">
        <f t="shared" ca="1" si="15"/>
        <v>0.70850343272257266</v>
      </c>
      <c r="W147">
        <f t="shared" ca="1" si="16"/>
        <v>7.286957753662362</v>
      </c>
      <c r="X147">
        <v>123</v>
      </c>
    </row>
    <row r="148" spans="2:24">
      <c r="B148" s="12">
        <v>39937</v>
      </c>
      <c r="C148" s="3">
        <v>85</v>
      </c>
      <c r="D148" s="9">
        <v>24.826699999999999</v>
      </c>
      <c r="E148" s="3">
        <v>1</v>
      </c>
      <c r="F148" s="17">
        <v>2.8273000000000001</v>
      </c>
      <c r="G148" s="19">
        <f t="shared" si="12"/>
        <v>2.8273000000000001</v>
      </c>
      <c r="T148">
        <f t="shared" ca="1" si="13"/>
        <v>0.6309041056756225</v>
      </c>
      <c r="U148">
        <f t="shared" ca="1" si="14"/>
        <v>0.14230000000000001</v>
      </c>
      <c r="V148">
        <f t="shared" ca="1" si="15"/>
        <v>0.98318567184826089</v>
      </c>
      <c r="W148">
        <f t="shared" ca="1" si="16"/>
        <v>7.141594311652752</v>
      </c>
      <c r="X148">
        <v>124</v>
      </c>
    </row>
    <row r="149" spans="2:24">
      <c r="B149" s="12">
        <v>39938</v>
      </c>
      <c r="C149" s="3">
        <v>115</v>
      </c>
      <c r="D149" s="9">
        <v>16.156700000000001</v>
      </c>
      <c r="E149" s="3">
        <v>10</v>
      </c>
      <c r="F149" s="17">
        <v>0.69279999999999997</v>
      </c>
      <c r="G149" s="19">
        <f t="shared" si="12"/>
        <v>6.9279999999999999</v>
      </c>
      <c r="T149">
        <f t="shared" ca="1" si="13"/>
        <v>0.77339750407651675</v>
      </c>
      <c r="U149">
        <f t="shared" ca="1" si="14"/>
        <v>11.236369999999999</v>
      </c>
      <c r="V149">
        <f t="shared" ca="1" si="15"/>
        <v>0.51224314950417094</v>
      </c>
      <c r="W149">
        <f t="shared" ca="1" si="16"/>
        <v>19.816496048050162</v>
      </c>
      <c r="X149">
        <v>125</v>
      </c>
    </row>
    <row r="150" spans="2:24">
      <c r="B150" s="12">
        <v>39939</v>
      </c>
      <c r="C150" s="3">
        <v>115</v>
      </c>
      <c r="D150" s="9">
        <v>24.841899999999999</v>
      </c>
      <c r="E150" s="3">
        <v>8</v>
      </c>
      <c r="F150" s="17">
        <v>1.9706999999999999</v>
      </c>
      <c r="G150" s="19">
        <f t="shared" si="12"/>
        <v>15.765599999999999</v>
      </c>
      <c r="T150">
        <f t="shared" ca="1" si="13"/>
        <v>0.79414738291381504</v>
      </c>
      <c r="U150">
        <f t="shared" ca="1" si="14"/>
        <v>11.236369999999999</v>
      </c>
      <c r="V150">
        <f t="shared" ca="1" si="15"/>
        <v>0.36272528421729766</v>
      </c>
      <c r="W150">
        <f t="shared" ca="1" si="16"/>
        <v>20.046696656362666</v>
      </c>
      <c r="X150">
        <v>126</v>
      </c>
    </row>
    <row r="151" spans="2:24">
      <c r="B151" s="12">
        <v>39940</v>
      </c>
      <c r="C151" s="3">
        <v>115</v>
      </c>
      <c r="D151" s="9">
        <v>16.348700000000001</v>
      </c>
      <c r="E151" s="3">
        <v>3</v>
      </c>
      <c r="F151" s="17">
        <v>3.2738</v>
      </c>
      <c r="G151" s="19">
        <f t="shared" si="12"/>
        <v>9.8214000000000006</v>
      </c>
      <c r="T151">
        <f t="shared" ca="1" si="13"/>
        <v>0.6959764576278592</v>
      </c>
      <c r="U151">
        <f t="shared" ca="1" si="14"/>
        <v>0.14230000000000001</v>
      </c>
      <c r="V151">
        <f t="shared" ca="1" si="15"/>
        <v>0.87725161092819737</v>
      </c>
      <c r="W151">
        <f t="shared" ca="1" si="16"/>
        <v>7.8635115392755024</v>
      </c>
      <c r="X151">
        <v>127</v>
      </c>
    </row>
    <row r="152" spans="2:24">
      <c r="B152" s="12">
        <v>39941</v>
      </c>
      <c r="C152" s="3">
        <v>105</v>
      </c>
      <c r="D152" s="9">
        <v>22.452400000000001</v>
      </c>
      <c r="E152" s="3">
        <v>2</v>
      </c>
      <c r="F152" s="17">
        <v>1.6939</v>
      </c>
      <c r="G152" s="19">
        <f t="shared" si="12"/>
        <v>3.3877999999999999</v>
      </c>
      <c r="T152">
        <f t="shared" ca="1" si="13"/>
        <v>0.33583138394492584</v>
      </c>
      <c r="U152">
        <f t="shared" ca="1" si="14"/>
        <v>0.14230000000000001</v>
      </c>
      <c r="V152">
        <f t="shared" ca="1" si="15"/>
        <v>2.8219868130557879E-2</v>
      </c>
      <c r="W152">
        <f t="shared" ca="1" si="16"/>
        <v>3.8680368816818831</v>
      </c>
      <c r="X152">
        <v>128</v>
      </c>
    </row>
    <row r="153" spans="2:24">
      <c r="B153" s="12">
        <v>39942</v>
      </c>
      <c r="C153" s="3">
        <v>85</v>
      </c>
      <c r="D153" s="9">
        <v>19.9465</v>
      </c>
      <c r="E153" s="3">
        <v>2</v>
      </c>
      <c r="F153" s="17">
        <v>0.49330000000000002</v>
      </c>
      <c r="G153" s="19">
        <f t="shared" si="12"/>
        <v>0.98660000000000003</v>
      </c>
      <c r="T153">
        <f t="shared" ca="1" si="13"/>
        <v>6.3249941239351126E-2</v>
      </c>
      <c r="U153">
        <f t="shared" ca="1" si="14"/>
        <v>0.14230000000000001</v>
      </c>
      <c r="V153">
        <f t="shared" ca="1" si="15"/>
        <v>3.2252950212946163E-2</v>
      </c>
      <c r="W153">
        <f t="shared" ca="1" si="16"/>
        <v>0.84399927560524801</v>
      </c>
      <c r="X153">
        <v>129</v>
      </c>
    </row>
    <row r="154" spans="2:24">
      <c r="B154" s="12">
        <v>39943</v>
      </c>
      <c r="C154" s="3">
        <v>90</v>
      </c>
      <c r="D154" s="9">
        <v>41.142899999999997</v>
      </c>
      <c r="E154" s="3">
        <v>5</v>
      </c>
      <c r="F154" s="17">
        <v>0.53910000000000002</v>
      </c>
      <c r="G154" s="19">
        <f t="shared" ref="G154:G217" si="17">F154*E154</f>
        <v>2.6955</v>
      </c>
      <c r="T154">
        <f t="shared" ref="T154:T217" ca="1" si="18">+RAND()</f>
        <v>0.92714821889968335</v>
      </c>
      <c r="U154">
        <f t="shared" ref="U154:U217" ca="1" si="19">VLOOKUP(T154,$Q$25:$R$34,2)</f>
        <v>22.330439999999996</v>
      </c>
      <c r="V154">
        <f t="shared" ref="V154:V217" ca="1" si="20">RAND()</f>
        <v>0.28551805160320975</v>
      </c>
      <c r="W154">
        <f t="shared" ref="W154:W217" ca="1" si="21">U154+$I$33*T154</f>
        <v>32.616287240848408</v>
      </c>
      <c r="X154">
        <v>130</v>
      </c>
    </row>
    <row r="155" spans="2:24">
      <c r="B155" s="12">
        <v>39944</v>
      </c>
      <c r="C155" s="3">
        <v>135</v>
      </c>
      <c r="D155" s="9">
        <v>38.0002</v>
      </c>
      <c r="E155" s="3">
        <v>6</v>
      </c>
      <c r="F155" s="17">
        <v>1.1525000000000001</v>
      </c>
      <c r="G155" s="19">
        <f t="shared" si="17"/>
        <v>6.9150000000000009</v>
      </c>
      <c r="T155">
        <f t="shared" ca="1" si="18"/>
        <v>0.71283630894795402</v>
      </c>
      <c r="U155">
        <f t="shared" ca="1" si="19"/>
        <v>0.14230000000000001</v>
      </c>
      <c r="V155">
        <f t="shared" ca="1" si="20"/>
        <v>0.14508126127975929</v>
      </c>
      <c r="W155">
        <f t="shared" ca="1" si="21"/>
        <v>8.0505559100102282</v>
      </c>
      <c r="X155">
        <v>131</v>
      </c>
    </row>
    <row r="156" spans="2:24">
      <c r="B156" s="12">
        <v>39945</v>
      </c>
      <c r="C156" s="3">
        <v>115</v>
      </c>
      <c r="D156" s="9">
        <v>20.299800000000001</v>
      </c>
      <c r="E156" s="3">
        <v>6</v>
      </c>
      <c r="F156" s="17">
        <v>0.9738</v>
      </c>
      <c r="G156" s="19">
        <f t="shared" si="17"/>
        <v>5.8428000000000004</v>
      </c>
      <c r="T156">
        <f t="shared" ca="1" si="18"/>
        <v>0.74125497780628058</v>
      </c>
      <c r="U156">
        <f t="shared" ca="1" si="19"/>
        <v>0.14230000000000001</v>
      </c>
      <c r="V156">
        <f t="shared" ca="1" si="20"/>
        <v>0.29280933509820972</v>
      </c>
      <c r="W156">
        <f t="shared" ca="1" si="21"/>
        <v>8.3658346116313229</v>
      </c>
      <c r="X156">
        <v>132</v>
      </c>
    </row>
    <row r="157" spans="2:24">
      <c r="B157" s="12">
        <v>39946</v>
      </c>
      <c r="C157" s="3">
        <v>55</v>
      </c>
      <c r="D157" s="9">
        <v>37.754600000000003</v>
      </c>
      <c r="E157" s="3">
        <v>3</v>
      </c>
      <c r="F157" s="17">
        <v>5.5014000000000003</v>
      </c>
      <c r="G157" s="19">
        <f t="shared" si="17"/>
        <v>16.504200000000001</v>
      </c>
      <c r="T157">
        <f t="shared" ca="1" si="18"/>
        <v>0.90958355047656136</v>
      </c>
      <c r="U157">
        <f t="shared" ca="1" si="19"/>
        <v>22.330439999999996</v>
      </c>
      <c r="V157">
        <f t="shared" ca="1" si="20"/>
        <v>0.56598695493765916</v>
      </c>
      <c r="W157">
        <f t="shared" ca="1" si="21"/>
        <v>32.421423579835498</v>
      </c>
      <c r="X157">
        <v>133</v>
      </c>
    </row>
    <row r="158" spans="2:24">
      <c r="B158" s="12">
        <v>39947</v>
      </c>
      <c r="C158" s="3">
        <v>100</v>
      </c>
      <c r="D158" s="9">
        <v>5.6097999999999999</v>
      </c>
      <c r="E158" s="3">
        <v>4</v>
      </c>
      <c r="F158" s="17">
        <v>11.3835</v>
      </c>
      <c r="G158" s="19">
        <f t="shared" si="17"/>
        <v>45.533999999999999</v>
      </c>
      <c r="T158">
        <f t="shared" ca="1" si="18"/>
        <v>0.43898075410962578</v>
      </c>
      <c r="U158">
        <f t="shared" ca="1" si="19"/>
        <v>0.14230000000000001</v>
      </c>
      <c r="V158">
        <f t="shared" ca="1" si="20"/>
        <v>0.46867137372396761</v>
      </c>
      <c r="W158">
        <f t="shared" ca="1" si="21"/>
        <v>5.0123832147449754</v>
      </c>
      <c r="X158">
        <v>134</v>
      </c>
    </row>
    <row r="159" spans="2:24">
      <c r="B159" s="12">
        <v>39948</v>
      </c>
      <c r="C159" s="3">
        <v>65</v>
      </c>
      <c r="D159" s="9">
        <v>16.764399999999998</v>
      </c>
      <c r="E159" s="3">
        <v>5</v>
      </c>
      <c r="F159" s="17">
        <v>0.99729999999999996</v>
      </c>
      <c r="G159" s="19">
        <f t="shared" si="17"/>
        <v>4.9864999999999995</v>
      </c>
      <c r="T159">
        <f t="shared" ca="1" si="18"/>
        <v>0.36477114428861335</v>
      </c>
      <c r="U159">
        <f t="shared" ca="1" si="19"/>
        <v>0.14230000000000001</v>
      </c>
      <c r="V159">
        <f t="shared" ca="1" si="20"/>
        <v>0.11890180524641492</v>
      </c>
      <c r="W159">
        <f t="shared" ca="1" si="21"/>
        <v>4.1890966087179757</v>
      </c>
      <c r="X159">
        <v>135</v>
      </c>
    </row>
    <row r="160" spans="2:24">
      <c r="B160" s="12">
        <v>39949</v>
      </c>
      <c r="C160" s="3">
        <v>95</v>
      </c>
      <c r="D160" s="9">
        <v>30.406199999999998</v>
      </c>
      <c r="E160" s="3">
        <v>2</v>
      </c>
      <c r="F160" s="17">
        <v>0.69920000000000004</v>
      </c>
      <c r="G160" s="19">
        <f t="shared" si="17"/>
        <v>1.3984000000000001</v>
      </c>
      <c r="T160">
        <f t="shared" ca="1" si="18"/>
        <v>0.8031042587117394</v>
      </c>
      <c r="U160">
        <f t="shared" ca="1" si="19"/>
        <v>11.236369999999999</v>
      </c>
      <c r="V160">
        <f t="shared" ca="1" si="20"/>
        <v>0.43298771972619354</v>
      </c>
      <c r="W160">
        <f t="shared" ca="1" si="21"/>
        <v>20.146064863446142</v>
      </c>
      <c r="X160">
        <v>136</v>
      </c>
    </row>
    <row r="161" spans="2:24">
      <c r="B161" s="12">
        <v>39950</v>
      </c>
      <c r="C161" s="3">
        <v>120</v>
      </c>
      <c r="D161" s="9">
        <v>41.650100000000002</v>
      </c>
      <c r="E161" s="3">
        <v>6</v>
      </c>
      <c r="F161" s="17">
        <v>0.45590000000000003</v>
      </c>
      <c r="G161" s="19">
        <f t="shared" si="17"/>
        <v>2.7354000000000003</v>
      </c>
      <c r="T161">
        <f t="shared" ca="1" si="18"/>
        <v>0.23595010740203459</v>
      </c>
      <c r="U161">
        <f t="shared" ca="1" si="19"/>
        <v>0.14230000000000001</v>
      </c>
      <c r="V161">
        <f t="shared" ca="1" si="20"/>
        <v>0.47365701840139307</v>
      </c>
      <c r="W161">
        <f t="shared" ca="1" si="21"/>
        <v>2.7599470080256898</v>
      </c>
      <c r="X161">
        <v>137</v>
      </c>
    </row>
    <row r="162" spans="2:24">
      <c r="B162" s="12">
        <v>39951</v>
      </c>
      <c r="C162" s="3">
        <v>125</v>
      </c>
      <c r="D162" s="9">
        <v>9.9885000000000002</v>
      </c>
      <c r="E162" s="3">
        <v>8</v>
      </c>
      <c r="F162" s="17">
        <v>1.6022000000000001</v>
      </c>
      <c r="G162" s="19">
        <f t="shared" si="17"/>
        <v>12.817600000000001</v>
      </c>
      <c r="T162">
        <f t="shared" ca="1" si="18"/>
        <v>0.42372663950144018</v>
      </c>
      <c r="U162">
        <f t="shared" ca="1" si="19"/>
        <v>0.14230000000000001</v>
      </c>
      <c r="V162">
        <f t="shared" ca="1" si="20"/>
        <v>0.67969205387895415</v>
      </c>
      <c r="W162">
        <f t="shared" ca="1" si="21"/>
        <v>4.8431529994937419</v>
      </c>
      <c r="X162">
        <v>138</v>
      </c>
    </row>
    <row r="163" spans="2:24">
      <c r="B163" s="12">
        <v>39952</v>
      </c>
      <c r="C163" s="3">
        <v>105</v>
      </c>
      <c r="D163" s="9">
        <v>25.145399999999999</v>
      </c>
      <c r="E163" s="3">
        <v>6</v>
      </c>
      <c r="F163" s="17">
        <v>1.2101999999999999</v>
      </c>
      <c r="G163" s="19">
        <f t="shared" si="17"/>
        <v>7.2611999999999997</v>
      </c>
      <c r="T163">
        <f t="shared" ca="1" si="18"/>
        <v>0.64853010635606378</v>
      </c>
      <c r="U163">
        <f t="shared" ca="1" si="19"/>
        <v>0.14230000000000001</v>
      </c>
      <c r="V163">
        <f t="shared" ca="1" si="20"/>
        <v>5.49773373034943E-2</v>
      </c>
      <c r="W163">
        <f t="shared" ca="1" si="21"/>
        <v>7.3371383970216151</v>
      </c>
      <c r="X163">
        <v>139</v>
      </c>
    </row>
    <row r="164" spans="2:24">
      <c r="B164" s="12">
        <v>39953</v>
      </c>
      <c r="C164" s="3">
        <v>115</v>
      </c>
      <c r="D164" s="9">
        <v>7.9922000000000004</v>
      </c>
      <c r="E164" s="3">
        <v>3</v>
      </c>
      <c r="F164" s="17">
        <v>0.51270000000000004</v>
      </c>
      <c r="G164" s="19">
        <f t="shared" si="17"/>
        <v>1.5381</v>
      </c>
      <c r="T164">
        <f t="shared" ca="1" si="18"/>
        <v>0.21047899721992569</v>
      </c>
      <c r="U164">
        <f t="shared" ca="1" si="19"/>
        <v>0.14230000000000001</v>
      </c>
      <c r="V164">
        <f t="shared" ca="1" si="20"/>
        <v>0.8717430524441987</v>
      </c>
      <c r="W164">
        <f t="shared" ca="1" si="21"/>
        <v>2.4773687286876607</v>
      </c>
      <c r="X164">
        <v>140</v>
      </c>
    </row>
    <row r="165" spans="2:24">
      <c r="B165" s="12">
        <v>39954</v>
      </c>
      <c r="C165" s="3">
        <v>95</v>
      </c>
      <c r="D165" s="9">
        <v>58.947000000000003</v>
      </c>
      <c r="E165" s="3">
        <v>2</v>
      </c>
      <c r="F165" s="17">
        <v>0.29139999999999999</v>
      </c>
      <c r="G165" s="19">
        <f t="shared" si="17"/>
        <v>0.58279999999999998</v>
      </c>
      <c r="T165">
        <f t="shared" ca="1" si="18"/>
        <v>0.50966386042048606</v>
      </c>
      <c r="U165">
        <f t="shared" ca="1" si="19"/>
        <v>0.14230000000000001</v>
      </c>
      <c r="V165">
        <f t="shared" ca="1" si="20"/>
        <v>0.76780767938552841</v>
      </c>
      <c r="W165">
        <f t="shared" ca="1" si="21"/>
        <v>5.7965465439751007</v>
      </c>
      <c r="X165">
        <v>141</v>
      </c>
    </row>
    <row r="166" spans="2:24">
      <c r="B166" s="12">
        <v>39955</v>
      </c>
      <c r="C166" s="3">
        <v>110</v>
      </c>
      <c r="D166" s="9">
        <v>14.964600000000001</v>
      </c>
      <c r="E166" s="3">
        <v>2</v>
      </c>
      <c r="F166" s="17">
        <v>0.83499999999999996</v>
      </c>
      <c r="G166" s="19">
        <f t="shared" si="17"/>
        <v>1.67</v>
      </c>
      <c r="T166">
        <f t="shared" ca="1" si="18"/>
        <v>0.79928676346864291</v>
      </c>
      <c r="U166">
        <f t="shared" ca="1" si="19"/>
        <v>11.236369999999999</v>
      </c>
      <c r="V166">
        <f t="shared" ca="1" si="20"/>
        <v>0.99049699321059692</v>
      </c>
      <c r="W166">
        <f t="shared" ca="1" si="21"/>
        <v>20.103713303994567</v>
      </c>
      <c r="X166">
        <v>142</v>
      </c>
    </row>
    <row r="167" spans="2:24">
      <c r="B167" s="12">
        <v>39956</v>
      </c>
      <c r="C167" s="3">
        <v>100</v>
      </c>
      <c r="D167" s="9">
        <v>21.7651</v>
      </c>
      <c r="E167" s="3">
        <v>9</v>
      </c>
      <c r="F167" s="17">
        <v>0.16830000000000001</v>
      </c>
      <c r="G167" s="19">
        <f t="shared" si="17"/>
        <v>1.5146999999999999</v>
      </c>
      <c r="T167">
        <f t="shared" ca="1" si="18"/>
        <v>0.36672661469466805</v>
      </c>
      <c r="U167">
        <f t="shared" ca="1" si="19"/>
        <v>0.14230000000000001</v>
      </c>
      <c r="V167">
        <f t="shared" ca="1" si="20"/>
        <v>0.12013985661915694</v>
      </c>
      <c r="W167">
        <f t="shared" ca="1" si="21"/>
        <v>4.2107907342856752</v>
      </c>
      <c r="X167">
        <v>143</v>
      </c>
    </row>
    <row r="168" spans="2:24">
      <c r="B168" s="12">
        <v>39957</v>
      </c>
      <c r="C168" s="3">
        <v>80</v>
      </c>
      <c r="D168" s="9">
        <v>24.828399999999998</v>
      </c>
      <c r="E168" s="3">
        <v>6</v>
      </c>
      <c r="F168" s="17">
        <v>2.1316999999999999</v>
      </c>
      <c r="G168" s="19">
        <f t="shared" si="17"/>
        <v>12.790199999999999</v>
      </c>
      <c r="T168">
        <f t="shared" ca="1" si="18"/>
        <v>0.39089231355060505</v>
      </c>
      <c r="U168">
        <f t="shared" ca="1" si="19"/>
        <v>0.14230000000000001</v>
      </c>
      <c r="V168">
        <f t="shared" ca="1" si="20"/>
        <v>0.31781232673965842</v>
      </c>
      <c r="W168">
        <f t="shared" ca="1" si="21"/>
        <v>4.4788866889923602</v>
      </c>
      <c r="X168">
        <v>144</v>
      </c>
    </row>
    <row r="169" spans="2:24">
      <c r="B169" s="12">
        <v>39958</v>
      </c>
      <c r="C169" s="3">
        <v>95</v>
      </c>
      <c r="D169" s="9">
        <v>14.0547</v>
      </c>
      <c r="E169" s="3">
        <v>2</v>
      </c>
      <c r="F169" s="17">
        <v>2.1065</v>
      </c>
      <c r="G169" s="19">
        <f t="shared" si="17"/>
        <v>4.2130000000000001</v>
      </c>
      <c r="T169">
        <f t="shared" ca="1" si="18"/>
        <v>0.91361254835773642</v>
      </c>
      <c r="U169">
        <f t="shared" ca="1" si="19"/>
        <v>22.330439999999996</v>
      </c>
      <c r="V169">
        <f t="shared" ca="1" si="20"/>
        <v>0.99856046118153896</v>
      </c>
      <c r="W169">
        <f t="shared" ca="1" si="21"/>
        <v>32.466121564359106</v>
      </c>
      <c r="X169">
        <v>145</v>
      </c>
    </row>
    <row r="170" spans="2:24">
      <c r="B170" s="12">
        <v>39959</v>
      </c>
      <c r="C170" s="3">
        <v>150</v>
      </c>
      <c r="D170" s="9">
        <v>26.595199999999998</v>
      </c>
      <c r="E170" s="3">
        <v>9</v>
      </c>
      <c r="F170" s="17">
        <v>1.2843</v>
      </c>
      <c r="G170" s="19">
        <f t="shared" si="17"/>
        <v>11.5587</v>
      </c>
      <c r="T170">
        <f t="shared" ca="1" si="18"/>
        <v>0.74239580660919069</v>
      </c>
      <c r="U170">
        <f t="shared" ca="1" si="19"/>
        <v>0.14230000000000001</v>
      </c>
      <c r="V170">
        <f t="shared" ca="1" si="20"/>
        <v>0.38422686526222338</v>
      </c>
      <c r="W170">
        <f t="shared" ca="1" si="21"/>
        <v>8.3784910462288238</v>
      </c>
      <c r="X170">
        <v>146</v>
      </c>
    </row>
    <row r="171" spans="2:24">
      <c r="B171" s="12">
        <v>39960</v>
      </c>
      <c r="C171" s="3">
        <v>85</v>
      </c>
      <c r="D171" s="9">
        <v>-4.3773</v>
      </c>
      <c r="E171" s="3">
        <v>2</v>
      </c>
      <c r="F171" s="17">
        <v>1.8091999999999999</v>
      </c>
      <c r="G171" s="19">
        <f t="shared" si="17"/>
        <v>3.6183999999999998</v>
      </c>
      <c r="T171">
        <f t="shared" ca="1" si="18"/>
        <v>0.64001619712806834</v>
      </c>
      <c r="U171">
        <f t="shared" ca="1" si="19"/>
        <v>0.14230000000000001</v>
      </c>
      <c r="V171">
        <f t="shared" ca="1" si="20"/>
        <v>0.99331830968313184</v>
      </c>
      <c r="W171">
        <f t="shared" ca="1" si="21"/>
        <v>7.2426844920725877</v>
      </c>
      <c r="X171">
        <v>147</v>
      </c>
    </row>
    <row r="172" spans="2:24">
      <c r="B172" s="12">
        <v>39961</v>
      </c>
      <c r="C172" s="3">
        <v>130</v>
      </c>
      <c r="D172" s="9">
        <v>14.4885</v>
      </c>
      <c r="E172" s="3">
        <v>12</v>
      </c>
      <c r="F172" s="17">
        <v>2.3534000000000002</v>
      </c>
      <c r="G172" s="19">
        <f t="shared" si="17"/>
        <v>28.2408</v>
      </c>
      <c r="T172">
        <f t="shared" ca="1" si="18"/>
        <v>9.5255924140906001E-2</v>
      </c>
      <c r="U172">
        <f t="shared" ca="1" si="19"/>
        <v>0.14230000000000001</v>
      </c>
      <c r="V172">
        <f t="shared" ca="1" si="20"/>
        <v>0.28872389836119183</v>
      </c>
      <c r="W172">
        <f t="shared" ca="1" si="21"/>
        <v>1.1990758903339009</v>
      </c>
      <c r="X172">
        <v>148</v>
      </c>
    </row>
    <row r="173" spans="2:24">
      <c r="B173" s="12">
        <v>39962</v>
      </c>
      <c r="C173" s="3">
        <v>90</v>
      </c>
      <c r="D173" s="9">
        <v>32.106400000000001</v>
      </c>
      <c r="E173" s="3">
        <v>2</v>
      </c>
      <c r="F173" s="17">
        <v>0.16189999999999999</v>
      </c>
      <c r="G173" s="19">
        <f t="shared" si="17"/>
        <v>0.32379999999999998</v>
      </c>
      <c r="T173">
        <f t="shared" ca="1" si="18"/>
        <v>0.62351187609416026</v>
      </c>
      <c r="U173">
        <f t="shared" ca="1" si="19"/>
        <v>0.14230000000000001</v>
      </c>
      <c r="V173">
        <f t="shared" ca="1" si="20"/>
        <v>0.68593640430423342</v>
      </c>
      <c r="W173">
        <f t="shared" ca="1" si="21"/>
        <v>7.059584399219939</v>
      </c>
      <c r="X173">
        <v>149</v>
      </c>
    </row>
    <row r="174" spans="2:24">
      <c r="B174" s="12">
        <v>39963</v>
      </c>
      <c r="C174" s="3">
        <v>110</v>
      </c>
      <c r="D174" s="9">
        <v>14.547499999999999</v>
      </c>
      <c r="E174" s="3">
        <v>9</v>
      </c>
      <c r="F174" s="17">
        <v>0.77470000000000006</v>
      </c>
      <c r="G174" s="19">
        <f t="shared" si="17"/>
        <v>6.9723000000000006</v>
      </c>
      <c r="T174">
        <f t="shared" ca="1" si="18"/>
        <v>3.5123748023996981E-2</v>
      </c>
      <c r="U174">
        <f t="shared" ca="1" si="19"/>
        <v>0.14230000000000001</v>
      </c>
      <c r="V174">
        <f t="shared" ca="1" si="20"/>
        <v>0.33096666464573965</v>
      </c>
      <c r="W174">
        <f t="shared" ca="1" si="21"/>
        <v>0.5319653192405841</v>
      </c>
      <c r="X174">
        <v>150</v>
      </c>
    </row>
    <row r="175" spans="2:24">
      <c r="B175" s="12">
        <v>39964</v>
      </c>
      <c r="C175" s="3">
        <v>70</v>
      </c>
      <c r="D175" s="9">
        <v>17.293900000000001</v>
      </c>
      <c r="E175" s="3">
        <v>1</v>
      </c>
      <c r="F175" s="17">
        <v>0.27</v>
      </c>
      <c r="G175" s="19">
        <f t="shared" si="17"/>
        <v>0.27</v>
      </c>
      <c r="T175">
        <f t="shared" ca="1" si="18"/>
        <v>0.90420086524199472</v>
      </c>
      <c r="U175">
        <f t="shared" ca="1" si="19"/>
        <v>22.330439999999996</v>
      </c>
      <c r="V175">
        <f t="shared" ca="1" si="20"/>
        <v>0.57049904913043259</v>
      </c>
      <c r="W175">
        <f t="shared" ca="1" si="21"/>
        <v>32.361707693055251</v>
      </c>
      <c r="X175">
        <v>151</v>
      </c>
    </row>
    <row r="176" spans="2:24">
      <c r="B176" s="12">
        <v>39965</v>
      </c>
      <c r="C176" s="3">
        <v>120</v>
      </c>
      <c r="D176" s="9">
        <v>29.068300000000001</v>
      </c>
      <c r="E176" s="3">
        <v>11</v>
      </c>
      <c r="F176" s="17">
        <v>4.9466000000000001</v>
      </c>
      <c r="G176" s="19">
        <f t="shared" si="17"/>
        <v>54.412599999999998</v>
      </c>
      <c r="T176">
        <f t="shared" ca="1" si="18"/>
        <v>0.56674920783640792</v>
      </c>
      <c r="U176">
        <f t="shared" ca="1" si="19"/>
        <v>0.14230000000000001</v>
      </c>
      <c r="V176">
        <f t="shared" ca="1" si="20"/>
        <v>0.66148271370011247</v>
      </c>
      <c r="W176">
        <f t="shared" ca="1" si="21"/>
        <v>6.429855384181657</v>
      </c>
      <c r="X176">
        <v>152</v>
      </c>
    </row>
    <row r="177" spans="2:24">
      <c r="B177" s="12">
        <v>39966</v>
      </c>
      <c r="C177" s="3">
        <v>110</v>
      </c>
      <c r="D177" s="9">
        <v>40.482700000000001</v>
      </c>
      <c r="E177" s="3">
        <v>6</v>
      </c>
      <c r="F177" s="17">
        <v>0.95179999999999998</v>
      </c>
      <c r="G177" s="19">
        <f t="shared" si="17"/>
        <v>5.7107999999999999</v>
      </c>
      <c r="T177">
        <f t="shared" ca="1" si="18"/>
        <v>6.5530584883888854E-2</v>
      </c>
      <c r="U177">
        <f t="shared" ca="1" si="19"/>
        <v>0.14230000000000001</v>
      </c>
      <c r="V177">
        <f t="shared" ca="1" si="20"/>
        <v>5.6229522846475422E-2</v>
      </c>
      <c r="W177">
        <f t="shared" ca="1" si="21"/>
        <v>0.86930089584280468</v>
      </c>
      <c r="X177">
        <v>153</v>
      </c>
    </row>
    <row r="178" spans="2:24">
      <c r="B178" s="12">
        <v>39967</v>
      </c>
      <c r="C178" s="3">
        <v>65</v>
      </c>
      <c r="D178" s="9">
        <v>6.5156000000000001</v>
      </c>
      <c r="E178" s="3">
        <v>2</v>
      </c>
      <c r="F178" s="17">
        <v>0.54039999999999999</v>
      </c>
      <c r="G178" s="19">
        <f t="shared" si="17"/>
        <v>1.0808</v>
      </c>
      <c r="T178">
        <f t="shared" ca="1" si="18"/>
        <v>2.3110191256392021E-2</v>
      </c>
      <c r="U178">
        <f t="shared" ca="1" si="19"/>
        <v>0.14230000000000001</v>
      </c>
      <c r="V178">
        <f t="shared" ca="1" si="20"/>
        <v>0.41251442273078687</v>
      </c>
      <c r="W178">
        <f t="shared" ca="1" si="21"/>
        <v>0.39868607951180102</v>
      </c>
      <c r="X178">
        <v>154</v>
      </c>
    </row>
    <row r="179" spans="2:24">
      <c r="B179" s="12">
        <v>39968</v>
      </c>
      <c r="C179" s="3">
        <v>70</v>
      </c>
      <c r="D179" s="9">
        <v>37.789700000000003</v>
      </c>
      <c r="E179" s="3">
        <v>4</v>
      </c>
      <c r="F179" s="17">
        <v>2.0693999999999999</v>
      </c>
      <c r="G179" s="19">
        <f t="shared" si="17"/>
        <v>8.2775999999999996</v>
      </c>
      <c r="T179">
        <f t="shared" ca="1" si="18"/>
        <v>7.927339080485063E-2</v>
      </c>
      <c r="U179">
        <f t="shared" ca="1" si="19"/>
        <v>0.14230000000000001</v>
      </c>
      <c r="V179">
        <f t="shared" ca="1" si="20"/>
        <v>0.81879205657478848</v>
      </c>
      <c r="W179">
        <f t="shared" ca="1" si="21"/>
        <v>1.0217645467263692</v>
      </c>
      <c r="X179">
        <v>155</v>
      </c>
    </row>
    <row r="180" spans="2:24">
      <c r="B180" s="12">
        <v>39969</v>
      </c>
      <c r="C180" s="3">
        <v>110</v>
      </c>
      <c r="D180" s="9">
        <v>11.487399999999999</v>
      </c>
      <c r="E180" s="3">
        <v>9</v>
      </c>
      <c r="F180" s="17">
        <v>2.0749</v>
      </c>
      <c r="G180" s="19">
        <f t="shared" si="17"/>
        <v>18.674099999999999</v>
      </c>
      <c r="T180">
        <f t="shared" ca="1" si="18"/>
        <v>0.62623647260174919</v>
      </c>
      <c r="U180">
        <f t="shared" ca="1" si="19"/>
        <v>0.14230000000000001</v>
      </c>
      <c r="V180">
        <f t="shared" ca="1" si="20"/>
        <v>0.22092999775090849</v>
      </c>
      <c r="W180">
        <f t="shared" ca="1" si="21"/>
        <v>7.0898112635968866</v>
      </c>
      <c r="X180">
        <v>156</v>
      </c>
    </row>
    <row r="181" spans="2:24">
      <c r="B181" s="12">
        <v>39970</v>
      </c>
      <c r="C181" s="3">
        <v>60</v>
      </c>
      <c r="D181" s="9">
        <v>33.502600000000001</v>
      </c>
      <c r="E181" s="3">
        <v>1</v>
      </c>
      <c r="F181" s="17">
        <v>3.0068000000000001</v>
      </c>
      <c r="G181" s="19">
        <f t="shared" si="17"/>
        <v>3.0068000000000001</v>
      </c>
      <c r="T181">
        <f t="shared" ca="1" si="18"/>
        <v>0.19773992064570955</v>
      </c>
      <c r="U181">
        <f t="shared" ca="1" si="19"/>
        <v>0.14230000000000001</v>
      </c>
      <c r="V181">
        <f t="shared" ca="1" si="20"/>
        <v>0.10809658980960679</v>
      </c>
      <c r="W181">
        <f t="shared" ca="1" si="21"/>
        <v>2.3360405214379467</v>
      </c>
      <c r="X181">
        <v>157</v>
      </c>
    </row>
    <row r="182" spans="2:24">
      <c r="B182" s="12">
        <v>39971</v>
      </c>
      <c r="C182" s="3">
        <v>95</v>
      </c>
      <c r="D182" s="9">
        <v>26.955400000000001</v>
      </c>
      <c r="E182" s="3">
        <v>6</v>
      </c>
      <c r="F182" s="17">
        <v>2.6076999999999999</v>
      </c>
      <c r="G182" s="19">
        <f t="shared" si="17"/>
        <v>15.6462</v>
      </c>
      <c r="T182">
        <f t="shared" ca="1" si="18"/>
        <v>0.63950350271789536</v>
      </c>
      <c r="U182">
        <f t="shared" ca="1" si="19"/>
        <v>0.14230000000000001</v>
      </c>
      <c r="V182">
        <f t="shared" ca="1" si="20"/>
        <v>0.94959163034254679</v>
      </c>
      <c r="W182">
        <f t="shared" ca="1" si="21"/>
        <v>7.2369966243975199</v>
      </c>
      <c r="X182">
        <v>158</v>
      </c>
    </row>
    <row r="183" spans="2:24">
      <c r="B183" s="12">
        <v>39972</v>
      </c>
      <c r="C183" s="3">
        <v>85</v>
      </c>
      <c r="D183" s="9">
        <v>6.7412000000000001</v>
      </c>
      <c r="E183" s="3">
        <v>4</v>
      </c>
      <c r="F183" s="17">
        <v>2.3599000000000001</v>
      </c>
      <c r="G183" s="19">
        <f t="shared" si="17"/>
        <v>9.4396000000000004</v>
      </c>
      <c r="T183">
        <f t="shared" ca="1" si="18"/>
        <v>0.77995595368741799</v>
      </c>
      <c r="U183">
        <f t="shared" ca="1" si="19"/>
        <v>11.236369999999999</v>
      </c>
      <c r="V183">
        <f t="shared" ca="1" si="20"/>
        <v>0.24439453858248816</v>
      </c>
      <c r="W183">
        <f t="shared" ca="1" si="21"/>
        <v>19.889255947124973</v>
      </c>
      <c r="X183">
        <v>159</v>
      </c>
    </row>
    <row r="184" spans="2:24">
      <c r="B184" s="12">
        <v>39973</v>
      </c>
      <c r="C184" s="3">
        <v>150</v>
      </c>
      <c r="D184" s="9">
        <v>26.048300000000001</v>
      </c>
      <c r="E184" s="3">
        <v>13</v>
      </c>
      <c r="F184" s="17">
        <v>0.81689999999999996</v>
      </c>
      <c r="G184" s="19">
        <f t="shared" si="17"/>
        <v>10.6197</v>
      </c>
      <c r="T184">
        <f t="shared" ca="1" si="18"/>
        <v>0.43114219276058074</v>
      </c>
      <c r="U184">
        <f t="shared" ca="1" si="19"/>
        <v>0.14230000000000001</v>
      </c>
      <c r="V184">
        <f t="shared" ca="1" si="20"/>
        <v>3.9084396629746165E-2</v>
      </c>
      <c r="W184">
        <f t="shared" ca="1" si="21"/>
        <v>4.9254216664393748</v>
      </c>
      <c r="X184">
        <v>160</v>
      </c>
    </row>
    <row r="185" spans="2:24">
      <c r="B185" s="12">
        <v>39974</v>
      </c>
      <c r="C185" s="3">
        <v>75</v>
      </c>
      <c r="D185" s="9">
        <v>11.758100000000001</v>
      </c>
      <c r="E185" s="3">
        <v>6</v>
      </c>
      <c r="F185" s="17">
        <v>0.93510000000000004</v>
      </c>
      <c r="G185" s="19">
        <f t="shared" si="17"/>
        <v>5.6105999999999998</v>
      </c>
      <c r="T185">
        <f t="shared" ca="1" si="18"/>
        <v>0.58155107451139876</v>
      </c>
      <c r="U185">
        <f t="shared" ca="1" si="19"/>
        <v>0.14230000000000001</v>
      </c>
      <c r="V185">
        <f t="shared" ca="1" si="20"/>
        <v>0.29856081632383014</v>
      </c>
      <c r="W185">
        <f t="shared" ca="1" si="21"/>
        <v>6.5940683292046725</v>
      </c>
      <c r="X185">
        <v>161</v>
      </c>
    </row>
    <row r="186" spans="2:24">
      <c r="B186" s="12">
        <v>39975</v>
      </c>
      <c r="C186" s="3">
        <v>85</v>
      </c>
      <c r="D186" s="9">
        <v>38.036099999999998</v>
      </c>
      <c r="E186" s="3">
        <v>1</v>
      </c>
      <c r="F186" s="17">
        <v>0.31509999999999999</v>
      </c>
      <c r="G186" s="19">
        <f t="shared" si="17"/>
        <v>0.31509999999999999</v>
      </c>
      <c r="T186">
        <f t="shared" ca="1" si="18"/>
        <v>0.50761441979156585</v>
      </c>
      <c r="U186">
        <f t="shared" ca="1" si="19"/>
        <v>0.14230000000000001</v>
      </c>
      <c r="V186">
        <f t="shared" ca="1" si="20"/>
        <v>9.7724904702972681E-3</v>
      </c>
      <c r="W186">
        <f t="shared" ca="1" si="21"/>
        <v>5.7738099061770161</v>
      </c>
      <c r="X186">
        <v>162</v>
      </c>
    </row>
    <row r="187" spans="2:24">
      <c r="B187" s="12">
        <v>39976</v>
      </c>
      <c r="C187" s="3">
        <v>95</v>
      </c>
      <c r="D187" s="9">
        <v>22.063700000000001</v>
      </c>
      <c r="E187" s="3">
        <v>5</v>
      </c>
      <c r="F187" s="17">
        <v>1.2129000000000001</v>
      </c>
      <c r="G187" s="19">
        <f t="shared" si="17"/>
        <v>6.0645000000000007</v>
      </c>
      <c r="T187">
        <f t="shared" ca="1" si="18"/>
        <v>0.26577240600664531</v>
      </c>
      <c r="U187">
        <f t="shared" ca="1" si="19"/>
        <v>0.14230000000000001</v>
      </c>
      <c r="V187">
        <f t="shared" ca="1" si="20"/>
        <v>3.0090895221339675E-3</v>
      </c>
      <c r="W187">
        <f t="shared" ca="1" si="21"/>
        <v>3.0907976763061433</v>
      </c>
      <c r="X187">
        <v>163</v>
      </c>
    </row>
    <row r="188" spans="2:24">
      <c r="B188" s="12">
        <v>39977</v>
      </c>
      <c r="C188" s="3">
        <v>100</v>
      </c>
      <c r="D188" s="9">
        <v>24.5564</v>
      </c>
      <c r="E188" s="3">
        <v>4</v>
      </c>
      <c r="F188" s="17">
        <v>0.95330000000000004</v>
      </c>
      <c r="G188" s="19">
        <f t="shared" si="17"/>
        <v>3.8132000000000001</v>
      </c>
      <c r="T188">
        <f t="shared" ca="1" si="18"/>
        <v>0.79758157277656838</v>
      </c>
      <c r="U188">
        <f t="shared" ca="1" si="19"/>
        <v>11.236369999999999</v>
      </c>
      <c r="V188">
        <f t="shared" ca="1" si="20"/>
        <v>0.17841081657009616</v>
      </c>
      <c r="W188">
        <f t="shared" ca="1" si="21"/>
        <v>20.084795799093342</v>
      </c>
      <c r="X188">
        <v>164</v>
      </c>
    </row>
    <row r="189" spans="2:24">
      <c r="B189" s="12">
        <v>39978</v>
      </c>
      <c r="C189" s="3">
        <v>110</v>
      </c>
      <c r="D189" s="9">
        <v>38.9345</v>
      </c>
      <c r="E189" s="3">
        <v>7</v>
      </c>
      <c r="F189" s="17">
        <v>3.8336999999999999</v>
      </c>
      <c r="G189" s="19">
        <f t="shared" si="17"/>
        <v>26.835899999999999</v>
      </c>
      <c r="T189">
        <f t="shared" ca="1" si="18"/>
        <v>0.37027579457593995</v>
      </c>
      <c r="U189">
        <f t="shared" ca="1" si="19"/>
        <v>0.14230000000000001</v>
      </c>
      <c r="V189">
        <f t="shared" ca="1" si="20"/>
        <v>0.36818493659161888</v>
      </c>
      <c r="W189">
        <f t="shared" ca="1" si="21"/>
        <v>4.2501655843310973</v>
      </c>
      <c r="X189">
        <v>165</v>
      </c>
    </row>
    <row r="190" spans="2:24">
      <c r="B190" s="12">
        <v>39979</v>
      </c>
      <c r="C190" s="3">
        <v>60</v>
      </c>
      <c r="D190" s="9">
        <v>34.218800000000002</v>
      </c>
      <c r="E190" s="3">
        <v>1</v>
      </c>
      <c r="F190" s="17">
        <v>0.8619</v>
      </c>
      <c r="G190" s="19">
        <f t="shared" si="17"/>
        <v>0.8619</v>
      </c>
      <c r="T190">
        <f t="shared" ca="1" si="18"/>
        <v>0.55874782244880328</v>
      </c>
      <c r="U190">
        <f t="shared" ca="1" si="19"/>
        <v>0.14230000000000001</v>
      </c>
      <c r="V190">
        <f t="shared" ca="1" si="20"/>
        <v>0.41921068218259494</v>
      </c>
      <c r="W190">
        <f t="shared" ca="1" si="21"/>
        <v>6.3410874545945939</v>
      </c>
      <c r="X190">
        <v>166</v>
      </c>
    </row>
    <row r="191" spans="2:24">
      <c r="B191" s="12">
        <v>39980</v>
      </c>
      <c r="C191" s="3">
        <v>100</v>
      </c>
      <c r="D191" s="9">
        <v>38.137300000000003</v>
      </c>
      <c r="E191" s="3">
        <v>3</v>
      </c>
      <c r="F191" s="17">
        <v>0.47610000000000002</v>
      </c>
      <c r="G191" s="19">
        <f t="shared" si="17"/>
        <v>1.4283000000000001</v>
      </c>
      <c r="T191">
        <f t="shared" ca="1" si="18"/>
        <v>0.87866126324563709</v>
      </c>
      <c r="U191">
        <f t="shared" ca="1" si="19"/>
        <v>11.236369999999999</v>
      </c>
      <c r="V191">
        <f t="shared" ca="1" si="20"/>
        <v>0.63979445391572254</v>
      </c>
      <c r="W191">
        <f t="shared" ca="1" si="21"/>
        <v>20.984299560735522</v>
      </c>
      <c r="X191">
        <v>167</v>
      </c>
    </row>
    <row r="192" spans="2:24">
      <c r="B192" s="12">
        <v>39981</v>
      </c>
      <c r="C192" s="3">
        <v>80</v>
      </c>
      <c r="D192" s="9">
        <v>23.708200000000001</v>
      </c>
      <c r="E192" s="3">
        <v>5</v>
      </c>
      <c r="F192" s="17">
        <v>0.40010000000000001</v>
      </c>
      <c r="G192" s="19">
        <f t="shared" si="17"/>
        <v>2.0005000000000002</v>
      </c>
      <c r="T192">
        <f t="shared" ca="1" si="18"/>
        <v>0.7371869425908002</v>
      </c>
      <c r="U192">
        <f t="shared" ca="1" si="19"/>
        <v>0.14230000000000001</v>
      </c>
      <c r="V192">
        <f t="shared" ca="1" si="20"/>
        <v>0.37459523178496956</v>
      </c>
      <c r="W192">
        <f t="shared" ca="1" si="21"/>
        <v>8.3207035441883175</v>
      </c>
      <c r="X192">
        <v>168</v>
      </c>
    </row>
    <row r="193" spans="2:24">
      <c r="B193" s="12">
        <v>39982</v>
      </c>
      <c r="C193" s="3">
        <v>125</v>
      </c>
      <c r="D193" s="9">
        <v>40.868499999999997</v>
      </c>
      <c r="E193" s="3">
        <v>8</v>
      </c>
      <c r="F193" s="17">
        <v>3.0356999999999998</v>
      </c>
      <c r="G193" s="19">
        <f t="shared" si="17"/>
        <v>24.285599999999999</v>
      </c>
      <c r="T193">
        <f t="shared" ca="1" si="18"/>
        <v>0.99413170061107825</v>
      </c>
      <c r="U193">
        <f t="shared" ca="1" si="19"/>
        <v>77.800790000000006</v>
      </c>
      <c r="V193">
        <f t="shared" ca="1" si="20"/>
        <v>3.8416869184012326E-2</v>
      </c>
      <c r="W193">
        <f t="shared" ca="1" si="21"/>
        <v>88.82975667579835</v>
      </c>
      <c r="X193">
        <v>169</v>
      </c>
    </row>
    <row r="194" spans="2:24">
      <c r="B194" s="12">
        <v>39983</v>
      </c>
      <c r="C194" s="3">
        <v>80</v>
      </c>
      <c r="D194" s="9">
        <v>20.860199999999999</v>
      </c>
      <c r="E194" s="3">
        <v>2</v>
      </c>
      <c r="F194" s="17">
        <v>1.3642000000000001</v>
      </c>
      <c r="G194" s="19">
        <f t="shared" si="17"/>
        <v>2.7284000000000002</v>
      </c>
      <c r="T194">
        <f t="shared" ca="1" si="18"/>
        <v>0.84903441329072182</v>
      </c>
      <c r="U194">
        <f t="shared" ca="1" si="19"/>
        <v>11.236369999999999</v>
      </c>
      <c r="V194">
        <f t="shared" ca="1" si="20"/>
        <v>0.41360539578786104</v>
      </c>
      <c r="W194">
        <f t="shared" ca="1" si="21"/>
        <v>20.655617213456196</v>
      </c>
      <c r="X194">
        <v>170</v>
      </c>
    </row>
    <row r="195" spans="2:24">
      <c r="B195" s="12">
        <v>39984</v>
      </c>
      <c r="C195" s="3">
        <v>90</v>
      </c>
      <c r="D195" s="9">
        <v>34.195399999999999</v>
      </c>
      <c r="E195" s="3">
        <v>4</v>
      </c>
      <c r="F195" s="17">
        <v>4.0083000000000002</v>
      </c>
      <c r="G195" s="19">
        <f t="shared" si="17"/>
        <v>16.033200000000001</v>
      </c>
      <c r="T195">
        <f t="shared" ca="1" si="18"/>
        <v>0.84123294498632106</v>
      </c>
      <c r="U195">
        <f t="shared" ca="1" si="19"/>
        <v>11.236369999999999</v>
      </c>
      <c r="V195">
        <f t="shared" ca="1" si="20"/>
        <v>0.90105227500577578</v>
      </c>
      <c r="W195">
        <f t="shared" ca="1" si="21"/>
        <v>20.569067177984394</v>
      </c>
      <c r="X195">
        <v>171</v>
      </c>
    </row>
    <row r="196" spans="2:24">
      <c r="B196" s="12">
        <v>39985</v>
      </c>
      <c r="C196" s="3">
        <v>135</v>
      </c>
      <c r="D196" s="9">
        <v>14.338800000000001</v>
      </c>
      <c r="E196" s="3">
        <v>2</v>
      </c>
      <c r="F196" s="17">
        <v>1.4460999999999999</v>
      </c>
      <c r="G196" s="19">
        <f t="shared" si="17"/>
        <v>2.8921999999999999</v>
      </c>
      <c r="T196">
        <f t="shared" ca="1" si="18"/>
        <v>0.41053549087742824</v>
      </c>
      <c r="U196">
        <f t="shared" ca="1" si="19"/>
        <v>0.14230000000000001</v>
      </c>
      <c r="V196">
        <f t="shared" ca="1" si="20"/>
        <v>0.31251524674859221</v>
      </c>
      <c r="W196">
        <f t="shared" ca="1" si="21"/>
        <v>4.6968094732785497</v>
      </c>
      <c r="X196">
        <v>172</v>
      </c>
    </row>
    <row r="197" spans="2:24">
      <c r="B197" s="12">
        <v>39986</v>
      </c>
      <c r="C197" s="3">
        <v>115</v>
      </c>
      <c r="D197" s="9">
        <v>24.836600000000001</v>
      </c>
      <c r="E197" s="3">
        <v>2</v>
      </c>
      <c r="F197" s="17">
        <v>2.2250999999999999</v>
      </c>
      <c r="G197" s="19">
        <f t="shared" si="17"/>
        <v>4.4501999999999997</v>
      </c>
      <c r="T197">
        <f t="shared" ca="1" si="18"/>
        <v>7.0699255383805948E-2</v>
      </c>
      <c r="U197">
        <f t="shared" ca="1" si="19"/>
        <v>0.14230000000000001</v>
      </c>
      <c r="V197">
        <f t="shared" ca="1" si="20"/>
        <v>0.64722281984060626</v>
      </c>
      <c r="W197">
        <f t="shared" ca="1" si="21"/>
        <v>0.92664248817581996</v>
      </c>
      <c r="X197">
        <v>173</v>
      </c>
    </row>
    <row r="198" spans="2:24">
      <c r="B198" s="12">
        <v>39987</v>
      </c>
      <c r="C198" s="3">
        <v>130</v>
      </c>
      <c r="D198" s="9">
        <v>18.072900000000001</v>
      </c>
      <c r="E198" s="3">
        <v>10</v>
      </c>
      <c r="F198" s="17">
        <v>2.3130999999999999</v>
      </c>
      <c r="G198" s="19">
        <f t="shared" si="17"/>
        <v>23.131</v>
      </c>
      <c r="T198">
        <f t="shared" ca="1" si="18"/>
        <v>0.62253373274796719</v>
      </c>
      <c r="U198">
        <f t="shared" ca="1" si="19"/>
        <v>0.14230000000000001</v>
      </c>
      <c r="V198">
        <f t="shared" ca="1" si="20"/>
        <v>0.67799301607416596</v>
      </c>
      <c r="W198">
        <f t="shared" ca="1" si="21"/>
        <v>7.0487328084672392</v>
      </c>
      <c r="X198">
        <v>174</v>
      </c>
    </row>
    <row r="199" spans="2:24">
      <c r="B199" s="12">
        <v>39988</v>
      </c>
      <c r="C199" s="3">
        <v>95</v>
      </c>
      <c r="D199" s="9">
        <v>27.811699999999998</v>
      </c>
      <c r="E199" s="3">
        <v>6</v>
      </c>
      <c r="F199" s="17">
        <v>0.27729999999999999</v>
      </c>
      <c r="G199" s="19">
        <f t="shared" si="17"/>
        <v>1.6637999999999999</v>
      </c>
      <c r="T199">
        <f t="shared" ca="1" si="18"/>
        <v>0.57396008955770272</v>
      </c>
      <c r="U199">
        <f t="shared" ca="1" si="19"/>
        <v>0.14230000000000001</v>
      </c>
      <c r="V199">
        <f t="shared" ca="1" si="20"/>
        <v>0.50627145237093507</v>
      </c>
      <c r="W199">
        <f t="shared" ca="1" si="21"/>
        <v>6.5098534107594217</v>
      </c>
      <c r="X199">
        <v>175</v>
      </c>
    </row>
    <row r="200" spans="2:24">
      <c r="B200" s="12">
        <v>39989</v>
      </c>
      <c r="C200" s="3">
        <v>130</v>
      </c>
      <c r="D200" s="9">
        <v>12.934799999999999</v>
      </c>
      <c r="E200" s="3">
        <v>4</v>
      </c>
      <c r="F200" s="17">
        <v>1.5291999999999999</v>
      </c>
      <c r="G200" s="19">
        <f t="shared" si="17"/>
        <v>6.1167999999999996</v>
      </c>
      <c r="T200">
        <f t="shared" ca="1" si="18"/>
        <v>1.2240350219695162E-2</v>
      </c>
      <c r="U200">
        <f t="shared" ca="1" si="19"/>
        <v>0.14230000000000001</v>
      </c>
      <c r="V200">
        <f t="shared" ca="1" si="20"/>
        <v>0.87705326987957333</v>
      </c>
      <c r="W200">
        <f t="shared" ca="1" si="21"/>
        <v>0.2780953021618135</v>
      </c>
      <c r="X200">
        <v>176</v>
      </c>
    </row>
    <row r="201" spans="2:24">
      <c r="B201" s="12">
        <v>39990</v>
      </c>
      <c r="C201" s="3">
        <v>105</v>
      </c>
      <c r="D201" s="9">
        <v>40.904600000000002</v>
      </c>
      <c r="E201" s="3">
        <v>3</v>
      </c>
      <c r="F201" s="17">
        <v>1.7068000000000001</v>
      </c>
      <c r="G201" s="19">
        <f t="shared" si="17"/>
        <v>5.1204000000000001</v>
      </c>
      <c r="T201">
        <f t="shared" ca="1" si="18"/>
        <v>0.61986988502957119</v>
      </c>
      <c r="U201">
        <f t="shared" ca="1" si="19"/>
        <v>0.14230000000000001</v>
      </c>
      <c r="V201">
        <f t="shared" ca="1" si="20"/>
        <v>0.53306465756150367</v>
      </c>
      <c r="W201">
        <f t="shared" ca="1" si="21"/>
        <v>7.019179895410014</v>
      </c>
      <c r="X201">
        <v>177</v>
      </c>
    </row>
    <row r="202" spans="2:24">
      <c r="B202" s="12">
        <v>39991</v>
      </c>
      <c r="C202" s="3">
        <v>120</v>
      </c>
      <c r="D202" s="9">
        <v>18.9314</v>
      </c>
      <c r="E202" s="3">
        <v>1</v>
      </c>
      <c r="F202" s="17">
        <v>1.6595</v>
      </c>
      <c r="G202" s="19">
        <f t="shared" si="17"/>
        <v>1.6595</v>
      </c>
      <c r="T202">
        <f t="shared" ca="1" si="18"/>
        <v>0.8403093391981894</v>
      </c>
      <c r="U202">
        <f t="shared" ca="1" si="19"/>
        <v>11.236369999999999</v>
      </c>
      <c r="V202">
        <f t="shared" ca="1" si="20"/>
        <v>0.35948374587141652</v>
      </c>
      <c r="W202">
        <f t="shared" ca="1" si="21"/>
        <v>20.558820630718454</v>
      </c>
      <c r="X202">
        <v>178</v>
      </c>
    </row>
    <row r="203" spans="2:24">
      <c r="B203" s="12">
        <v>39992</v>
      </c>
      <c r="C203" s="3">
        <v>65</v>
      </c>
      <c r="D203" s="9">
        <v>29.813199999999998</v>
      </c>
      <c r="E203" s="3">
        <v>2</v>
      </c>
      <c r="F203" s="17">
        <v>1.1397999999999999</v>
      </c>
      <c r="G203" s="19">
        <f t="shared" si="17"/>
        <v>2.2795999999999998</v>
      </c>
      <c r="T203">
        <f t="shared" ca="1" si="18"/>
        <v>0.28966241816749194</v>
      </c>
      <c r="U203">
        <f t="shared" ca="1" si="19"/>
        <v>0.14230000000000001</v>
      </c>
      <c r="V203">
        <f t="shared" ca="1" si="20"/>
        <v>0.449914266304971</v>
      </c>
      <c r="W203">
        <f t="shared" ca="1" si="21"/>
        <v>3.3558351435194269</v>
      </c>
      <c r="X203">
        <v>179</v>
      </c>
    </row>
    <row r="204" spans="2:24">
      <c r="B204" s="12">
        <v>39993</v>
      </c>
      <c r="C204" s="3">
        <v>95</v>
      </c>
      <c r="D204" s="9">
        <v>24.578600000000002</v>
      </c>
      <c r="E204" s="3">
        <v>4</v>
      </c>
      <c r="F204" s="17">
        <v>1.1309</v>
      </c>
      <c r="G204" s="19">
        <f t="shared" si="17"/>
        <v>4.5236000000000001</v>
      </c>
      <c r="T204">
        <f t="shared" ca="1" si="18"/>
        <v>0.88018289149883489</v>
      </c>
      <c r="U204">
        <f t="shared" ca="1" si="19"/>
        <v>11.236369999999999</v>
      </c>
      <c r="V204">
        <f t="shared" ca="1" si="20"/>
        <v>0.79883055920061985</v>
      </c>
      <c r="W204">
        <f t="shared" ca="1" si="21"/>
        <v>21.001180611090476</v>
      </c>
      <c r="X204">
        <v>180</v>
      </c>
    </row>
    <row r="205" spans="2:24">
      <c r="B205" s="12">
        <v>39994</v>
      </c>
      <c r="C205" s="3">
        <v>140</v>
      </c>
      <c r="D205" s="9">
        <v>24.211099999999998</v>
      </c>
      <c r="E205" s="3">
        <v>6</v>
      </c>
      <c r="F205" s="17">
        <v>0.2858</v>
      </c>
      <c r="G205" s="19">
        <f t="shared" si="17"/>
        <v>1.7147999999999999</v>
      </c>
      <c r="T205">
        <f t="shared" ca="1" si="18"/>
        <v>0.41126073649945838</v>
      </c>
      <c r="U205">
        <f t="shared" ca="1" si="19"/>
        <v>0.14230000000000001</v>
      </c>
      <c r="V205">
        <f t="shared" ca="1" si="20"/>
        <v>0.25396370246762301</v>
      </c>
      <c r="W205">
        <f t="shared" ca="1" si="21"/>
        <v>4.7048553989765454</v>
      </c>
      <c r="X205">
        <v>181</v>
      </c>
    </row>
    <row r="206" spans="2:24">
      <c r="B206" s="12">
        <v>39995</v>
      </c>
      <c r="C206" s="3">
        <v>75</v>
      </c>
      <c r="D206" s="9">
        <v>23.882200000000001</v>
      </c>
      <c r="E206" s="3">
        <v>1</v>
      </c>
      <c r="F206" s="17">
        <v>1.0227999999999999</v>
      </c>
      <c r="G206" s="19">
        <f t="shared" si="17"/>
        <v>1.0227999999999999</v>
      </c>
      <c r="T206">
        <f t="shared" ca="1" si="18"/>
        <v>0.70729859050866017</v>
      </c>
      <c r="U206">
        <f t="shared" ca="1" si="19"/>
        <v>0.14230000000000001</v>
      </c>
      <c r="V206">
        <f t="shared" ca="1" si="20"/>
        <v>0.23076135533892983</v>
      </c>
      <c r="W206">
        <f t="shared" ca="1" si="21"/>
        <v>7.9891200740044104</v>
      </c>
      <c r="X206">
        <v>182</v>
      </c>
    </row>
    <row r="207" spans="2:24">
      <c r="B207" s="12">
        <v>39996</v>
      </c>
      <c r="C207" s="3">
        <v>95</v>
      </c>
      <c r="D207" s="9">
        <v>26.570499999999999</v>
      </c>
      <c r="E207" s="3">
        <v>2</v>
      </c>
      <c r="F207" s="17">
        <v>1.0387</v>
      </c>
      <c r="G207" s="19">
        <f t="shared" si="17"/>
        <v>2.0773999999999999</v>
      </c>
      <c r="T207">
        <f t="shared" ca="1" si="18"/>
        <v>0.26708799648008907</v>
      </c>
      <c r="U207">
        <f t="shared" ca="1" si="19"/>
        <v>0.14230000000000001</v>
      </c>
      <c r="V207">
        <f t="shared" ca="1" si="20"/>
        <v>0.26373077380037602</v>
      </c>
      <c r="W207">
        <f t="shared" ca="1" si="21"/>
        <v>3.1053929291098616</v>
      </c>
      <c r="X207">
        <v>183</v>
      </c>
    </row>
    <row r="208" spans="2:24">
      <c r="B208" s="12">
        <v>39997</v>
      </c>
      <c r="C208" s="3">
        <v>105</v>
      </c>
      <c r="D208" s="9">
        <v>17.853200000000001</v>
      </c>
      <c r="E208" s="3">
        <v>1</v>
      </c>
      <c r="F208" s="17">
        <v>4.3887999999999998</v>
      </c>
      <c r="G208" s="19">
        <f t="shared" si="17"/>
        <v>4.3887999999999998</v>
      </c>
      <c r="T208">
        <f t="shared" ca="1" si="18"/>
        <v>0.11561924564119797</v>
      </c>
      <c r="U208">
        <f t="shared" ca="1" si="19"/>
        <v>0.14230000000000001</v>
      </c>
      <c r="V208">
        <f t="shared" ca="1" si="20"/>
        <v>0.97694346439219237</v>
      </c>
      <c r="W208">
        <f t="shared" ca="1" si="21"/>
        <v>1.4249880044906451</v>
      </c>
      <c r="X208">
        <v>184</v>
      </c>
    </row>
    <row r="209" spans="2:24">
      <c r="B209" s="12">
        <v>39998</v>
      </c>
      <c r="C209" s="3">
        <v>115</v>
      </c>
      <c r="D209" s="9">
        <v>14.331099999999999</v>
      </c>
      <c r="E209" s="3">
        <v>1</v>
      </c>
      <c r="F209" s="17">
        <v>0.74790000000000001</v>
      </c>
      <c r="G209" s="19">
        <f t="shared" si="17"/>
        <v>0.74790000000000001</v>
      </c>
      <c r="T209">
        <f t="shared" ca="1" si="18"/>
        <v>0.36924462246705236</v>
      </c>
      <c r="U209">
        <f t="shared" ca="1" si="19"/>
        <v>0.14230000000000001</v>
      </c>
      <c r="V209">
        <f t="shared" ca="1" si="20"/>
        <v>3.6872070292271353E-2</v>
      </c>
      <c r="W209">
        <f t="shared" ca="1" si="21"/>
        <v>4.2387256887730507</v>
      </c>
      <c r="X209">
        <v>185</v>
      </c>
    </row>
    <row r="210" spans="2:24">
      <c r="B210" s="12">
        <v>39999</v>
      </c>
      <c r="C210" s="3">
        <v>95</v>
      </c>
      <c r="D210" s="9">
        <v>11.549799999999999</v>
      </c>
      <c r="E210" s="3">
        <v>8</v>
      </c>
      <c r="F210" s="17">
        <v>0.61570000000000003</v>
      </c>
      <c r="G210" s="19">
        <f t="shared" si="17"/>
        <v>4.9256000000000002</v>
      </c>
      <c r="T210">
        <f t="shared" ca="1" si="18"/>
        <v>4.8970580682066167E-3</v>
      </c>
      <c r="U210">
        <f t="shared" ca="1" si="19"/>
        <v>0.14230000000000001</v>
      </c>
      <c r="V210">
        <f t="shared" ca="1" si="20"/>
        <v>0.98646314034998439</v>
      </c>
      <c r="W210">
        <f t="shared" ca="1" si="21"/>
        <v>0.19662830500274897</v>
      </c>
      <c r="X210">
        <v>186</v>
      </c>
    </row>
    <row r="211" spans="2:24">
      <c r="B211" s="12">
        <v>40000</v>
      </c>
      <c r="C211" s="3">
        <v>125</v>
      </c>
      <c r="D211" s="9">
        <v>38.997999999999998</v>
      </c>
      <c r="E211" s="3">
        <v>4</v>
      </c>
      <c r="F211" s="17">
        <v>0.62139999999999995</v>
      </c>
      <c r="G211" s="19">
        <f t="shared" si="17"/>
        <v>2.4855999999999998</v>
      </c>
      <c r="T211">
        <f t="shared" ca="1" si="18"/>
        <v>0.9152008596403588</v>
      </c>
      <c r="U211">
        <f t="shared" ca="1" si="19"/>
        <v>22.330439999999996</v>
      </c>
      <c r="V211">
        <f t="shared" ca="1" si="20"/>
        <v>0.85162445616190463</v>
      </c>
      <c r="W211">
        <f t="shared" ca="1" si="21"/>
        <v>32.483742400910309</v>
      </c>
      <c r="X211">
        <v>187</v>
      </c>
    </row>
    <row r="212" spans="2:24">
      <c r="B212" s="12">
        <v>40001</v>
      </c>
      <c r="C212" s="3">
        <v>105</v>
      </c>
      <c r="D212" s="9">
        <v>21.646799999999999</v>
      </c>
      <c r="E212" s="3">
        <v>1</v>
      </c>
      <c r="F212" s="17">
        <v>1.7885</v>
      </c>
      <c r="G212" s="19">
        <f t="shared" si="17"/>
        <v>1.7885</v>
      </c>
      <c r="T212">
        <f t="shared" ca="1" si="18"/>
        <v>4.9948061464845095E-2</v>
      </c>
      <c r="U212">
        <f t="shared" ca="1" si="19"/>
        <v>0.14230000000000001</v>
      </c>
      <c r="V212">
        <f t="shared" ca="1" si="20"/>
        <v>0.46611827605034006</v>
      </c>
      <c r="W212">
        <f t="shared" ca="1" si="21"/>
        <v>0.69642729025529393</v>
      </c>
      <c r="X212">
        <v>188</v>
      </c>
    </row>
    <row r="213" spans="2:24">
      <c r="B213" s="12">
        <v>40002</v>
      </c>
      <c r="C213" s="3">
        <v>100</v>
      </c>
      <c r="D213" s="9">
        <v>24.421099999999999</v>
      </c>
      <c r="E213" s="3">
        <v>4</v>
      </c>
      <c r="F213" s="17">
        <v>0.34089999999999998</v>
      </c>
      <c r="G213" s="19">
        <f t="shared" si="17"/>
        <v>1.3635999999999999</v>
      </c>
      <c r="T213">
        <f t="shared" ca="1" si="18"/>
        <v>6.5352785794596024E-2</v>
      </c>
      <c r="U213">
        <f t="shared" ca="1" si="19"/>
        <v>0.14230000000000001</v>
      </c>
      <c r="V213">
        <f t="shared" ca="1" si="20"/>
        <v>0.10483428614344514</v>
      </c>
      <c r="W213">
        <f t="shared" ca="1" si="21"/>
        <v>0.86732838030025383</v>
      </c>
      <c r="X213">
        <v>189</v>
      </c>
    </row>
    <row r="214" spans="2:24">
      <c r="B214" s="12">
        <v>40003</v>
      </c>
      <c r="C214" s="3">
        <v>100</v>
      </c>
      <c r="D214" s="9">
        <v>23.4877</v>
      </c>
      <c r="E214" s="3">
        <v>3</v>
      </c>
      <c r="F214" s="17">
        <v>9.3727999999999998</v>
      </c>
      <c r="G214" s="19">
        <f t="shared" si="17"/>
        <v>28.118400000000001</v>
      </c>
      <c r="T214">
        <f t="shared" ca="1" si="18"/>
        <v>0.19376812869187388</v>
      </c>
      <c r="U214">
        <f t="shared" ca="1" si="19"/>
        <v>0.14230000000000001</v>
      </c>
      <c r="V214">
        <f t="shared" ca="1" si="20"/>
        <v>0.80532620636472629</v>
      </c>
      <c r="W214">
        <f t="shared" ca="1" si="21"/>
        <v>2.2919771834766571</v>
      </c>
      <c r="X214">
        <v>190</v>
      </c>
    </row>
    <row r="215" spans="2:24">
      <c r="B215" s="12">
        <v>40004</v>
      </c>
      <c r="C215" s="3">
        <v>105</v>
      </c>
      <c r="D215" s="9">
        <v>30.658899999999999</v>
      </c>
      <c r="E215" s="3">
        <v>7</v>
      </c>
      <c r="F215" s="17">
        <v>0.72209999999999996</v>
      </c>
      <c r="G215" s="19">
        <f t="shared" si="17"/>
        <v>5.0546999999999995</v>
      </c>
      <c r="T215">
        <f t="shared" ca="1" si="18"/>
        <v>0.25145363807897692</v>
      </c>
      <c r="U215">
        <f t="shared" ca="1" si="19"/>
        <v>0.14230000000000001</v>
      </c>
      <c r="V215">
        <f t="shared" ca="1" si="20"/>
        <v>0.50455447875813786</v>
      </c>
      <c r="W215">
        <f t="shared" ca="1" si="21"/>
        <v>2.9319442626028351</v>
      </c>
      <c r="X215">
        <v>191</v>
      </c>
    </row>
    <row r="216" spans="2:24">
      <c r="B216" s="12">
        <v>40005</v>
      </c>
      <c r="C216" s="3">
        <v>115</v>
      </c>
      <c r="D216" s="9">
        <v>14.568099999999999</v>
      </c>
      <c r="E216" s="3">
        <v>5</v>
      </c>
      <c r="F216" s="17">
        <v>2.2048000000000001</v>
      </c>
      <c r="G216" s="19">
        <f t="shared" si="17"/>
        <v>11.024000000000001</v>
      </c>
      <c r="T216">
        <f t="shared" ca="1" si="18"/>
        <v>0.79043926602410985</v>
      </c>
      <c r="U216">
        <f t="shared" ca="1" si="19"/>
        <v>11.236369999999999</v>
      </c>
      <c r="V216">
        <f t="shared" ca="1" si="20"/>
        <v>0.52693265787549881</v>
      </c>
      <c r="W216">
        <f t="shared" ca="1" si="21"/>
        <v>20.005558548020094</v>
      </c>
      <c r="X216">
        <v>192</v>
      </c>
    </row>
    <row r="217" spans="2:24">
      <c r="B217" s="12">
        <v>40006</v>
      </c>
      <c r="C217" s="3">
        <v>115</v>
      </c>
      <c r="D217" s="9">
        <v>-2.4392</v>
      </c>
      <c r="E217" s="3">
        <v>3</v>
      </c>
      <c r="F217" s="17">
        <v>7.4553000000000003</v>
      </c>
      <c r="G217" s="19">
        <f t="shared" si="17"/>
        <v>22.3659</v>
      </c>
      <c r="T217">
        <f t="shared" ca="1" si="18"/>
        <v>0.82482686978120401</v>
      </c>
      <c r="U217">
        <f t="shared" ca="1" si="19"/>
        <v>11.236369999999999</v>
      </c>
      <c r="V217">
        <f t="shared" ca="1" si="20"/>
        <v>0.84419854966744634</v>
      </c>
      <c r="W217">
        <f t="shared" ca="1" si="21"/>
        <v>20.38705703123356</v>
      </c>
      <c r="X217">
        <v>193</v>
      </c>
    </row>
    <row r="218" spans="2:24">
      <c r="B218" s="12">
        <v>40007</v>
      </c>
      <c r="C218" s="3">
        <v>85</v>
      </c>
      <c r="D218" s="9">
        <v>3.4415</v>
      </c>
      <c r="E218" s="3">
        <v>7</v>
      </c>
      <c r="F218" s="17">
        <v>0.93799999999999994</v>
      </c>
      <c r="G218" s="19">
        <f t="shared" ref="G218:G281" si="22">F218*E218</f>
        <v>6.5659999999999998</v>
      </c>
      <c r="T218">
        <f t="shared" ref="T218:T281" ca="1" si="23">+RAND()</f>
        <v>0.23749854830222106</v>
      </c>
      <c r="U218">
        <f t="shared" ref="U218:U281" ca="1" si="24">VLOOKUP(T218,$Q$25:$R$34,2)</f>
        <v>0.14230000000000001</v>
      </c>
      <c r="V218">
        <f t="shared" ref="V218:V281" ca="1" si="25">RAND()</f>
        <v>0.44637433594844422</v>
      </c>
      <c r="W218">
        <f t="shared" ref="W218:W281" ca="1" si="26">U218+$I$33*T218</f>
        <v>2.7771255197632212</v>
      </c>
      <c r="X218">
        <v>194</v>
      </c>
    </row>
    <row r="219" spans="2:24">
      <c r="B219" s="12">
        <v>40008</v>
      </c>
      <c r="C219" s="3">
        <v>85</v>
      </c>
      <c r="D219" s="9">
        <v>19.801500000000001</v>
      </c>
      <c r="E219" s="3">
        <v>1</v>
      </c>
      <c r="F219" s="17">
        <v>2.8933</v>
      </c>
      <c r="G219" s="19">
        <f t="shared" si="22"/>
        <v>2.8933</v>
      </c>
      <c r="T219">
        <f t="shared" ca="1" si="23"/>
        <v>0.26899716448439148</v>
      </c>
      <c r="U219">
        <f t="shared" ca="1" si="24"/>
        <v>0.14230000000000001</v>
      </c>
      <c r="V219">
        <f t="shared" ca="1" si="25"/>
        <v>0.6878354299603</v>
      </c>
      <c r="W219">
        <f t="shared" ca="1" si="26"/>
        <v>3.1265733725913529</v>
      </c>
      <c r="X219">
        <v>195</v>
      </c>
    </row>
    <row r="220" spans="2:24">
      <c r="B220" s="12">
        <v>40009</v>
      </c>
      <c r="C220" s="3">
        <v>115</v>
      </c>
      <c r="D220" s="9">
        <v>24.795000000000002</v>
      </c>
      <c r="E220" s="3">
        <v>1</v>
      </c>
      <c r="F220" s="17">
        <v>2.3279000000000001</v>
      </c>
      <c r="G220" s="19">
        <f t="shared" si="22"/>
        <v>2.3279000000000001</v>
      </c>
      <c r="T220">
        <f t="shared" ca="1" si="23"/>
        <v>0.1799782993086656</v>
      </c>
      <c r="U220">
        <f t="shared" ca="1" si="24"/>
        <v>0.14230000000000001</v>
      </c>
      <c r="V220">
        <f t="shared" ca="1" si="25"/>
        <v>0.929679748145394</v>
      </c>
      <c r="W220">
        <f t="shared" ca="1" si="26"/>
        <v>2.1389918510112875</v>
      </c>
      <c r="X220">
        <v>196</v>
      </c>
    </row>
    <row r="221" spans="2:24">
      <c r="B221" s="12">
        <v>40010</v>
      </c>
      <c r="C221" s="3">
        <v>130</v>
      </c>
      <c r="D221" s="9">
        <v>6.6178999999999997</v>
      </c>
      <c r="E221" s="3">
        <v>6</v>
      </c>
      <c r="F221" s="17">
        <v>1.8271999999999999</v>
      </c>
      <c r="G221" s="19">
        <f t="shared" si="22"/>
        <v>10.963200000000001</v>
      </c>
      <c r="T221">
        <f t="shared" ca="1" si="23"/>
        <v>0.11942058118212273</v>
      </c>
      <c r="U221">
        <f t="shared" ca="1" si="24"/>
        <v>0.14230000000000001</v>
      </c>
      <c r="V221">
        <f t="shared" ca="1" si="25"/>
        <v>0.26018173452807747</v>
      </c>
      <c r="W221">
        <f t="shared" ca="1" si="26"/>
        <v>1.4671602870751523</v>
      </c>
      <c r="X221">
        <v>197</v>
      </c>
    </row>
    <row r="222" spans="2:24">
      <c r="B222" s="12">
        <v>40011</v>
      </c>
      <c r="C222" s="3">
        <v>95</v>
      </c>
      <c r="D222" s="9">
        <v>30.5488</v>
      </c>
      <c r="E222" s="3">
        <v>1</v>
      </c>
      <c r="F222" s="17">
        <v>0.99060000000000004</v>
      </c>
      <c r="G222" s="19">
        <f t="shared" si="22"/>
        <v>0.99060000000000004</v>
      </c>
      <c r="T222">
        <f t="shared" ca="1" si="23"/>
        <v>0.18248769023417044</v>
      </c>
      <c r="U222">
        <f t="shared" ca="1" si="24"/>
        <v>0.14230000000000001</v>
      </c>
      <c r="V222">
        <f t="shared" ca="1" si="25"/>
        <v>0.36407371472224881</v>
      </c>
      <c r="W222">
        <f t="shared" ca="1" si="26"/>
        <v>2.1668312095962032</v>
      </c>
      <c r="X222">
        <v>198</v>
      </c>
    </row>
    <row r="223" spans="2:24">
      <c r="B223" s="12">
        <v>40012</v>
      </c>
      <c r="C223" s="3">
        <v>155</v>
      </c>
      <c r="D223" s="9">
        <v>6.5937000000000001</v>
      </c>
      <c r="E223" s="3">
        <v>14</v>
      </c>
      <c r="F223" s="17">
        <v>2.8104</v>
      </c>
      <c r="G223" s="19">
        <f t="shared" si="22"/>
        <v>39.345599999999997</v>
      </c>
      <c r="T223">
        <f t="shared" ca="1" si="23"/>
        <v>0.95967024289955416</v>
      </c>
      <c r="U223">
        <f t="shared" ca="1" si="24"/>
        <v>33.424509999999998</v>
      </c>
      <c r="V223">
        <f t="shared" ca="1" si="25"/>
        <v>1.8823705979381433E-2</v>
      </c>
      <c r="W223">
        <f t="shared" ca="1" si="26"/>
        <v>44.071158851644654</v>
      </c>
      <c r="X223">
        <v>199</v>
      </c>
    </row>
    <row r="224" spans="2:24">
      <c r="B224" s="12">
        <v>40013</v>
      </c>
      <c r="C224" s="3">
        <v>75</v>
      </c>
      <c r="D224" s="9">
        <v>32.14</v>
      </c>
      <c r="E224" s="3">
        <v>2</v>
      </c>
      <c r="F224" s="17">
        <v>2.1718999999999999</v>
      </c>
      <c r="G224" s="19">
        <f t="shared" si="22"/>
        <v>4.3437999999999999</v>
      </c>
      <c r="T224">
        <f t="shared" ca="1" si="23"/>
        <v>5.3595534350115215E-2</v>
      </c>
      <c r="U224">
        <f t="shared" ca="1" si="24"/>
        <v>0.14230000000000001</v>
      </c>
      <c r="V224">
        <f t="shared" ca="1" si="25"/>
        <v>0.2141969983348323</v>
      </c>
      <c r="W224">
        <f t="shared" ca="1" si="26"/>
        <v>0.73689260976758264</v>
      </c>
      <c r="X224">
        <v>200</v>
      </c>
    </row>
    <row r="225" spans="2:24">
      <c r="B225" s="12">
        <v>40014</v>
      </c>
      <c r="C225" s="3">
        <v>70</v>
      </c>
      <c r="D225" s="9">
        <v>32.564599999999999</v>
      </c>
      <c r="E225" s="3">
        <v>3</v>
      </c>
      <c r="F225" s="17">
        <v>0.13730000000000001</v>
      </c>
      <c r="G225" s="19">
        <f t="shared" si="22"/>
        <v>0.41190000000000004</v>
      </c>
      <c r="T225">
        <f t="shared" ca="1" si="23"/>
        <v>7.3241523903328609E-2</v>
      </c>
      <c r="U225">
        <f t="shared" ca="1" si="24"/>
        <v>0.14230000000000001</v>
      </c>
      <c r="V225">
        <f t="shared" ca="1" si="25"/>
        <v>0.78313293770640946</v>
      </c>
      <c r="W225">
        <f t="shared" ca="1" si="26"/>
        <v>0.9548465930902007</v>
      </c>
      <c r="X225">
        <v>201</v>
      </c>
    </row>
    <row r="226" spans="2:24">
      <c r="B226" s="12">
        <v>40015</v>
      </c>
      <c r="C226" s="3">
        <v>125</v>
      </c>
      <c r="D226" s="9">
        <v>25.310199999999998</v>
      </c>
      <c r="E226" s="3">
        <v>4</v>
      </c>
      <c r="F226" s="17">
        <v>0.71609999999999996</v>
      </c>
      <c r="G226" s="19">
        <f t="shared" si="22"/>
        <v>2.8643999999999998</v>
      </c>
      <c r="T226">
        <f t="shared" ca="1" si="23"/>
        <v>0.28961724317247994</v>
      </c>
      <c r="U226">
        <f t="shared" ca="1" si="24"/>
        <v>0.14230000000000001</v>
      </c>
      <c r="V226">
        <f t="shared" ca="1" si="25"/>
        <v>0.98675982106621862</v>
      </c>
      <c r="W226">
        <f t="shared" ca="1" si="26"/>
        <v>3.3553339689625141</v>
      </c>
      <c r="X226">
        <v>202</v>
      </c>
    </row>
    <row r="227" spans="2:24">
      <c r="B227" s="12">
        <v>40016</v>
      </c>
      <c r="C227" s="3">
        <v>125</v>
      </c>
      <c r="D227" s="9">
        <v>16.851099999999999</v>
      </c>
      <c r="E227" s="3">
        <v>7</v>
      </c>
      <c r="F227" s="17">
        <v>11.2667</v>
      </c>
      <c r="G227" s="19">
        <f t="shared" si="22"/>
        <v>78.866900000000001</v>
      </c>
      <c r="T227">
        <f t="shared" ca="1" si="23"/>
        <v>2.8040172206525882E-2</v>
      </c>
      <c r="U227">
        <f t="shared" ca="1" si="24"/>
        <v>0.14230000000000001</v>
      </c>
      <c r="V227">
        <f t="shared" ca="1" si="25"/>
        <v>0.91512483029340186</v>
      </c>
      <c r="W227">
        <f t="shared" ca="1" si="26"/>
        <v>0.45337963327125252</v>
      </c>
      <c r="X227">
        <v>203</v>
      </c>
    </row>
    <row r="228" spans="2:24">
      <c r="B228" s="12">
        <v>40017</v>
      </c>
      <c r="C228" s="3">
        <v>105</v>
      </c>
      <c r="D228" s="9">
        <v>0.29830000000000001</v>
      </c>
      <c r="E228" s="3">
        <v>3</v>
      </c>
      <c r="F228" s="17">
        <v>2.0840000000000001</v>
      </c>
      <c r="G228" s="19">
        <f t="shared" si="22"/>
        <v>6.2520000000000007</v>
      </c>
      <c r="T228">
        <f t="shared" ca="1" si="23"/>
        <v>0.10481243490730885</v>
      </c>
      <c r="U228">
        <f t="shared" ca="1" si="24"/>
        <v>0.14230000000000001</v>
      </c>
      <c r="V228">
        <f t="shared" ca="1" si="25"/>
        <v>0.71611369617517573</v>
      </c>
      <c r="W228">
        <f t="shared" ca="1" si="26"/>
        <v>1.3050964897321278</v>
      </c>
      <c r="X228">
        <v>204</v>
      </c>
    </row>
    <row r="229" spans="2:24">
      <c r="B229" s="12">
        <v>40018</v>
      </c>
      <c r="C229" s="3">
        <v>90</v>
      </c>
      <c r="D229" s="9">
        <v>45.914000000000001</v>
      </c>
      <c r="E229" s="3">
        <v>6</v>
      </c>
      <c r="F229" s="17">
        <v>0.53590000000000004</v>
      </c>
      <c r="G229" s="19">
        <f t="shared" si="22"/>
        <v>3.2154000000000003</v>
      </c>
      <c r="T229">
        <f t="shared" ca="1" si="23"/>
        <v>0.37118451993308399</v>
      </c>
      <c r="U229">
        <f t="shared" ca="1" si="24"/>
        <v>0.14230000000000001</v>
      </c>
      <c r="V229">
        <f t="shared" ca="1" si="25"/>
        <v>0.22884606204487778</v>
      </c>
      <c r="W229">
        <f t="shared" ca="1" si="26"/>
        <v>4.2602470470540279</v>
      </c>
      <c r="X229">
        <v>205</v>
      </c>
    </row>
    <row r="230" spans="2:24">
      <c r="B230" s="12">
        <v>40019</v>
      </c>
      <c r="C230" s="3">
        <v>60</v>
      </c>
      <c r="D230" s="9">
        <v>20.209299999999999</v>
      </c>
      <c r="E230" s="3">
        <v>2</v>
      </c>
      <c r="F230" s="17">
        <v>0.65410000000000001</v>
      </c>
      <c r="G230" s="19">
        <f t="shared" si="22"/>
        <v>1.3082</v>
      </c>
      <c r="T230">
        <f t="shared" ca="1" si="23"/>
        <v>0.57336156251340475</v>
      </c>
      <c r="U230">
        <f t="shared" ca="1" si="24"/>
        <v>0.14230000000000001</v>
      </c>
      <c r="V230">
        <f t="shared" ca="1" si="25"/>
        <v>3.414137464443523E-3</v>
      </c>
      <c r="W230">
        <f t="shared" ca="1" si="26"/>
        <v>6.5032133098330869</v>
      </c>
      <c r="X230">
        <v>206</v>
      </c>
    </row>
    <row r="231" spans="2:24">
      <c r="B231" s="12">
        <v>40020</v>
      </c>
      <c r="C231" s="3">
        <v>125</v>
      </c>
      <c r="D231" s="9">
        <v>30.4604</v>
      </c>
      <c r="E231" s="3">
        <v>1</v>
      </c>
      <c r="F231" s="17">
        <v>2.6840999999999999</v>
      </c>
      <c r="G231" s="19">
        <f t="shared" si="22"/>
        <v>2.6840999999999999</v>
      </c>
      <c r="T231">
        <f t="shared" ca="1" si="23"/>
        <v>6.8340036975930163E-2</v>
      </c>
      <c r="U231">
        <f t="shared" ca="1" si="24"/>
        <v>0.14230000000000001</v>
      </c>
      <c r="V231">
        <f t="shared" ca="1" si="25"/>
        <v>0.90582720304345887</v>
      </c>
      <c r="W231">
        <f t="shared" ca="1" si="26"/>
        <v>0.90046915401355743</v>
      </c>
      <c r="X231">
        <v>207</v>
      </c>
    </row>
    <row r="232" spans="2:24">
      <c r="B232" s="12">
        <v>40021</v>
      </c>
      <c r="C232" s="3">
        <v>80</v>
      </c>
      <c r="D232" s="9">
        <v>32.315399999999997</v>
      </c>
      <c r="E232" s="3">
        <v>6</v>
      </c>
      <c r="F232" s="17">
        <v>0.93379999999999996</v>
      </c>
      <c r="G232" s="19">
        <f t="shared" si="22"/>
        <v>5.6028000000000002</v>
      </c>
      <c r="T232">
        <f t="shared" ca="1" si="23"/>
        <v>9.6170603445790981E-3</v>
      </c>
      <c r="U232">
        <f t="shared" ca="1" si="24"/>
        <v>0.14230000000000001</v>
      </c>
      <c r="V232">
        <f t="shared" ca="1" si="25"/>
        <v>0.42552944655844294</v>
      </c>
      <c r="W232">
        <f t="shared" ca="1" si="26"/>
        <v>0.24899234065698461</v>
      </c>
      <c r="X232">
        <v>208</v>
      </c>
    </row>
    <row r="233" spans="2:24">
      <c r="B233" s="12">
        <v>40022</v>
      </c>
      <c r="C233" s="3">
        <v>110</v>
      </c>
      <c r="D233" s="9">
        <v>15.731999999999999</v>
      </c>
      <c r="E233" s="3">
        <v>9</v>
      </c>
      <c r="F233" s="17">
        <v>2.0390000000000001</v>
      </c>
      <c r="G233" s="19">
        <f t="shared" si="22"/>
        <v>18.351000000000003</v>
      </c>
      <c r="T233">
        <f t="shared" ca="1" si="23"/>
        <v>7.6018255165173687E-2</v>
      </c>
      <c r="U233">
        <f t="shared" ca="1" si="24"/>
        <v>0.14230000000000001</v>
      </c>
      <c r="V233">
        <f t="shared" ca="1" si="25"/>
        <v>0.42812602565307289</v>
      </c>
      <c r="W233">
        <f t="shared" ca="1" si="26"/>
        <v>0.98565184408029827</v>
      </c>
      <c r="X233">
        <v>209</v>
      </c>
    </row>
    <row r="234" spans="2:24">
      <c r="B234" s="12">
        <v>40023</v>
      </c>
      <c r="C234" s="3">
        <v>80</v>
      </c>
      <c r="D234" s="9">
        <v>14.8253</v>
      </c>
      <c r="E234" s="3">
        <v>1</v>
      </c>
      <c r="F234" s="17">
        <v>2.0002</v>
      </c>
      <c r="G234" s="19">
        <f t="shared" si="22"/>
        <v>2.0002</v>
      </c>
      <c r="T234">
        <f t="shared" ca="1" si="23"/>
        <v>0.28631672652535756</v>
      </c>
      <c r="U234">
        <f t="shared" ca="1" si="24"/>
        <v>0.14230000000000001</v>
      </c>
      <c r="V234">
        <f t="shared" ca="1" si="25"/>
        <v>0.65882031860641732</v>
      </c>
      <c r="W234">
        <f t="shared" ca="1" si="26"/>
        <v>3.318717806243173</v>
      </c>
      <c r="X234">
        <v>210</v>
      </c>
    </row>
    <row r="235" spans="2:24">
      <c r="B235" s="12">
        <v>40024</v>
      </c>
      <c r="C235" s="3">
        <v>135</v>
      </c>
      <c r="D235" s="9">
        <v>29.4345</v>
      </c>
      <c r="E235" s="3">
        <v>6</v>
      </c>
      <c r="F235" s="17">
        <v>1.3909</v>
      </c>
      <c r="G235" s="19">
        <f t="shared" si="22"/>
        <v>8.3453999999999997</v>
      </c>
      <c r="T235">
        <f t="shared" ca="1" si="23"/>
        <v>0.91240141429503774</v>
      </c>
      <c r="U235">
        <f t="shared" ca="1" si="24"/>
        <v>22.330439999999996</v>
      </c>
      <c r="V235">
        <f t="shared" ca="1" si="25"/>
        <v>0.58181159564207963</v>
      </c>
      <c r="W235">
        <f t="shared" ca="1" si="26"/>
        <v>32.452685158288148</v>
      </c>
      <c r="X235">
        <v>211</v>
      </c>
    </row>
    <row r="236" spans="2:24">
      <c r="B236" s="12">
        <v>40025</v>
      </c>
      <c r="C236" s="3">
        <v>95</v>
      </c>
      <c r="D236" s="9">
        <v>10.208299999999999</v>
      </c>
      <c r="E236" s="3">
        <v>6</v>
      </c>
      <c r="F236" s="17">
        <v>0.54179999999999995</v>
      </c>
      <c r="G236" s="19">
        <f t="shared" si="22"/>
        <v>3.2507999999999999</v>
      </c>
      <c r="T236">
        <f t="shared" ca="1" si="23"/>
        <v>0.41678228441399678</v>
      </c>
      <c r="U236">
        <f t="shared" ca="1" si="24"/>
        <v>0.14230000000000001</v>
      </c>
      <c r="V236">
        <f t="shared" ca="1" si="25"/>
        <v>0.35387585746212924</v>
      </c>
      <c r="W236">
        <f t="shared" ca="1" si="26"/>
        <v>4.7661118380487881</v>
      </c>
      <c r="X236">
        <v>212</v>
      </c>
    </row>
    <row r="237" spans="2:24">
      <c r="B237" s="12">
        <v>40026</v>
      </c>
      <c r="C237" s="3">
        <v>100</v>
      </c>
      <c r="D237" s="9">
        <v>26.974599999999999</v>
      </c>
      <c r="E237" s="3">
        <v>4</v>
      </c>
      <c r="F237" s="17">
        <v>1.135</v>
      </c>
      <c r="G237" s="19">
        <f t="shared" si="22"/>
        <v>4.54</v>
      </c>
      <c r="T237">
        <f t="shared" ca="1" si="23"/>
        <v>0.13373368527337592</v>
      </c>
      <c r="U237">
        <f t="shared" ca="1" si="24"/>
        <v>0.14230000000000001</v>
      </c>
      <c r="V237">
        <f t="shared" ca="1" si="25"/>
        <v>0.9600534822836988</v>
      </c>
      <c r="W237">
        <f t="shared" ca="1" si="26"/>
        <v>1.6259508657808015</v>
      </c>
      <c r="X237">
        <v>213</v>
      </c>
    </row>
    <row r="238" spans="2:24">
      <c r="B238" s="12">
        <v>40027</v>
      </c>
      <c r="C238" s="3">
        <v>80</v>
      </c>
      <c r="D238" s="9">
        <v>19.919799999999999</v>
      </c>
      <c r="E238" s="3">
        <v>2</v>
      </c>
      <c r="F238" s="17">
        <v>3.8975</v>
      </c>
      <c r="G238" s="19">
        <f t="shared" si="22"/>
        <v>7.7949999999999999</v>
      </c>
      <c r="T238">
        <f t="shared" ca="1" si="23"/>
        <v>0.83423023576380284</v>
      </c>
      <c r="U238">
        <f t="shared" ca="1" si="24"/>
        <v>11.236369999999999</v>
      </c>
      <c r="V238">
        <f t="shared" ca="1" si="25"/>
        <v>0.20829031316044644</v>
      </c>
      <c r="W238">
        <f t="shared" ca="1" si="26"/>
        <v>20.491378631680128</v>
      </c>
      <c r="X238">
        <v>214</v>
      </c>
    </row>
    <row r="239" spans="2:24">
      <c r="B239" s="12">
        <v>40028</v>
      </c>
      <c r="C239" s="3">
        <v>75</v>
      </c>
      <c r="D239" s="9">
        <v>37.9206</v>
      </c>
      <c r="E239" s="3">
        <v>3</v>
      </c>
      <c r="F239" s="17">
        <v>2.4068000000000001</v>
      </c>
      <c r="G239" s="19">
        <f t="shared" si="22"/>
        <v>7.2203999999999997</v>
      </c>
      <c r="T239">
        <f t="shared" ca="1" si="23"/>
        <v>0.6586459856391228</v>
      </c>
      <c r="U239">
        <f t="shared" ca="1" si="24"/>
        <v>0.14230000000000001</v>
      </c>
      <c r="V239">
        <f t="shared" ca="1" si="25"/>
        <v>0.17186724250476559</v>
      </c>
      <c r="W239">
        <f t="shared" ca="1" si="26"/>
        <v>7.4493646698994214</v>
      </c>
      <c r="X239">
        <v>215</v>
      </c>
    </row>
    <row r="240" spans="2:24">
      <c r="B240" s="12">
        <v>40029</v>
      </c>
      <c r="C240" s="3">
        <v>75</v>
      </c>
      <c r="D240" s="9">
        <v>17.365300000000001</v>
      </c>
      <c r="E240" s="3">
        <v>1</v>
      </c>
      <c r="F240" s="17">
        <v>1.5229999999999999</v>
      </c>
      <c r="G240" s="19">
        <f t="shared" si="22"/>
        <v>1.5229999999999999</v>
      </c>
      <c r="T240">
        <f t="shared" ca="1" si="23"/>
        <v>0.19817698697061681</v>
      </c>
      <c r="U240">
        <f t="shared" ca="1" si="24"/>
        <v>0.14230000000000001</v>
      </c>
      <c r="V240">
        <f t="shared" ca="1" si="25"/>
        <v>0.45556185058094811</v>
      </c>
      <c r="W240">
        <f t="shared" ca="1" si="26"/>
        <v>2.3408893658411105</v>
      </c>
      <c r="X240">
        <v>216</v>
      </c>
    </row>
    <row r="241" spans="2:24">
      <c r="B241" s="12">
        <v>40030</v>
      </c>
      <c r="C241" s="3">
        <v>155</v>
      </c>
      <c r="D241" s="9">
        <v>27.976900000000001</v>
      </c>
      <c r="E241" s="3">
        <v>11</v>
      </c>
      <c r="F241" s="17">
        <v>6.2512999999999996</v>
      </c>
      <c r="G241" s="19">
        <f t="shared" si="22"/>
        <v>68.764299999999992</v>
      </c>
      <c r="T241">
        <f t="shared" ca="1" si="23"/>
        <v>0.64119236672593927</v>
      </c>
      <c r="U241">
        <f t="shared" ca="1" si="24"/>
        <v>0.14230000000000001</v>
      </c>
      <c r="V241">
        <f t="shared" ca="1" si="25"/>
        <v>0.98163805844925645</v>
      </c>
      <c r="W241">
        <f t="shared" ca="1" si="26"/>
        <v>7.2557329999232394</v>
      </c>
      <c r="X241">
        <v>217</v>
      </c>
    </row>
    <row r="242" spans="2:24">
      <c r="B242" s="12">
        <v>40031</v>
      </c>
      <c r="C242" s="3">
        <v>115</v>
      </c>
      <c r="D242" s="9">
        <v>23.460999999999999</v>
      </c>
      <c r="E242" s="3">
        <v>3</v>
      </c>
      <c r="F242" s="17">
        <v>8.7091999999999992</v>
      </c>
      <c r="G242" s="19">
        <f t="shared" si="22"/>
        <v>26.127599999999997</v>
      </c>
      <c r="T242">
        <f t="shared" ca="1" si="23"/>
        <v>0.33160832934521123</v>
      </c>
      <c r="U242">
        <f t="shared" ca="1" si="24"/>
        <v>0.14230000000000001</v>
      </c>
      <c r="V242">
        <f t="shared" ca="1" si="25"/>
        <v>0.31469005672559525</v>
      </c>
      <c r="W242">
        <f t="shared" ca="1" si="26"/>
        <v>3.8211860183388273</v>
      </c>
      <c r="X242">
        <v>218</v>
      </c>
    </row>
    <row r="243" spans="2:24">
      <c r="B243" s="12">
        <v>40032</v>
      </c>
      <c r="C243" s="3">
        <v>95</v>
      </c>
      <c r="D243" s="9">
        <v>26.026700000000002</v>
      </c>
      <c r="E243" s="3">
        <v>9</v>
      </c>
      <c r="F243" s="17">
        <v>9.1222999999999992</v>
      </c>
      <c r="G243" s="19">
        <f t="shared" si="22"/>
        <v>82.100699999999989</v>
      </c>
      <c r="T243">
        <f t="shared" ca="1" si="23"/>
        <v>0.22958576546691001</v>
      </c>
      <c r="U243">
        <f t="shared" ca="1" si="24"/>
        <v>0.14230000000000001</v>
      </c>
      <c r="V243">
        <f t="shared" ca="1" si="25"/>
        <v>3.2932412430554225E-2</v>
      </c>
      <c r="W243">
        <f t="shared" ca="1" si="26"/>
        <v>2.6893405530934822</v>
      </c>
      <c r="X243">
        <v>219</v>
      </c>
    </row>
    <row r="244" spans="2:24">
      <c r="B244" s="12">
        <v>40033</v>
      </c>
      <c r="C244" s="3">
        <v>100</v>
      </c>
      <c r="D244" s="9">
        <v>31.316199999999998</v>
      </c>
      <c r="E244" s="3">
        <v>2</v>
      </c>
      <c r="F244" s="17">
        <v>0.20599999999999999</v>
      </c>
      <c r="G244" s="19">
        <f t="shared" si="22"/>
        <v>0.41199999999999998</v>
      </c>
      <c r="T244">
        <f t="shared" ca="1" si="23"/>
        <v>0.2005168364004738</v>
      </c>
      <c r="U244">
        <f t="shared" ca="1" si="24"/>
        <v>0.14230000000000001</v>
      </c>
      <c r="V244">
        <f t="shared" ca="1" si="25"/>
        <v>0.55836359852813766</v>
      </c>
      <c r="W244">
        <f t="shared" ca="1" si="26"/>
        <v>2.3668478192054043</v>
      </c>
      <c r="X244">
        <v>220</v>
      </c>
    </row>
    <row r="245" spans="2:24">
      <c r="B245" s="12">
        <v>40034</v>
      </c>
      <c r="C245" s="3">
        <v>115</v>
      </c>
      <c r="D245" s="9">
        <v>15.2006</v>
      </c>
      <c r="E245" s="3">
        <v>3</v>
      </c>
      <c r="F245" s="17">
        <v>4.6452999999999998</v>
      </c>
      <c r="G245" s="19">
        <f t="shared" si="22"/>
        <v>13.9359</v>
      </c>
      <c r="T245">
        <f t="shared" ca="1" si="23"/>
        <v>0.1219264302377534</v>
      </c>
      <c r="U245">
        <f t="shared" ca="1" si="24"/>
        <v>0.14230000000000001</v>
      </c>
      <c r="V245">
        <f t="shared" ca="1" si="25"/>
        <v>0.33431002588055747</v>
      </c>
      <c r="W245">
        <f t="shared" ca="1" si="26"/>
        <v>1.4949603519077528</v>
      </c>
      <c r="X245">
        <v>221</v>
      </c>
    </row>
    <row r="246" spans="2:24">
      <c r="B246" s="12">
        <v>40035</v>
      </c>
      <c r="C246" s="3">
        <v>90</v>
      </c>
      <c r="D246" s="9">
        <v>24.572399999999998</v>
      </c>
      <c r="E246" s="3">
        <v>6</v>
      </c>
      <c r="F246" s="17">
        <v>2.8662000000000001</v>
      </c>
      <c r="G246" s="19">
        <f t="shared" si="22"/>
        <v>17.197200000000002</v>
      </c>
      <c r="T246">
        <f t="shared" ca="1" si="23"/>
        <v>0.5441329536068884</v>
      </c>
      <c r="U246">
        <f t="shared" ca="1" si="24"/>
        <v>0.14230000000000001</v>
      </c>
      <c r="V246">
        <f t="shared" ca="1" si="25"/>
        <v>0.51829531858258249</v>
      </c>
      <c r="W246">
        <f t="shared" ca="1" si="26"/>
        <v>6.1789490766215716</v>
      </c>
      <c r="X246">
        <v>222</v>
      </c>
    </row>
    <row r="247" spans="2:24">
      <c r="B247" s="12">
        <v>40036</v>
      </c>
      <c r="C247" s="3">
        <v>115</v>
      </c>
      <c r="D247" s="9">
        <v>24.453900000000001</v>
      </c>
      <c r="E247" s="3">
        <v>1</v>
      </c>
      <c r="F247" s="17">
        <v>0.56389999999999996</v>
      </c>
      <c r="G247" s="19">
        <f t="shared" si="22"/>
        <v>0.56389999999999996</v>
      </c>
      <c r="T247">
        <f t="shared" ca="1" si="23"/>
        <v>0.50795164558056738</v>
      </c>
      <c r="U247">
        <f t="shared" ca="1" si="24"/>
        <v>0.14230000000000001</v>
      </c>
      <c r="V247">
        <f t="shared" ca="1" si="25"/>
        <v>0.60612748072899481</v>
      </c>
      <c r="W247">
        <f t="shared" ca="1" si="26"/>
        <v>5.7775511126860044</v>
      </c>
      <c r="X247">
        <v>223</v>
      </c>
    </row>
    <row r="248" spans="2:24">
      <c r="B248" s="12">
        <v>40037</v>
      </c>
      <c r="C248" s="3">
        <v>85</v>
      </c>
      <c r="D248" s="9">
        <v>34.519599999999997</v>
      </c>
      <c r="E248" s="3">
        <v>4</v>
      </c>
      <c r="F248" s="17">
        <v>0.39269999999999999</v>
      </c>
      <c r="G248" s="19">
        <f t="shared" si="22"/>
        <v>1.5708</v>
      </c>
      <c r="T248">
        <f t="shared" ca="1" si="23"/>
        <v>5.1518223620574899E-2</v>
      </c>
      <c r="U248">
        <f t="shared" ca="1" si="24"/>
        <v>0.14230000000000001</v>
      </c>
      <c r="V248">
        <f t="shared" ca="1" si="25"/>
        <v>0.8979284768787007</v>
      </c>
      <c r="W248">
        <f t="shared" ca="1" si="26"/>
        <v>0.71384677912231131</v>
      </c>
      <c r="X248">
        <v>224</v>
      </c>
    </row>
    <row r="249" spans="2:24">
      <c r="B249" s="12">
        <v>40038</v>
      </c>
      <c r="C249" s="3">
        <v>70</v>
      </c>
      <c r="D249" s="9">
        <v>17.054600000000001</v>
      </c>
      <c r="E249" s="3">
        <v>5</v>
      </c>
      <c r="F249" s="17">
        <v>0.56559999999999999</v>
      </c>
      <c r="G249" s="19">
        <f t="shared" si="22"/>
        <v>2.8279999999999998</v>
      </c>
      <c r="T249">
        <f t="shared" ca="1" si="23"/>
        <v>0.8271769888518018</v>
      </c>
      <c r="U249">
        <f t="shared" ca="1" si="24"/>
        <v>11.236369999999999</v>
      </c>
      <c r="V249">
        <f t="shared" ca="1" si="25"/>
        <v>0.91088703407374116</v>
      </c>
      <c r="W249">
        <f t="shared" ca="1" si="26"/>
        <v>20.413129416711108</v>
      </c>
      <c r="X249">
        <v>225</v>
      </c>
    </row>
    <row r="250" spans="2:24">
      <c r="B250" s="12">
        <v>40039</v>
      </c>
      <c r="C250" s="3">
        <v>75</v>
      </c>
      <c r="D250" s="9">
        <v>27.494800000000001</v>
      </c>
      <c r="E250" s="3">
        <v>6</v>
      </c>
      <c r="F250" s="17">
        <v>1.1761999999999999</v>
      </c>
      <c r="G250" s="19">
        <f t="shared" si="22"/>
        <v>7.0571999999999999</v>
      </c>
      <c r="T250">
        <f t="shared" ca="1" si="23"/>
        <v>0.81924127233410837</v>
      </c>
      <c r="U250">
        <f t="shared" ca="1" si="24"/>
        <v>11.236369999999999</v>
      </c>
      <c r="V250">
        <f t="shared" ca="1" si="25"/>
        <v>0.46350275342035119</v>
      </c>
      <c r="W250">
        <f t="shared" ca="1" si="26"/>
        <v>20.325090022163657</v>
      </c>
      <c r="X250">
        <v>226</v>
      </c>
    </row>
    <row r="251" spans="2:24">
      <c r="B251" s="12">
        <v>40040</v>
      </c>
      <c r="C251" s="3">
        <v>65</v>
      </c>
      <c r="D251" s="9">
        <v>16.308</v>
      </c>
      <c r="E251" s="3">
        <v>2</v>
      </c>
      <c r="F251" s="17">
        <v>1.8713</v>
      </c>
      <c r="G251" s="19">
        <f t="shared" si="22"/>
        <v>3.7425999999999999</v>
      </c>
      <c r="T251">
        <f t="shared" ca="1" si="23"/>
        <v>0.39134255518100125</v>
      </c>
      <c r="U251">
        <f t="shared" ca="1" si="24"/>
        <v>0.14230000000000001</v>
      </c>
      <c r="V251">
        <f t="shared" ca="1" si="25"/>
        <v>7.7356149499450133E-3</v>
      </c>
      <c r="W251">
        <f t="shared" ca="1" si="26"/>
        <v>4.4838817011568892</v>
      </c>
      <c r="X251">
        <v>227</v>
      </c>
    </row>
    <row r="252" spans="2:24">
      <c r="B252" s="12">
        <v>40041</v>
      </c>
      <c r="C252" s="3">
        <v>65</v>
      </c>
      <c r="D252" s="9">
        <v>47.444699999999997</v>
      </c>
      <c r="E252" s="3">
        <v>1</v>
      </c>
      <c r="F252" s="17">
        <v>2.7776999999999998</v>
      </c>
      <c r="G252" s="19">
        <f t="shared" si="22"/>
        <v>2.7776999999999998</v>
      </c>
      <c r="T252">
        <f t="shared" ca="1" si="23"/>
        <v>0.86374112802927461</v>
      </c>
      <c r="U252">
        <f t="shared" ca="1" si="24"/>
        <v>11.236369999999999</v>
      </c>
      <c r="V252">
        <f t="shared" ca="1" si="25"/>
        <v>0.68199039152125063</v>
      </c>
      <c r="W252">
        <f t="shared" ca="1" si="26"/>
        <v>20.818774536235733</v>
      </c>
      <c r="X252">
        <v>228</v>
      </c>
    </row>
    <row r="253" spans="2:24">
      <c r="B253" s="12">
        <v>40042</v>
      </c>
      <c r="C253" s="3">
        <v>80</v>
      </c>
      <c r="D253" s="9">
        <v>40.014899999999997</v>
      </c>
      <c r="E253" s="3">
        <v>7</v>
      </c>
      <c r="F253" s="17">
        <v>7.2316000000000003</v>
      </c>
      <c r="G253" s="19">
        <f t="shared" si="22"/>
        <v>50.621200000000002</v>
      </c>
      <c r="T253">
        <f t="shared" ca="1" si="23"/>
        <v>0.12712851620692944</v>
      </c>
      <c r="U253">
        <f t="shared" ca="1" si="24"/>
        <v>0.14230000000000001</v>
      </c>
      <c r="V253">
        <f t="shared" ca="1" si="25"/>
        <v>0.23507035524660924</v>
      </c>
      <c r="W253">
        <f t="shared" ca="1" si="26"/>
        <v>1.5526726577958097</v>
      </c>
      <c r="X253">
        <v>229</v>
      </c>
    </row>
    <row r="254" spans="2:24">
      <c r="B254" s="12">
        <v>40043</v>
      </c>
      <c r="C254" s="3">
        <v>45</v>
      </c>
      <c r="D254" s="9">
        <v>5.3197000000000001</v>
      </c>
      <c r="E254" s="3">
        <v>1</v>
      </c>
      <c r="F254" s="17">
        <v>0.48630000000000001</v>
      </c>
      <c r="G254" s="19">
        <f t="shared" si="22"/>
        <v>0.48630000000000001</v>
      </c>
      <c r="T254">
        <f t="shared" ca="1" si="23"/>
        <v>0.76081352069094688</v>
      </c>
      <c r="U254">
        <f t="shared" ca="1" si="24"/>
        <v>11.236369999999999</v>
      </c>
      <c r="V254">
        <f t="shared" ca="1" si="25"/>
        <v>0.9523841298926996</v>
      </c>
      <c r="W254">
        <f t="shared" ca="1" si="26"/>
        <v>19.676888455491813</v>
      </c>
      <c r="X254">
        <v>230</v>
      </c>
    </row>
    <row r="255" spans="2:24">
      <c r="B255" s="12">
        <v>40044</v>
      </c>
      <c r="C255" s="3">
        <v>125</v>
      </c>
      <c r="D255" s="9">
        <v>21.7424</v>
      </c>
      <c r="E255" s="3">
        <v>4</v>
      </c>
      <c r="F255" s="17">
        <v>2.7736000000000001</v>
      </c>
      <c r="G255" s="19">
        <f t="shared" si="22"/>
        <v>11.0944</v>
      </c>
      <c r="T255">
        <f t="shared" ca="1" si="23"/>
        <v>0.87765760441968987</v>
      </c>
      <c r="U255">
        <f t="shared" ca="1" si="24"/>
        <v>11.236369999999999</v>
      </c>
      <c r="V255">
        <f t="shared" ca="1" si="25"/>
        <v>0.89882184651687569</v>
      </c>
      <c r="W255">
        <f t="shared" ca="1" si="26"/>
        <v>20.973164899464347</v>
      </c>
      <c r="X255">
        <v>231</v>
      </c>
    </row>
    <row r="256" spans="2:24">
      <c r="B256" s="12">
        <v>40045</v>
      </c>
      <c r="C256" s="3">
        <v>85</v>
      </c>
      <c r="D256" s="9">
        <v>26.648099999999999</v>
      </c>
      <c r="E256" s="3">
        <v>2</v>
      </c>
      <c r="F256" s="17">
        <v>5.7942</v>
      </c>
      <c r="G256" s="19">
        <f t="shared" si="22"/>
        <v>11.5884</v>
      </c>
      <c r="T256">
        <f t="shared" ca="1" si="23"/>
        <v>0.84497538145392159</v>
      </c>
      <c r="U256">
        <f t="shared" ca="1" si="24"/>
        <v>11.236369999999999</v>
      </c>
      <c r="V256">
        <f t="shared" ca="1" si="25"/>
        <v>0.12738475427157891</v>
      </c>
      <c r="W256">
        <f t="shared" ca="1" si="26"/>
        <v>20.610586030126505</v>
      </c>
      <c r="X256">
        <v>232</v>
      </c>
    </row>
    <row r="257" spans="2:24">
      <c r="B257" s="12">
        <v>40046</v>
      </c>
      <c r="C257" s="3">
        <v>100</v>
      </c>
      <c r="D257" s="9">
        <v>22.452999999999999</v>
      </c>
      <c r="E257" s="3">
        <v>3</v>
      </c>
      <c r="F257" s="17">
        <v>1.7501</v>
      </c>
      <c r="G257" s="19">
        <f t="shared" si="22"/>
        <v>5.2503000000000002</v>
      </c>
      <c r="T257">
        <f t="shared" ca="1" si="23"/>
        <v>0.86595581521323983</v>
      </c>
      <c r="U257">
        <f t="shared" ca="1" si="24"/>
        <v>11.236369999999999</v>
      </c>
      <c r="V257">
        <f t="shared" ca="1" si="25"/>
        <v>0.92590549732621719</v>
      </c>
      <c r="W257">
        <f t="shared" ca="1" si="26"/>
        <v>20.843344430882745</v>
      </c>
      <c r="X257">
        <v>233</v>
      </c>
    </row>
    <row r="258" spans="2:24">
      <c r="B258" s="12">
        <v>40047</v>
      </c>
      <c r="C258" s="3">
        <v>60</v>
      </c>
      <c r="D258" s="9">
        <v>22.282299999999999</v>
      </c>
      <c r="E258" s="3">
        <v>3</v>
      </c>
      <c r="F258" s="17">
        <v>0.66010000000000002</v>
      </c>
      <c r="G258" s="19">
        <f t="shared" si="22"/>
        <v>1.9803000000000002</v>
      </c>
      <c r="T258">
        <f t="shared" ca="1" si="23"/>
        <v>3.7357181727959321E-2</v>
      </c>
      <c r="U258">
        <f t="shared" ca="1" si="24"/>
        <v>0.14230000000000001</v>
      </c>
      <c r="V258">
        <f t="shared" ca="1" si="25"/>
        <v>0.29280325462570633</v>
      </c>
      <c r="W258">
        <f t="shared" ca="1" si="26"/>
        <v>0.5567431890927016</v>
      </c>
      <c r="X258">
        <v>234</v>
      </c>
    </row>
    <row r="259" spans="2:24">
      <c r="B259" s="12">
        <v>40048</v>
      </c>
      <c r="C259" s="3">
        <v>120</v>
      </c>
      <c r="D259" s="9">
        <v>14.907999999999999</v>
      </c>
      <c r="E259" s="3">
        <v>1</v>
      </c>
      <c r="F259" s="17">
        <v>1.9823</v>
      </c>
      <c r="G259" s="19">
        <f t="shared" si="22"/>
        <v>1.9823</v>
      </c>
      <c r="T259">
        <f t="shared" ca="1" si="23"/>
        <v>0.87211915825242725</v>
      </c>
      <c r="U259">
        <f t="shared" ca="1" si="24"/>
        <v>11.236369999999999</v>
      </c>
      <c r="V259">
        <f t="shared" ca="1" si="25"/>
        <v>0.58827810391191593</v>
      </c>
      <c r="W259">
        <f t="shared" ca="1" si="26"/>
        <v>20.911720989993505</v>
      </c>
      <c r="X259">
        <v>235</v>
      </c>
    </row>
    <row r="260" spans="2:24">
      <c r="B260" s="12">
        <v>40049</v>
      </c>
      <c r="C260" s="3">
        <v>120</v>
      </c>
      <c r="D260" s="9">
        <v>36.864400000000003</v>
      </c>
      <c r="E260" s="3">
        <v>10</v>
      </c>
      <c r="F260" s="17">
        <v>2.2858000000000001</v>
      </c>
      <c r="G260" s="19">
        <f t="shared" si="22"/>
        <v>22.858000000000001</v>
      </c>
      <c r="T260">
        <f t="shared" ca="1" si="23"/>
        <v>0.17712959453210519</v>
      </c>
      <c r="U260">
        <f t="shared" ca="1" si="24"/>
        <v>0.14230000000000001</v>
      </c>
      <c r="V260">
        <f t="shared" ca="1" si="25"/>
        <v>0.22219807458420193</v>
      </c>
      <c r="W260">
        <f t="shared" ca="1" si="26"/>
        <v>2.1073881208107919</v>
      </c>
      <c r="X260">
        <v>236</v>
      </c>
    </row>
    <row r="261" spans="2:24">
      <c r="B261" s="12">
        <v>40050</v>
      </c>
      <c r="C261" s="3">
        <v>110</v>
      </c>
      <c r="D261" s="9">
        <v>21.777200000000001</v>
      </c>
      <c r="E261" s="3">
        <v>4</v>
      </c>
      <c r="F261" s="17">
        <v>0.76380000000000003</v>
      </c>
      <c r="G261" s="19">
        <f t="shared" si="22"/>
        <v>3.0552000000000001</v>
      </c>
      <c r="T261">
        <f t="shared" ca="1" si="23"/>
        <v>0.17609993762456078</v>
      </c>
      <c r="U261">
        <f t="shared" ca="1" si="24"/>
        <v>0.14230000000000001</v>
      </c>
      <c r="V261">
        <f t="shared" ca="1" si="25"/>
        <v>0.23961517538811083</v>
      </c>
      <c r="W261">
        <f t="shared" ca="1" si="26"/>
        <v>2.0959650350025107</v>
      </c>
      <c r="X261">
        <v>237</v>
      </c>
    </row>
    <row r="262" spans="2:24">
      <c r="B262" s="12">
        <v>40051</v>
      </c>
      <c r="C262" s="3">
        <v>75</v>
      </c>
      <c r="D262" s="9">
        <v>28.335100000000001</v>
      </c>
      <c r="E262" s="3">
        <v>3</v>
      </c>
      <c r="F262" s="17">
        <v>0.98089999999999999</v>
      </c>
      <c r="G262" s="19">
        <f t="shared" si="22"/>
        <v>2.9426999999999999</v>
      </c>
      <c r="T262">
        <f t="shared" ca="1" si="23"/>
        <v>3.6095216609106306E-2</v>
      </c>
      <c r="U262">
        <f t="shared" ca="1" si="24"/>
        <v>0.14230000000000001</v>
      </c>
      <c r="V262">
        <f t="shared" ca="1" si="25"/>
        <v>0.8992403189217919</v>
      </c>
      <c r="W262">
        <f t="shared" ca="1" si="26"/>
        <v>0.54274285972658798</v>
      </c>
      <c r="X262">
        <v>238</v>
      </c>
    </row>
    <row r="263" spans="2:24">
      <c r="B263" s="12">
        <v>40052</v>
      </c>
      <c r="C263" s="3">
        <v>80</v>
      </c>
      <c r="D263" s="9">
        <v>11.5778</v>
      </c>
      <c r="E263" s="3">
        <v>6</v>
      </c>
      <c r="F263" s="17">
        <v>5.4230999999999998</v>
      </c>
      <c r="G263" s="19">
        <f t="shared" si="22"/>
        <v>32.538600000000002</v>
      </c>
      <c r="T263">
        <f t="shared" ca="1" si="23"/>
        <v>0.12534483168172428</v>
      </c>
      <c r="U263">
        <f t="shared" ca="1" si="24"/>
        <v>0.14230000000000001</v>
      </c>
      <c r="V263">
        <f t="shared" ca="1" si="25"/>
        <v>0.61158372382707893</v>
      </c>
      <c r="W263">
        <f t="shared" ca="1" si="26"/>
        <v>1.5328843368152667</v>
      </c>
      <c r="X263">
        <v>239</v>
      </c>
    </row>
    <row r="264" spans="2:24">
      <c r="B264" s="12">
        <v>40053</v>
      </c>
      <c r="C264" s="3">
        <v>65</v>
      </c>
      <c r="D264" s="9">
        <v>26.501799999999999</v>
      </c>
      <c r="E264" s="3">
        <v>1</v>
      </c>
      <c r="F264" s="17">
        <v>0.73750000000000004</v>
      </c>
      <c r="G264" s="19">
        <f t="shared" si="22"/>
        <v>0.73750000000000004</v>
      </c>
      <c r="T264">
        <f t="shared" ca="1" si="23"/>
        <v>0.24953611480910343</v>
      </c>
      <c r="U264">
        <f t="shared" ca="1" si="24"/>
        <v>0.14230000000000001</v>
      </c>
      <c r="V264">
        <f t="shared" ca="1" si="25"/>
        <v>0.46925910409427485</v>
      </c>
      <c r="W264">
        <f t="shared" ca="1" si="26"/>
        <v>2.91067112522023</v>
      </c>
      <c r="X264">
        <v>240</v>
      </c>
    </row>
    <row r="265" spans="2:24">
      <c r="B265" s="12">
        <v>40054</v>
      </c>
      <c r="C265" s="3">
        <v>90</v>
      </c>
      <c r="D265" s="9">
        <v>35.981299999999997</v>
      </c>
      <c r="E265" s="3">
        <v>5</v>
      </c>
      <c r="F265" s="17">
        <v>0.75939999999999996</v>
      </c>
      <c r="G265" s="19">
        <f t="shared" si="22"/>
        <v>3.7969999999999997</v>
      </c>
      <c r="T265">
        <f t="shared" ca="1" si="23"/>
        <v>0.84059993915107989</v>
      </c>
      <c r="U265">
        <f t="shared" ca="1" si="24"/>
        <v>11.236369999999999</v>
      </c>
      <c r="V265">
        <f t="shared" ca="1" si="25"/>
        <v>0.99689786094317201</v>
      </c>
      <c r="W265">
        <f t="shared" ca="1" si="26"/>
        <v>20.562044566937821</v>
      </c>
      <c r="X265">
        <v>241</v>
      </c>
    </row>
    <row r="266" spans="2:24">
      <c r="B266" s="12">
        <v>40055</v>
      </c>
      <c r="C266" s="3">
        <v>85</v>
      </c>
      <c r="D266" s="9">
        <v>20.754999999999999</v>
      </c>
      <c r="E266" s="3">
        <v>3</v>
      </c>
      <c r="F266" s="17">
        <v>0.51980000000000004</v>
      </c>
      <c r="G266" s="19">
        <f t="shared" si="22"/>
        <v>1.5594000000000001</v>
      </c>
      <c r="T266">
        <f t="shared" ca="1" si="23"/>
        <v>0.76062129705978665</v>
      </c>
      <c r="U266">
        <f t="shared" ca="1" si="24"/>
        <v>11.236369999999999</v>
      </c>
      <c r="V266">
        <f t="shared" ca="1" si="25"/>
        <v>0.97713360046592168</v>
      </c>
      <c r="W266">
        <f t="shared" ca="1" si="26"/>
        <v>19.674755913072065</v>
      </c>
      <c r="X266">
        <v>242</v>
      </c>
    </row>
    <row r="267" spans="2:24">
      <c r="B267" s="12">
        <v>40056</v>
      </c>
      <c r="C267" s="3">
        <v>110</v>
      </c>
      <c r="D267" s="9">
        <v>-2.0621</v>
      </c>
      <c r="E267" s="3">
        <v>1</v>
      </c>
      <c r="F267" s="17">
        <v>0.52780000000000005</v>
      </c>
      <c r="G267" s="19">
        <f t="shared" si="22"/>
        <v>0.52780000000000005</v>
      </c>
      <c r="T267">
        <f t="shared" ca="1" si="23"/>
        <v>0.43953525526692006</v>
      </c>
      <c r="U267">
        <f t="shared" ca="1" si="24"/>
        <v>0.14230000000000001</v>
      </c>
      <c r="V267">
        <f t="shared" ca="1" si="25"/>
        <v>0.19845693985420554</v>
      </c>
      <c r="W267">
        <f t="shared" ca="1" si="26"/>
        <v>5.0185348893990787</v>
      </c>
      <c r="X267">
        <v>243</v>
      </c>
    </row>
    <row r="268" spans="2:24">
      <c r="B268" s="12">
        <v>40057</v>
      </c>
      <c r="C268" s="3">
        <v>125</v>
      </c>
      <c r="D268" s="9">
        <v>20.5686</v>
      </c>
      <c r="E268" s="3">
        <v>2</v>
      </c>
      <c r="F268" s="17">
        <v>1.8935999999999999</v>
      </c>
      <c r="G268" s="19">
        <f t="shared" si="22"/>
        <v>3.7871999999999999</v>
      </c>
      <c r="T268">
        <f t="shared" ca="1" si="23"/>
        <v>0.48163331328952685</v>
      </c>
      <c r="U268">
        <f t="shared" ca="1" si="24"/>
        <v>0.14230000000000001</v>
      </c>
      <c r="V268">
        <f t="shared" ca="1" si="25"/>
        <v>0.2670120226970798</v>
      </c>
      <c r="W268">
        <f t="shared" ca="1" si="26"/>
        <v>5.4855736919659401</v>
      </c>
      <c r="X268">
        <v>244</v>
      </c>
    </row>
    <row r="269" spans="2:24">
      <c r="B269" s="12">
        <v>40058</v>
      </c>
      <c r="C269" s="3">
        <v>110</v>
      </c>
      <c r="D269" s="9">
        <v>15.764900000000001</v>
      </c>
      <c r="E269" s="3">
        <v>4</v>
      </c>
      <c r="F269" s="17">
        <v>1.0666</v>
      </c>
      <c r="G269" s="19">
        <f t="shared" si="22"/>
        <v>4.2664</v>
      </c>
      <c r="T269">
        <f t="shared" ca="1" si="23"/>
        <v>0.78886259232235245</v>
      </c>
      <c r="U269">
        <f t="shared" ca="1" si="24"/>
        <v>11.236369999999999</v>
      </c>
      <c r="V269">
        <f t="shared" ca="1" si="25"/>
        <v>0.70104543156050325</v>
      </c>
      <c r="W269">
        <f t="shared" ca="1" si="26"/>
        <v>19.988066819605638</v>
      </c>
      <c r="X269">
        <v>245</v>
      </c>
    </row>
    <row r="270" spans="2:24">
      <c r="B270" s="12">
        <v>40059</v>
      </c>
      <c r="C270" s="3">
        <v>90</v>
      </c>
      <c r="D270" s="9">
        <v>27.702200000000001</v>
      </c>
      <c r="E270" s="3">
        <v>8</v>
      </c>
      <c r="F270" s="17">
        <v>1.5212000000000001</v>
      </c>
      <c r="G270" s="19">
        <f t="shared" si="22"/>
        <v>12.169600000000001</v>
      </c>
      <c r="T270">
        <f t="shared" ca="1" si="23"/>
        <v>0.90981090279359755</v>
      </c>
      <c r="U270">
        <f t="shared" ca="1" si="24"/>
        <v>22.330439999999996</v>
      </c>
      <c r="V270">
        <f t="shared" ca="1" si="25"/>
        <v>0.86290759511616677</v>
      </c>
      <c r="W270">
        <f t="shared" ca="1" si="26"/>
        <v>32.423945842355366</v>
      </c>
      <c r="X270">
        <v>246</v>
      </c>
    </row>
    <row r="271" spans="2:24">
      <c r="B271" s="12">
        <v>40060</v>
      </c>
      <c r="C271" s="3">
        <v>110</v>
      </c>
      <c r="D271" s="9">
        <v>20.0718</v>
      </c>
      <c r="E271" s="3">
        <v>9</v>
      </c>
      <c r="F271" s="17">
        <v>4.5547000000000004</v>
      </c>
      <c r="G271" s="19">
        <f t="shared" si="22"/>
        <v>40.9923</v>
      </c>
      <c r="T271">
        <f t="shared" ca="1" si="23"/>
        <v>8.8538042914544923E-2</v>
      </c>
      <c r="U271">
        <f t="shared" ca="1" si="24"/>
        <v>0.14230000000000001</v>
      </c>
      <c r="V271">
        <f t="shared" ca="1" si="25"/>
        <v>0.96965150412498236</v>
      </c>
      <c r="W271">
        <f t="shared" ca="1" si="26"/>
        <v>1.1245472457569654</v>
      </c>
      <c r="X271">
        <v>247</v>
      </c>
    </row>
    <row r="272" spans="2:24">
      <c r="B272" s="12">
        <v>40061</v>
      </c>
      <c r="C272" s="3">
        <v>85</v>
      </c>
      <c r="D272" s="9">
        <v>20.5306</v>
      </c>
      <c r="E272" s="3">
        <v>3</v>
      </c>
      <c r="F272" s="17">
        <v>8.8345000000000002</v>
      </c>
      <c r="G272" s="19">
        <f t="shared" si="22"/>
        <v>26.503500000000003</v>
      </c>
      <c r="T272">
        <f t="shared" ca="1" si="23"/>
        <v>0.34472937425954997</v>
      </c>
      <c r="U272">
        <f t="shared" ca="1" si="24"/>
        <v>0.14230000000000001</v>
      </c>
      <c r="V272">
        <f t="shared" ca="1" si="25"/>
        <v>0.61436500218085444</v>
      </c>
      <c r="W272">
        <f t="shared" ca="1" si="26"/>
        <v>3.9667518090916452</v>
      </c>
      <c r="X272">
        <v>248</v>
      </c>
    </row>
    <row r="273" spans="2:24">
      <c r="B273" s="12">
        <v>40062</v>
      </c>
      <c r="C273" s="3">
        <v>130</v>
      </c>
      <c r="D273" s="9">
        <v>16.864000000000001</v>
      </c>
      <c r="E273" s="3">
        <v>5</v>
      </c>
      <c r="F273" s="17">
        <v>3.7633000000000001</v>
      </c>
      <c r="G273" s="19">
        <f t="shared" si="22"/>
        <v>18.816500000000001</v>
      </c>
      <c r="T273">
        <f t="shared" ca="1" si="23"/>
        <v>0.53157576843134813</v>
      </c>
      <c r="U273">
        <f t="shared" ca="1" si="24"/>
        <v>0.14230000000000001</v>
      </c>
      <c r="V273">
        <f t="shared" ca="1" si="25"/>
        <v>0.12002447134581817</v>
      </c>
      <c r="W273">
        <f t="shared" ca="1" si="26"/>
        <v>6.0396387852811655</v>
      </c>
      <c r="X273">
        <v>249</v>
      </c>
    </row>
    <row r="274" spans="2:24">
      <c r="B274" s="12">
        <v>40063</v>
      </c>
      <c r="C274" s="3">
        <v>145</v>
      </c>
      <c r="D274" s="9">
        <v>-4.1451000000000002</v>
      </c>
      <c r="E274" s="3">
        <v>14</v>
      </c>
      <c r="F274" s="17">
        <v>2.3412999999999999</v>
      </c>
      <c r="G274" s="19">
        <f t="shared" si="22"/>
        <v>32.778199999999998</v>
      </c>
      <c r="T274">
        <f t="shared" ca="1" si="23"/>
        <v>0.3909401043901326</v>
      </c>
      <c r="U274">
        <f t="shared" ca="1" si="24"/>
        <v>0.14230000000000001</v>
      </c>
      <c r="V274">
        <f t="shared" ca="1" si="25"/>
        <v>0.90756416757475789</v>
      </c>
      <c r="W274">
        <f t="shared" ca="1" si="26"/>
        <v>4.4794168839114379</v>
      </c>
      <c r="X274">
        <v>250</v>
      </c>
    </row>
    <row r="275" spans="2:24">
      <c r="B275" s="12">
        <v>40064</v>
      </c>
      <c r="C275" s="3">
        <v>120</v>
      </c>
      <c r="D275" s="9">
        <v>22.042999999999999</v>
      </c>
      <c r="E275" s="3">
        <v>9</v>
      </c>
      <c r="F275" s="17">
        <v>7.2126999999999999</v>
      </c>
      <c r="G275" s="19">
        <f t="shared" si="22"/>
        <v>64.914299999999997</v>
      </c>
      <c r="T275">
        <f t="shared" ca="1" si="23"/>
        <v>0.80989016038733708</v>
      </c>
      <c r="U275">
        <f t="shared" ca="1" si="24"/>
        <v>11.236369999999999</v>
      </c>
      <c r="V275">
        <f t="shared" ca="1" si="25"/>
        <v>0.19771359196669847</v>
      </c>
      <c r="W275">
        <f t="shared" ca="1" si="26"/>
        <v>20.221348131648341</v>
      </c>
      <c r="X275">
        <v>251</v>
      </c>
    </row>
    <row r="276" spans="2:24">
      <c r="B276" s="12">
        <v>40065</v>
      </c>
      <c r="C276" s="3">
        <v>85</v>
      </c>
      <c r="D276" s="9">
        <v>24.2224</v>
      </c>
      <c r="E276" s="3">
        <v>5</v>
      </c>
      <c r="F276" s="17">
        <v>2.4929000000000001</v>
      </c>
      <c r="G276" s="19">
        <f t="shared" si="22"/>
        <v>12.464500000000001</v>
      </c>
      <c r="T276">
        <f t="shared" ca="1" si="23"/>
        <v>0.49744042667737887</v>
      </c>
      <c r="U276">
        <f t="shared" ca="1" si="24"/>
        <v>0.14230000000000001</v>
      </c>
      <c r="V276">
        <f t="shared" ca="1" si="25"/>
        <v>0.2785249645444976</v>
      </c>
      <c r="W276">
        <f t="shared" ca="1" si="26"/>
        <v>5.6609389143887077</v>
      </c>
      <c r="X276">
        <v>252</v>
      </c>
    </row>
    <row r="277" spans="2:24">
      <c r="B277" s="12">
        <v>40066</v>
      </c>
      <c r="C277" s="3">
        <v>105</v>
      </c>
      <c r="D277" s="9">
        <v>41.058399999999999</v>
      </c>
      <c r="E277" s="3">
        <v>10</v>
      </c>
      <c r="F277" s="17">
        <v>11.1083</v>
      </c>
      <c r="G277" s="19">
        <f t="shared" si="22"/>
        <v>111.083</v>
      </c>
      <c r="T277">
        <f t="shared" ca="1" si="23"/>
        <v>0.65146333059086647</v>
      </c>
      <c r="U277">
        <f t="shared" ca="1" si="24"/>
        <v>0.14230000000000001</v>
      </c>
      <c r="V277">
        <f t="shared" ca="1" si="25"/>
        <v>0.83509169531887462</v>
      </c>
      <c r="W277">
        <f t="shared" ca="1" si="26"/>
        <v>7.3696797920082124</v>
      </c>
      <c r="X277">
        <v>253</v>
      </c>
    </row>
    <row r="278" spans="2:24">
      <c r="B278" s="12">
        <v>40067</v>
      </c>
      <c r="C278" s="3">
        <v>95</v>
      </c>
      <c r="D278" s="9">
        <v>17.9405</v>
      </c>
      <c r="E278" s="3">
        <v>2</v>
      </c>
      <c r="F278" s="17">
        <v>1.1929000000000001</v>
      </c>
      <c r="G278" s="19">
        <f t="shared" si="22"/>
        <v>2.3858000000000001</v>
      </c>
      <c r="T278">
        <f t="shared" ca="1" si="23"/>
        <v>1.1580450472727932E-3</v>
      </c>
      <c r="U278">
        <f t="shared" ca="1" si="24"/>
        <v>0.14230000000000001</v>
      </c>
      <c r="V278">
        <f t="shared" ca="1" si="25"/>
        <v>0.62930780133746989</v>
      </c>
      <c r="W278">
        <f t="shared" ca="1" si="26"/>
        <v>0.15514743281759769</v>
      </c>
      <c r="X278">
        <v>254</v>
      </c>
    </row>
    <row r="279" spans="2:24">
      <c r="B279" s="12">
        <v>40068</v>
      </c>
      <c r="C279" s="3">
        <v>110</v>
      </c>
      <c r="D279" s="9">
        <v>36.402299999999997</v>
      </c>
      <c r="E279" s="3">
        <v>1</v>
      </c>
      <c r="F279" s="17">
        <v>2.1356000000000002</v>
      </c>
      <c r="G279" s="19">
        <f t="shared" si="22"/>
        <v>2.1356000000000002</v>
      </c>
      <c r="T279">
        <f t="shared" ca="1" si="23"/>
        <v>0.49950262843327786</v>
      </c>
      <c r="U279">
        <f t="shared" ca="1" si="24"/>
        <v>0.14230000000000001</v>
      </c>
      <c r="V279">
        <f t="shared" ca="1" si="25"/>
        <v>0.43599044888185712</v>
      </c>
      <c r="W279">
        <f t="shared" ca="1" si="26"/>
        <v>5.6838171250227738</v>
      </c>
      <c r="X279">
        <v>255</v>
      </c>
    </row>
    <row r="280" spans="2:24">
      <c r="B280" s="12">
        <v>40069</v>
      </c>
      <c r="C280" s="3">
        <v>115</v>
      </c>
      <c r="D280" s="9">
        <v>36.496899999999997</v>
      </c>
      <c r="E280" s="3">
        <v>6</v>
      </c>
      <c r="F280" s="17">
        <v>2.8319999999999999</v>
      </c>
      <c r="G280" s="19">
        <f t="shared" si="22"/>
        <v>16.991999999999997</v>
      </c>
      <c r="T280">
        <f t="shared" ca="1" si="23"/>
        <v>0.87785218158470646</v>
      </c>
      <c r="U280">
        <f t="shared" ca="1" si="24"/>
        <v>11.236369999999999</v>
      </c>
      <c r="V280">
        <f t="shared" ca="1" si="25"/>
        <v>0.54664118374088666</v>
      </c>
      <c r="W280">
        <f t="shared" ca="1" si="26"/>
        <v>20.975323552153441</v>
      </c>
      <c r="X280">
        <v>256</v>
      </c>
    </row>
    <row r="281" spans="2:24">
      <c r="B281" s="12">
        <v>40070</v>
      </c>
      <c r="C281" s="3">
        <v>110</v>
      </c>
      <c r="D281" s="9">
        <v>4.3076999999999996</v>
      </c>
      <c r="E281" s="3">
        <v>1</v>
      </c>
      <c r="F281" s="17">
        <v>1.0555000000000001</v>
      </c>
      <c r="G281" s="19">
        <f t="shared" si="22"/>
        <v>1.0555000000000001</v>
      </c>
      <c r="T281">
        <f t="shared" ca="1" si="23"/>
        <v>0.51497143498152687</v>
      </c>
      <c r="U281">
        <f t="shared" ca="1" si="24"/>
        <v>0.14230000000000001</v>
      </c>
      <c r="V281">
        <f t="shared" ca="1" si="25"/>
        <v>0.86764390926251622</v>
      </c>
      <c r="W281">
        <f t="shared" ca="1" si="26"/>
        <v>5.8554291476855065</v>
      </c>
      <c r="X281">
        <v>257</v>
      </c>
    </row>
    <row r="282" spans="2:24">
      <c r="B282" s="12">
        <v>40071</v>
      </c>
      <c r="C282" s="3">
        <v>85</v>
      </c>
      <c r="D282" s="9">
        <v>31.8459</v>
      </c>
      <c r="E282" s="3">
        <v>5</v>
      </c>
      <c r="F282" s="17">
        <v>0.65390000000000004</v>
      </c>
      <c r="G282" s="19">
        <f t="shared" ref="G282:G345" si="27">F282*E282</f>
        <v>3.2695000000000003</v>
      </c>
      <c r="T282">
        <f t="shared" ref="T282:T345" ca="1" si="28">+RAND()</f>
        <v>0.94515219109539184</v>
      </c>
      <c r="U282">
        <f t="shared" ref="U282:U345" ca="1" si="29">VLOOKUP(T282,$Q$25:$R$34,2)</f>
        <v>22.330439999999996</v>
      </c>
      <c r="V282">
        <f t="shared" ref="V282:V345" ca="1" si="30">RAND()</f>
        <v>0.14410669617266136</v>
      </c>
      <c r="W282">
        <f t="shared" ref="W282:W345" ca="1" si="31">U282+$I$33*T282</f>
        <v>32.816024568665647</v>
      </c>
      <c r="X282">
        <v>258</v>
      </c>
    </row>
    <row r="283" spans="2:24">
      <c r="B283" s="12">
        <v>40072</v>
      </c>
      <c r="C283" s="3">
        <v>120</v>
      </c>
      <c r="D283" s="9">
        <v>28.0898</v>
      </c>
      <c r="E283" s="3">
        <v>10</v>
      </c>
      <c r="F283" s="17">
        <v>3.5493000000000001</v>
      </c>
      <c r="G283" s="19">
        <f t="shared" si="27"/>
        <v>35.493000000000002</v>
      </c>
      <c r="T283">
        <f t="shared" ca="1" si="28"/>
        <v>0.18011429723970274</v>
      </c>
      <c r="U283">
        <f t="shared" ca="1" si="29"/>
        <v>0.14230000000000001</v>
      </c>
      <c r="V283">
        <f t="shared" ca="1" si="30"/>
        <v>0.3000068203581322</v>
      </c>
      <c r="W283">
        <f t="shared" ca="1" si="31"/>
        <v>2.1405006215780689</v>
      </c>
      <c r="X283">
        <v>259</v>
      </c>
    </row>
    <row r="284" spans="2:24">
      <c r="B284" s="12">
        <v>40073</v>
      </c>
      <c r="C284" s="3">
        <v>80</v>
      </c>
      <c r="D284" s="9">
        <v>24.225100000000001</v>
      </c>
      <c r="E284" s="3">
        <v>1</v>
      </c>
      <c r="F284" s="17">
        <v>1.9504999999999999</v>
      </c>
      <c r="G284" s="19">
        <f t="shared" si="27"/>
        <v>1.9504999999999999</v>
      </c>
      <c r="T284">
        <f t="shared" ca="1" si="28"/>
        <v>0.52564919313702585</v>
      </c>
      <c r="U284">
        <f t="shared" ca="1" si="29"/>
        <v>0.14230000000000001</v>
      </c>
      <c r="V284">
        <f t="shared" ca="1" si="30"/>
        <v>0.26721673787384492</v>
      </c>
      <c r="W284">
        <f t="shared" ca="1" si="31"/>
        <v>5.9738889441056831</v>
      </c>
      <c r="X284">
        <v>260</v>
      </c>
    </row>
    <row r="285" spans="2:24">
      <c r="B285" s="12">
        <v>40074</v>
      </c>
      <c r="C285" s="3">
        <v>65</v>
      </c>
      <c r="D285" s="9">
        <v>5.9695999999999998</v>
      </c>
      <c r="E285" s="3">
        <v>4</v>
      </c>
      <c r="F285" s="17">
        <v>0.95389999999999997</v>
      </c>
      <c r="G285" s="19">
        <f t="shared" si="27"/>
        <v>3.8155999999999999</v>
      </c>
      <c r="T285">
        <f t="shared" ca="1" si="28"/>
        <v>0.4303954453577864</v>
      </c>
      <c r="U285">
        <f t="shared" ca="1" si="29"/>
        <v>0.14230000000000001</v>
      </c>
      <c r="V285">
        <f t="shared" ca="1" si="30"/>
        <v>0.15641187818962576</v>
      </c>
      <c r="W285">
        <f t="shared" ca="1" si="31"/>
        <v>4.9171371984804564</v>
      </c>
      <c r="X285">
        <v>261</v>
      </c>
    </row>
    <row r="286" spans="2:24">
      <c r="B286" s="12">
        <v>40075</v>
      </c>
      <c r="C286" s="3">
        <v>65</v>
      </c>
      <c r="D286" s="9">
        <v>27.671700000000001</v>
      </c>
      <c r="E286" s="3">
        <v>2</v>
      </c>
      <c r="F286" s="17">
        <v>0.59989999999999999</v>
      </c>
      <c r="G286" s="19">
        <f t="shared" si="27"/>
        <v>1.1998</v>
      </c>
      <c r="T286">
        <f t="shared" ca="1" si="28"/>
        <v>0.76142244513958979</v>
      </c>
      <c r="U286">
        <f t="shared" ca="1" si="29"/>
        <v>11.236369999999999</v>
      </c>
      <c r="V286">
        <f t="shared" ca="1" si="30"/>
        <v>0.70025601284998507</v>
      </c>
      <c r="W286">
        <f t="shared" ca="1" si="31"/>
        <v>19.683643905949765</v>
      </c>
      <c r="X286">
        <v>262</v>
      </c>
    </row>
    <row r="287" spans="2:24">
      <c r="B287" s="12">
        <v>40076</v>
      </c>
      <c r="C287" s="3">
        <v>130</v>
      </c>
      <c r="D287" s="9">
        <v>26.6083</v>
      </c>
      <c r="E287" s="3">
        <v>9</v>
      </c>
      <c r="F287" s="17">
        <v>1.6504000000000001</v>
      </c>
      <c r="G287" s="19">
        <f t="shared" si="27"/>
        <v>14.8536</v>
      </c>
      <c r="T287">
        <f t="shared" ca="1" si="28"/>
        <v>0.97164101590523733</v>
      </c>
      <c r="U287">
        <f t="shared" ca="1" si="29"/>
        <v>44.51858</v>
      </c>
      <c r="V287">
        <f t="shared" ca="1" si="30"/>
        <v>0.76048864762441049</v>
      </c>
      <c r="W287">
        <f t="shared" ca="1" si="31"/>
        <v>55.298033445323817</v>
      </c>
      <c r="X287">
        <v>263</v>
      </c>
    </row>
    <row r="288" spans="2:24">
      <c r="B288" s="12">
        <v>40077</v>
      </c>
      <c r="C288" s="3">
        <v>95</v>
      </c>
      <c r="D288" s="9">
        <v>28.999600000000001</v>
      </c>
      <c r="E288" s="3">
        <v>3</v>
      </c>
      <c r="F288" s="17">
        <v>0.23860000000000001</v>
      </c>
      <c r="G288" s="19">
        <f t="shared" si="27"/>
        <v>0.71579999999999999</v>
      </c>
      <c r="T288">
        <f t="shared" ca="1" si="28"/>
        <v>1.8809084161882428E-2</v>
      </c>
      <c r="U288">
        <f t="shared" ca="1" si="29"/>
        <v>0.14230000000000001</v>
      </c>
      <c r="V288">
        <f t="shared" ca="1" si="30"/>
        <v>0.16106084189407643</v>
      </c>
      <c r="W288">
        <f t="shared" ca="1" si="31"/>
        <v>0.35096929632781493</v>
      </c>
      <c r="X288">
        <v>264</v>
      </c>
    </row>
    <row r="289" spans="2:24">
      <c r="B289" s="12">
        <v>40078</v>
      </c>
      <c r="C289" s="3">
        <v>95</v>
      </c>
      <c r="D289" s="9">
        <v>46.964199999999998</v>
      </c>
      <c r="E289" s="3">
        <v>4</v>
      </c>
      <c r="F289" s="17">
        <v>1.262</v>
      </c>
      <c r="G289" s="19">
        <f t="shared" si="27"/>
        <v>5.048</v>
      </c>
      <c r="T289">
        <f t="shared" ca="1" si="28"/>
        <v>0.71444910429591946</v>
      </c>
      <c r="U289">
        <f t="shared" ca="1" si="29"/>
        <v>0.14230000000000001</v>
      </c>
      <c r="V289">
        <f t="shared" ca="1" si="30"/>
        <v>0.72951725529875611</v>
      </c>
      <c r="W289">
        <f t="shared" ca="1" si="31"/>
        <v>8.0684483744962296</v>
      </c>
      <c r="X289">
        <v>265</v>
      </c>
    </row>
    <row r="290" spans="2:24">
      <c r="B290" s="12">
        <v>40079</v>
      </c>
      <c r="C290" s="3">
        <v>75</v>
      </c>
      <c r="D290" s="9">
        <v>35.141399999999997</v>
      </c>
      <c r="E290" s="3">
        <v>4</v>
      </c>
      <c r="F290" s="17">
        <v>0.2717</v>
      </c>
      <c r="G290" s="19">
        <f t="shared" si="27"/>
        <v>1.0868</v>
      </c>
      <c r="T290">
        <f t="shared" ca="1" si="28"/>
        <v>0.15304617652786301</v>
      </c>
      <c r="U290">
        <f t="shared" ca="1" si="29"/>
        <v>0.14230000000000001</v>
      </c>
      <c r="V290">
        <f t="shared" ca="1" si="30"/>
        <v>0.17787243405529829</v>
      </c>
      <c r="W290">
        <f t="shared" ca="1" si="31"/>
        <v>1.8402049956324691</v>
      </c>
      <c r="X290">
        <v>266</v>
      </c>
    </row>
    <row r="291" spans="2:24">
      <c r="B291" s="12">
        <v>40080</v>
      </c>
      <c r="C291" s="3">
        <v>70</v>
      </c>
      <c r="D291" s="9">
        <v>20.5701</v>
      </c>
      <c r="E291" s="3">
        <v>3</v>
      </c>
      <c r="F291" s="17">
        <v>0.15790000000000001</v>
      </c>
      <c r="G291" s="19">
        <f t="shared" si="27"/>
        <v>0.47370000000000001</v>
      </c>
      <c r="T291">
        <f t="shared" ca="1" si="28"/>
        <v>0.31429467501324382</v>
      </c>
      <c r="U291">
        <f t="shared" ca="1" si="29"/>
        <v>0.14230000000000001</v>
      </c>
      <c r="V291">
        <f t="shared" ca="1" si="30"/>
        <v>0.59976821789428925</v>
      </c>
      <c r="W291">
        <f t="shared" ca="1" si="31"/>
        <v>3.6291071252241776</v>
      </c>
      <c r="X291">
        <v>267</v>
      </c>
    </row>
    <row r="292" spans="2:24">
      <c r="B292" s="12">
        <v>40081</v>
      </c>
      <c r="C292" s="3">
        <v>100</v>
      </c>
      <c r="D292" s="9">
        <v>26.3339</v>
      </c>
      <c r="E292" s="3">
        <v>8</v>
      </c>
      <c r="F292" s="17">
        <v>3.6593</v>
      </c>
      <c r="G292" s="19">
        <f t="shared" si="27"/>
        <v>29.2744</v>
      </c>
      <c r="T292">
        <f t="shared" ca="1" si="28"/>
        <v>0.81478511137282161</v>
      </c>
      <c r="U292">
        <f t="shared" ca="1" si="29"/>
        <v>11.236369999999999</v>
      </c>
      <c r="V292">
        <f t="shared" ca="1" si="30"/>
        <v>0.69594067300314455</v>
      </c>
      <c r="W292">
        <f t="shared" ca="1" si="31"/>
        <v>20.275653060527876</v>
      </c>
      <c r="X292">
        <v>268</v>
      </c>
    </row>
    <row r="293" spans="2:24">
      <c r="B293" s="12">
        <v>40082</v>
      </c>
      <c r="C293" s="3">
        <v>70</v>
      </c>
      <c r="D293" s="9">
        <v>5.4669999999999996</v>
      </c>
      <c r="E293" s="3">
        <v>6</v>
      </c>
      <c r="F293" s="17">
        <v>1.7536</v>
      </c>
      <c r="G293" s="19">
        <f t="shared" si="27"/>
        <v>10.521599999999999</v>
      </c>
      <c r="T293">
        <f t="shared" ca="1" si="28"/>
        <v>0.69081112953261004</v>
      </c>
      <c r="U293">
        <f t="shared" ca="1" si="29"/>
        <v>0.14230000000000001</v>
      </c>
      <c r="V293">
        <f t="shared" ca="1" si="30"/>
        <v>0.5402808429329734</v>
      </c>
      <c r="W293">
        <f t="shared" ca="1" si="31"/>
        <v>7.8062070278138416</v>
      </c>
      <c r="X293">
        <v>269</v>
      </c>
    </row>
    <row r="294" spans="2:24">
      <c r="B294" s="12">
        <v>40083</v>
      </c>
      <c r="C294" s="3">
        <v>100</v>
      </c>
      <c r="D294" s="9">
        <v>22.798500000000001</v>
      </c>
      <c r="E294" s="3">
        <v>1</v>
      </c>
      <c r="F294" s="17">
        <v>0.3695</v>
      </c>
      <c r="G294" s="19">
        <f t="shared" si="27"/>
        <v>0.3695</v>
      </c>
      <c r="T294">
        <f t="shared" ca="1" si="28"/>
        <v>0.91550089503501297</v>
      </c>
      <c r="U294">
        <f t="shared" ca="1" si="29"/>
        <v>22.330439999999996</v>
      </c>
      <c r="V294">
        <f t="shared" ca="1" si="30"/>
        <v>0.47191993948106559</v>
      </c>
      <c r="W294">
        <f t="shared" ca="1" si="31"/>
        <v>32.487071014581083</v>
      </c>
      <c r="X294">
        <v>270</v>
      </c>
    </row>
    <row r="295" spans="2:24">
      <c r="B295" s="12">
        <v>40084</v>
      </c>
      <c r="C295" s="3">
        <v>105</v>
      </c>
      <c r="D295" s="9">
        <v>47.107199999999999</v>
      </c>
      <c r="E295" s="3">
        <v>8</v>
      </c>
      <c r="F295" s="17">
        <v>2.2155</v>
      </c>
      <c r="G295" s="19">
        <f t="shared" si="27"/>
        <v>17.724</v>
      </c>
      <c r="T295">
        <f t="shared" ca="1" si="28"/>
        <v>0.533940692860012</v>
      </c>
      <c r="U295">
        <f t="shared" ca="1" si="29"/>
        <v>0.14230000000000001</v>
      </c>
      <c r="V295">
        <f t="shared" ca="1" si="30"/>
        <v>0.60797644350294744</v>
      </c>
      <c r="W295">
        <f t="shared" ca="1" si="31"/>
        <v>6.0658754224374718</v>
      </c>
      <c r="X295">
        <v>271</v>
      </c>
    </row>
    <row r="296" spans="2:24">
      <c r="B296" s="12">
        <v>40085</v>
      </c>
      <c r="C296" s="3">
        <v>85</v>
      </c>
      <c r="D296" s="9">
        <v>20.347200000000001</v>
      </c>
      <c r="E296" s="3">
        <v>1</v>
      </c>
      <c r="F296" s="17">
        <v>1.099</v>
      </c>
      <c r="G296" s="19">
        <f t="shared" si="27"/>
        <v>1.099</v>
      </c>
      <c r="T296">
        <f t="shared" ca="1" si="28"/>
        <v>0.51471564999778852</v>
      </c>
      <c r="U296">
        <f t="shared" ca="1" si="29"/>
        <v>0.14230000000000001</v>
      </c>
      <c r="V296">
        <f t="shared" ca="1" si="30"/>
        <v>0.69032538583904657</v>
      </c>
      <c r="W296">
        <f t="shared" ca="1" si="31"/>
        <v>5.8525914511709649</v>
      </c>
      <c r="X296">
        <v>272</v>
      </c>
    </row>
    <row r="297" spans="2:24">
      <c r="B297" s="12">
        <v>40086</v>
      </c>
      <c r="C297" s="3">
        <v>105</v>
      </c>
      <c r="D297" s="9">
        <v>18.314699999999998</v>
      </c>
      <c r="E297" s="3">
        <v>6</v>
      </c>
      <c r="F297" s="17">
        <v>1.3672</v>
      </c>
      <c r="G297" s="19">
        <f t="shared" si="27"/>
        <v>8.2031999999999989</v>
      </c>
      <c r="T297">
        <f t="shared" ca="1" si="28"/>
        <v>0.17245029582514926</v>
      </c>
      <c r="U297">
        <f t="shared" ca="1" si="29"/>
        <v>0.14230000000000001</v>
      </c>
      <c r="V297">
        <f t="shared" ca="1" si="30"/>
        <v>0.53083101887491191</v>
      </c>
      <c r="W297">
        <f t="shared" ca="1" si="31"/>
        <v>2.0554756534049132</v>
      </c>
      <c r="X297">
        <v>273</v>
      </c>
    </row>
    <row r="298" spans="2:24">
      <c r="B298" s="12">
        <v>40087</v>
      </c>
      <c r="C298" s="3">
        <v>115</v>
      </c>
      <c r="D298" s="9">
        <v>20.971800000000002</v>
      </c>
      <c r="E298" s="3">
        <v>5</v>
      </c>
      <c r="F298" s="17">
        <v>2.7294999999999998</v>
      </c>
      <c r="G298" s="19">
        <f t="shared" si="27"/>
        <v>13.647499999999999</v>
      </c>
      <c r="T298">
        <f t="shared" ca="1" si="28"/>
        <v>2.2085847524095481E-2</v>
      </c>
      <c r="U298">
        <f t="shared" ca="1" si="29"/>
        <v>0.14230000000000001</v>
      </c>
      <c r="V298">
        <f t="shared" ca="1" si="30"/>
        <v>0.33771801909910759</v>
      </c>
      <c r="W298">
        <f t="shared" ca="1" si="31"/>
        <v>0.38732193844164192</v>
      </c>
      <c r="X298">
        <v>274</v>
      </c>
    </row>
    <row r="299" spans="2:24">
      <c r="B299" s="12">
        <v>40088</v>
      </c>
      <c r="C299" s="3">
        <v>95</v>
      </c>
      <c r="D299" s="9">
        <v>39.624600000000001</v>
      </c>
      <c r="E299" s="3">
        <v>3</v>
      </c>
      <c r="F299" s="17">
        <v>0.55200000000000005</v>
      </c>
      <c r="G299" s="19">
        <f t="shared" si="27"/>
        <v>1.6560000000000001</v>
      </c>
      <c r="T299">
        <f t="shared" ca="1" si="28"/>
        <v>0.48942075419970077</v>
      </c>
      <c r="U299">
        <f t="shared" ca="1" si="29"/>
        <v>0.14230000000000001</v>
      </c>
      <c r="V299">
        <f t="shared" ca="1" si="30"/>
        <v>0.59883820099317797</v>
      </c>
      <c r="W299">
        <f t="shared" ca="1" si="31"/>
        <v>5.571968106544273</v>
      </c>
      <c r="X299">
        <v>275</v>
      </c>
    </row>
    <row r="300" spans="2:24">
      <c r="B300" s="12">
        <v>40089</v>
      </c>
      <c r="C300" s="3">
        <v>95</v>
      </c>
      <c r="D300" s="9">
        <v>0.64810000000000001</v>
      </c>
      <c r="E300" s="3">
        <v>1</v>
      </c>
      <c r="F300" s="17">
        <v>1.4525999999999999</v>
      </c>
      <c r="G300" s="19">
        <f t="shared" si="27"/>
        <v>1.4525999999999999</v>
      </c>
      <c r="T300">
        <f t="shared" ca="1" si="28"/>
        <v>0.13897657364157467</v>
      </c>
      <c r="U300">
        <f t="shared" ca="1" si="29"/>
        <v>0.14230000000000001</v>
      </c>
      <c r="V300">
        <f t="shared" ca="1" si="30"/>
        <v>0.29425076064996103</v>
      </c>
      <c r="W300">
        <f t="shared" ca="1" si="31"/>
        <v>1.6841158363397843</v>
      </c>
      <c r="X300">
        <v>276</v>
      </c>
    </row>
    <row r="301" spans="2:24">
      <c r="B301" s="12">
        <v>40090</v>
      </c>
      <c r="C301" s="3">
        <v>105</v>
      </c>
      <c r="D301" s="9">
        <v>38.673400000000001</v>
      </c>
      <c r="E301" s="3">
        <v>8</v>
      </c>
      <c r="F301" s="17">
        <v>1.6625000000000001</v>
      </c>
      <c r="G301" s="19">
        <f t="shared" si="27"/>
        <v>13.3</v>
      </c>
      <c r="T301">
        <f t="shared" ca="1" si="28"/>
        <v>0.11310663721232184</v>
      </c>
      <c r="U301">
        <f t="shared" ca="1" si="29"/>
        <v>0.14230000000000001</v>
      </c>
      <c r="V301">
        <f t="shared" ca="1" si="30"/>
        <v>0.29551663321113064</v>
      </c>
      <c r="W301">
        <f t="shared" ca="1" si="31"/>
        <v>1.3971129506981033</v>
      </c>
      <c r="X301">
        <v>277</v>
      </c>
    </row>
    <row r="302" spans="2:24">
      <c r="B302" s="12">
        <v>40091</v>
      </c>
      <c r="C302" s="3">
        <v>110</v>
      </c>
      <c r="D302" s="9">
        <v>24.152699999999999</v>
      </c>
      <c r="E302" s="3">
        <v>4</v>
      </c>
      <c r="F302" s="17">
        <v>0.52949999999999997</v>
      </c>
      <c r="G302" s="19">
        <f t="shared" si="27"/>
        <v>2.1179999999999999</v>
      </c>
      <c r="T302">
        <f t="shared" ca="1" si="28"/>
        <v>0.46366093328596869</v>
      </c>
      <c r="U302">
        <f t="shared" ca="1" si="29"/>
        <v>0.14230000000000001</v>
      </c>
      <c r="V302">
        <f t="shared" ca="1" si="30"/>
        <v>3.732468513398024E-2</v>
      </c>
      <c r="W302">
        <f t="shared" ca="1" si="31"/>
        <v>5.2861868501398659</v>
      </c>
      <c r="X302">
        <v>278</v>
      </c>
    </row>
    <row r="303" spans="2:24">
      <c r="B303" s="12">
        <v>40092</v>
      </c>
      <c r="C303" s="3">
        <v>110</v>
      </c>
      <c r="D303" s="9">
        <v>19.117799999999999</v>
      </c>
      <c r="E303" s="3">
        <v>4</v>
      </c>
      <c r="F303" s="17">
        <v>0.90249999999999997</v>
      </c>
      <c r="G303" s="19">
        <f t="shared" si="27"/>
        <v>3.61</v>
      </c>
      <c r="T303">
        <f t="shared" ca="1" si="28"/>
        <v>0.85749240933130233</v>
      </c>
      <c r="U303">
        <f t="shared" ca="1" si="29"/>
        <v>11.236369999999999</v>
      </c>
      <c r="V303">
        <f t="shared" ca="1" si="30"/>
        <v>0.79399458218591801</v>
      </c>
      <c r="W303">
        <f t="shared" ca="1" si="31"/>
        <v>20.749450813590119</v>
      </c>
      <c r="X303">
        <v>279</v>
      </c>
    </row>
    <row r="304" spans="2:24">
      <c r="B304" s="12">
        <v>40093</v>
      </c>
      <c r="C304" s="3">
        <v>95</v>
      </c>
      <c r="D304" s="9">
        <v>49.957599999999999</v>
      </c>
      <c r="E304" s="3">
        <v>3</v>
      </c>
      <c r="F304" s="17">
        <v>3.4979</v>
      </c>
      <c r="G304" s="19">
        <f t="shared" si="27"/>
        <v>10.4937</v>
      </c>
      <c r="T304">
        <f t="shared" ca="1" si="28"/>
        <v>0.97936058988970542</v>
      </c>
      <c r="U304">
        <f t="shared" ca="1" si="29"/>
        <v>55.612650000000002</v>
      </c>
      <c r="V304">
        <f t="shared" ca="1" si="30"/>
        <v>0.91337384088858731</v>
      </c>
      <c r="W304">
        <f t="shared" ca="1" si="31"/>
        <v>66.477744939477688</v>
      </c>
      <c r="X304">
        <v>280</v>
      </c>
    </row>
    <row r="305" spans="2:24">
      <c r="B305" s="12">
        <v>40094</v>
      </c>
      <c r="C305" s="3">
        <v>75</v>
      </c>
      <c r="D305" s="9">
        <v>9.8866999999999994</v>
      </c>
      <c r="E305" s="3">
        <v>3</v>
      </c>
      <c r="F305" s="17">
        <v>1.0988</v>
      </c>
      <c r="G305" s="19">
        <f t="shared" si="27"/>
        <v>3.2964000000000002</v>
      </c>
      <c r="T305">
        <f t="shared" ca="1" si="28"/>
        <v>0.96863972380428498</v>
      </c>
      <c r="U305">
        <f t="shared" ca="1" si="29"/>
        <v>44.51858</v>
      </c>
      <c r="V305">
        <f t="shared" ca="1" si="30"/>
        <v>0.75571601231704211</v>
      </c>
      <c r="W305">
        <f t="shared" ca="1" si="31"/>
        <v>55.264736900665405</v>
      </c>
      <c r="X305">
        <v>281</v>
      </c>
    </row>
    <row r="306" spans="2:24">
      <c r="B306" s="12">
        <v>40095</v>
      </c>
      <c r="C306" s="3">
        <v>110</v>
      </c>
      <c r="D306" s="9">
        <v>21.2346</v>
      </c>
      <c r="E306" s="3">
        <v>4</v>
      </c>
      <c r="F306" s="17">
        <v>1.0349999999999999</v>
      </c>
      <c r="G306" s="19">
        <f t="shared" si="27"/>
        <v>4.1399999999999997</v>
      </c>
      <c r="T306">
        <f t="shared" ca="1" si="28"/>
        <v>0.72992095817125957</v>
      </c>
      <c r="U306">
        <f t="shared" ca="1" si="29"/>
        <v>0.14230000000000001</v>
      </c>
      <c r="V306">
        <f t="shared" ca="1" si="30"/>
        <v>8.3698752283787425E-2</v>
      </c>
      <c r="W306">
        <f t="shared" ca="1" si="31"/>
        <v>8.2400942044190248</v>
      </c>
      <c r="X306">
        <v>282</v>
      </c>
    </row>
    <row r="307" spans="2:24">
      <c r="B307" s="12">
        <v>40096</v>
      </c>
      <c r="C307" s="3">
        <v>75</v>
      </c>
      <c r="D307" s="9">
        <v>18.011700000000001</v>
      </c>
      <c r="E307" s="3">
        <v>6</v>
      </c>
      <c r="F307" s="17">
        <v>3.6743999999999999</v>
      </c>
      <c r="G307" s="19">
        <f t="shared" si="27"/>
        <v>22.046399999999998</v>
      </c>
      <c r="T307">
        <f t="shared" ca="1" si="28"/>
        <v>7.5724101505366681E-3</v>
      </c>
      <c r="U307">
        <f t="shared" ca="1" si="29"/>
        <v>0.14230000000000001</v>
      </c>
      <c r="V307">
        <f t="shared" ca="1" si="30"/>
        <v>9.95470528625928E-2</v>
      </c>
      <c r="W307">
        <f t="shared" ca="1" si="31"/>
        <v>0.22630884827876435</v>
      </c>
      <c r="X307">
        <v>283</v>
      </c>
    </row>
    <row r="308" spans="2:24">
      <c r="B308" s="12">
        <v>40097</v>
      </c>
      <c r="C308" s="3">
        <v>95</v>
      </c>
      <c r="D308" s="9">
        <v>31.537299999999998</v>
      </c>
      <c r="E308" s="3">
        <v>4</v>
      </c>
      <c r="F308" s="17">
        <v>1.4825999999999999</v>
      </c>
      <c r="G308" s="19">
        <f t="shared" si="27"/>
        <v>5.9303999999999997</v>
      </c>
      <c r="T308">
        <f t="shared" ca="1" si="28"/>
        <v>0.2077675375831225</v>
      </c>
      <c r="U308">
        <f t="shared" ca="1" si="29"/>
        <v>0.14230000000000001</v>
      </c>
      <c r="V308">
        <f t="shared" ca="1" si="30"/>
        <v>0.48729353457537494</v>
      </c>
      <c r="W308">
        <f t="shared" ca="1" si="31"/>
        <v>2.4472876056747914</v>
      </c>
      <c r="X308">
        <v>284</v>
      </c>
    </row>
    <row r="309" spans="2:24">
      <c r="B309" s="12">
        <v>40098</v>
      </c>
      <c r="C309" s="3">
        <v>115</v>
      </c>
      <c r="D309" s="9">
        <v>28.7255</v>
      </c>
      <c r="E309" s="3">
        <v>10</v>
      </c>
      <c r="F309" s="17">
        <v>0.54949999999999999</v>
      </c>
      <c r="G309" s="19">
        <f t="shared" si="27"/>
        <v>5.4950000000000001</v>
      </c>
      <c r="T309">
        <f t="shared" ca="1" si="28"/>
        <v>0.8787936371613535</v>
      </c>
      <c r="U309">
        <f t="shared" ca="1" si="29"/>
        <v>11.236369999999999</v>
      </c>
      <c r="V309">
        <f t="shared" ca="1" si="30"/>
        <v>0.45862149060342772</v>
      </c>
      <c r="W309">
        <f t="shared" ca="1" si="31"/>
        <v>20.985768126222656</v>
      </c>
      <c r="X309">
        <v>285</v>
      </c>
    </row>
    <row r="310" spans="2:24">
      <c r="B310" s="12">
        <v>40099</v>
      </c>
      <c r="C310" s="3">
        <v>70</v>
      </c>
      <c r="D310" s="9">
        <v>29.5718</v>
      </c>
      <c r="E310" s="3">
        <v>1</v>
      </c>
      <c r="F310" s="17">
        <v>1.4205000000000001</v>
      </c>
      <c r="G310" s="19">
        <f t="shared" si="27"/>
        <v>1.4205000000000001</v>
      </c>
      <c r="T310">
        <f t="shared" ca="1" si="28"/>
        <v>0.87360142550564468</v>
      </c>
      <c r="U310">
        <f t="shared" ca="1" si="29"/>
        <v>11.236369999999999</v>
      </c>
      <c r="V310">
        <f t="shared" ca="1" si="30"/>
        <v>0.96070128071826133</v>
      </c>
      <c r="W310">
        <f t="shared" ca="1" si="31"/>
        <v>20.928165366659407</v>
      </c>
      <c r="X310">
        <v>286</v>
      </c>
    </row>
    <row r="311" spans="2:24">
      <c r="B311" s="12">
        <v>40100</v>
      </c>
      <c r="C311" s="3">
        <v>120</v>
      </c>
      <c r="D311" s="9">
        <v>20.729800000000001</v>
      </c>
      <c r="E311" s="3">
        <v>1</v>
      </c>
      <c r="F311" s="17">
        <v>4.9444999999999997</v>
      </c>
      <c r="G311" s="19">
        <f t="shared" si="27"/>
        <v>4.9444999999999997</v>
      </c>
      <c r="T311">
        <f t="shared" ca="1" si="28"/>
        <v>0.19736412424499183</v>
      </c>
      <c r="U311">
        <f t="shared" ca="1" si="29"/>
        <v>0.14230000000000001</v>
      </c>
      <c r="V311">
        <f t="shared" ca="1" si="30"/>
        <v>0.5150524753984308</v>
      </c>
      <c r="W311">
        <f t="shared" ca="1" si="31"/>
        <v>2.3318714098626363</v>
      </c>
      <c r="X311">
        <v>287</v>
      </c>
    </row>
    <row r="312" spans="2:24">
      <c r="B312" s="12">
        <v>40101</v>
      </c>
      <c r="C312" s="3">
        <v>120</v>
      </c>
      <c r="D312" s="9">
        <v>27.386900000000001</v>
      </c>
      <c r="E312" s="3">
        <v>2</v>
      </c>
      <c r="F312" s="17">
        <v>0.94</v>
      </c>
      <c r="G312" s="19">
        <f t="shared" si="27"/>
        <v>1.88</v>
      </c>
      <c r="T312">
        <f t="shared" ca="1" si="28"/>
        <v>5.6435354086584733E-3</v>
      </c>
      <c r="U312">
        <f t="shared" ca="1" si="29"/>
        <v>0.14230000000000001</v>
      </c>
      <c r="V312">
        <f t="shared" ca="1" si="30"/>
        <v>0.53144762562368153</v>
      </c>
      <c r="W312">
        <f t="shared" ca="1" si="31"/>
        <v>0.20490977687113571</v>
      </c>
      <c r="X312">
        <v>288</v>
      </c>
    </row>
    <row r="313" spans="2:24">
      <c r="B313" s="12">
        <v>40102</v>
      </c>
      <c r="C313" s="3">
        <v>105</v>
      </c>
      <c r="D313" s="9">
        <v>33.591500000000003</v>
      </c>
      <c r="E313" s="3">
        <v>8</v>
      </c>
      <c r="F313" s="17">
        <v>0.88449999999999995</v>
      </c>
      <c r="G313" s="19">
        <f t="shared" si="27"/>
        <v>7.0759999999999996</v>
      </c>
      <c r="T313">
        <f t="shared" ca="1" si="28"/>
        <v>0.30414213200577467</v>
      </c>
      <c r="U313">
        <f t="shared" ca="1" si="29"/>
        <v>0.14230000000000001</v>
      </c>
      <c r="V313">
        <f t="shared" ca="1" si="30"/>
        <v>2.6153913885719304E-2</v>
      </c>
      <c r="W313">
        <f t="shared" ca="1" si="31"/>
        <v>3.5164741024213044</v>
      </c>
      <c r="X313">
        <v>289</v>
      </c>
    </row>
    <row r="314" spans="2:24">
      <c r="B314" s="12">
        <v>40103</v>
      </c>
      <c r="C314" s="3">
        <v>110</v>
      </c>
      <c r="D314" s="9">
        <v>6.6932999999999998</v>
      </c>
      <c r="E314" s="3">
        <v>7</v>
      </c>
      <c r="F314" s="17">
        <v>0.83630000000000004</v>
      </c>
      <c r="G314" s="19">
        <f t="shared" si="27"/>
        <v>5.8541000000000007</v>
      </c>
      <c r="T314">
        <f t="shared" ca="1" si="28"/>
        <v>0.73241568543307545</v>
      </c>
      <c r="U314">
        <f t="shared" ca="1" si="29"/>
        <v>0.14230000000000001</v>
      </c>
      <c r="V314">
        <f t="shared" ca="1" si="30"/>
        <v>0.83967950678779879</v>
      </c>
      <c r="W314">
        <f t="shared" ca="1" si="31"/>
        <v>8.2677708832925187</v>
      </c>
      <c r="X314">
        <v>290</v>
      </c>
    </row>
    <row r="315" spans="2:24">
      <c r="B315" s="12">
        <v>40104</v>
      </c>
      <c r="C315" s="3">
        <v>120</v>
      </c>
      <c r="D315" s="9">
        <v>26.1998</v>
      </c>
      <c r="E315" s="3">
        <v>1</v>
      </c>
      <c r="F315" s="17">
        <v>2.8441000000000001</v>
      </c>
      <c r="G315" s="19">
        <f t="shared" si="27"/>
        <v>2.8441000000000001</v>
      </c>
      <c r="T315">
        <f t="shared" ca="1" si="28"/>
        <v>8.5852134393720747E-2</v>
      </c>
      <c r="U315">
        <f t="shared" ca="1" si="29"/>
        <v>0.14230000000000001</v>
      </c>
      <c r="V315">
        <f t="shared" ca="1" si="30"/>
        <v>0.77638142804067956</v>
      </c>
      <c r="W315">
        <f t="shared" ca="1" si="31"/>
        <v>1.0947495886133454</v>
      </c>
      <c r="X315">
        <v>291</v>
      </c>
    </row>
    <row r="316" spans="2:24">
      <c r="B316" s="12">
        <v>40105</v>
      </c>
      <c r="C316" s="3">
        <v>135</v>
      </c>
      <c r="D316" s="9">
        <v>23.004300000000001</v>
      </c>
      <c r="E316" s="3">
        <v>7</v>
      </c>
      <c r="F316" s="17">
        <v>0.21579999999999999</v>
      </c>
      <c r="G316" s="19">
        <f t="shared" si="27"/>
        <v>1.5105999999999999</v>
      </c>
      <c r="T316">
        <f t="shared" ca="1" si="28"/>
        <v>9.7983413059848923E-3</v>
      </c>
      <c r="U316">
        <f t="shared" ca="1" si="29"/>
        <v>0.14230000000000001</v>
      </c>
      <c r="V316">
        <f t="shared" ca="1" si="30"/>
        <v>0.55162902783808221</v>
      </c>
      <c r="W316">
        <f t="shared" ca="1" si="31"/>
        <v>0.25100348433248781</v>
      </c>
      <c r="X316">
        <v>292</v>
      </c>
    </row>
    <row r="317" spans="2:24">
      <c r="B317" s="12">
        <v>40106</v>
      </c>
      <c r="C317" s="3">
        <v>65</v>
      </c>
      <c r="D317" s="9">
        <v>17.969799999999999</v>
      </c>
      <c r="E317" s="3">
        <v>5</v>
      </c>
      <c r="F317" s="17">
        <v>4.3712999999999997</v>
      </c>
      <c r="G317" s="19">
        <f t="shared" si="27"/>
        <v>21.856499999999997</v>
      </c>
      <c r="T317">
        <f t="shared" ca="1" si="28"/>
        <v>0.66055984632547315</v>
      </c>
      <c r="U317">
        <f t="shared" ca="1" si="29"/>
        <v>0.14230000000000001</v>
      </c>
      <c r="V317">
        <f t="shared" ca="1" si="30"/>
        <v>0.11853723120198545</v>
      </c>
      <c r="W317">
        <f t="shared" ca="1" si="31"/>
        <v>7.4705971743240402</v>
      </c>
      <c r="X317">
        <v>293</v>
      </c>
    </row>
    <row r="318" spans="2:24">
      <c r="B318" s="12">
        <v>40107</v>
      </c>
      <c r="C318" s="3">
        <v>95</v>
      </c>
      <c r="D318" s="9">
        <v>29.891400000000001</v>
      </c>
      <c r="E318" s="3">
        <v>5</v>
      </c>
      <c r="F318" s="17">
        <v>3.3976999999999999</v>
      </c>
      <c r="G318" s="19">
        <f t="shared" si="27"/>
        <v>16.988499999999998</v>
      </c>
      <c r="T318">
        <f t="shared" ca="1" si="28"/>
        <v>0.98132347873848258</v>
      </c>
      <c r="U318">
        <f t="shared" ca="1" si="29"/>
        <v>55.612650000000002</v>
      </c>
      <c r="V318">
        <f t="shared" ca="1" si="30"/>
        <v>0.38304440826999531</v>
      </c>
      <c r="W318">
        <f t="shared" ca="1" si="31"/>
        <v>66.499521365768231</v>
      </c>
      <c r="X318">
        <v>294</v>
      </c>
    </row>
    <row r="319" spans="2:24">
      <c r="B319" s="12">
        <v>40108</v>
      </c>
      <c r="C319" s="3">
        <v>60</v>
      </c>
      <c r="D319" s="9">
        <v>31.621200000000002</v>
      </c>
      <c r="E319" s="3">
        <v>1</v>
      </c>
      <c r="F319" s="17">
        <v>1.4252</v>
      </c>
      <c r="G319" s="19">
        <f t="shared" si="27"/>
        <v>1.4252</v>
      </c>
      <c r="T319">
        <f t="shared" ca="1" si="28"/>
        <v>0.6591124669142413</v>
      </c>
      <c r="U319">
        <f t="shared" ca="1" si="29"/>
        <v>0.14230000000000001</v>
      </c>
      <c r="V319">
        <f t="shared" ca="1" si="30"/>
        <v>0.83435574508654275</v>
      </c>
      <c r="W319">
        <f t="shared" ca="1" si="31"/>
        <v>7.4545398458192755</v>
      </c>
      <c r="X319">
        <v>295</v>
      </c>
    </row>
    <row r="320" spans="2:24">
      <c r="B320" s="12">
        <v>40109</v>
      </c>
      <c r="C320" s="3">
        <v>90</v>
      </c>
      <c r="D320" s="9">
        <v>20.833100000000002</v>
      </c>
      <c r="E320" s="3">
        <v>8</v>
      </c>
      <c r="F320" s="17">
        <v>1.0282</v>
      </c>
      <c r="G320" s="19">
        <f t="shared" si="27"/>
        <v>8.2256</v>
      </c>
      <c r="T320">
        <f t="shared" ca="1" si="28"/>
        <v>0.17288325512113867</v>
      </c>
      <c r="U320">
        <f t="shared" ca="1" si="29"/>
        <v>0.14230000000000001</v>
      </c>
      <c r="V320">
        <f t="shared" ca="1" si="30"/>
        <v>0.85328454293181688</v>
      </c>
      <c r="W320">
        <f t="shared" ca="1" si="31"/>
        <v>2.0602789341417704</v>
      </c>
      <c r="X320">
        <v>296</v>
      </c>
    </row>
    <row r="321" spans="2:24">
      <c r="B321" s="12">
        <v>40110</v>
      </c>
      <c r="C321" s="3">
        <v>95</v>
      </c>
      <c r="D321" s="9">
        <v>23.964099999999998</v>
      </c>
      <c r="E321" s="3">
        <v>8</v>
      </c>
      <c r="F321" s="17">
        <v>1.2807999999999999</v>
      </c>
      <c r="G321" s="19">
        <f t="shared" si="27"/>
        <v>10.2464</v>
      </c>
      <c r="T321">
        <f t="shared" ca="1" si="28"/>
        <v>0.31530120804359507</v>
      </c>
      <c r="U321">
        <f t="shared" ca="1" si="29"/>
        <v>0.14230000000000001</v>
      </c>
      <c r="V321">
        <f t="shared" ca="1" si="30"/>
        <v>0.66690458784832773</v>
      </c>
      <c r="W321">
        <f t="shared" ca="1" si="31"/>
        <v>3.6402736731202063</v>
      </c>
      <c r="X321">
        <v>297</v>
      </c>
    </row>
    <row r="322" spans="2:24">
      <c r="B322" s="12">
        <v>40111</v>
      </c>
      <c r="C322" s="3">
        <v>105</v>
      </c>
      <c r="D322" s="9">
        <v>50.780200000000001</v>
      </c>
      <c r="E322" s="3">
        <v>7</v>
      </c>
      <c r="F322" s="17">
        <v>0.52969999999999995</v>
      </c>
      <c r="G322" s="19">
        <f t="shared" si="27"/>
        <v>3.7078999999999995</v>
      </c>
      <c r="T322">
        <f t="shared" ca="1" si="28"/>
        <v>0.66777652935209786</v>
      </c>
      <c r="U322">
        <f t="shared" ca="1" si="29"/>
        <v>0.14230000000000001</v>
      </c>
      <c r="V322">
        <f t="shared" ca="1" si="30"/>
        <v>0.1699210135239142</v>
      </c>
      <c r="W322">
        <f t="shared" ca="1" si="31"/>
        <v>7.5506595609892271</v>
      </c>
      <c r="X322">
        <v>298</v>
      </c>
    </row>
    <row r="323" spans="2:24">
      <c r="B323" s="12">
        <v>40112</v>
      </c>
      <c r="C323" s="3">
        <v>105</v>
      </c>
      <c r="D323" s="9">
        <v>22.9937</v>
      </c>
      <c r="E323" s="3">
        <v>8</v>
      </c>
      <c r="F323" s="17">
        <v>10.457000000000001</v>
      </c>
      <c r="G323" s="19">
        <f t="shared" si="27"/>
        <v>83.656000000000006</v>
      </c>
      <c r="T323">
        <f t="shared" ca="1" si="28"/>
        <v>0.9093918895905817</v>
      </c>
      <c r="U323">
        <f t="shared" ca="1" si="29"/>
        <v>22.330439999999996</v>
      </c>
      <c r="V323">
        <f t="shared" ca="1" si="30"/>
        <v>0.4055370540626706</v>
      </c>
      <c r="W323">
        <f t="shared" ca="1" si="31"/>
        <v>32.419297280550182</v>
      </c>
      <c r="X323">
        <v>299</v>
      </c>
    </row>
    <row r="324" spans="2:24">
      <c r="B324" s="12">
        <v>40113</v>
      </c>
      <c r="C324" s="3">
        <v>120</v>
      </c>
      <c r="D324" s="9">
        <v>16.287600000000001</v>
      </c>
      <c r="E324" s="3">
        <v>11</v>
      </c>
      <c r="F324" s="17">
        <v>0.71599999999999997</v>
      </c>
      <c r="G324" s="19">
        <f t="shared" si="27"/>
        <v>7.8759999999999994</v>
      </c>
      <c r="T324">
        <f t="shared" ca="1" si="28"/>
        <v>0.97181955921243302</v>
      </c>
      <c r="U324">
        <f t="shared" ca="1" si="29"/>
        <v>44.51858</v>
      </c>
      <c r="V324">
        <f t="shared" ca="1" si="30"/>
        <v>0.36145780239095582</v>
      </c>
      <c r="W324">
        <f t="shared" ca="1" si="31"/>
        <v>55.30001421727188</v>
      </c>
      <c r="X324">
        <v>300</v>
      </c>
    </row>
    <row r="325" spans="2:24">
      <c r="B325" s="12">
        <v>40114</v>
      </c>
      <c r="C325" s="3">
        <v>115</v>
      </c>
      <c r="D325" s="9">
        <v>23.2012</v>
      </c>
      <c r="E325" s="3">
        <v>3</v>
      </c>
      <c r="F325" s="17">
        <v>1.3015000000000001</v>
      </c>
      <c r="G325" s="19">
        <f t="shared" si="27"/>
        <v>3.9045000000000005</v>
      </c>
      <c r="T325">
        <f t="shared" ca="1" si="28"/>
        <v>0.34263485139962413</v>
      </c>
      <c r="U325">
        <f t="shared" ca="1" si="29"/>
        <v>0.14230000000000001</v>
      </c>
      <c r="V325">
        <f t="shared" ca="1" si="30"/>
        <v>0.65390287678280179</v>
      </c>
      <c r="W325">
        <f t="shared" ca="1" si="31"/>
        <v>3.9435150258670277</v>
      </c>
      <c r="X325">
        <v>301</v>
      </c>
    </row>
    <row r="326" spans="2:24">
      <c r="B326" s="12">
        <v>40115</v>
      </c>
      <c r="C326" s="3">
        <v>90</v>
      </c>
      <c r="D326" s="9">
        <v>17.9923</v>
      </c>
      <c r="E326" s="3">
        <v>6</v>
      </c>
      <c r="F326" s="17">
        <v>1.1785000000000001</v>
      </c>
      <c r="G326" s="19">
        <f t="shared" si="27"/>
        <v>7.0710000000000006</v>
      </c>
      <c r="T326">
        <f t="shared" ca="1" si="28"/>
        <v>0.68674054067309809</v>
      </c>
      <c r="U326">
        <f t="shared" ca="1" si="29"/>
        <v>0.14230000000000001</v>
      </c>
      <c r="V326">
        <f t="shared" ca="1" si="30"/>
        <v>0.33761416344147732</v>
      </c>
      <c r="W326">
        <f t="shared" ca="1" si="31"/>
        <v>7.761047630065196</v>
      </c>
      <c r="X326">
        <v>302</v>
      </c>
    </row>
    <row r="327" spans="2:24">
      <c r="B327" s="12">
        <v>40116</v>
      </c>
      <c r="C327" s="3">
        <v>115</v>
      </c>
      <c r="D327" s="9">
        <v>21.8049</v>
      </c>
      <c r="E327" s="3">
        <v>6</v>
      </c>
      <c r="F327" s="17">
        <v>0.53849999999999998</v>
      </c>
      <c r="G327" s="19">
        <f t="shared" si="27"/>
        <v>3.2309999999999999</v>
      </c>
      <c r="T327">
        <f t="shared" ca="1" si="28"/>
        <v>0.81598763064706115</v>
      </c>
      <c r="U327">
        <f t="shared" ca="1" si="29"/>
        <v>11.236369999999999</v>
      </c>
      <c r="V327">
        <f t="shared" ca="1" si="30"/>
        <v>0.73368314739684681</v>
      </c>
      <c r="W327">
        <f t="shared" ca="1" si="31"/>
        <v>20.288993893532641</v>
      </c>
      <c r="X327">
        <v>303</v>
      </c>
    </row>
    <row r="328" spans="2:24">
      <c r="B328" s="12">
        <v>40117</v>
      </c>
      <c r="C328" s="3">
        <v>100</v>
      </c>
      <c r="D328" s="9">
        <v>8.3620000000000001</v>
      </c>
      <c r="E328" s="3">
        <v>3</v>
      </c>
      <c r="F328" s="17">
        <v>1.3592</v>
      </c>
      <c r="G328" s="19">
        <f t="shared" si="27"/>
        <v>4.0776000000000003</v>
      </c>
      <c r="T328">
        <f t="shared" ca="1" si="28"/>
        <v>0.43478045665237752</v>
      </c>
      <c r="U328">
        <f t="shared" ca="1" si="29"/>
        <v>0.14230000000000001</v>
      </c>
      <c r="V328">
        <f t="shared" ca="1" si="30"/>
        <v>0.11808491304702851</v>
      </c>
      <c r="W328">
        <f t="shared" ca="1" si="31"/>
        <v>4.9657848207334405</v>
      </c>
      <c r="X328">
        <v>304</v>
      </c>
    </row>
    <row r="329" spans="2:24">
      <c r="B329" s="12">
        <v>40118</v>
      </c>
      <c r="C329" s="3">
        <v>125</v>
      </c>
      <c r="D329" s="9">
        <v>8.5124999999999993</v>
      </c>
      <c r="E329" s="3">
        <v>6</v>
      </c>
      <c r="F329" s="17">
        <v>0.5575</v>
      </c>
      <c r="G329" s="19">
        <f t="shared" si="27"/>
        <v>3.3449999999999998</v>
      </c>
      <c r="T329">
        <f t="shared" ca="1" si="28"/>
        <v>0.90922709245968736</v>
      </c>
      <c r="U329">
        <f t="shared" ca="1" si="29"/>
        <v>22.330439999999996</v>
      </c>
      <c r="V329">
        <f t="shared" ca="1" si="30"/>
        <v>0.96691067843986178</v>
      </c>
      <c r="W329">
        <f t="shared" ca="1" si="31"/>
        <v>32.417469009644236</v>
      </c>
      <c r="X329">
        <v>305</v>
      </c>
    </row>
    <row r="330" spans="2:24">
      <c r="B330" s="12">
        <v>40119</v>
      </c>
      <c r="C330" s="3">
        <v>105</v>
      </c>
      <c r="D330" s="9">
        <v>28.310300000000002</v>
      </c>
      <c r="E330" s="3">
        <v>2</v>
      </c>
      <c r="F330" s="17">
        <v>1.8737999999999999</v>
      </c>
      <c r="G330" s="19">
        <f t="shared" si="27"/>
        <v>3.7475999999999998</v>
      </c>
      <c r="T330">
        <f t="shared" ca="1" si="28"/>
        <v>1.1078508282562072E-2</v>
      </c>
      <c r="U330">
        <f t="shared" ca="1" si="29"/>
        <v>0.14230000000000001</v>
      </c>
      <c r="V330">
        <f t="shared" ca="1" si="30"/>
        <v>0.81613180486824699</v>
      </c>
      <c r="W330">
        <f t="shared" ca="1" si="31"/>
        <v>0.26520574638232342</v>
      </c>
      <c r="X330">
        <v>306</v>
      </c>
    </row>
    <row r="331" spans="2:24">
      <c r="B331" s="12">
        <v>40120</v>
      </c>
      <c r="C331" s="3">
        <v>125</v>
      </c>
      <c r="D331" s="9">
        <v>37.5764</v>
      </c>
      <c r="E331" s="3">
        <v>4</v>
      </c>
      <c r="F331" s="17">
        <v>9.1468000000000007</v>
      </c>
      <c r="G331" s="19">
        <f t="shared" si="27"/>
        <v>36.587200000000003</v>
      </c>
      <c r="T331">
        <f t="shared" ca="1" si="28"/>
        <v>0.78601705106960706</v>
      </c>
      <c r="U331">
        <f t="shared" ca="1" si="29"/>
        <v>11.236369999999999</v>
      </c>
      <c r="V331">
        <f t="shared" ca="1" si="30"/>
        <v>0.28895394682882525</v>
      </c>
      <c r="W331">
        <f t="shared" ca="1" si="31"/>
        <v>19.956498185759791</v>
      </c>
      <c r="X331">
        <v>307</v>
      </c>
    </row>
    <row r="332" spans="2:24">
      <c r="B332" s="12">
        <v>40121</v>
      </c>
      <c r="C332" s="3">
        <v>75</v>
      </c>
      <c r="D332" s="9">
        <v>35.768099999999997</v>
      </c>
      <c r="E332" s="3">
        <v>3</v>
      </c>
      <c r="F332" s="17">
        <v>0.52690000000000003</v>
      </c>
      <c r="G332" s="19">
        <f t="shared" si="27"/>
        <v>1.5807000000000002</v>
      </c>
      <c r="T332">
        <f t="shared" ca="1" si="28"/>
        <v>0.86096827291698763</v>
      </c>
      <c r="U332">
        <f t="shared" ca="1" si="29"/>
        <v>11.236369999999999</v>
      </c>
      <c r="V332">
        <f t="shared" ca="1" si="30"/>
        <v>3.5909078938039518E-2</v>
      </c>
      <c r="W332">
        <f t="shared" ca="1" si="31"/>
        <v>20.788012287520161</v>
      </c>
      <c r="X332">
        <v>308</v>
      </c>
    </row>
    <row r="333" spans="2:24">
      <c r="B333" s="12">
        <v>40122</v>
      </c>
      <c r="C333" s="3">
        <v>85</v>
      </c>
      <c r="D333" s="9">
        <v>21.6557</v>
      </c>
      <c r="E333" s="3">
        <v>1</v>
      </c>
      <c r="F333" s="17">
        <v>0.20180000000000001</v>
      </c>
      <c r="G333" s="19">
        <f t="shared" si="27"/>
        <v>0.20180000000000001</v>
      </c>
      <c r="T333">
        <f t="shared" ca="1" si="28"/>
        <v>0.96797621609605389</v>
      </c>
      <c r="U333">
        <f t="shared" ca="1" si="29"/>
        <v>44.51858</v>
      </c>
      <c r="V333">
        <f t="shared" ca="1" si="30"/>
        <v>0.38170477019751381</v>
      </c>
      <c r="W333">
        <f t="shared" ca="1" si="31"/>
        <v>55.257375899704748</v>
      </c>
      <c r="X333">
        <v>309</v>
      </c>
    </row>
    <row r="334" spans="2:24">
      <c r="B334" s="12">
        <v>40123</v>
      </c>
      <c r="C334" s="3">
        <v>90</v>
      </c>
      <c r="D334" s="9">
        <v>10.806699999999999</v>
      </c>
      <c r="E334" s="3">
        <v>1</v>
      </c>
      <c r="F334" s="17">
        <v>0.45250000000000001</v>
      </c>
      <c r="G334" s="19">
        <f t="shared" si="27"/>
        <v>0.45250000000000001</v>
      </c>
      <c r="T334">
        <f t="shared" ca="1" si="28"/>
        <v>0.13404537131273486</v>
      </c>
      <c r="U334">
        <f t="shared" ca="1" si="29"/>
        <v>0.14230000000000001</v>
      </c>
      <c r="V334">
        <f t="shared" ca="1" si="30"/>
        <v>0.57389987039380275</v>
      </c>
      <c r="W334">
        <f t="shared" ca="1" si="31"/>
        <v>1.6294087325194724</v>
      </c>
      <c r="X334">
        <v>310</v>
      </c>
    </row>
    <row r="335" spans="2:24">
      <c r="B335" s="12">
        <v>40124</v>
      </c>
      <c r="C335" s="3">
        <v>85</v>
      </c>
      <c r="D335" s="9">
        <v>17.395600000000002</v>
      </c>
      <c r="E335" s="3">
        <v>1</v>
      </c>
      <c r="F335" s="17">
        <v>0.41220000000000001</v>
      </c>
      <c r="G335" s="19">
        <f t="shared" si="27"/>
        <v>0.41220000000000001</v>
      </c>
      <c r="T335">
        <f t="shared" ca="1" si="28"/>
        <v>0.24353196474026972</v>
      </c>
      <c r="U335">
        <f t="shared" ca="1" si="29"/>
        <v>0.14230000000000001</v>
      </c>
      <c r="V335">
        <f t="shared" ca="1" si="30"/>
        <v>0.14245463512528578</v>
      </c>
      <c r="W335">
        <f t="shared" ca="1" si="31"/>
        <v>2.8440606640660837</v>
      </c>
      <c r="X335">
        <v>311</v>
      </c>
    </row>
    <row r="336" spans="2:24">
      <c r="B336" s="12">
        <v>40125</v>
      </c>
      <c r="C336" s="3">
        <v>105</v>
      </c>
      <c r="D336" s="9">
        <v>19.626999999999999</v>
      </c>
      <c r="E336" s="3">
        <v>10</v>
      </c>
      <c r="F336" s="17">
        <v>0.77429999999999999</v>
      </c>
      <c r="G336" s="19">
        <f t="shared" si="27"/>
        <v>7.7430000000000003</v>
      </c>
      <c r="T336">
        <f t="shared" ca="1" si="28"/>
        <v>0.60766656668014885</v>
      </c>
      <c r="U336">
        <f t="shared" ca="1" si="29"/>
        <v>0.14230000000000001</v>
      </c>
      <c r="V336">
        <f t="shared" ca="1" si="30"/>
        <v>5.306963090036565E-2</v>
      </c>
      <c r="W336">
        <f t="shared" ca="1" si="31"/>
        <v>6.8837954274092379</v>
      </c>
      <c r="X336">
        <v>312</v>
      </c>
    </row>
    <row r="337" spans="2:24">
      <c r="B337" s="12">
        <v>40126</v>
      </c>
      <c r="C337" s="3">
        <v>80</v>
      </c>
      <c r="D337" s="9">
        <v>-2.8123</v>
      </c>
      <c r="E337" s="3">
        <v>2</v>
      </c>
      <c r="F337" s="17">
        <v>1.4119999999999999</v>
      </c>
      <c r="G337" s="19">
        <f t="shared" si="27"/>
        <v>2.8239999999999998</v>
      </c>
      <c r="T337">
        <f t="shared" ca="1" si="28"/>
        <v>0.37403925696217277</v>
      </c>
      <c r="U337">
        <f t="shared" ca="1" si="29"/>
        <v>0.14230000000000001</v>
      </c>
      <c r="V337">
        <f t="shared" ca="1" si="30"/>
        <v>0.9791688374564087</v>
      </c>
      <c r="W337">
        <f t="shared" ca="1" si="31"/>
        <v>4.2919176994863308</v>
      </c>
      <c r="X337">
        <v>313</v>
      </c>
    </row>
    <row r="338" spans="2:24">
      <c r="B338" s="12">
        <v>40127</v>
      </c>
      <c r="C338" s="3">
        <v>95</v>
      </c>
      <c r="D338" s="9">
        <v>24.034600000000001</v>
      </c>
      <c r="E338" s="3">
        <v>5</v>
      </c>
      <c r="F338" s="17">
        <v>2.6009000000000002</v>
      </c>
      <c r="G338" s="19">
        <f t="shared" si="27"/>
        <v>13.0045</v>
      </c>
      <c r="T338">
        <f t="shared" ca="1" si="28"/>
        <v>0.11464490655338011</v>
      </c>
      <c r="U338">
        <f t="shared" ca="1" si="29"/>
        <v>0.14230000000000001</v>
      </c>
      <c r="V338">
        <f t="shared" ca="1" si="30"/>
        <v>0.16757728189132648</v>
      </c>
      <c r="W338">
        <f t="shared" ca="1" si="31"/>
        <v>1.4141786184466576</v>
      </c>
      <c r="X338">
        <v>314</v>
      </c>
    </row>
    <row r="339" spans="2:24">
      <c r="B339" s="12">
        <v>40128</v>
      </c>
      <c r="C339" s="3">
        <v>115</v>
      </c>
      <c r="D339" s="9">
        <v>25.257300000000001</v>
      </c>
      <c r="E339" s="3">
        <v>10</v>
      </c>
      <c r="F339" s="17">
        <v>0.54930000000000001</v>
      </c>
      <c r="G339" s="19">
        <f t="shared" si="27"/>
        <v>5.4930000000000003</v>
      </c>
      <c r="T339">
        <f t="shared" ca="1" si="28"/>
        <v>0.69418659883934863</v>
      </c>
      <c r="U339">
        <f t="shared" ca="1" si="29"/>
        <v>0.14230000000000001</v>
      </c>
      <c r="V339">
        <f t="shared" ca="1" si="30"/>
        <v>0.85567072281022505</v>
      </c>
      <c r="W339">
        <f t="shared" ca="1" si="31"/>
        <v>7.8436547205856515</v>
      </c>
      <c r="X339">
        <v>315</v>
      </c>
    </row>
    <row r="340" spans="2:24">
      <c r="B340" s="12">
        <v>40129</v>
      </c>
      <c r="C340" s="3">
        <v>75</v>
      </c>
      <c r="D340" s="9">
        <v>35.761000000000003</v>
      </c>
      <c r="E340" s="3">
        <v>4</v>
      </c>
      <c r="F340" s="17">
        <v>2.9054000000000002</v>
      </c>
      <c r="G340" s="19">
        <f t="shared" si="27"/>
        <v>11.621600000000001</v>
      </c>
      <c r="T340">
        <f t="shared" ca="1" si="28"/>
        <v>1.4656611106339534E-2</v>
      </c>
      <c r="U340">
        <f t="shared" ca="1" si="29"/>
        <v>0.14230000000000001</v>
      </c>
      <c r="V340">
        <f t="shared" ca="1" si="30"/>
        <v>0.88376814180202823</v>
      </c>
      <c r="W340">
        <f t="shared" ca="1" si="31"/>
        <v>0.30490146957650821</v>
      </c>
      <c r="X340">
        <v>316</v>
      </c>
    </row>
    <row r="341" spans="2:24">
      <c r="B341" s="12">
        <v>40130</v>
      </c>
      <c r="C341" s="3">
        <v>115</v>
      </c>
      <c r="D341" s="9">
        <v>3.2663000000000002</v>
      </c>
      <c r="E341" s="3">
        <v>8</v>
      </c>
      <c r="F341" s="17">
        <v>0.33700000000000002</v>
      </c>
      <c r="G341" s="19">
        <f t="shared" si="27"/>
        <v>2.6960000000000002</v>
      </c>
      <c r="T341">
        <f t="shared" ca="1" si="28"/>
        <v>0.66926947604588627</v>
      </c>
      <c r="U341">
        <f t="shared" ca="1" si="29"/>
        <v>0.14230000000000001</v>
      </c>
      <c r="V341">
        <f t="shared" ca="1" si="30"/>
        <v>0.24896599248407991</v>
      </c>
      <c r="W341">
        <f t="shared" ca="1" si="31"/>
        <v>7.5672224161163841</v>
      </c>
      <c r="X341">
        <v>317</v>
      </c>
    </row>
    <row r="342" spans="2:24">
      <c r="B342" s="12">
        <v>40131</v>
      </c>
      <c r="C342" s="3">
        <v>80</v>
      </c>
      <c r="D342" s="9">
        <v>18.4267</v>
      </c>
      <c r="E342" s="3">
        <v>1</v>
      </c>
      <c r="F342" s="17">
        <v>1.8954</v>
      </c>
      <c r="G342" s="19">
        <f t="shared" si="27"/>
        <v>1.8954</v>
      </c>
      <c r="T342">
        <f t="shared" ca="1" si="28"/>
        <v>0.1773774842270347</v>
      </c>
      <c r="U342">
        <f t="shared" ca="1" si="29"/>
        <v>0.14230000000000001</v>
      </c>
      <c r="V342">
        <f t="shared" ca="1" si="30"/>
        <v>0.90326750089381713</v>
      </c>
      <c r="W342">
        <f t="shared" ca="1" si="31"/>
        <v>2.1101382264386186</v>
      </c>
      <c r="X342">
        <v>318</v>
      </c>
    </row>
    <row r="343" spans="2:24">
      <c r="B343" s="12">
        <v>40132</v>
      </c>
      <c r="C343" s="3">
        <v>80</v>
      </c>
      <c r="D343" s="9">
        <v>18.380700000000001</v>
      </c>
      <c r="E343" s="3">
        <v>3</v>
      </c>
      <c r="F343" s="17">
        <v>0.152</v>
      </c>
      <c r="G343" s="19">
        <f t="shared" si="27"/>
        <v>0.45599999999999996</v>
      </c>
      <c r="T343">
        <f t="shared" ca="1" si="28"/>
        <v>0.7298198719709994</v>
      </c>
      <c r="U343">
        <f t="shared" ca="1" si="29"/>
        <v>0.14230000000000001</v>
      </c>
      <c r="V343">
        <f t="shared" ca="1" si="30"/>
        <v>0.24399226959612696</v>
      </c>
      <c r="W343">
        <f t="shared" ca="1" si="31"/>
        <v>8.2389727470373053</v>
      </c>
      <c r="X343">
        <v>319</v>
      </c>
    </row>
    <row r="344" spans="2:24">
      <c r="B344" s="12">
        <v>40133</v>
      </c>
      <c r="C344" s="3">
        <v>90</v>
      </c>
      <c r="D344" s="9">
        <v>16.312899999999999</v>
      </c>
      <c r="E344" s="3">
        <v>2</v>
      </c>
      <c r="F344" s="17">
        <v>0.79879999999999995</v>
      </c>
      <c r="G344" s="19">
        <f t="shared" si="27"/>
        <v>1.5975999999999999</v>
      </c>
      <c r="T344">
        <f t="shared" ca="1" si="28"/>
        <v>0.5240774894456699</v>
      </c>
      <c r="U344">
        <f t="shared" ca="1" si="29"/>
        <v>0.14230000000000001</v>
      </c>
      <c r="V344">
        <f t="shared" ca="1" si="30"/>
        <v>0.3598292252218942</v>
      </c>
      <c r="W344">
        <f t="shared" ca="1" si="31"/>
        <v>5.9564523533345222</v>
      </c>
      <c r="X344">
        <v>320</v>
      </c>
    </row>
    <row r="345" spans="2:24">
      <c r="B345" s="12">
        <v>40134</v>
      </c>
      <c r="C345" s="3">
        <v>90</v>
      </c>
      <c r="D345" s="9">
        <v>21.189599999999999</v>
      </c>
      <c r="E345" s="3">
        <v>1</v>
      </c>
      <c r="F345" s="17">
        <v>1.2924</v>
      </c>
      <c r="G345" s="19">
        <f t="shared" si="27"/>
        <v>1.2924</v>
      </c>
      <c r="T345">
        <f t="shared" ca="1" si="28"/>
        <v>0.98349731418128816</v>
      </c>
      <c r="U345">
        <f t="shared" ca="1" si="29"/>
        <v>55.612650000000002</v>
      </c>
      <c r="V345">
        <f t="shared" ca="1" si="30"/>
        <v>0.33997952807176202</v>
      </c>
      <c r="W345">
        <f t="shared" ca="1" si="31"/>
        <v>66.523638048339208</v>
      </c>
      <c r="X345">
        <v>321</v>
      </c>
    </row>
    <row r="346" spans="2:24">
      <c r="B346" s="12">
        <v>40135</v>
      </c>
      <c r="C346" s="3">
        <v>140</v>
      </c>
      <c r="D346" s="9">
        <v>28.860299999999999</v>
      </c>
      <c r="E346" s="3">
        <v>12</v>
      </c>
      <c r="F346" s="17">
        <v>0.40060000000000001</v>
      </c>
      <c r="G346" s="19">
        <f t="shared" ref="G346:G409" si="32">F346*E346</f>
        <v>4.8071999999999999</v>
      </c>
      <c r="T346">
        <f t="shared" ref="T346:T409" ca="1" si="33">+RAND()</f>
        <v>0.46827914241176583</v>
      </c>
      <c r="U346">
        <f t="shared" ref="U346:U409" ca="1" si="34">VLOOKUP(T346,$Q$25:$R$34,2)</f>
        <v>0.14230000000000001</v>
      </c>
      <c r="V346">
        <f t="shared" ref="V346:V409" ca="1" si="35">RAND()</f>
        <v>0.42005948683907546</v>
      </c>
      <c r="W346">
        <f t="shared" ref="W346:W409" ca="1" si="36">U346+$I$33*T346</f>
        <v>5.3374215854560978</v>
      </c>
      <c r="X346">
        <v>322</v>
      </c>
    </row>
    <row r="347" spans="2:24">
      <c r="B347" s="12">
        <v>40136</v>
      </c>
      <c r="C347" s="3">
        <v>100</v>
      </c>
      <c r="D347" s="9">
        <v>19.515999999999998</v>
      </c>
      <c r="E347" s="3">
        <v>3</v>
      </c>
      <c r="F347" s="17">
        <v>0.45329999999999998</v>
      </c>
      <c r="G347" s="19">
        <f t="shared" si="32"/>
        <v>1.3598999999999999</v>
      </c>
      <c r="T347">
        <f t="shared" ca="1" si="33"/>
        <v>0.8470500267246085</v>
      </c>
      <c r="U347">
        <f t="shared" ca="1" si="34"/>
        <v>11.236369999999999</v>
      </c>
      <c r="V347">
        <f t="shared" ca="1" si="35"/>
        <v>0.15632156494482441</v>
      </c>
      <c r="W347">
        <f t="shared" ca="1" si="36"/>
        <v>20.633602289984676</v>
      </c>
      <c r="X347">
        <v>323</v>
      </c>
    </row>
    <row r="348" spans="2:24">
      <c r="B348" s="12">
        <v>40137</v>
      </c>
      <c r="C348" s="3">
        <v>80</v>
      </c>
      <c r="D348" s="9">
        <v>10.666</v>
      </c>
      <c r="E348" s="3">
        <v>7</v>
      </c>
      <c r="F348" s="17">
        <v>0.18060000000000001</v>
      </c>
      <c r="G348" s="19">
        <f t="shared" si="32"/>
        <v>1.2642</v>
      </c>
      <c r="T348">
        <f t="shared" ca="1" si="33"/>
        <v>1.3432088106742679E-2</v>
      </c>
      <c r="U348">
        <f t="shared" ca="1" si="34"/>
        <v>0.14230000000000001</v>
      </c>
      <c r="V348">
        <f t="shared" ca="1" si="35"/>
        <v>9.466890631439695E-2</v>
      </c>
      <c r="W348">
        <f t="shared" ca="1" si="36"/>
        <v>0.29131652570237077</v>
      </c>
      <c r="X348">
        <v>324</v>
      </c>
    </row>
    <row r="349" spans="2:24">
      <c r="B349" s="12">
        <v>40138</v>
      </c>
      <c r="C349" s="3">
        <v>95</v>
      </c>
      <c r="D349" s="9">
        <v>17.668900000000001</v>
      </c>
      <c r="E349" s="3">
        <v>1</v>
      </c>
      <c r="F349" s="17">
        <v>0.74370000000000003</v>
      </c>
      <c r="G349" s="19">
        <f t="shared" si="32"/>
        <v>0.74370000000000003</v>
      </c>
      <c r="T349">
        <f t="shared" ca="1" si="33"/>
        <v>0.8589683999859441</v>
      </c>
      <c r="U349">
        <f t="shared" ca="1" si="34"/>
        <v>11.236369999999999</v>
      </c>
      <c r="V349">
        <f t="shared" ca="1" si="35"/>
        <v>0.71758725175070059</v>
      </c>
      <c r="W349">
        <f t="shared" ca="1" si="36"/>
        <v>20.765825557232063</v>
      </c>
      <c r="X349">
        <v>325</v>
      </c>
    </row>
    <row r="350" spans="2:24">
      <c r="B350" s="12">
        <v>40139</v>
      </c>
      <c r="C350" s="3">
        <v>90</v>
      </c>
      <c r="D350" s="9">
        <v>34.5715</v>
      </c>
      <c r="E350" s="3">
        <v>1</v>
      </c>
      <c r="F350" s="17">
        <v>0.24879999999999999</v>
      </c>
      <c r="G350" s="19">
        <f t="shared" si="32"/>
        <v>0.24879999999999999</v>
      </c>
      <c r="T350">
        <f t="shared" ca="1" si="33"/>
        <v>0.51399863550793357</v>
      </c>
      <c r="U350">
        <f t="shared" ca="1" si="34"/>
        <v>0.14230000000000001</v>
      </c>
      <c r="V350">
        <f t="shared" ca="1" si="35"/>
        <v>0.60698345174154311</v>
      </c>
      <c r="W350">
        <f t="shared" ca="1" si="36"/>
        <v>5.8446368422294999</v>
      </c>
      <c r="X350">
        <v>326</v>
      </c>
    </row>
    <row r="351" spans="2:24">
      <c r="B351" s="12">
        <v>40140</v>
      </c>
      <c r="C351" s="3">
        <v>130</v>
      </c>
      <c r="D351" s="9">
        <v>22.968499999999999</v>
      </c>
      <c r="E351" s="3">
        <v>3</v>
      </c>
      <c r="F351" s="17">
        <v>0.68569999999999998</v>
      </c>
      <c r="G351" s="19">
        <f t="shared" si="32"/>
        <v>2.0571000000000002</v>
      </c>
      <c r="T351">
        <f t="shared" ca="1" si="33"/>
        <v>0.90801382131516462</v>
      </c>
      <c r="U351">
        <f t="shared" ca="1" si="34"/>
        <v>22.330439999999996</v>
      </c>
      <c r="V351">
        <f t="shared" ca="1" si="35"/>
        <v>0.64849799771352501</v>
      </c>
      <c r="W351">
        <f t="shared" ca="1" si="36"/>
        <v>32.404008894637926</v>
      </c>
      <c r="X351">
        <v>327</v>
      </c>
    </row>
    <row r="352" spans="2:24">
      <c r="B352" s="12">
        <v>40141</v>
      </c>
      <c r="C352" s="3">
        <v>110</v>
      </c>
      <c r="D352" s="9">
        <v>22.785699999999999</v>
      </c>
      <c r="E352" s="3">
        <v>1</v>
      </c>
      <c r="F352" s="17">
        <v>0.68320000000000003</v>
      </c>
      <c r="G352" s="19">
        <f t="shared" si="32"/>
        <v>0.68320000000000003</v>
      </c>
      <c r="T352">
        <f t="shared" ca="1" si="33"/>
        <v>3.9577930480524048E-2</v>
      </c>
      <c r="U352">
        <f t="shared" ca="1" si="34"/>
        <v>0.14230000000000001</v>
      </c>
      <c r="V352">
        <f t="shared" ca="1" si="35"/>
        <v>0.90523400460630532</v>
      </c>
      <c r="W352">
        <f t="shared" ca="1" si="36"/>
        <v>0.58138033120606736</v>
      </c>
      <c r="X352">
        <v>328</v>
      </c>
    </row>
    <row r="353" spans="2:24">
      <c r="B353" s="12">
        <v>40142</v>
      </c>
      <c r="C353" s="3">
        <v>125</v>
      </c>
      <c r="D353" s="9">
        <v>13.2163</v>
      </c>
      <c r="E353" s="3">
        <v>9</v>
      </c>
      <c r="F353" s="17">
        <v>3.5129999999999999</v>
      </c>
      <c r="G353" s="19">
        <f t="shared" si="32"/>
        <v>31.616999999999997</v>
      </c>
      <c r="T353">
        <f t="shared" ca="1" si="33"/>
        <v>0.6569076436260729</v>
      </c>
      <c r="U353">
        <f t="shared" ca="1" si="34"/>
        <v>0.14230000000000001</v>
      </c>
      <c r="V353">
        <f t="shared" ca="1" si="35"/>
        <v>0.61987021071015158</v>
      </c>
      <c r="W353">
        <f t="shared" ca="1" si="36"/>
        <v>7.4300793819227051</v>
      </c>
      <c r="X353">
        <v>329</v>
      </c>
    </row>
    <row r="354" spans="2:24">
      <c r="B354" s="12">
        <v>40143</v>
      </c>
      <c r="C354" s="3">
        <v>100</v>
      </c>
      <c r="D354" s="9">
        <v>13.7461</v>
      </c>
      <c r="E354" s="3">
        <v>7</v>
      </c>
      <c r="F354" s="17">
        <v>10.626899999999999</v>
      </c>
      <c r="G354" s="19">
        <f t="shared" si="32"/>
        <v>74.388299999999987</v>
      </c>
      <c r="T354">
        <f t="shared" ca="1" si="33"/>
        <v>0.44001324841427203</v>
      </c>
      <c r="U354">
        <f t="shared" ca="1" si="34"/>
        <v>0.14230000000000001</v>
      </c>
      <c r="V354">
        <f t="shared" ca="1" si="35"/>
        <v>0.74517383721028141</v>
      </c>
      <c r="W354">
        <f t="shared" ca="1" si="36"/>
        <v>5.0238377788353219</v>
      </c>
      <c r="X354">
        <v>330</v>
      </c>
    </row>
    <row r="355" spans="2:24">
      <c r="B355" s="12">
        <v>40144</v>
      </c>
      <c r="C355" s="3">
        <v>105</v>
      </c>
      <c r="D355" s="9">
        <v>2.8359999999999999</v>
      </c>
      <c r="E355" s="3">
        <v>8</v>
      </c>
      <c r="F355" s="17">
        <v>0.91390000000000005</v>
      </c>
      <c r="G355" s="19">
        <f t="shared" si="32"/>
        <v>7.3112000000000004</v>
      </c>
      <c r="T355">
        <f t="shared" ca="1" si="33"/>
        <v>0.57523778036655415</v>
      </c>
      <c r="U355">
        <f t="shared" ca="1" si="34"/>
        <v>0.14230000000000001</v>
      </c>
      <c r="V355">
        <f t="shared" ca="1" si="35"/>
        <v>0.7140758867695467</v>
      </c>
      <c r="W355">
        <f t="shared" ca="1" si="36"/>
        <v>6.5240282020311762</v>
      </c>
      <c r="X355">
        <v>331</v>
      </c>
    </row>
    <row r="356" spans="2:24">
      <c r="B356" s="12">
        <v>40145</v>
      </c>
      <c r="C356" s="3">
        <v>65</v>
      </c>
      <c r="D356" s="9">
        <v>30.197600000000001</v>
      </c>
      <c r="E356" s="3">
        <v>5</v>
      </c>
      <c r="F356" s="17">
        <v>2.1332</v>
      </c>
      <c r="G356" s="19">
        <f t="shared" si="32"/>
        <v>10.666</v>
      </c>
      <c r="T356">
        <f t="shared" ca="1" si="33"/>
        <v>8.1079118913185422E-4</v>
      </c>
      <c r="U356">
        <f t="shared" ca="1" si="34"/>
        <v>0.14230000000000001</v>
      </c>
      <c r="V356">
        <f t="shared" ca="1" si="35"/>
        <v>0.78570060998220581</v>
      </c>
      <c r="W356">
        <f t="shared" ca="1" si="36"/>
        <v>0.15129497420761204</v>
      </c>
      <c r="X356">
        <v>332</v>
      </c>
    </row>
    <row r="357" spans="2:24">
      <c r="B357" s="12">
        <v>40146</v>
      </c>
      <c r="C357" s="3">
        <v>120</v>
      </c>
      <c r="D357" s="9">
        <v>28.948399999999999</v>
      </c>
      <c r="E357" s="3">
        <v>8</v>
      </c>
      <c r="F357" s="17">
        <v>0.39029999999999998</v>
      </c>
      <c r="G357" s="19">
        <f t="shared" si="32"/>
        <v>3.1223999999999998</v>
      </c>
      <c r="T357">
        <f t="shared" ca="1" si="33"/>
        <v>0.23299329720253548</v>
      </c>
      <c r="U357">
        <f t="shared" ca="1" si="34"/>
        <v>0.14230000000000001</v>
      </c>
      <c r="V357">
        <f t="shared" ca="1" si="35"/>
        <v>0.67000642602392446</v>
      </c>
      <c r="W357">
        <f t="shared" ca="1" si="36"/>
        <v>2.7271439486957325</v>
      </c>
      <c r="X357">
        <v>333</v>
      </c>
    </row>
    <row r="358" spans="2:24">
      <c r="B358" s="12">
        <v>40147</v>
      </c>
      <c r="C358" s="3">
        <v>60</v>
      </c>
      <c r="D358" s="9">
        <v>47.5336</v>
      </c>
      <c r="E358" s="3">
        <v>1</v>
      </c>
      <c r="F358" s="17">
        <v>0.23830000000000001</v>
      </c>
      <c r="G358" s="19">
        <f t="shared" si="32"/>
        <v>0.23830000000000001</v>
      </c>
      <c r="T358">
        <f t="shared" ca="1" si="33"/>
        <v>0.74633082433915066</v>
      </c>
      <c r="U358">
        <f t="shared" ca="1" si="34"/>
        <v>0.14230000000000001</v>
      </c>
      <c r="V358">
        <f t="shared" ca="1" si="35"/>
        <v>0.18801809314560158</v>
      </c>
      <c r="W358">
        <f t="shared" ca="1" si="36"/>
        <v>8.422146408376241</v>
      </c>
      <c r="X358">
        <v>334</v>
      </c>
    </row>
    <row r="359" spans="2:24">
      <c r="B359" s="12">
        <v>40148</v>
      </c>
      <c r="C359" s="3">
        <v>120</v>
      </c>
      <c r="D359" s="9">
        <v>23.594200000000001</v>
      </c>
      <c r="E359" s="3">
        <v>4</v>
      </c>
      <c r="F359" s="17">
        <v>2.0047999999999999</v>
      </c>
      <c r="G359" s="19">
        <f t="shared" si="32"/>
        <v>8.0191999999999997</v>
      </c>
      <c r="T359">
        <f t="shared" ca="1" si="33"/>
        <v>0.4311611000236687</v>
      </c>
      <c r="U359">
        <f t="shared" ca="1" si="34"/>
        <v>0.14230000000000001</v>
      </c>
      <c r="V359">
        <f t="shared" ca="1" si="35"/>
        <v>0.80448193747080632</v>
      </c>
      <c r="W359">
        <f t="shared" ca="1" si="36"/>
        <v>4.9256314249395814</v>
      </c>
      <c r="X359">
        <v>335</v>
      </c>
    </row>
    <row r="360" spans="2:24">
      <c r="B360" s="12">
        <v>40149</v>
      </c>
      <c r="C360" s="3">
        <v>85</v>
      </c>
      <c r="D360" s="9">
        <v>31.871200000000002</v>
      </c>
      <c r="E360" s="3">
        <v>3</v>
      </c>
      <c r="F360" s="17">
        <v>8.4199999999999997E-2</v>
      </c>
      <c r="G360" s="19">
        <f t="shared" si="32"/>
        <v>0.25259999999999999</v>
      </c>
      <c r="T360">
        <f t="shared" ca="1" si="33"/>
        <v>0.95948682335996127</v>
      </c>
      <c r="U360">
        <f t="shared" ca="1" si="34"/>
        <v>33.424509999999998</v>
      </c>
      <c r="V360">
        <f t="shared" ca="1" si="35"/>
        <v>0.62363559127863766</v>
      </c>
      <c r="W360">
        <f t="shared" ca="1" si="36"/>
        <v>44.069123982433041</v>
      </c>
      <c r="X360">
        <v>336</v>
      </c>
    </row>
    <row r="361" spans="2:24">
      <c r="B361" s="12">
        <v>40150</v>
      </c>
      <c r="C361" s="3">
        <v>100</v>
      </c>
      <c r="D361" s="9">
        <v>29.886399999999998</v>
      </c>
      <c r="E361" s="3">
        <v>6</v>
      </c>
      <c r="F361" s="17">
        <v>2.0804999999999998</v>
      </c>
      <c r="G361" s="19">
        <f t="shared" si="32"/>
        <v>12.482999999999999</v>
      </c>
      <c r="T361">
        <f t="shared" ca="1" si="33"/>
        <v>0.19087220970994845</v>
      </c>
      <c r="U361">
        <f t="shared" ca="1" si="34"/>
        <v>0.14230000000000001</v>
      </c>
      <c r="V361">
        <f t="shared" ca="1" si="35"/>
        <v>0.39470838432900279</v>
      </c>
      <c r="W361">
        <f t="shared" ca="1" si="36"/>
        <v>2.2598496555768475</v>
      </c>
      <c r="X361">
        <v>337</v>
      </c>
    </row>
    <row r="362" spans="2:24">
      <c r="B362" s="12">
        <v>40151</v>
      </c>
      <c r="C362" s="3">
        <v>140</v>
      </c>
      <c r="D362" s="9">
        <v>25.753</v>
      </c>
      <c r="E362" s="3">
        <v>8</v>
      </c>
      <c r="F362" s="17">
        <v>1.5456000000000001</v>
      </c>
      <c r="G362" s="19">
        <f t="shared" si="32"/>
        <v>12.364800000000001</v>
      </c>
      <c r="T362">
        <f t="shared" ca="1" si="33"/>
        <v>0.11006735361176934</v>
      </c>
      <c r="U362">
        <f t="shared" ca="1" si="34"/>
        <v>0.14230000000000001</v>
      </c>
      <c r="V362">
        <f t="shared" ca="1" si="35"/>
        <v>0.32823241614877863</v>
      </c>
      <c r="W362">
        <f t="shared" ca="1" si="36"/>
        <v>1.3633949256837217</v>
      </c>
      <c r="X362">
        <v>338</v>
      </c>
    </row>
    <row r="363" spans="2:24">
      <c r="B363" s="12">
        <v>40152</v>
      </c>
      <c r="C363" s="3">
        <v>120</v>
      </c>
      <c r="D363" s="9">
        <v>31.348400000000002</v>
      </c>
      <c r="E363" s="3">
        <v>3</v>
      </c>
      <c r="F363" s="17">
        <v>2.2187000000000001</v>
      </c>
      <c r="G363" s="19">
        <f t="shared" si="32"/>
        <v>6.6561000000000003</v>
      </c>
      <c r="T363">
        <f t="shared" ca="1" si="33"/>
        <v>0.55248057876396828</v>
      </c>
      <c r="U363">
        <f t="shared" ca="1" si="34"/>
        <v>0.14230000000000001</v>
      </c>
      <c r="V363">
        <f t="shared" ca="1" si="35"/>
        <v>0.79920725592988884</v>
      </c>
      <c r="W363">
        <f t="shared" ca="1" si="36"/>
        <v>6.2715582144479765</v>
      </c>
      <c r="X363">
        <v>339</v>
      </c>
    </row>
    <row r="364" spans="2:24">
      <c r="B364" s="12">
        <v>40153</v>
      </c>
      <c r="C364" s="3">
        <v>65</v>
      </c>
      <c r="D364" s="9">
        <v>48.716700000000003</v>
      </c>
      <c r="E364" s="3">
        <v>3</v>
      </c>
      <c r="F364" s="17">
        <v>1.4496</v>
      </c>
      <c r="G364" s="19">
        <f t="shared" si="32"/>
        <v>4.3487999999999998</v>
      </c>
      <c r="T364">
        <f t="shared" ca="1" si="33"/>
        <v>0.7988085586972401</v>
      </c>
      <c r="U364">
        <f t="shared" ca="1" si="34"/>
        <v>11.236369999999999</v>
      </c>
      <c r="V364">
        <f t="shared" ca="1" si="35"/>
        <v>0.11738538981493774</v>
      </c>
      <c r="W364">
        <f t="shared" ca="1" si="36"/>
        <v>20.098408066786288</v>
      </c>
      <c r="X364">
        <v>340</v>
      </c>
    </row>
    <row r="365" spans="2:24">
      <c r="B365" s="12">
        <v>40154</v>
      </c>
      <c r="C365" s="3">
        <v>35</v>
      </c>
      <c r="D365" s="9">
        <v>30.1143</v>
      </c>
      <c r="E365" s="3">
        <v>1</v>
      </c>
      <c r="F365" s="17">
        <v>0.26569999999999999</v>
      </c>
      <c r="G365" s="19">
        <f t="shared" si="32"/>
        <v>0.26569999999999999</v>
      </c>
      <c r="T365">
        <f t="shared" ca="1" si="33"/>
        <v>5.7476783352295446E-2</v>
      </c>
      <c r="U365">
        <f t="shared" ca="1" si="34"/>
        <v>0.14230000000000001</v>
      </c>
      <c r="V365">
        <f t="shared" ca="1" si="35"/>
        <v>0.96464598580830452</v>
      </c>
      <c r="W365">
        <f t="shared" ca="1" si="36"/>
        <v>0.77995145788520026</v>
      </c>
      <c r="X365">
        <v>341</v>
      </c>
    </row>
    <row r="366" spans="2:24">
      <c r="B366" s="12">
        <v>40155</v>
      </c>
      <c r="C366" s="3">
        <v>120</v>
      </c>
      <c r="D366" s="9">
        <v>39.346800000000002</v>
      </c>
      <c r="E366" s="3">
        <v>3</v>
      </c>
      <c r="F366" s="17">
        <v>2.1947999999999999</v>
      </c>
      <c r="G366" s="19">
        <f t="shared" si="32"/>
        <v>6.5843999999999996</v>
      </c>
      <c r="T366">
        <f t="shared" ca="1" si="33"/>
        <v>0.38358490541938683</v>
      </c>
      <c r="U366">
        <f t="shared" ca="1" si="34"/>
        <v>0.14230000000000001</v>
      </c>
      <c r="V366">
        <f t="shared" ca="1" si="35"/>
        <v>0.10415314958943234</v>
      </c>
      <c r="W366">
        <f t="shared" ca="1" si="36"/>
        <v>4.3978177916660561</v>
      </c>
      <c r="X366">
        <v>342</v>
      </c>
    </row>
    <row r="367" spans="2:24">
      <c r="B367" s="12">
        <v>40156</v>
      </c>
      <c r="C367" s="3">
        <v>115</v>
      </c>
      <c r="D367" s="9">
        <v>-4.2438000000000002</v>
      </c>
      <c r="E367" s="3">
        <v>8</v>
      </c>
      <c r="F367" s="17">
        <v>0.49349999999999999</v>
      </c>
      <c r="G367" s="19">
        <f t="shared" si="32"/>
        <v>3.948</v>
      </c>
      <c r="T367">
        <f t="shared" ca="1" si="33"/>
        <v>0.27224206054113798</v>
      </c>
      <c r="U367">
        <f t="shared" ca="1" si="34"/>
        <v>0.14230000000000001</v>
      </c>
      <c r="V367">
        <f t="shared" ca="1" si="35"/>
        <v>1.4395409095272593E-2</v>
      </c>
      <c r="W367">
        <f t="shared" ca="1" si="36"/>
        <v>3.1625724765876222</v>
      </c>
      <c r="X367">
        <v>343</v>
      </c>
    </row>
    <row r="368" spans="2:24">
      <c r="B368" s="12">
        <v>40157</v>
      </c>
      <c r="C368" s="3">
        <v>60</v>
      </c>
      <c r="D368" s="9">
        <v>20.629200000000001</v>
      </c>
      <c r="E368" s="3">
        <v>2</v>
      </c>
      <c r="F368" s="17">
        <v>0.2334</v>
      </c>
      <c r="G368" s="19">
        <f t="shared" si="32"/>
        <v>0.46679999999999999</v>
      </c>
      <c r="T368">
        <f t="shared" ca="1" si="33"/>
        <v>0.76827517613326035</v>
      </c>
      <c r="U368">
        <f t="shared" ca="1" si="34"/>
        <v>11.236369999999999</v>
      </c>
      <c r="V368">
        <f t="shared" ca="1" si="35"/>
        <v>0.58547999424837438</v>
      </c>
      <c r="W368">
        <f t="shared" ca="1" si="36"/>
        <v>19.759668583284718</v>
      </c>
      <c r="X368">
        <v>344</v>
      </c>
    </row>
    <row r="369" spans="2:24">
      <c r="B369" s="12">
        <v>40158</v>
      </c>
      <c r="C369" s="3">
        <v>65</v>
      </c>
      <c r="D369" s="9">
        <v>16.031099999999999</v>
      </c>
      <c r="E369" s="3">
        <v>5</v>
      </c>
      <c r="F369" s="17">
        <v>1.5681</v>
      </c>
      <c r="G369" s="19">
        <f t="shared" si="32"/>
        <v>7.8405000000000005</v>
      </c>
      <c r="T369">
        <f t="shared" ca="1" si="33"/>
        <v>8.6728624286089406E-2</v>
      </c>
      <c r="U369">
        <f t="shared" ca="1" si="34"/>
        <v>0.14230000000000001</v>
      </c>
      <c r="V369">
        <f t="shared" ca="1" si="35"/>
        <v>0.91679491499917132</v>
      </c>
      <c r="W369">
        <f t="shared" ca="1" si="36"/>
        <v>1.1044734288335758</v>
      </c>
      <c r="X369">
        <v>345</v>
      </c>
    </row>
    <row r="370" spans="2:24">
      <c r="B370" s="12">
        <v>40159</v>
      </c>
      <c r="C370" s="3">
        <v>95</v>
      </c>
      <c r="D370" s="9">
        <v>12.181900000000001</v>
      </c>
      <c r="E370" s="3">
        <v>6</v>
      </c>
      <c r="F370" s="17">
        <v>0.74580000000000002</v>
      </c>
      <c r="G370" s="19">
        <f t="shared" si="32"/>
        <v>4.4748000000000001</v>
      </c>
      <c r="T370">
        <f t="shared" ca="1" si="33"/>
        <v>0.92187115914849826</v>
      </c>
      <c r="U370">
        <f t="shared" ca="1" si="34"/>
        <v>22.330439999999996</v>
      </c>
      <c r="V370">
        <f t="shared" ca="1" si="35"/>
        <v>0.96608654417477047</v>
      </c>
      <c r="W370">
        <f t="shared" ca="1" si="36"/>
        <v>32.557743170574575</v>
      </c>
      <c r="X370">
        <v>346</v>
      </c>
    </row>
    <row r="371" spans="2:24">
      <c r="B371" s="12">
        <v>40160</v>
      </c>
      <c r="C371" s="3">
        <v>145</v>
      </c>
      <c r="D371" s="9">
        <v>23.405899999999999</v>
      </c>
      <c r="E371" s="3">
        <v>1</v>
      </c>
      <c r="F371" s="17">
        <v>0.6502</v>
      </c>
      <c r="G371" s="19">
        <f t="shared" si="32"/>
        <v>0.6502</v>
      </c>
      <c r="T371">
        <f t="shared" ca="1" si="33"/>
        <v>0.95216918800108918</v>
      </c>
      <c r="U371">
        <f t="shared" ca="1" si="34"/>
        <v>33.424509999999998</v>
      </c>
      <c r="V371">
        <f t="shared" ca="1" si="35"/>
        <v>0.41345632855378567</v>
      </c>
      <c r="W371">
        <f t="shared" ca="1" si="36"/>
        <v>43.987941623527242</v>
      </c>
      <c r="X371">
        <v>347</v>
      </c>
    </row>
    <row r="372" spans="2:24">
      <c r="B372" s="12">
        <v>40161</v>
      </c>
      <c r="C372" s="3">
        <v>105</v>
      </c>
      <c r="D372" s="9">
        <v>19.037500000000001</v>
      </c>
      <c r="E372" s="3">
        <v>1</v>
      </c>
      <c r="F372" s="17">
        <v>0.38679999999999998</v>
      </c>
      <c r="G372" s="19">
        <f t="shared" si="32"/>
        <v>0.38679999999999998</v>
      </c>
      <c r="T372">
        <f t="shared" ca="1" si="33"/>
        <v>0.14813290420757375</v>
      </c>
      <c r="U372">
        <f t="shared" ca="1" si="34"/>
        <v>0.14230000000000001</v>
      </c>
      <c r="V372">
        <f t="shared" ca="1" si="35"/>
        <v>9.416428274922084E-2</v>
      </c>
      <c r="W372">
        <f t="shared" ca="1" si="36"/>
        <v>1.7856968085821174</v>
      </c>
      <c r="X372">
        <v>348</v>
      </c>
    </row>
    <row r="373" spans="2:24">
      <c r="B373" s="12">
        <v>40162</v>
      </c>
      <c r="C373" s="3">
        <v>70</v>
      </c>
      <c r="D373" s="9">
        <v>17.568899999999999</v>
      </c>
      <c r="E373" s="3">
        <v>1</v>
      </c>
      <c r="F373" s="17">
        <v>1.1759999999999999</v>
      </c>
      <c r="G373" s="19">
        <f t="shared" si="32"/>
        <v>1.1759999999999999</v>
      </c>
      <c r="T373">
        <f t="shared" ca="1" si="33"/>
        <v>0.257874251086186</v>
      </c>
      <c r="U373">
        <f t="shared" ca="1" si="34"/>
        <v>0.14230000000000001</v>
      </c>
      <c r="V373">
        <f t="shared" ca="1" si="35"/>
        <v>0.33286015119628454</v>
      </c>
      <c r="W373">
        <f t="shared" ca="1" si="36"/>
        <v>3.0031749927477231</v>
      </c>
      <c r="X373">
        <v>349</v>
      </c>
    </row>
    <row r="374" spans="2:24">
      <c r="B374" s="12">
        <v>40163</v>
      </c>
      <c r="C374" s="3">
        <v>105</v>
      </c>
      <c r="D374" s="9">
        <v>25.232500000000002</v>
      </c>
      <c r="E374" s="3">
        <v>4</v>
      </c>
      <c r="F374" s="17">
        <v>0.19650000000000001</v>
      </c>
      <c r="G374" s="19">
        <f t="shared" si="32"/>
        <v>0.78600000000000003</v>
      </c>
      <c r="T374">
        <f t="shared" ca="1" si="33"/>
        <v>0.71993623877974866</v>
      </c>
      <c r="U374">
        <f t="shared" ca="1" si="34"/>
        <v>0.14230000000000001</v>
      </c>
      <c r="V374">
        <f t="shared" ca="1" si="35"/>
        <v>0.38337530338834913</v>
      </c>
      <c r="W374">
        <f t="shared" ca="1" si="36"/>
        <v>8.129323028559245</v>
      </c>
      <c r="X374">
        <v>350</v>
      </c>
    </row>
    <row r="375" spans="2:24">
      <c r="B375" s="12">
        <v>40544</v>
      </c>
      <c r="C375" s="3">
        <v>135</v>
      </c>
      <c r="D375" s="9">
        <v>24.195599999999999</v>
      </c>
      <c r="E375" s="3">
        <v>10</v>
      </c>
      <c r="F375" s="17">
        <v>0.59099999999999997</v>
      </c>
      <c r="G375" s="19">
        <f t="shared" si="32"/>
        <v>5.91</v>
      </c>
      <c r="T375">
        <f t="shared" ca="1" si="33"/>
        <v>0.40848349102391068</v>
      </c>
      <c r="U375">
        <f t="shared" ca="1" si="34"/>
        <v>0.14230000000000001</v>
      </c>
      <c r="V375">
        <f t="shared" ca="1" si="35"/>
        <v>0.77649183348031769</v>
      </c>
      <c r="W375">
        <f t="shared" ca="1" si="36"/>
        <v>4.6740444432636359</v>
      </c>
      <c r="X375">
        <v>351</v>
      </c>
    </row>
    <row r="376" spans="2:24">
      <c r="B376" s="12">
        <v>40545</v>
      </c>
      <c r="C376" s="3">
        <v>100</v>
      </c>
      <c r="D376" s="9">
        <v>35.737499999999997</v>
      </c>
      <c r="E376" s="3">
        <v>3</v>
      </c>
      <c r="F376" s="17">
        <v>0.53410000000000002</v>
      </c>
      <c r="G376" s="19">
        <f t="shared" si="32"/>
        <v>1.6023000000000001</v>
      </c>
      <c r="T376">
        <f t="shared" ca="1" si="33"/>
        <v>0.83620904485819836</v>
      </c>
      <c r="U376">
        <f t="shared" ca="1" si="34"/>
        <v>11.236369999999999</v>
      </c>
      <c r="V376">
        <f t="shared" ca="1" si="35"/>
        <v>0.96809312796687796</v>
      </c>
      <c r="W376">
        <f t="shared" ca="1" si="36"/>
        <v>20.51333167828999</v>
      </c>
      <c r="X376">
        <v>352</v>
      </c>
    </row>
    <row r="377" spans="2:24">
      <c r="B377" s="12">
        <v>40546</v>
      </c>
      <c r="C377" s="3">
        <v>85</v>
      </c>
      <c r="D377" s="9">
        <v>10.1393</v>
      </c>
      <c r="E377" s="3">
        <v>5</v>
      </c>
      <c r="F377" s="17">
        <v>1.0566</v>
      </c>
      <c r="G377" s="19">
        <f t="shared" si="32"/>
        <v>5.2829999999999995</v>
      </c>
      <c r="T377">
        <f t="shared" ca="1" si="33"/>
        <v>0.80014565390202608</v>
      </c>
      <c r="U377">
        <f t="shared" ca="1" si="34"/>
        <v>11.236369999999999</v>
      </c>
      <c r="V377">
        <f t="shared" ca="1" si="35"/>
        <v>0.53436006591330321</v>
      </c>
      <c r="W377">
        <f t="shared" ca="1" si="36"/>
        <v>20.113241894584849</v>
      </c>
      <c r="X377">
        <v>353</v>
      </c>
    </row>
    <row r="378" spans="2:24">
      <c r="B378" s="12">
        <v>40547</v>
      </c>
      <c r="C378" s="3">
        <v>80</v>
      </c>
      <c r="D378" s="9">
        <v>36.052300000000002</v>
      </c>
      <c r="E378" s="3">
        <v>5</v>
      </c>
      <c r="F378" s="17">
        <v>1.9008</v>
      </c>
      <c r="G378" s="19">
        <f t="shared" si="32"/>
        <v>9.5039999999999996</v>
      </c>
      <c r="T378">
        <f t="shared" ca="1" si="33"/>
        <v>1.4421576224581845E-2</v>
      </c>
      <c r="U378">
        <f t="shared" ca="1" si="34"/>
        <v>0.14230000000000001</v>
      </c>
      <c r="V378">
        <f t="shared" ca="1" si="35"/>
        <v>0.89162750297980875</v>
      </c>
      <c r="W378">
        <f t="shared" ca="1" si="36"/>
        <v>0.30229397614584669</v>
      </c>
      <c r="X378">
        <v>354</v>
      </c>
    </row>
    <row r="379" spans="2:24">
      <c r="B379" s="12">
        <v>40548</v>
      </c>
      <c r="C379" s="3">
        <v>120</v>
      </c>
      <c r="D379" s="9">
        <v>30.300999999999998</v>
      </c>
      <c r="E379" s="3">
        <v>6</v>
      </c>
      <c r="F379" s="17">
        <v>2.4942000000000002</v>
      </c>
      <c r="G379" s="19">
        <f t="shared" si="32"/>
        <v>14.965200000000001</v>
      </c>
      <c r="T379">
        <f t="shared" ca="1" si="33"/>
        <v>0.43046638403619553</v>
      </c>
      <c r="U379">
        <f t="shared" ca="1" si="34"/>
        <v>0.14230000000000001</v>
      </c>
      <c r="V379">
        <f t="shared" ca="1" si="35"/>
        <v>0.7037727439361634</v>
      </c>
      <c r="W379">
        <f t="shared" ca="1" si="36"/>
        <v>4.9179241971444343</v>
      </c>
      <c r="X379">
        <v>355</v>
      </c>
    </row>
    <row r="380" spans="2:24">
      <c r="B380" s="12">
        <v>40549</v>
      </c>
      <c r="C380" s="3">
        <v>140</v>
      </c>
      <c r="D380" s="9">
        <v>26.2484</v>
      </c>
      <c r="E380" s="3">
        <v>1</v>
      </c>
      <c r="F380" s="17">
        <v>0.70640000000000003</v>
      </c>
      <c r="G380" s="19">
        <f t="shared" si="32"/>
        <v>0.70640000000000003</v>
      </c>
      <c r="T380">
        <f t="shared" ca="1" si="33"/>
        <v>0.6962473537419791</v>
      </c>
      <c r="U380">
        <f t="shared" ca="1" si="34"/>
        <v>0.14230000000000001</v>
      </c>
      <c r="V380">
        <f t="shared" ca="1" si="35"/>
        <v>0.82711074781732408</v>
      </c>
      <c r="W380">
        <f t="shared" ca="1" si="36"/>
        <v>7.8665168797282767</v>
      </c>
      <c r="X380">
        <v>356</v>
      </c>
    </row>
    <row r="381" spans="2:24">
      <c r="B381" s="12">
        <v>40550</v>
      </c>
      <c r="C381" s="3">
        <v>110</v>
      </c>
      <c r="D381" s="9">
        <v>9.4710999999999999</v>
      </c>
      <c r="E381" s="3">
        <v>5</v>
      </c>
      <c r="F381" s="17">
        <v>0.87929999999999997</v>
      </c>
      <c r="G381" s="19">
        <f t="shared" si="32"/>
        <v>4.3964999999999996</v>
      </c>
      <c r="T381">
        <f t="shared" ca="1" si="33"/>
        <v>0.19363933089064889</v>
      </c>
      <c r="U381">
        <f t="shared" ca="1" si="34"/>
        <v>0.14230000000000001</v>
      </c>
      <c r="V381">
        <f t="shared" ca="1" si="35"/>
        <v>0.36422670581659655</v>
      </c>
      <c r="W381">
        <f t="shared" ca="1" si="36"/>
        <v>2.2905482916540207</v>
      </c>
      <c r="X381">
        <v>357</v>
      </c>
    </row>
    <row r="382" spans="2:24">
      <c r="B382" s="12">
        <v>40551</v>
      </c>
      <c r="C382" s="3">
        <v>90</v>
      </c>
      <c r="D382" s="9">
        <v>28.6464</v>
      </c>
      <c r="E382" s="3">
        <v>3</v>
      </c>
      <c r="F382" s="17">
        <v>2.8936999999999999</v>
      </c>
      <c r="G382" s="19">
        <f t="shared" si="32"/>
        <v>8.6811000000000007</v>
      </c>
      <c r="T382">
        <f t="shared" ca="1" si="33"/>
        <v>0.38650547254737155</v>
      </c>
      <c r="U382">
        <f t="shared" ca="1" si="34"/>
        <v>0.14230000000000001</v>
      </c>
      <c r="V382">
        <f t="shared" ca="1" si="35"/>
        <v>0.19813032230175043</v>
      </c>
      <c r="W382">
        <f t="shared" ca="1" si="36"/>
        <v>4.4302187678236171</v>
      </c>
      <c r="X382">
        <v>358</v>
      </c>
    </row>
    <row r="383" spans="2:24">
      <c r="B383" s="12">
        <v>40552</v>
      </c>
      <c r="C383" s="3">
        <v>60</v>
      </c>
      <c r="D383" s="9">
        <v>20.420200000000001</v>
      </c>
      <c r="E383" s="3">
        <v>1</v>
      </c>
      <c r="F383" s="17">
        <v>2.8656999999999999</v>
      </c>
      <c r="G383" s="19">
        <f t="shared" si="32"/>
        <v>2.8656999999999999</v>
      </c>
      <c r="T383">
        <f t="shared" ca="1" si="33"/>
        <v>0.88933200642303234</v>
      </c>
      <c r="U383">
        <f t="shared" ca="1" si="34"/>
        <v>11.236369999999999</v>
      </c>
      <c r="V383">
        <f t="shared" ca="1" si="35"/>
        <v>0.39037949384226822</v>
      </c>
      <c r="W383">
        <f t="shared" ca="1" si="36"/>
        <v>21.10268153249757</v>
      </c>
      <c r="X383">
        <v>359</v>
      </c>
    </row>
    <row r="384" spans="2:24">
      <c r="B384" s="12">
        <v>40553</v>
      </c>
      <c r="C384" s="3">
        <v>135</v>
      </c>
      <c r="D384" s="9">
        <v>12.2918</v>
      </c>
      <c r="E384" s="3">
        <v>3</v>
      </c>
      <c r="F384" s="17">
        <v>0.78180000000000005</v>
      </c>
      <c r="G384" s="19">
        <f t="shared" si="32"/>
        <v>2.3454000000000002</v>
      </c>
      <c r="T384">
        <f t="shared" ca="1" si="33"/>
        <v>0.6733159103994264</v>
      </c>
      <c r="U384">
        <f t="shared" ca="1" si="34"/>
        <v>0.14230000000000001</v>
      </c>
      <c r="V384">
        <f t="shared" ca="1" si="35"/>
        <v>0.8842231414333267</v>
      </c>
      <c r="W384">
        <f t="shared" ca="1" si="36"/>
        <v>7.6121138420849634</v>
      </c>
      <c r="X384">
        <v>360</v>
      </c>
    </row>
    <row r="385" spans="2:24">
      <c r="B385" s="12">
        <v>40554</v>
      </c>
      <c r="C385" s="3">
        <v>90</v>
      </c>
      <c r="D385" s="9">
        <v>31.3551</v>
      </c>
      <c r="E385" s="3">
        <v>5</v>
      </c>
      <c r="F385" s="17">
        <v>0.37709999999999999</v>
      </c>
      <c r="G385" s="19">
        <f t="shared" si="32"/>
        <v>1.8855</v>
      </c>
      <c r="T385">
        <f t="shared" ca="1" si="33"/>
        <v>0.88679989540223692</v>
      </c>
      <c r="U385">
        <f t="shared" ca="1" si="34"/>
        <v>11.236369999999999</v>
      </c>
      <c r="V385">
        <f t="shared" ca="1" si="35"/>
        <v>0.87153548145548099</v>
      </c>
      <c r="W385">
        <f t="shared" ca="1" si="36"/>
        <v>21.074590115585092</v>
      </c>
      <c r="X385">
        <v>361</v>
      </c>
    </row>
    <row r="386" spans="2:24">
      <c r="B386" s="12">
        <v>40555</v>
      </c>
      <c r="C386" s="3">
        <v>90</v>
      </c>
      <c r="D386" s="9">
        <v>-3.9721000000000002</v>
      </c>
      <c r="E386" s="3">
        <v>6</v>
      </c>
      <c r="F386" s="17">
        <v>0.39429999999999998</v>
      </c>
      <c r="G386" s="19">
        <f t="shared" si="32"/>
        <v>2.3658000000000001</v>
      </c>
      <c r="T386">
        <f t="shared" ca="1" si="33"/>
        <v>0.79819946067459768</v>
      </c>
      <c r="U386">
        <f t="shared" ca="1" si="34"/>
        <v>11.236369999999999</v>
      </c>
      <c r="V386">
        <f t="shared" ca="1" si="35"/>
        <v>0.90158337625601681</v>
      </c>
      <c r="W386">
        <f t="shared" ca="1" si="36"/>
        <v>20.09165069068623</v>
      </c>
      <c r="X386">
        <v>362</v>
      </c>
    </row>
    <row r="387" spans="2:24">
      <c r="B387" s="12">
        <v>40556</v>
      </c>
      <c r="C387" s="3">
        <v>70</v>
      </c>
      <c r="D387" s="9">
        <v>15.962999999999999</v>
      </c>
      <c r="E387" s="3">
        <v>1</v>
      </c>
      <c r="F387" s="17">
        <v>2.1494</v>
      </c>
      <c r="G387" s="19">
        <f t="shared" si="32"/>
        <v>2.1494</v>
      </c>
      <c r="T387">
        <f t="shared" ca="1" si="33"/>
        <v>0.91010404117833132</v>
      </c>
      <c r="U387">
        <f t="shared" ca="1" si="34"/>
        <v>22.330439999999996</v>
      </c>
      <c r="V387">
        <f t="shared" ca="1" si="35"/>
        <v>0.28966828002010558</v>
      </c>
      <c r="W387">
        <f t="shared" ca="1" si="36"/>
        <v>32.427197940115285</v>
      </c>
      <c r="X387">
        <v>363</v>
      </c>
    </row>
    <row r="388" spans="2:24">
      <c r="B388" s="12">
        <v>40557</v>
      </c>
      <c r="C388" s="3">
        <v>110</v>
      </c>
      <c r="D388" s="9">
        <v>-0.1968</v>
      </c>
      <c r="E388" s="3">
        <v>6</v>
      </c>
      <c r="F388" s="17">
        <v>1.1741999999999999</v>
      </c>
      <c r="G388" s="19">
        <f t="shared" si="32"/>
        <v>7.0451999999999995</v>
      </c>
      <c r="T388">
        <f t="shared" ca="1" si="33"/>
        <v>0.61113908154560215</v>
      </c>
      <c r="U388">
        <f t="shared" ca="1" si="34"/>
        <v>0.14230000000000001</v>
      </c>
      <c r="V388">
        <f t="shared" ca="1" si="35"/>
        <v>0.65514080578691236</v>
      </c>
      <c r="W388">
        <f t="shared" ca="1" si="36"/>
        <v>6.9223197504026173</v>
      </c>
      <c r="X388">
        <v>364</v>
      </c>
    </row>
    <row r="389" spans="2:24">
      <c r="B389" s="12">
        <v>40558</v>
      </c>
      <c r="C389" s="3">
        <v>50</v>
      </c>
      <c r="D389" s="9">
        <v>25.9511</v>
      </c>
      <c r="E389" s="3">
        <v>4</v>
      </c>
      <c r="F389" s="17">
        <v>2.8130000000000002</v>
      </c>
      <c r="G389" s="19">
        <f t="shared" si="32"/>
        <v>11.252000000000001</v>
      </c>
      <c r="T389">
        <f t="shared" ca="1" si="33"/>
        <v>0.98989901850909257</v>
      </c>
      <c r="U389">
        <f t="shared" ca="1" si="34"/>
        <v>66.706720000000004</v>
      </c>
      <c r="V389">
        <f t="shared" ca="1" si="35"/>
        <v>0.61077622336292903</v>
      </c>
      <c r="W389">
        <f t="shared" ca="1" si="36"/>
        <v>77.688729004271167</v>
      </c>
      <c r="X389">
        <v>365</v>
      </c>
    </row>
    <row r="390" spans="2:24">
      <c r="B390" s="12">
        <v>40559</v>
      </c>
      <c r="C390" s="3">
        <v>65</v>
      </c>
      <c r="D390" s="9">
        <v>27.17</v>
      </c>
      <c r="E390" s="3">
        <v>2</v>
      </c>
      <c r="F390" s="17">
        <v>2.4411</v>
      </c>
      <c r="G390" s="19">
        <f t="shared" si="32"/>
        <v>4.8822000000000001</v>
      </c>
      <c r="T390">
        <f t="shared" ca="1" si="33"/>
        <v>0.60344671985456033</v>
      </c>
      <c r="U390">
        <f t="shared" ca="1" si="34"/>
        <v>0.14230000000000001</v>
      </c>
      <c r="V390">
        <f t="shared" ca="1" si="35"/>
        <v>0.55265900767112419</v>
      </c>
      <c r="W390">
        <f t="shared" ca="1" si="36"/>
        <v>6.8369801513368813</v>
      </c>
      <c r="X390">
        <v>366</v>
      </c>
    </row>
    <row r="391" spans="2:24">
      <c r="B391" s="12">
        <v>40560</v>
      </c>
      <c r="C391" s="3">
        <v>100</v>
      </c>
      <c r="D391" s="9">
        <v>34.202599999999997</v>
      </c>
      <c r="E391" s="3">
        <v>6</v>
      </c>
      <c r="F391" s="17">
        <v>1.0142</v>
      </c>
      <c r="G391" s="19">
        <f t="shared" si="32"/>
        <v>6.0852000000000004</v>
      </c>
      <c r="T391">
        <f t="shared" ca="1" si="33"/>
        <v>6.8699670448527983E-2</v>
      </c>
      <c r="U391">
        <f t="shared" ca="1" si="34"/>
        <v>0.14230000000000001</v>
      </c>
      <c r="V391">
        <f t="shared" ca="1" si="35"/>
        <v>0.30071039379852271</v>
      </c>
      <c r="W391">
        <f t="shared" ca="1" si="36"/>
        <v>0.90445895293290068</v>
      </c>
      <c r="X391">
        <v>367</v>
      </c>
    </row>
    <row r="392" spans="2:24">
      <c r="B392" s="12">
        <v>40561</v>
      </c>
      <c r="C392" s="3">
        <v>130</v>
      </c>
      <c r="D392" s="9">
        <v>17.857800000000001</v>
      </c>
      <c r="E392" s="3">
        <v>12</v>
      </c>
      <c r="F392" s="17">
        <v>3.2134999999999998</v>
      </c>
      <c r="G392" s="19">
        <f t="shared" si="32"/>
        <v>38.561999999999998</v>
      </c>
      <c r="T392">
        <f t="shared" ca="1" si="33"/>
        <v>0.51918733606643508</v>
      </c>
      <c r="U392">
        <f t="shared" ca="1" si="34"/>
        <v>0.14230000000000001</v>
      </c>
      <c r="V392">
        <f t="shared" ca="1" si="35"/>
        <v>0.97291524550635722</v>
      </c>
      <c r="W392">
        <f t="shared" ca="1" si="36"/>
        <v>5.9022006494345547</v>
      </c>
      <c r="X392">
        <v>368</v>
      </c>
    </row>
    <row r="393" spans="2:24">
      <c r="B393" s="12">
        <v>40562</v>
      </c>
      <c r="C393" s="3">
        <v>80</v>
      </c>
      <c r="D393" s="9">
        <v>31.378299999999999</v>
      </c>
      <c r="E393" s="3">
        <v>1</v>
      </c>
      <c r="F393" s="17">
        <v>0.89339999999999997</v>
      </c>
      <c r="G393" s="19">
        <f t="shared" si="32"/>
        <v>0.89339999999999997</v>
      </c>
      <c r="T393">
        <f t="shared" ca="1" si="33"/>
        <v>0.99283717844462316</v>
      </c>
      <c r="U393">
        <f t="shared" ca="1" si="34"/>
        <v>77.800790000000006</v>
      </c>
      <c r="V393">
        <f t="shared" ca="1" si="35"/>
        <v>0.7820121888005267</v>
      </c>
      <c r="W393">
        <f t="shared" ca="1" si="36"/>
        <v>88.815395156267144</v>
      </c>
      <c r="X393">
        <v>369</v>
      </c>
    </row>
    <row r="394" spans="2:24">
      <c r="B394" s="12">
        <v>40563</v>
      </c>
      <c r="C394" s="3">
        <v>120</v>
      </c>
      <c r="D394" s="9">
        <v>35.987200000000001</v>
      </c>
      <c r="E394" s="3">
        <v>11</v>
      </c>
      <c r="F394" s="17">
        <v>1.4157</v>
      </c>
      <c r="G394" s="19">
        <f t="shared" si="32"/>
        <v>15.572699999999999</v>
      </c>
      <c r="T394">
        <f t="shared" ca="1" si="33"/>
        <v>0.60589380387318315</v>
      </c>
      <c r="U394">
        <f t="shared" ca="1" si="34"/>
        <v>0.14230000000000001</v>
      </c>
      <c r="V394">
        <f t="shared" ca="1" si="35"/>
        <v>0.17572359110866298</v>
      </c>
      <c r="W394">
        <f t="shared" ca="1" si="36"/>
        <v>6.8641282727353641</v>
      </c>
      <c r="X394">
        <v>370</v>
      </c>
    </row>
    <row r="395" spans="2:24">
      <c r="B395" s="12">
        <v>40564</v>
      </c>
      <c r="C395" s="3">
        <v>85</v>
      </c>
      <c r="D395" s="9">
        <v>38.0015</v>
      </c>
      <c r="E395" s="3">
        <v>2</v>
      </c>
      <c r="F395" s="17">
        <v>0.82569999999999999</v>
      </c>
      <c r="G395" s="19">
        <f t="shared" si="32"/>
        <v>1.6514</v>
      </c>
      <c r="T395">
        <f t="shared" ca="1" si="33"/>
        <v>0.28411002951389019</v>
      </c>
      <c r="U395">
        <f t="shared" ca="1" si="34"/>
        <v>0.14230000000000001</v>
      </c>
      <c r="V395">
        <f t="shared" ca="1" si="35"/>
        <v>0.16105692746225164</v>
      </c>
      <c r="W395">
        <f t="shared" ca="1" si="36"/>
        <v>3.2942365551291632</v>
      </c>
      <c r="X395">
        <v>371</v>
      </c>
    </row>
    <row r="396" spans="2:24">
      <c r="B396" s="12">
        <v>40565</v>
      </c>
      <c r="C396" s="3">
        <v>100</v>
      </c>
      <c r="D396" s="9">
        <v>44.669400000000003</v>
      </c>
      <c r="E396" s="3">
        <v>4</v>
      </c>
      <c r="F396" s="17">
        <v>0.81599999999999995</v>
      </c>
      <c r="G396" s="19">
        <f t="shared" si="32"/>
        <v>3.2639999999999998</v>
      </c>
      <c r="T396">
        <f t="shared" ca="1" si="33"/>
        <v>0.47846696709048908</v>
      </c>
      <c r="U396">
        <f t="shared" ca="1" si="34"/>
        <v>0.14230000000000001</v>
      </c>
      <c r="V396">
        <f t="shared" ca="1" si="35"/>
        <v>0.37779935748070326</v>
      </c>
      <c r="W396">
        <f t="shared" ca="1" si="36"/>
        <v>5.4504460255895815</v>
      </c>
      <c r="X396">
        <v>372</v>
      </c>
    </row>
    <row r="397" spans="2:24">
      <c r="B397" s="12">
        <v>40566</v>
      </c>
      <c r="C397" s="3">
        <v>85</v>
      </c>
      <c r="D397" s="9">
        <v>9.6803000000000008</v>
      </c>
      <c r="E397" s="3">
        <v>3</v>
      </c>
      <c r="F397" s="17">
        <v>1.0336000000000001</v>
      </c>
      <c r="G397" s="19">
        <f t="shared" si="32"/>
        <v>3.1008000000000004</v>
      </c>
      <c r="T397">
        <f t="shared" ca="1" si="33"/>
        <v>0.82637752202784365</v>
      </c>
      <c r="U397">
        <f t="shared" ca="1" si="34"/>
        <v>11.236369999999999</v>
      </c>
      <c r="V397">
        <f t="shared" ca="1" si="35"/>
        <v>0.79761685669157223</v>
      </c>
      <c r="W397">
        <f t="shared" ca="1" si="36"/>
        <v>20.404260075803435</v>
      </c>
      <c r="X397">
        <v>373</v>
      </c>
    </row>
    <row r="398" spans="2:24">
      <c r="B398" s="12">
        <v>40567</v>
      </c>
      <c r="C398" s="3">
        <v>95</v>
      </c>
      <c r="D398" s="9">
        <v>17.2608</v>
      </c>
      <c r="E398" s="3">
        <v>2</v>
      </c>
      <c r="F398" s="17">
        <v>2.7784</v>
      </c>
      <c r="G398" s="19">
        <f t="shared" si="32"/>
        <v>5.5568</v>
      </c>
      <c r="T398">
        <f t="shared" ca="1" si="33"/>
        <v>0.12825577257642384</v>
      </c>
      <c r="U398">
        <f t="shared" ca="1" si="34"/>
        <v>0.14230000000000001</v>
      </c>
      <c r="V398">
        <f t="shared" ca="1" si="35"/>
        <v>0.10023220506686259</v>
      </c>
      <c r="W398">
        <f t="shared" ca="1" si="36"/>
        <v>1.5651785188669263</v>
      </c>
      <c r="X398">
        <v>374</v>
      </c>
    </row>
    <row r="399" spans="2:24">
      <c r="B399" s="12">
        <v>40568</v>
      </c>
      <c r="C399" s="3">
        <v>135</v>
      </c>
      <c r="D399" s="9">
        <v>35.501899999999999</v>
      </c>
      <c r="E399" s="3">
        <v>1</v>
      </c>
      <c r="F399" s="17">
        <v>1.8057000000000001</v>
      </c>
      <c r="G399" s="19">
        <f t="shared" si="32"/>
        <v>1.8057000000000001</v>
      </c>
      <c r="T399">
        <f t="shared" ca="1" si="33"/>
        <v>6.7677305328973092E-2</v>
      </c>
      <c r="U399">
        <f t="shared" ca="1" si="34"/>
        <v>0.14230000000000001</v>
      </c>
      <c r="V399">
        <f t="shared" ca="1" si="35"/>
        <v>0.7459762172883736</v>
      </c>
      <c r="W399">
        <f t="shared" ca="1" si="36"/>
        <v>0.89311676273100038</v>
      </c>
      <c r="X399">
        <v>375</v>
      </c>
    </row>
    <row r="400" spans="2:24">
      <c r="B400" s="12">
        <v>40569</v>
      </c>
      <c r="C400" s="3">
        <v>45</v>
      </c>
      <c r="D400" s="9">
        <v>31.507300000000001</v>
      </c>
      <c r="E400" s="3">
        <v>3</v>
      </c>
      <c r="F400" s="17">
        <v>0.74690000000000001</v>
      </c>
      <c r="G400" s="19">
        <f t="shared" si="32"/>
        <v>2.2406999999999999</v>
      </c>
      <c r="T400">
        <f t="shared" ca="1" si="33"/>
        <v>0.88836341194082402</v>
      </c>
      <c r="U400">
        <f t="shared" ca="1" si="34"/>
        <v>11.236369999999999</v>
      </c>
      <c r="V400">
        <f t="shared" ca="1" si="35"/>
        <v>0.4622672150764332</v>
      </c>
      <c r="W400">
        <f t="shared" ca="1" si="36"/>
        <v>21.091935877510338</v>
      </c>
      <c r="X400">
        <v>376</v>
      </c>
    </row>
    <row r="401" spans="2:24">
      <c r="B401" s="12">
        <v>40570</v>
      </c>
      <c r="C401" s="3">
        <v>85</v>
      </c>
      <c r="D401" s="9">
        <v>19.605399999999999</v>
      </c>
      <c r="E401" s="3">
        <v>6</v>
      </c>
      <c r="F401" s="17">
        <v>5.9253</v>
      </c>
      <c r="G401" s="19">
        <f t="shared" si="32"/>
        <v>35.5518</v>
      </c>
      <c r="T401">
        <f t="shared" ca="1" si="33"/>
        <v>0.75297988572218244</v>
      </c>
      <c r="U401">
        <f t="shared" ca="1" si="34"/>
        <v>0.14230000000000001</v>
      </c>
      <c r="V401">
        <f t="shared" ca="1" si="35"/>
        <v>8.7974908868076906E-2</v>
      </c>
      <c r="W401">
        <f t="shared" ca="1" si="36"/>
        <v>8.4959115607938926</v>
      </c>
      <c r="X401">
        <v>377</v>
      </c>
    </row>
    <row r="402" spans="2:24">
      <c r="B402" s="12">
        <v>40571</v>
      </c>
      <c r="C402" s="3">
        <v>75</v>
      </c>
      <c r="D402" s="9">
        <v>23.12</v>
      </c>
      <c r="E402" s="3">
        <v>5</v>
      </c>
      <c r="F402" s="17">
        <v>1.7896000000000001</v>
      </c>
      <c r="G402" s="19">
        <f t="shared" si="32"/>
        <v>8.9480000000000004</v>
      </c>
      <c r="T402">
        <f t="shared" ca="1" si="33"/>
        <v>0.76912777704526758</v>
      </c>
      <c r="U402">
        <f t="shared" ca="1" si="34"/>
        <v>11.236369999999999</v>
      </c>
      <c r="V402">
        <f t="shared" ca="1" si="35"/>
        <v>4.2760423139003301E-3</v>
      </c>
      <c r="W402">
        <f t="shared" ca="1" si="36"/>
        <v>19.769127397484588</v>
      </c>
      <c r="X402">
        <v>378</v>
      </c>
    </row>
    <row r="403" spans="2:24">
      <c r="B403" s="12">
        <v>40572</v>
      </c>
      <c r="C403" s="3">
        <v>65</v>
      </c>
      <c r="D403" s="9">
        <v>51.266100000000002</v>
      </c>
      <c r="E403" s="3">
        <v>4</v>
      </c>
      <c r="F403" s="17">
        <v>0.8246</v>
      </c>
      <c r="G403" s="19">
        <f t="shared" si="32"/>
        <v>3.2984</v>
      </c>
      <c r="T403">
        <f t="shared" ca="1" si="33"/>
        <v>0.65385652179498632</v>
      </c>
      <c r="U403">
        <f t="shared" ca="1" si="34"/>
        <v>0.14230000000000001</v>
      </c>
      <c r="V403">
        <f t="shared" ca="1" si="35"/>
        <v>0.73033698958745441</v>
      </c>
      <c r="W403">
        <f t="shared" ca="1" si="36"/>
        <v>7.3962300227501023</v>
      </c>
      <c r="X403">
        <v>379</v>
      </c>
    </row>
    <row r="404" spans="2:24">
      <c r="B404" s="12">
        <v>40573</v>
      </c>
      <c r="C404" s="3">
        <v>110</v>
      </c>
      <c r="D404" s="9">
        <v>16.761500000000002</v>
      </c>
      <c r="E404" s="3">
        <v>3</v>
      </c>
      <c r="F404" s="17">
        <v>0.82509999999999994</v>
      </c>
      <c r="G404" s="19">
        <f t="shared" si="32"/>
        <v>2.4752999999999998</v>
      </c>
      <c r="T404">
        <f t="shared" ca="1" si="33"/>
        <v>0.54692401975196669</v>
      </c>
      <c r="U404">
        <f t="shared" ca="1" si="34"/>
        <v>0.14230000000000001</v>
      </c>
      <c r="V404">
        <f t="shared" ca="1" si="35"/>
        <v>0.92640279455049124</v>
      </c>
      <c r="W404">
        <f t="shared" ca="1" si="36"/>
        <v>6.2099133598096996</v>
      </c>
      <c r="X404">
        <v>380</v>
      </c>
    </row>
    <row r="405" spans="2:24">
      <c r="B405" s="12">
        <v>40574</v>
      </c>
      <c r="C405" s="3">
        <v>135</v>
      </c>
      <c r="D405" s="9">
        <v>32.944600000000001</v>
      </c>
      <c r="E405" s="3">
        <v>4</v>
      </c>
      <c r="F405" s="17">
        <v>9.5061999999999998</v>
      </c>
      <c r="G405" s="19">
        <f t="shared" si="32"/>
        <v>38.024799999999999</v>
      </c>
      <c r="T405">
        <f t="shared" ca="1" si="33"/>
        <v>0.910634190753009</v>
      </c>
      <c r="U405">
        <f t="shared" ca="1" si="34"/>
        <v>22.330439999999996</v>
      </c>
      <c r="V405">
        <f t="shared" ca="1" si="35"/>
        <v>0.17673921972801876</v>
      </c>
      <c r="W405">
        <f t="shared" ca="1" si="36"/>
        <v>32.433079456607231</v>
      </c>
      <c r="X405">
        <v>381</v>
      </c>
    </row>
    <row r="406" spans="2:24">
      <c r="B406" s="12">
        <v>40575</v>
      </c>
      <c r="C406" s="3">
        <v>95</v>
      </c>
      <c r="D406" s="9">
        <v>8.9597999999999995</v>
      </c>
      <c r="E406" s="3">
        <v>3</v>
      </c>
      <c r="F406" s="17">
        <v>2.1417000000000002</v>
      </c>
      <c r="G406" s="19">
        <f t="shared" si="32"/>
        <v>6.4251000000000005</v>
      </c>
      <c r="T406">
        <f t="shared" ca="1" si="33"/>
        <v>0.48540089737053993</v>
      </c>
      <c r="U406">
        <f t="shared" ca="1" si="34"/>
        <v>0.14230000000000001</v>
      </c>
      <c r="V406">
        <f t="shared" ca="1" si="35"/>
        <v>0.88897631627139961</v>
      </c>
      <c r="W406">
        <f t="shared" ca="1" si="36"/>
        <v>5.5273715334915847</v>
      </c>
      <c r="X406">
        <v>382</v>
      </c>
    </row>
    <row r="407" spans="2:24">
      <c r="B407" s="12">
        <v>40576</v>
      </c>
      <c r="C407" s="3">
        <v>90</v>
      </c>
      <c r="D407" s="9">
        <v>46.326999999999998</v>
      </c>
      <c r="E407" s="3">
        <v>1</v>
      </c>
      <c r="F407" s="17">
        <v>0.63129999999999997</v>
      </c>
      <c r="G407" s="19">
        <f t="shared" si="32"/>
        <v>0.63129999999999997</v>
      </c>
      <c r="T407">
        <f t="shared" ca="1" si="33"/>
        <v>0.89310200896653424</v>
      </c>
      <c r="U407">
        <f t="shared" ca="1" si="34"/>
        <v>22.330439999999996</v>
      </c>
      <c r="V407">
        <f t="shared" ca="1" si="35"/>
        <v>0.8193638280144645</v>
      </c>
      <c r="W407">
        <f t="shared" ca="1" si="36"/>
        <v>32.238576204615356</v>
      </c>
      <c r="X407">
        <v>383</v>
      </c>
    </row>
    <row r="408" spans="2:24">
      <c r="B408" s="12">
        <v>40577</v>
      </c>
      <c r="C408" s="3">
        <v>130</v>
      </c>
      <c r="D408" s="9">
        <v>22.5458</v>
      </c>
      <c r="E408" s="3">
        <v>9</v>
      </c>
      <c r="F408" s="17">
        <v>9.0823999999999998</v>
      </c>
      <c r="G408" s="19">
        <f t="shared" si="32"/>
        <v>81.741600000000005</v>
      </c>
      <c r="T408">
        <f t="shared" ca="1" si="33"/>
        <v>0.62970971184202973</v>
      </c>
      <c r="U408">
        <f t="shared" ca="1" si="34"/>
        <v>0.14230000000000001</v>
      </c>
      <c r="V408">
        <f t="shared" ca="1" si="35"/>
        <v>0.31037939384751456</v>
      </c>
      <c r="W408">
        <f t="shared" ca="1" si="36"/>
        <v>7.1283436228553052</v>
      </c>
      <c r="X408">
        <v>384</v>
      </c>
    </row>
    <row r="409" spans="2:24">
      <c r="B409" s="12">
        <v>40578</v>
      </c>
      <c r="C409" s="3">
        <v>155</v>
      </c>
      <c r="D409" s="9">
        <v>17.77</v>
      </c>
      <c r="E409" s="3">
        <v>4</v>
      </c>
      <c r="F409" s="17">
        <v>1.6005</v>
      </c>
      <c r="G409" s="19">
        <f t="shared" si="32"/>
        <v>6.4020000000000001</v>
      </c>
      <c r="T409">
        <f t="shared" ca="1" si="33"/>
        <v>0.39913532830232801</v>
      </c>
      <c r="U409">
        <f t="shared" ca="1" si="34"/>
        <v>0.14230000000000001</v>
      </c>
      <c r="V409">
        <f t="shared" ca="1" si="35"/>
        <v>0.40110010227708814</v>
      </c>
      <c r="W409">
        <f t="shared" ca="1" si="36"/>
        <v>4.5703352716590073</v>
      </c>
      <c r="X409">
        <v>385</v>
      </c>
    </row>
    <row r="410" spans="2:24">
      <c r="B410" s="12">
        <v>40579</v>
      </c>
      <c r="C410" s="3">
        <v>95</v>
      </c>
      <c r="D410" s="9">
        <v>28.464400000000001</v>
      </c>
      <c r="E410" s="3">
        <v>6</v>
      </c>
      <c r="F410" s="17">
        <v>1.1025</v>
      </c>
      <c r="G410" s="19">
        <f t="shared" ref="G410:G473" si="37">F410*E410</f>
        <v>6.6150000000000002</v>
      </c>
      <c r="T410">
        <f t="shared" ref="T410:T473" ca="1" si="38">+RAND()</f>
        <v>0.12672956562073423</v>
      </c>
      <c r="U410">
        <f t="shared" ref="U410:U473" ca="1" si="39">VLOOKUP(T410,$Q$25:$R$34,2)</f>
        <v>0.14230000000000001</v>
      </c>
      <c r="V410">
        <f t="shared" ref="V410:V473" ca="1" si="40">RAND()</f>
        <v>0.10169896740657669</v>
      </c>
      <c r="W410">
        <f t="shared" ref="W410:W473" ca="1" si="41">U410+$I$33*T410</f>
        <v>1.5482466720660188</v>
      </c>
      <c r="X410">
        <v>386</v>
      </c>
    </row>
    <row r="411" spans="2:24">
      <c r="B411" s="12">
        <v>40580</v>
      </c>
      <c r="C411" s="3">
        <v>90</v>
      </c>
      <c r="D411" s="9">
        <v>12.979200000000001</v>
      </c>
      <c r="E411" s="3">
        <v>5</v>
      </c>
      <c r="F411" s="17">
        <v>1.3161</v>
      </c>
      <c r="G411" s="19">
        <f t="shared" si="37"/>
        <v>6.5805000000000007</v>
      </c>
      <c r="T411">
        <f t="shared" ca="1" si="38"/>
        <v>0.27744480349914802</v>
      </c>
      <c r="U411">
        <f t="shared" ca="1" si="39"/>
        <v>0.14230000000000001</v>
      </c>
      <c r="V411">
        <f t="shared" ca="1" si="40"/>
        <v>0.70828159664804202</v>
      </c>
      <c r="W411">
        <f t="shared" ca="1" si="41"/>
        <v>3.2202920711557925</v>
      </c>
      <c r="X411">
        <v>387</v>
      </c>
    </row>
    <row r="412" spans="2:24">
      <c r="B412" s="12">
        <v>40581</v>
      </c>
      <c r="C412" s="3">
        <v>95</v>
      </c>
      <c r="D412" s="9">
        <v>21.830200000000001</v>
      </c>
      <c r="E412" s="3">
        <v>4</v>
      </c>
      <c r="F412" s="17">
        <v>2.6328999999999998</v>
      </c>
      <c r="G412" s="19">
        <f t="shared" si="37"/>
        <v>10.531599999999999</v>
      </c>
      <c r="T412">
        <f t="shared" ca="1" si="38"/>
        <v>0.52704497832453634</v>
      </c>
      <c r="U412">
        <f t="shared" ca="1" si="39"/>
        <v>0.14230000000000001</v>
      </c>
      <c r="V412">
        <f t="shared" ca="1" si="40"/>
        <v>0.34232120935670951</v>
      </c>
      <c r="W412">
        <f t="shared" ca="1" si="41"/>
        <v>5.989373882680888</v>
      </c>
      <c r="X412">
        <v>388</v>
      </c>
    </row>
    <row r="413" spans="2:24">
      <c r="B413" s="12">
        <v>40582</v>
      </c>
      <c r="C413" s="3">
        <v>85</v>
      </c>
      <c r="D413" s="9">
        <v>26.674299999999999</v>
      </c>
      <c r="E413" s="3">
        <v>7</v>
      </c>
      <c r="F413" s="17">
        <v>3.5891000000000002</v>
      </c>
      <c r="G413" s="19">
        <f t="shared" si="37"/>
        <v>25.123699999999999</v>
      </c>
      <c r="T413">
        <f t="shared" ca="1" si="38"/>
        <v>0.89635183077526326</v>
      </c>
      <c r="U413">
        <f t="shared" ca="1" si="39"/>
        <v>22.330439999999996</v>
      </c>
      <c r="V413">
        <f t="shared" ca="1" si="40"/>
        <v>0.27271715071907487</v>
      </c>
      <c r="W413">
        <f t="shared" ca="1" si="41"/>
        <v>32.274629955248919</v>
      </c>
      <c r="X413">
        <v>389</v>
      </c>
    </row>
    <row r="414" spans="2:24">
      <c r="B414" s="12">
        <v>40583</v>
      </c>
      <c r="C414" s="3">
        <v>100</v>
      </c>
      <c r="D414" s="9">
        <v>9.7533999999999992</v>
      </c>
      <c r="E414" s="3">
        <v>9</v>
      </c>
      <c r="F414" s="17">
        <v>1.7527999999999999</v>
      </c>
      <c r="G414" s="19">
        <f t="shared" si="37"/>
        <v>15.7752</v>
      </c>
      <c r="T414">
        <f t="shared" ca="1" si="38"/>
        <v>5.7994355730199953E-2</v>
      </c>
      <c r="U414">
        <f t="shared" ca="1" si="39"/>
        <v>0.14230000000000001</v>
      </c>
      <c r="V414">
        <f t="shared" ca="1" si="40"/>
        <v>0.28171869578832875</v>
      </c>
      <c r="W414">
        <f t="shared" ca="1" si="41"/>
        <v>0.78569344207573932</v>
      </c>
      <c r="X414">
        <v>390</v>
      </c>
    </row>
    <row r="415" spans="2:24">
      <c r="B415" s="12">
        <v>40584</v>
      </c>
      <c r="C415" s="3">
        <v>80</v>
      </c>
      <c r="D415" s="9">
        <v>54.261099999999999</v>
      </c>
      <c r="E415" s="3">
        <v>1</v>
      </c>
      <c r="F415" s="17">
        <v>4.6551</v>
      </c>
      <c r="G415" s="19">
        <f t="shared" si="37"/>
        <v>4.6551</v>
      </c>
      <c r="T415">
        <f t="shared" ca="1" si="38"/>
        <v>0.78727582392401807</v>
      </c>
      <c r="U415">
        <f t="shared" ca="1" si="39"/>
        <v>11.236369999999999</v>
      </c>
      <c r="V415">
        <f t="shared" ca="1" si="40"/>
        <v>4.7135519452192853E-2</v>
      </c>
      <c r="W415">
        <f t="shared" ca="1" si="41"/>
        <v>19.970463099920728</v>
      </c>
      <c r="X415">
        <v>391</v>
      </c>
    </row>
    <row r="416" spans="2:24">
      <c r="B416" s="12">
        <v>40585</v>
      </c>
      <c r="C416" s="3">
        <v>145</v>
      </c>
      <c r="D416" s="9">
        <v>36.138800000000003</v>
      </c>
      <c r="E416" s="3">
        <v>12</v>
      </c>
      <c r="F416" s="17">
        <v>1.5762</v>
      </c>
      <c r="G416" s="19">
        <f t="shared" si="37"/>
        <v>18.914400000000001</v>
      </c>
      <c r="T416">
        <f t="shared" ca="1" si="38"/>
        <v>6.6367824631826333E-2</v>
      </c>
      <c r="U416">
        <f t="shared" ca="1" si="39"/>
        <v>0.14230000000000001</v>
      </c>
      <c r="V416">
        <f t="shared" ca="1" si="40"/>
        <v>0.13641237876930212</v>
      </c>
      <c r="W416">
        <f t="shared" ca="1" si="41"/>
        <v>0.87858929221320547</v>
      </c>
      <c r="X416">
        <v>392</v>
      </c>
    </row>
    <row r="417" spans="2:24">
      <c r="B417" s="12">
        <v>40586</v>
      </c>
      <c r="C417" s="3">
        <v>110</v>
      </c>
      <c r="D417" s="9">
        <v>20.684999999999999</v>
      </c>
      <c r="E417" s="3">
        <v>3</v>
      </c>
      <c r="F417" s="17">
        <v>0.86519999999999997</v>
      </c>
      <c r="G417" s="19">
        <f t="shared" si="37"/>
        <v>2.5956000000000001</v>
      </c>
      <c r="T417">
        <f t="shared" ca="1" si="38"/>
        <v>0.47594394630859271</v>
      </c>
      <c r="U417">
        <f t="shared" ca="1" si="39"/>
        <v>0.14230000000000001</v>
      </c>
      <c r="V417">
        <f t="shared" ca="1" si="40"/>
        <v>0.45633242528148621</v>
      </c>
      <c r="W417">
        <f t="shared" ca="1" si="41"/>
        <v>5.4224554564237684</v>
      </c>
      <c r="X417">
        <v>393</v>
      </c>
    </row>
    <row r="418" spans="2:24">
      <c r="B418" s="12">
        <v>40587</v>
      </c>
      <c r="C418" s="3">
        <v>95</v>
      </c>
      <c r="D418" s="9">
        <v>25.693200000000001</v>
      </c>
      <c r="E418" s="3">
        <v>3</v>
      </c>
      <c r="F418" s="17">
        <v>0.42920000000000003</v>
      </c>
      <c r="G418" s="19">
        <f t="shared" si="37"/>
        <v>1.2876000000000001</v>
      </c>
      <c r="T418">
        <f t="shared" ca="1" si="38"/>
        <v>0.85040543694439108</v>
      </c>
      <c r="U418">
        <f t="shared" ca="1" si="39"/>
        <v>11.236369999999999</v>
      </c>
      <c r="V418">
        <f t="shared" ca="1" si="40"/>
        <v>0.68371624350230642</v>
      </c>
      <c r="W418">
        <f t="shared" ca="1" si="41"/>
        <v>20.67082744584166</v>
      </c>
      <c r="X418">
        <v>394</v>
      </c>
    </row>
    <row r="419" spans="2:24">
      <c r="B419" s="12">
        <v>40588</v>
      </c>
      <c r="C419" s="3">
        <v>110</v>
      </c>
      <c r="D419" s="9">
        <v>21.545999999999999</v>
      </c>
      <c r="E419" s="3">
        <v>2</v>
      </c>
      <c r="F419" s="17">
        <v>0.87560000000000004</v>
      </c>
      <c r="G419" s="19">
        <f t="shared" si="37"/>
        <v>1.7512000000000001</v>
      </c>
      <c r="T419">
        <f t="shared" ca="1" si="38"/>
        <v>0.39892479714348661</v>
      </c>
      <c r="U419">
        <f t="shared" ca="1" si="39"/>
        <v>0.14230000000000001</v>
      </c>
      <c r="V419">
        <f t="shared" ca="1" si="40"/>
        <v>0.48822550323061598</v>
      </c>
      <c r="W419">
        <f t="shared" ca="1" si="41"/>
        <v>4.5679996242456395</v>
      </c>
      <c r="X419">
        <v>395</v>
      </c>
    </row>
    <row r="420" spans="2:24">
      <c r="B420" s="12">
        <v>40589</v>
      </c>
      <c r="C420" s="3">
        <v>140</v>
      </c>
      <c r="D420" s="9">
        <v>19.426400000000001</v>
      </c>
      <c r="E420" s="3">
        <v>6</v>
      </c>
      <c r="F420" s="17">
        <v>0.89039999999999997</v>
      </c>
      <c r="G420" s="19">
        <f t="shared" si="37"/>
        <v>5.3423999999999996</v>
      </c>
      <c r="T420">
        <f t="shared" ca="1" si="38"/>
        <v>0.31014119472629931</v>
      </c>
      <c r="U420">
        <f t="shared" ca="1" si="39"/>
        <v>0.14230000000000001</v>
      </c>
      <c r="V420">
        <f t="shared" ca="1" si="40"/>
        <v>0.5485157398061441</v>
      </c>
      <c r="W420">
        <f t="shared" ca="1" si="41"/>
        <v>3.5830281241771949</v>
      </c>
      <c r="X420">
        <v>396</v>
      </c>
    </row>
    <row r="421" spans="2:24">
      <c r="B421" s="12">
        <v>40590</v>
      </c>
      <c r="C421" s="3">
        <v>120</v>
      </c>
      <c r="D421" s="9">
        <v>8.9603999999999999</v>
      </c>
      <c r="E421" s="3">
        <v>10</v>
      </c>
      <c r="F421" s="17">
        <v>1.8532</v>
      </c>
      <c r="G421" s="19">
        <f t="shared" si="37"/>
        <v>18.532</v>
      </c>
      <c r="T421">
        <f t="shared" ca="1" si="38"/>
        <v>0.35289114451118475</v>
      </c>
      <c r="U421">
        <f t="shared" ca="1" si="39"/>
        <v>0.14230000000000001</v>
      </c>
      <c r="V421">
        <f t="shared" ca="1" si="40"/>
        <v>0.31354054462150704</v>
      </c>
      <c r="W421">
        <f t="shared" ca="1" si="41"/>
        <v>4.0572990595871987</v>
      </c>
      <c r="X421">
        <v>397</v>
      </c>
    </row>
    <row r="422" spans="2:24">
      <c r="B422" s="12">
        <v>40591</v>
      </c>
      <c r="C422" s="3">
        <v>100</v>
      </c>
      <c r="D422" s="9">
        <v>26.756499999999999</v>
      </c>
      <c r="E422" s="3">
        <v>5</v>
      </c>
      <c r="F422" s="17">
        <v>1.6732</v>
      </c>
      <c r="G422" s="19">
        <f t="shared" si="37"/>
        <v>8.3659999999999997</v>
      </c>
      <c r="T422">
        <f t="shared" ca="1" si="38"/>
        <v>0.47511997581005183</v>
      </c>
      <c r="U422">
        <f t="shared" ca="1" si="39"/>
        <v>0.14230000000000001</v>
      </c>
      <c r="V422">
        <f t="shared" ca="1" si="40"/>
        <v>0.7493704473969518</v>
      </c>
      <c r="W422">
        <f t="shared" ca="1" si="41"/>
        <v>5.4133142700350207</v>
      </c>
      <c r="X422">
        <v>398</v>
      </c>
    </row>
    <row r="423" spans="2:24">
      <c r="B423" s="12">
        <v>40592</v>
      </c>
      <c r="C423" s="3">
        <v>75</v>
      </c>
      <c r="D423" s="9">
        <v>32.541400000000003</v>
      </c>
      <c r="E423" s="3">
        <v>6</v>
      </c>
      <c r="F423" s="17">
        <v>3.0695999999999999</v>
      </c>
      <c r="G423" s="19">
        <f t="shared" si="37"/>
        <v>18.4176</v>
      </c>
      <c r="T423">
        <f t="shared" ca="1" si="38"/>
        <v>0.83906144017106477</v>
      </c>
      <c r="U423">
        <f t="shared" ca="1" si="39"/>
        <v>11.236369999999999</v>
      </c>
      <c r="V423">
        <f t="shared" ca="1" si="40"/>
        <v>6.0257681050974732E-2</v>
      </c>
      <c r="W423">
        <f t="shared" ca="1" si="41"/>
        <v>20.544976351558603</v>
      </c>
      <c r="X423">
        <v>399</v>
      </c>
    </row>
    <row r="424" spans="2:24">
      <c r="B424" s="12">
        <v>40593</v>
      </c>
      <c r="C424" s="3">
        <v>115</v>
      </c>
      <c r="D424" s="9">
        <v>35.995199999999997</v>
      </c>
      <c r="E424" s="3">
        <v>1</v>
      </c>
      <c r="F424" s="17">
        <v>1.0657000000000001</v>
      </c>
      <c r="G424" s="19">
        <f t="shared" si="37"/>
        <v>1.0657000000000001</v>
      </c>
      <c r="T424">
        <f t="shared" ca="1" si="38"/>
        <v>0.59106801415244026</v>
      </c>
      <c r="U424">
        <f t="shared" ca="1" si="39"/>
        <v>0.14230000000000001</v>
      </c>
      <c r="V424">
        <f t="shared" ca="1" si="40"/>
        <v>0.81191585494075114</v>
      </c>
      <c r="W424">
        <f t="shared" ca="1" si="41"/>
        <v>6.6996499237681615</v>
      </c>
      <c r="X424">
        <v>400</v>
      </c>
    </row>
    <row r="425" spans="2:24">
      <c r="B425" s="12">
        <v>40594</v>
      </c>
      <c r="C425" s="3">
        <v>105</v>
      </c>
      <c r="D425" s="9">
        <v>6.3102999999999998</v>
      </c>
      <c r="E425" s="3">
        <v>1</v>
      </c>
      <c r="F425" s="17">
        <v>1.8380000000000001</v>
      </c>
      <c r="G425" s="19">
        <f t="shared" si="37"/>
        <v>1.8380000000000001</v>
      </c>
      <c r="T425">
        <f t="shared" ca="1" si="38"/>
        <v>0.56209492507038372</v>
      </c>
      <c r="U425">
        <f t="shared" ca="1" si="39"/>
        <v>0.14230000000000001</v>
      </c>
      <c r="V425">
        <f t="shared" ca="1" si="40"/>
        <v>0.41146054276270505</v>
      </c>
      <c r="W425">
        <f t="shared" ca="1" si="41"/>
        <v>6.3782204453755904</v>
      </c>
      <c r="X425">
        <v>401</v>
      </c>
    </row>
    <row r="426" spans="2:24">
      <c r="B426" s="12">
        <v>40595</v>
      </c>
      <c r="C426" s="3">
        <v>135</v>
      </c>
      <c r="D426" s="9">
        <v>4.2987000000000002</v>
      </c>
      <c r="E426" s="3">
        <v>5</v>
      </c>
      <c r="F426" s="17">
        <v>1.5105</v>
      </c>
      <c r="G426" s="19">
        <f t="shared" si="37"/>
        <v>7.5525000000000002</v>
      </c>
      <c r="T426">
        <f t="shared" ca="1" si="38"/>
        <v>0.33903086465292531</v>
      </c>
      <c r="U426">
        <f t="shared" ca="1" si="39"/>
        <v>0.14230000000000001</v>
      </c>
      <c r="V426">
        <f t="shared" ca="1" si="40"/>
        <v>0.77400803105650573</v>
      </c>
      <c r="W426">
        <f t="shared" ca="1" si="41"/>
        <v>3.9035321446200788</v>
      </c>
      <c r="X426">
        <v>402</v>
      </c>
    </row>
    <row r="427" spans="2:24">
      <c r="B427" s="12">
        <v>40596</v>
      </c>
      <c r="C427" s="3">
        <v>100</v>
      </c>
      <c r="D427" s="9">
        <v>42.4343</v>
      </c>
      <c r="E427" s="3">
        <v>5</v>
      </c>
      <c r="F427" s="17">
        <v>1.6335</v>
      </c>
      <c r="G427" s="19">
        <f t="shared" si="37"/>
        <v>8.1675000000000004</v>
      </c>
      <c r="T427">
        <f t="shared" ca="1" si="38"/>
        <v>0.71267364013572898</v>
      </c>
      <c r="U427">
        <f t="shared" ca="1" si="39"/>
        <v>0.14230000000000001</v>
      </c>
      <c r="V427">
        <f t="shared" ca="1" si="40"/>
        <v>0.13460179295283314</v>
      </c>
      <c r="W427">
        <f t="shared" ca="1" si="41"/>
        <v>8.0487512508205867</v>
      </c>
      <c r="X427">
        <v>403</v>
      </c>
    </row>
    <row r="428" spans="2:24">
      <c r="B428" s="12">
        <v>40597</v>
      </c>
      <c r="C428" s="3">
        <v>95</v>
      </c>
      <c r="D428" s="9">
        <v>8.6241000000000003</v>
      </c>
      <c r="E428" s="3">
        <v>1</v>
      </c>
      <c r="F428" s="17">
        <v>2.6173999999999999</v>
      </c>
      <c r="G428" s="19">
        <f t="shared" si="37"/>
        <v>2.6173999999999999</v>
      </c>
      <c r="T428">
        <f t="shared" ca="1" si="38"/>
        <v>0.66352748242541537</v>
      </c>
      <c r="U428">
        <f t="shared" ca="1" si="39"/>
        <v>0.14230000000000001</v>
      </c>
      <c r="V428">
        <f t="shared" ca="1" si="40"/>
        <v>0.10361154677458362</v>
      </c>
      <c r="W428">
        <f t="shared" ca="1" si="41"/>
        <v>7.5035203369513264</v>
      </c>
      <c r="X428">
        <v>404</v>
      </c>
    </row>
    <row r="429" spans="2:24">
      <c r="B429" s="12">
        <v>40598</v>
      </c>
      <c r="C429" s="3">
        <v>125</v>
      </c>
      <c r="D429" s="9">
        <v>9.8358000000000008</v>
      </c>
      <c r="E429" s="3">
        <v>9</v>
      </c>
      <c r="F429" s="17">
        <v>2.1417000000000002</v>
      </c>
      <c r="G429" s="19">
        <f t="shared" si="37"/>
        <v>19.275300000000001</v>
      </c>
      <c r="T429">
        <f t="shared" ca="1" si="38"/>
        <v>0.20882695145842234</v>
      </c>
      <c r="U429">
        <f t="shared" ca="1" si="39"/>
        <v>0.14230000000000001</v>
      </c>
      <c r="V429">
        <f t="shared" ca="1" si="40"/>
        <v>0.38645725365023154</v>
      </c>
      <c r="W429">
        <f t="shared" ca="1" si="41"/>
        <v>2.4590408173663394</v>
      </c>
      <c r="X429">
        <v>405</v>
      </c>
    </row>
    <row r="430" spans="2:24">
      <c r="B430" s="12">
        <v>40599</v>
      </c>
      <c r="C430" s="3">
        <v>110</v>
      </c>
      <c r="D430" s="9">
        <v>45.029299999999999</v>
      </c>
      <c r="E430" s="3">
        <v>7</v>
      </c>
      <c r="F430" s="17">
        <v>7.3845000000000001</v>
      </c>
      <c r="G430" s="19">
        <f t="shared" si="37"/>
        <v>51.691499999999998</v>
      </c>
      <c r="T430">
        <f t="shared" ca="1" si="38"/>
        <v>0.77384263164056033</v>
      </c>
      <c r="U430">
        <f t="shared" ca="1" si="39"/>
        <v>11.236369999999999</v>
      </c>
      <c r="V430">
        <f t="shared" ca="1" si="40"/>
        <v>0.99073324186474432</v>
      </c>
      <c r="W430">
        <f t="shared" ca="1" si="41"/>
        <v>19.821434324404589</v>
      </c>
      <c r="X430">
        <v>406</v>
      </c>
    </row>
    <row r="431" spans="2:24">
      <c r="B431" s="12">
        <v>40600</v>
      </c>
      <c r="C431" s="3">
        <v>90</v>
      </c>
      <c r="D431" s="9">
        <v>40.522799999999997</v>
      </c>
      <c r="E431" s="3">
        <v>3</v>
      </c>
      <c r="F431" s="17">
        <v>0.90539999999999998</v>
      </c>
      <c r="G431" s="19">
        <f t="shared" si="37"/>
        <v>2.7161999999999997</v>
      </c>
      <c r="T431">
        <f t="shared" ca="1" si="38"/>
        <v>0.14004586118081241</v>
      </c>
      <c r="U431">
        <f t="shared" ca="1" si="39"/>
        <v>0.14230000000000001</v>
      </c>
      <c r="V431">
        <f t="shared" ca="1" si="40"/>
        <v>0.74007408662199825</v>
      </c>
      <c r="W431">
        <f t="shared" ca="1" si="41"/>
        <v>1.6959785871502155</v>
      </c>
      <c r="X431">
        <v>407</v>
      </c>
    </row>
    <row r="432" spans="2:24">
      <c r="B432" s="12">
        <v>40601</v>
      </c>
      <c r="C432" s="3">
        <v>110</v>
      </c>
      <c r="D432" s="9">
        <v>24.895499999999998</v>
      </c>
      <c r="E432" s="3">
        <v>1</v>
      </c>
      <c r="F432" s="17">
        <v>1.2436</v>
      </c>
      <c r="G432" s="19">
        <f t="shared" si="37"/>
        <v>1.2436</v>
      </c>
      <c r="T432">
        <f t="shared" ca="1" si="38"/>
        <v>9.0179839657467564E-2</v>
      </c>
      <c r="U432">
        <f t="shared" ca="1" si="39"/>
        <v>0.14230000000000001</v>
      </c>
      <c r="V432">
        <f t="shared" ca="1" si="40"/>
        <v>0.51794415596699339</v>
      </c>
      <c r="W432">
        <f t="shared" ca="1" si="41"/>
        <v>1.1427614537487212</v>
      </c>
      <c r="X432">
        <v>408</v>
      </c>
    </row>
    <row r="433" spans="2:24">
      <c r="B433" s="12">
        <v>40602</v>
      </c>
      <c r="C433" s="3">
        <v>80</v>
      </c>
      <c r="D433" s="9">
        <v>15.0627</v>
      </c>
      <c r="E433" s="3">
        <v>1</v>
      </c>
      <c r="F433" s="17">
        <v>0.14230000000000001</v>
      </c>
      <c r="G433" s="19">
        <f t="shared" si="37"/>
        <v>0.14230000000000001</v>
      </c>
      <c r="T433">
        <f t="shared" ca="1" si="38"/>
        <v>0.77997554058502772</v>
      </c>
      <c r="U433">
        <f t="shared" ca="1" si="39"/>
        <v>11.236369999999999</v>
      </c>
      <c r="V433">
        <f t="shared" ca="1" si="40"/>
        <v>2.1835674959750251E-2</v>
      </c>
      <c r="W433">
        <f t="shared" ca="1" si="41"/>
        <v>19.889473245538134</v>
      </c>
      <c r="X433">
        <v>409</v>
      </c>
    </row>
    <row r="434" spans="2:24">
      <c r="B434" s="12">
        <v>40603</v>
      </c>
      <c r="C434" s="3">
        <v>80</v>
      </c>
      <c r="D434" s="9">
        <v>26.613800000000001</v>
      </c>
      <c r="E434" s="3">
        <v>5</v>
      </c>
      <c r="F434" s="17">
        <v>0.65069999999999995</v>
      </c>
      <c r="G434" s="19">
        <f t="shared" si="37"/>
        <v>3.2534999999999998</v>
      </c>
      <c r="T434">
        <f t="shared" ca="1" si="38"/>
        <v>0.39471706244808891</v>
      </c>
      <c r="U434">
        <f t="shared" ca="1" si="39"/>
        <v>0.14230000000000001</v>
      </c>
      <c r="V434">
        <f t="shared" ca="1" si="40"/>
        <v>0.91770719925241551</v>
      </c>
      <c r="W434">
        <f t="shared" ca="1" si="41"/>
        <v>4.5213187209934684</v>
      </c>
      <c r="X434">
        <v>410</v>
      </c>
    </row>
    <row r="435" spans="2:24">
      <c r="B435" s="12">
        <v>40604</v>
      </c>
      <c r="C435" s="3">
        <v>95</v>
      </c>
      <c r="D435" s="9">
        <v>24.476400000000002</v>
      </c>
      <c r="E435" s="3">
        <v>8</v>
      </c>
      <c r="F435" s="17">
        <v>9.8842999999999996</v>
      </c>
      <c r="G435" s="19">
        <f t="shared" si="37"/>
        <v>79.074399999999997</v>
      </c>
      <c r="T435">
        <f t="shared" ca="1" si="38"/>
        <v>6.2980050875370841E-3</v>
      </c>
      <c r="U435">
        <f t="shared" ca="1" si="39"/>
        <v>0.14230000000000001</v>
      </c>
      <c r="V435">
        <f t="shared" ca="1" si="40"/>
        <v>0.47521878842317578</v>
      </c>
      <c r="W435">
        <f t="shared" ca="1" si="41"/>
        <v>0.21217050930149253</v>
      </c>
      <c r="X435">
        <v>411</v>
      </c>
    </row>
    <row r="436" spans="2:24">
      <c r="B436" s="12">
        <v>40605</v>
      </c>
      <c r="C436" s="3">
        <v>85</v>
      </c>
      <c r="D436" s="9">
        <v>24.951699999999999</v>
      </c>
      <c r="E436" s="3">
        <v>4</v>
      </c>
      <c r="F436" s="17">
        <v>2.9426000000000001</v>
      </c>
      <c r="G436" s="19">
        <f t="shared" si="37"/>
        <v>11.7704</v>
      </c>
      <c r="T436">
        <f t="shared" ca="1" si="38"/>
        <v>0.82381321424180487</v>
      </c>
      <c r="U436">
        <f t="shared" ca="1" si="39"/>
        <v>11.236369999999999</v>
      </c>
      <c r="V436">
        <f t="shared" ca="1" si="40"/>
        <v>8.3756393432775744E-2</v>
      </c>
      <c r="W436">
        <f t="shared" ca="1" si="41"/>
        <v>20.375811465723579</v>
      </c>
      <c r="X436">
        <v>412</v>
      </c>
    </row>
    <row r="437" spans="2:24">
      <c r="B437" s="12">
        <v>40606</v>
      </c>
      <c r="C437" s="3">
        <v>115</v>
      </c>
      <c r="D437" s="9">
        <v>34.4437</v>
      </c>
      <c r="E437" s="3">
        <v>9</v>
      </c>
      <c r="F437" s="17">
        <v>8.1529000000000007</v>
      </c>
      <c r="G437" s="19">
        <f t="shared" si="37"/>
        <v>73.376100000000008</v>
      </c>
      <c r="T437">
        <f t="shared" ca="1" si="38"/>
        <v>0.38480221394609593</v>
      </c>
      <c r="U437">
        <f t="shared" ca="1" si="39"/>
        <v>0.14230000000000001</v>
      </c>
      <c r="V437">
        <f t="shared" ca="1" si="40"/>
        <v>0.97887603091490571</v>
      </c>
      <c r="W437">
        <f t="shared" ca="1" si="41"/>
        <v>4.4113226976729631</v>
      </c>
      <c r="X437">
        <v>413</v>
      </c>
    </row>
    <row r="438" spans="2:24">
      <c r="B438" s="12">
        <v>40607</v>
      </c>
      <c r="C438" s="3">
        <v>90</v>
      </c>
      <c r="D438" s="9">
        <v>25.0749</v>
      </c>
      <c r="E438" s="3">
        <v>3</v>
      </c>
      <c r="F438" s="17">
        <v>0.64039999999999997</v>
      </c>
      <c r="G438" s="19">
        <f t="shared" si="37"/>
        <v>1.9211999999999998</v>
      </c>
      <c r="T438">
        <f t="shared" ca="1" si="38"/>
        <v>0.81744970019014795</v>
      </c>
      <c r="U438">
        <f t="shared" ca="1" si="39"/>
        <v>11.236369999999999</v>
      </c>
      <c r="V438">
        <f t="shared" ca="1" si="40"/>
        <v>0.15323252915060959</v>
      </c>
      <c r="W438">
        <f t="shared" ca="1" si="41"/>
        <v>20.305214195388512</v>
      </c>
      <c r="X438">
        <v>414</v>
      </c>
    </row>
    <row r="439" spans="2:24">
      <c r="B439" s="12">
        <v>40608</v>
      </c>
      <c r="C439" s="3">
        <v>110</v>
      </c>
      <c r="D439" s="9">
        <v>30.462199999999999</v>
      </c>
      <c r="E439" s="3">
        <v>9</v>
      </c>
      <c r="F439" s="17">
        <v>0.58750000000000002</v>
      </c>
      <c r="G439" s="19">
        <f t="shared" si="37"/>
        <v>5.2875000000000005</v>
      </c>
      <c r="T439">
        <f t="shared" ca="1" si="38"/>
        <v>0.67917842621520552</v>
      </c>
      <c r="U439">
        <f t="shared" ca="1" si="39"/>
        <v>0.14230000000000001</v>
      </c>
      <c r="V439">
        <f t="shared" ca="1" si="40"/>
        <v>0.19837171840074674</v>
      </c>
      <c r="W439">
        <f t="shared" ca="1" si="41"/>
        <v>7.6771530029213242</v>
      </c>
      <c r="X439">
        <v>415</v>
      </c>
    </row>
    <row r="440" spans="2:24">
      <c r="B440" s="12">
        <v>40609</v>
      </c>
      <c r="C440" s="3">
        <v>110</v>
      </c>
      <c r="D440" s="9">
        <v>7.1040999999999999</v>
      </c>
      <c r="E440" s="3">
        <v>5</v>
      </c>
      <c r="F440" s="17">
        <v>0.89400000000000002</v>
      </c>
      <c r="G440" s="19">
        <f t="shared" si="37"/>
        <v>4.47</v>
      </c>
      <c r="T440">
        <f t="shared" ca="1" si="38"/>
        <v>1.6648057710288211E-2</v>
      </c>
      <c r="U440">
        <f t="shared" ca="1" si="39"/>
        <v>0.14230000000000001</v>
      </c>
      <c r="V440">
        <f t="shared" ca="1" si="40"/>
        <v>0.50036608070943234</v>
      </c>
      <c r="W440">
        <f t="shared" ca="1" si="41"/>
        <v>0.32699471760197713</v>
      </c>
      <c r="X440">
        <v>416</v>
      </c>
    </row>
    <row r="441" spans="2:24">
      <c r="B441" s="12">
        <v>40610</v>
      </c>
      <c r="C441" s="3">
        <v>100</v>
      </c>
      <c r="D441" s="9">
        <v>42.671500000000002</v>
      </c>
      <c r="E441" s="3">
        <v>1</v>
      </c>
      <c r="F441" s="17">
        <v>17.312899999999999</v>
      </c>
      <c r="G441" s="19">
        <f t="shared" si="37"/>
        <v>17.312899999999999</v>
      </c>
      <c r="T441">
        <f t="shared" ca="1" si="38"/>
        <v>6.5924268571269651E-2</v>
      </c>
      <c r="U441">
        <f t="shared" ca="1" si="39"/>
        <v>0.14230000000000001</v>
      </c>
      <c r="V441">
        <f t="shared" ca="1" si="40"/>
        <v>0.82723032226045257</v>
      </c>
      <c r="W441">
        <f t="shared" ca="1" si="41"/>
        <v>0.8736684502284654</v>
      </c>
      <c r="X441">
        <v>417</v>
      </c>
    </row>
    <row r="442" spans="2:24">
      <c r="B442" s="12">
        <v>40611</v>
      </c>
      <c r="C442" s="3">
        <v>130</v>
      </c>
      <c r="D442" s="9">
        <v>30.660699999999999</v>
      </c>
      <c r="E442" s="3">
        <v>4</v>
      </c>
      <c r="F442" s="17">
        <v>7.992</v>
      </c>
      <c r="G442" s="19">
        <f t="shared" si="37"/>
        <v>31.968</v>
      </c>
      <c r="T442">
        <f t="shared" ca="1" si="38"/>
        <v>0.1389601057446832</v>
      </c>
      <c r="U442">
        <f t="shared" ca="1" si="39"/>
        <v>0.14230000000000001</v>
      </c>
      <c r="V442">
        <f t="shared" ca="1" si="40"/>
        <v>0.90541503048607541</v>
      </c>
      <c r="W442">
        <f t="shared" ca="1" si="41"/>
        <v>1.6839331403389175</v>
      </c>
      <c r="X442">
        <v>418</v>
      </c>
    </row>
    <row r="443" spans="2:24">
      <c r="B443" s="12">
        <v>40612</v>
      </c>
      <c r="C443" s="3">
        <v>80</v>
      </c>
      <c r="D443" s="9">
        <v>28.0855</v>
      </c>
      <c r="E443" s="3">
        <v>1</v>
      </c>
      <c r="F443" s="17">
        <v>0.77039999999999997</v>
      </c>
      <c r="G443" s="19">
        <f t="shared" si="37"/>
        <v>0.77039999999999997</v>
      </c>
      <c r="T443">
        <f t="shared" ca="1" si="38"/>
        <v>0.64837998461610169</v>
      </c>
      <c r="U443">
        <f t="shared" ca="1" si="39"/>
        <v>0.14230000000000001</v>
      </c>
      <c r="V443">
        <f t="shared" ca="1" si="40"/>
        <v>0.67108662220996085</v>
      </c>
      <c r="W443">
        <f t="shared" ca="1" si="41"/>
        <v>7.3354729359299542</v>
      </c>
      <c r="X443">
        <v>419</v>
      </c>
    </row>
    <row r="444" spans="2:24">
      <c r="B444" s="12">
        <v>40613</v>
      </c>
      <c r="C444" s="3">
        <v>65</v>
      </c>
      <c r="D444" s="9">
        <v>3.3851</v>
      </c>
      <c r="E444" s="3">
        <v>2</v>
      </c>
      <c r="F444" s="17">
        <v>0.54400000000000004</v>
      </c>
      <c r="G444" s="19">
        <f t="shared" si="37"/>
        <v>1.0880000000000001</v>
      </c>
      <c r="T444">
        <f t="shared" ca="1" si="38"/>
        <v>0.77617409281457006</v>
      </c>
      <c r="U444">
        <f t="shared" ca="1" si="39"/>
        <v>11.236369999999999</v>
      </c>
      <c r="V444">
        <f t="shared" ca="1" si="40"/>
        <v>0.81160412861578102</v>
      </c>
      <c r="W444">
        <f t="shared" ca="1" si="41"/>
        <v>19.847299717871337</v>
      </c>
      <c r="X444">
        <v>420</v>
      </c>
    </row>
    <row r="445" spans="2:24">
      <c r="B445" s="12">
        <v>40614</v>
      </c>
      <c r="C445" s="3">
        <v>75</v>
      </c>
      <c r="D445" s="9">
        <v>41.517099999999999</v>
      </c>
      <c r="E445" s="3">
        <v>6</v>
      </c>
      <c r="F445" s="17">
        <v>3</v>
      </c>
      <c r="G445" s="19">
        <f t="shared" si="37"/>
        <v>18</v>
      </c>
      <c r="T445">
        <f t="shared" ca="1" si="38"/>
        <v>0.1091153985526212</v>
      </c>
      <c r="U445">
        <f t="shared" ca="1" si="39"/>
        <v>0.14230000000000001</v>
      </c>
      <c r="V445">
        <f t="shared" ca="1" si="40"/>
        <v>0.30119631984421313</v>
      </c>
      <c r="W445">
        <f t="shared" ca="1" si="41"/>
        <v>1.3528338696206783</v>
      </c>
      <c r="X445">
        <v>421</v>
      </c>
    </row>
    <row r="446" spans="2:24">
      <c r="B446" s="12">
        <v>40615</v>
      </c>
      <c r="C446" s="3">
        <v>80</v>
      </c>
      <c r="D446" s="9">
        <v>46.346499999999999</v>
      </c>
      <c r="E446" s="3">
        <v>6</v>
      </c>
      <c r="F446" s="17">
        <v>0.91879999999999995</v>
      </c>
      <c r="G446" s="19">
        <f t="shared" si="37"/>
        <v>5.5127999999999995</v>
      </c>
      <c r="T446">
        <f t="shared" ca="1" si="38"/>
        <v>8.6265523618544671E-2</v>
      </c>
      <c r="U446">
        <f t="shared" ca="1" si="39"/>
        <v>0.14230000000000001</v>
      </c>
      <c r="V446">
        <f t="shared" ca="1" si="40"/>
        <v>8.2774186138408812E-2</v>
      </c>
      <c r="W446">
        <f t="shared" ca="1" si="41"/>
        <v>1.0993357576107878</v>
      </c>
      <c r="X446">
        <v>422</v>
      </c>
    </row>
    <row r="447" spans="2:24">
      <c r="B447" s="12">
        <v>40616</v>
      </c>
      <c r="C447" s="3">
        <v>115</v>
      </c>
      <c r="D447" s="9">
        <v>21.3614</v>
      </c>
      <c r="E447" s="3">
        <v>8</v>
      </c>
      <c r="F447" s="17">
        <v>0.71779999999999999</v>
      </c>
      <c r="G447" s="19">
        <f t="shared" si="37"/>
        <v>5.7423999999999999</v>
      </c>
      <c r="T447">
        <f t="shared" ca="1" si="38"/>
        <v>0.22276915239766693</v>
      </c>
      <c r="U447">
        <f t="shared" ca="1" si="39"/>
        <v>0.14230000000000001</v>
      </c>
      <c r="V447">
        <f t="shared" ca="1" si="40"/>
        <v>8.7896327669044094E-2</v>
      </c>
      <c r="W447">
        <f t="shared" ca="1" si="41"/>
        <v>2.6137165705403844</v>
      </c>
      <c r="X447">
        <v>423</v>
      </c>
    </row>
    <row r="448" spans="2:24">
      <c r="B448" s="12">
        <v>40617</v>
      </c>
      <c r="C448" s="3">
        <v>150</v>
      </c>
      <c r="D448" s="9">
        <v>18.5258</v>
      </c>
      <c r="E448" s="3">
        <v>3</v>
      </c>
      <c r="F448" s="17">
        <v>1.0494000000000001</v>
      </c>
      <c r="G448" s="19">
        <f t="shared" si="37"/>
        <v>3.1482000000000001</v>
      </c>
      <c r="T448">
        <f t="shared" ca="1" si="38"/>
        <v>0.13529472145209454</v>
      </c>
      <c r="U448">
        <f t="shared" ca="1" si="39"/>
        <v>0.14230000000000001</v>
      </c>
      <c r="V448">
        <f t="shared" ca="1" si="40"/>
        <v>0.13995509072509538</v>
      </c>
      <c r="W448">
        <f t="shared" ca="1" si="41"/>
        <v>1.6432691104200383</v>
      </c>
      <c r="X448">
        <v>424</v>
      </c>
    </row>
    <row r="449" spans="2:24">
      <c r="B449" s="12">
        <v>40618</v>
      </c>
      <c r="C449" s="3">
        <v>100</v>
      </c>
      <c r="D449" s="9">
        <v>0.71830000000000005</v>
      </c>
      <c r="E449" s="3">
        <v>6</v>
      </c>
      <c r="F449" s="17">
        <v>1.3980999999999999</v>
      </c>
      <c r="G449" s="19">
        <f t="shared" si="37"/>
        <v>8.3886000000000003</v>
      </c>
      <c r="T449">
        <f t="shared" ca="1" si="38"/>
        <v>0.20840362146088487</v>
      </c>
      <c r="U449">
        <f t="shared" ca="1" si="39"/>
        <v>0.14230000000000001</v>
      </c>
      <c r="V449">
        <f t="shared" ca="1" si="40"/>
        <v>0.78446208816514662</v>
      </c>
      <c r="W449">
        <f t="shared" ca="1" si="41"/>
        <v>2.4543443647405589</v>
      </c>
      <c r="X449">
        <v>425</v>
      </c>
    </row>
    <row r="450" spans="2:24">
      <c r="B450" s="12">
        <v>40619</v>
      </c>
      <c r="C450" s="3">
        <v>80</v>
      </c>
      <c r="D450" s="9">
        <v>18.271100000000001</v>
      </c>
      <c r="E450" s="3">
        <v>4</v>
      </c>
      <c r="F450" s="17">
        <v>0.378</v>
      </c>
      <c r="G450" s="19">
        <f t="shared" si="37"/>
        <v>1.512</v>
      </c>
      <c r="T450">
        <f t="shared" ca="1" si="38"/>
        <v>0.81297909202614627</v>
      </c>
      <c r="U450">
        <f t="shared" ca="1" si="39"/>
        <v>11.236369999999999</v>
      </c>
      <c r="V450">
        <f t="shared" ca="1" si="40"/>
        <v>0.43596406743784977</v>
      </c>
      <c r="W450">
        <f t="shared" ca="1" si="41"/>
        <v>20.255616955474508</v>
      </c>
      <c r="X450">
        <v>426</v>
      </c>
    </row>
    <row r="451" spans="2:24">
      <c r="B451" s="12">
        <v>40620</v>
      </c>
      <c r="C451" s="3">
        <v>105</v>
      </c>
      <c r="D451" s="9">
        <v>7.3384</v>
      </c>
      <c r="E451" s="3">
        <v>6</v>
      </c>
      <c r="F451" s="17">
        <v>0.37240000000000001</v>
      </c>
      <c r="G451" s="19">
        <f t="shared" si="37"/>
        <v>2.2343999999999999</v>
      </c>
      <c r="T451">
        <f t="shared" ca="1" si="38"/>
        <v>0.35389594482560638</v>
      </c>
      <c r="U451">
        <f t="shared" ca="1" si="39"/>
        <v>0.14230000000000001</v>
      </c>
      <c r="V451">
        <f t="shared" ca="1" si="40"/>
        <v>0.97935327491797697</v>
      </c>
      <c r="W451">
        <f t="shared" ca="1" si="41"/>
        <v>4.0684463846114145</v>
      </c>
      <c r="X451">
        <v>427</v>
      </c>
    </row>
    <row r="452" spans="2:24">
      <c r="B452" s="12">
        <v>40621</v>
      </c>
      <c r="C452" s="3">
        <v>110</v>
      </c>
      <c r="D452" s="9">
        <v>34.4255</v>
      </c>
      <c r="E452" s="3">
        <v>6</v>
      </c>
      <c r="F452" s="17">
        <v>0.36330000000000001</v>
      </c>
      <c r="G452" s="19">
        <f t="shared" si="37"/>
        <v>2.1798000000000002</v>
      </c>
      <c r="T452">
        <f t="shared" ca="1" si="38"/>
        <v>0.28221296698339626</v>
      </c>
      <c r="U452">
        <f t="shared" ca="1" si="39"/>
        <v>0.14230000000000001</v>
      </c>
      <c r="V452">
        <f t="shared" ca="1" si="40"/>
        <v>0.55284448526916763</v>
      </c>
      <c r="W452">
        <f t="shared" ca="1" si="41"/>
        <v>3.2731904106214866</v>
      </c>
      <c r="X452">
        <v>428</v>
      </c>
    </row>
    <row r="453" spans="2:24">
      <c r="B453" s="12">
        <v>40622</v>
      </c>
      <c r="C453" s="3">
        <v>75</v>
      </c>
      <c r="D453" s="9">
        <v>22.9419</v>
      </c>
      <c r="E453" s="3">
        <v>7</v>
      </c>
      <c r="F453" s="17">
        <v>0.53700000000000003</v>
      </c>
      <c r="G453" s="19">
        <f t="shared" si="37"/>
        <v>3.7590000000000003</v>
      </c>
      <c r="T453">
        <f t="shared" ca="1" si="38"/>
        <v>0.12661697523783511</v>
      </c>
      <c r="U453">
        <f t="shared" ca="1" si="39"/>
        <v>0.14230000000000001</v>
      </c>
      <c r="V453">
        <f t="shared" ca="1" si="40"/>
        <v>0.79707745282644804</v>
      </c>
      <c r="W453">
        <f t="shared" ca="1" si="41"/>
        <v>1.5469975864768093</v>
      </c>
      <c r="X453">
        <v>429</v>
      </c>
    </row>
    <row r="454" spans="2:24">
      <c r="B454" s="12">
        <v>40623</v>
      </c>
      <c r="C454" s="3">
        <v>100</v>
      </c>
      <c r="D454" s="9">
        <v>17.747399999999999</v>
      </c>
      <c r="E454" s="3">
        <v>5</v>
      </c>
      <c r="F454" s="17">
        <v>0.57199999999999995</v>
      </c>
      <c r="G454" s="19">
        <f t="shared" si="37"/>
        <v>2.86</v>
      </c>
      <c r="T454">
        <f t="shared" ca="1" si="38"/>
        <v>0.22740157965357033</v>
      </c>
      <c r="U454">
        <f t="shared" ca="1" si="39"/>
        <v>0.14230000000000001</v>
      </c>
      <c r="V454">
        <f t="shared" ca="1" si="40"/>
        <v>0.59801586256910544</v>
      </c>
      <c r="W454">
        <f t="shared" ca="1" si="41"/>
        <v>2.6651090427872846</v>
      </c>
      <c r="X454">
        <v>430</v>
      </c>
    </row>
    <row r="455" spans="2:24">
      <c r="B455" s="12">
        <v>40624</v>
      </c>
      <c r="C455" s="3">
        <v>115</v>
      </c>
      <c r="D455" s="9">
        <v>9.2222000000000008</v>
      </c>
      <c r="E455" s="3">
        <v>7</v>
      </c>
      <c r="F455" s="17">
        <v>1.5581</v>
      </c>
      <c r="G455" s="19">
        <f t="shared" si="37"/>
        <v>10.906700000000001</v>
      </c>
      <c r="T455">
        <f t="shared" ca="1" si="38"/>
        <v>0.57150407144961224</v>
      </c>
      <c r="U455">
        <f t="shared" ca="1" si="39"/>
        <v>0.14230000000000001</v>
      </c>
      <c r="V455">
        <f t="shared" ca="1" si="40"/>
        <v>0.14882904807735697</v>
      </c>
      <c r="W455">
        <f t="shared" ca="1" si="41"/>
        <v>6.4826061739469987</v>
      </c>
      <c r="X455">
        <v>431</v>
      </c>
    </row>
    <row r="456" spans="2:24">
      <c r="B456" s="12">
        <v>40625</v>
      </c>
      <c r="C456" s="3">
        <v>70</v>
      </c>
      <c r="D456" s="9">
        <v>43.263100000000001</v>
      </c>
      <c r="E456" s="3">
        <v>4</v>
      </c>
      <c r="F456" s="17">
        <v>0.4264</v>
      </c>
      <c r="G456" s="19">
        <f t="shared" si="37"/>
        <v>1.7056</v>
      </c>
      <c r="T456">
        <f t="shared" ca="1" si="38"/>
        <v>0.50415521307720801</v>
      </c>
      <c r="U456">
        <f t="shared" ca="1" si="39"/>
        <v>0.14230000000000001</v>
      </c>
      <c r="V456">
        <f t="shared" ca="1" si="40"/>
        <v>0.23518440981924582</v>
      </c>
      <c r="W456">
        <f t="shared" ca="1" si="41"/>
        <v>5.7354332247434598</v>
      </c>
      <c r="X456">
        <v>432</v>
      </c>
    </row>
    <row r="457" spans="2:24">
      <c r="B457" s="12">
        <v>40626</v>
      </c>
      <c r="C457" s="3">
        <v>110</v>
      </c>
      <c r="D457" s="9">
        <v>32.816200000000002</v>
      </c>
      <c r="E457" s="3">
        <v>6</v>
      </c>
      <c r="F457" s="17">
        <v>1.0874999999999999</v>
      </c>
      <c r="G457" s="19">
        <f t="shared" si="37"/>
        <v>6.5249999999999995</v>
      </c>
      <c r="T457">
        <f t="shared" ca="1" si="38"/>
        <v>0.8299744085640044</v>
      </c>
      <c r="U457">
        <f t="shared" ca="1" si="39"/>
        <v>11.236369999999999</v>
      </c>
      <c r="V457">
        <f t="shared" ca="1" si="40"/>
        <v>4.9422114960975039E-2</v>
      </c>
      <c r="W457">
        <f t="shared" ca="1" si="41"/>
        <v>20.444164186817662</v>
      </c>
      <c r="X457">
        <v>433</v>
      </c>
    </row>
    <row r="458" spans="2:24">
      <c r="B458" s="12">
        <v>40627</v>
      </c>
      <c r="C458" s="3">
        <v>80</v>
      </c>
      <c r="D458" s="9">
        <v>36.2562</v>
      </c>
      <c r="E458" s="3">
        <v>5</v>
      </c>
      <c r="F458" s="17">
        <v>1.2604</v>
      </c>
      <c r="G458" s="19">
        <f t="shared" si="37"/>
        <v>6.3019999999999996</v>
      </c>
      <c r="T458">
        <f t="shared" ca="1" si="38"/>
        <v>0.55450727750714079</v>
      </c>
      <c r="U458">
        <f t="shared" ca="1" si="39"/>
        <v>0.14230000000000001</v>
      </c>
      <c r="V458">
        <f t="shared" ca="1" si="40"/>
        <v>5.8659341425402522E-2</v>
      </c>
      <c r="W458">
        <f t="shared" ca="1" si="41"/>
        <v>6.2940425521736447</v>
      </c>
      <c r="X458">
        <v>434</v>
      </c>
    </row>
    <row r="459" spans="2:24">
      <c r="B459" s="12">
        <v>40628</v>
      </c>
      <c r="C459" s="3">
        <v>110</v>
      </c>
      <c r="D459" s="9">
        <v>45.138500000000001</v>
      </c>
      <c r="E459" s="3">
        <v>3</v>
      </c>
      <c r="F459" s="17">
        <v>0.71289999999999998</v>
      </c>
      <c r="G459" s="19">
        <f t="shared" si="37"/>
        <v>2.1387</v>
      </c>
      <c r="T459">
        <f t="shared" ca="1" si="38"/>
        <v>0.37368345107667611</v>
      </c>
      <c r="U459">
        <f t="shared" ca="1" si="39"/>
        <v>0.14230000000000001</v>
      </c>
      <c r="V459">
        <f t="shared" ca="1" si="40"/>
        <v>0.50462629809017401</v>
      </c>
      <c r="W459">
        <f t="shared" ca="1" si="41"/>
        <v>4.2879703640862195</v>
      </c>
      <c r="X459">
        <v>435</v>
      </c>
    </row>
    <row r="460" spans="2:24">
      <c r="B460" s="12">
        <v>40629</v>
      </c>
      <c r="C460" s="3">
        <v>110</v>
      </c>
      <c r="D460" s="9">
        <v>31.159500000000001</v>
      </c>
      <c r="E460" s="3">
        <v>3</v>
      </c>
      <c r="F460" s="17">
        <v>1.1116999999999999</v>
      </c>
      <c r="G460" s="19">
        <f t="shared" si="37"/>
        <v>3.3350999999999997</v>
      </c>
      <c r="T460">
        <f t="shared" ca="1" si="38"/>
        <v>0.61840898070514072</v>
      </c>
      <c r="U460">
        <f t="shared" ca="1" si="39"/>
        <v>0.14230000000000001</v>
      </c>
      <c r="V460">
        <f t="shared" ca="1" si="40"/>
        <v>0.25275050188292136</v>
      </c>
      <c r="W460">
        <f t="shared" ca="1" si="41"/>
        <v>7.002972520571479</v>
      </c>
      <c r="X460">
        <v>436</v>
      </c>
    </row>
    <row r="461" spans="2:24">
      <c r="B461" s="12">
        <v>40630</v>
      </c>
      <c r="C461" s="3">
        <v>105</v>
      </c>
      <c r="D461" s="9">
        <v>11.0862</v>
      </c>
      <c r="E461" s="3">
        <v>2</v>
      </c>
      <c r="F461" s="17">
        <v>0.57420000000000004</v>
      </c>
      <c r="G461" s="19">
        <f t="shared" si="37"/>
        <v>1.1484000000000001</v>
      </c>
      <c r="T461">
        <f t="shared" ca="1" si="38"/>
        <v>0.5091069297644254</v>
      </c>
      <c r="U461">
        <f t="shared" ca="1" si="39"/>
        <v>0.14230000000000001</v>
      </c>
      <c r="V461">
        <f t="shared" ca="1" si="40"/>
        <v>9.4528338312380056E-2</v>
      </c>
      <c r="W461">
        <f t="shared" ca="1" si="41"/>
        <v>5.7903679162916175</v>
      </c>
      <c r="X461">
        <v>437</v>
      </c>
    </row>
    <row r="462" spans="2:24">
      <c r="B462" s="12">
        <v>40631</v>
      </c>
      <c r="C462" s="3">
        <v>35</v>
      </c>
      <c r="D462" s="9">
        <v>27.242699999999999</v>
      </c>
      <c r="E462" s="3">
        <v>1</v>
      </c>
      <c r="F462" s="17">
        <v>0.54120000000000001</v>
      </c>
      <c r="G462" s="19">
        <f t="shared" si="37"/>
        <v>0.54120000000000001</v>
      </c>
      <c r="T462">
        <f t="shared" ca="1" si="38"/>
        <v>0.46979074252964392</v>
      </c>
      <c r="U462">
        <f t="shared" ca="1" si="39"/>
        <v>0.14230000000000001</v>
      </c>
      <c r="V462">
        <f t="shared" ca="1" si="40"/>
        <v>0.79141185017133631</v>
      </c>
      <c r="W462">
        <f t="shared" ca="1" si="41"/>
        <v>5.3541913829758458</v>
      </c>
      <c r="X462">
        <v>438</v>
      </c>
    </row>
    <row r="463" spans="2:24">
      <c r="B463" s="12">
        <v>40632</v>
      </c>
      <c r="C463" s="3">
        <v>115</v>
      </c>
      <c r="D463" s="9">
        <v>38.568800000000003</v>
      </c>
      <c r="E463" s="3">
        <v>10</v>
      </c>
      <c r="F463" s="17">
        <v>2.4863</v>
      </c>
      <c r="G463" s="19">
        <f t="shared" si="37"/>
        <v>24.863</v>
      </c>
      <c r="T463">
        <f t="shared" ca="1" si="38"/>
        <v>7.3421848689558367E-2</v>
      </c>
      <c r="U463">
        <f t="shared" ca="1" si="39"/>
        <v>0.14230000000000001</v>
      </c>
      <c r="V463">
        <f t="shared" ca="1" si="40"/>
        <v>0.9007220906287976</v>
      </c>
      <c r="W463">
        <f t="shared" ca="1" si="41"/>
        <v>0.95684712889136869</v>
      </c>
      <c r="X463">
        <v>439</v>
      </c>
    </row>
    <row r="464" spans="2:24">
      <c r="B464" s="12">
        <v>40633</v>
      </c>
      <c r="C464" s="3">
        <v>105</v>
      </c>
      <c r="D464" s="9">
        <v>13.0131</v>
      </c>
      <c r="E464" s="3">
        <v>2</v>
      </c>
      <c r="F464" s="17">
        <v>1.4291</v>
      </c>
      <c r="G464" s="19">
        <f t="shared" si="37"/>
        <v>2.8582000000000001</v>
      </c>
      <c r="T464">
        <f t="shared" ca="1" si="38"/>
        <v>0.34614588992542383</v>
      </c>
      <c r="U464">
        <f t="shared" ca="1" si="39"/>
        <v>0.14230000000000001</v>
      </c>
      <c r="V464">
        <f t="shared" ca="1" si="40"/>
        <v>0.61985529947794615</v>
      </c>
      <c r="W464">
        <f t="shared" ca="1" si="41"/>
        <v>3.9824667330449466</v>
      </c>
      <c r="X464">
        <v>440</v>
      </c>
    </row>
    <row r="465" spans="2:24">
      <c r="B465" s="12">
        <v>40634</v>
      </c>
      <c r="C465" s="3">
        <v>75</v>
      </c>
      <c r="D465" s="9">
        <v>26.275400000000001</v>
      </c>
      <c r="E465" s="3">
        <v>4</v>
      </c>
      <c r="F465" s="17">
        <v>0.52639999999999998</v>
      </c>
      <c r="G465" s="19">
        <f t="shared" si="37"/>
        <v>2.1055999999999999</v>
      </c>
      <c r="T465">
        <f t="shared" ca="1" si="38"/>
        <v>6.2349623345752225E-2</v>
      </c>
      <c r="U465">
        <f t="shared" ca="1" si="39"/>
        <v>0.14230000000000001</v>
      </c>
      <c r="V465">
        <f t="shared" ca="1" si="40"/>
        <v>2.1497702261818241E-2</v>
      </c>
      <c r="W465">
        <f t="shared" ca="1" si="41"/>
        <v>0.83401108587140926</v>
      </c>
      <c r="X465">
        <v>441</v>
      </c>
    </row>
    <row r="466" spans="2:24">
      <c r="B466" s="12">
        <v>40635</v>
      </c>
      <c r="C466" s="3">
        <v>130</v>
      </c>
      <c r="D466" s="9">
        <v>52.464599999999997</v>
      </c>
      <c r="E466" s="3">
        <v>1</v>
      </c>
      <c r="F466" s="17">
        <v>1.1908000000000001</v>
      </c>
      <c r="G466" s="19">
        <f t="shared" si="37"/>
        <v>1.1908000000000001</v>
      </c>
      <c r="T466">
        <f t="shared" ca="1" si="38"/>
        <v>0.52429130687702352</v>
      </c>
      <c r="U466">
        <f t="shared" ca="1" si="39"/>
        <v>0.14230000000000001</v>
      </c>
      <c r="V466">
        <f t="shared" ca="1" si="40"/>
        <v>0.71976509624907037</v>
      </c>
      <c r="W466">
        <f t="shared" ca="1" si="41"/>
        <v>5.9588244588851795</v>
      </c>
      <c r="X466">
        <v>442</v>
      </c>
    </row>
    <row r="467" spans="2:24">
      <c r="B467" s="12">
        <v>40636</v>
      </c>
      <c r="C467" s="3">
        <v>105</v>
      </c>
      <c r="D467" s="9">
        <v>26.511800000000001</v>
      </c>
      <c r="E467" s="3">
        <v>9</v>
      </c>
      <c r="F467" s="17">
        <v>0.62929999999999997</v>
      </c>
      <c r="G467" s="19">
        <f t="shared" si="37"/>
        <v>5.6636999999999995</v>
      </c>
      <c r="T467">
        <f t="shared" ca="1" si="38"/>
        <v>0.63770924505065474</v>
      </c>
      <c r="U467">
        <f t="shared" ca="1" si="39"/>
        <v>0.14230000000000001</v>
      </c>
      <c r="V467">
        <f t="shared" ca="1" si="40"/>
        <v>0.65812802289514483</v>
      </c>
      <c r="W467">
        <f t="shared" ca="1" si="41"/>
        <v>7.2170910042391156</v>
      </c>
      <c r="X467">
        <v>443</v>
      </c>
    </row>
    <row r="468" spans="2:24">
      <c r="B468" s="12">
        <v>40637</v>
      </c>
      <c r="C468" s="3">
        <v>75</v>
      </c>
      <c r="D468" s="9">
        <v>29.246300000000002</v>
      </c>
      <c r="E468" s="3">
        <v>5</v>
      </c>
      <c r="F468" s="17">
        <v>0.5484</v>
      </c>
      <c r="G468" s="19">
        <f t="shared" si="37"/>
        <v>2.742</v>
      </c>
      <c r="T468">
        <f t="shared" ca="1" si="38"/>
        <v>0.6930609575848522</v>
      </c>
      <c r="U468">
        <f t="shared" ca="1" si="39"/>
        <v>0.14230000000000001</v>
      </c>
      <c r="V468">
        <f t="shared" ca="1" si="40"/>
        <v>0.81425483702551871</v>
      </c>
      <c r="W468">
        <f t="shared" ca="1" si="41"/>
        <v>7.8311667777133795</v>
      </c>
      <c r="X468">
        <v>444</v>
      </c>
    </row>
    <row r="469" spans="2:24">
      <c r="B469" s="12">
        <v>40638</v>
      </c>
      <c r="C469" s="3">
        <v>100</v>
      </c>
      <c r="D469" s="9">
        <v>29.425899999999999</v>
      </c>
      <c r="E469" s="3">
        <v>4</v>
      </c>
      <c r="F469" s="17">
        <v>3.6737000000000002</v>
      </c>
      <c r="G469" s="19">
        <f t="shared" si="37"/>
        <v>14.694800000000001</v>
      </c>
      <c r="T469">
        <f t="shared" ca="1" si="38"/>
        <v>0.36708493348089533</v>
      </c>
      <c r="U469">
        <f t="shared" ca="1" si="39"/>
        <v>0.14230000000000001</v>
      </c>
      <c r="V469">
        <f t="shared" ca="1" si="40"/>
        <v>0.96086781132544175</v>
      </c>
      <c r="W469">
        <f t="shared" ca="1" si="41"/>
        <v>4.2147659479823956</v>
      </c>
      <c r="X469">
        <v>445</v>
      </c>
    </row>
    <row r="470" spans="2:24">
      <c r="B470" s="12">
        <v>40639</v>
      </c>
      <c r="C470" s="3">
        <v>125</v>
      </c>
      <c r="D470" s="9">
        <v>32.0578</v>
      </c>
      <c r="E470" s="3">
        <v>5</v>
      </c>
      <c r="F470" s="17">
        <v>4.4690000000000003</v>
      </c>
      <c r="G470" s="19">
        <f t="shared" si="37"/>
        <v>22.345000000000002</v>
      </c>
      <c r="T470">
        <f t="shared" ca="1" si="38"/>
        <v>0.56392795512810423</v>
      </c>
      <c r="U470">
        <f t="shared" ca="1" si="39"/>
        <v>0.14230000000000001</v>
      </c>
      <c r="V470">
        <f t="shared" ca="1" si="40"/>
        <v>0.38956304548189358</v>
      </c>
      <c r="W470">
        <f t="shared" ca="1" si="41"/>
        <v>6.3985562091480457</v>
      </c>
      <c r="X470">
        <v>446</v>
      </c>
    </row>
    <row r="471" spans="2:24">
      <c r="B471" s="12">
        <v>40640</v>
      </c>
      <c r="C471" s="3">
        <v>120</v>
      </c>
      <c r="D471" s="9">
        <v>19.873799999999999</v>
      </c>
      <c r="E471" s="3">
        <v>3</v>
      </c>
      <c r="F471" s="17">
        <v>1.2082999999999999</v>
      </c>
      <c r="G471" s="19">
        <f t="shared" si="37"/>
        <v>3.6248999999999998</v>
      </c>
      <c r="T471">
        <f t="shared" ca="1" si="38"/>
        <v>0.10062628242439375</v>
      </c>
      <c r="U471">
        <f t="shared" ca="1" si="39"/>
        <v>0.14230000000000001</v>
      </c>
      <c r="V471">
        <f t="shared" ca="1" si="40"/>
        <v>0.53174935566589066</v>
      </c>
      <c r="W471">
        <f t="shared" ca="1" si="41"/>
        <v>1.2586550210559939</v>
      </c>
      <c r="X471">
        <v>447</v>
      </c>
    </row>
    <row r="472" spans="2:24">
      <c r="B472" s="12">
        <v>40641</v>
      </c>
      <c r="C472" s="3">
        <v>80</v>
      </c>
      <c r="D472" s="9">
        <v>12.469099999999999</v>
      </c>
      <c r="E472" s="3">
        <v>6</v>
      </c>
      <c r="F472" s="17">
        <v>0.34749999999999998</v>
      </c>
      <c r="G472" s="19">
        <f t="shared" si="37"/>
        <v>2.085</v>
      </c>
      <c r="T472">
        <f t="shared" ca="1" si="38"/>
        <v>0.52828208939530552</v>
      </c>
      <c r="U472">
        <f t="shared" ca="1" si="39"/>
        <v>0.14230000000000001</v>
      </c>
      <c r="V472">
        <f t="shared" ca="1" si="40"/>
        <v>0.14244831999989571</v>
      </c>
      <c r="W472">
        <f t="shared" ca="1" si="41"/>
        <v>6.0030984794977762</v>
      </c>
      <c r="X472">
        <v>448</v>
      </c>
    </row>
    <row r="473" spans="2:24">
      <c r="B473" s="12">
        <v>40642</v>
      </c>
      <c r="C473" s="3">
        <v>100</v>
      </c>
      <c r="D473" s="9">
        <v>24.213699999999999</v>
      </c>
      <c r="E473" s="3">
        <v>4</v>
      </c>
      <c r="F473" s="17">
        <v>3.6858</v>
      </c>
      <c r="G473" s="19">
        <f t="shared" si="37"/>
        <v>14.7432</v>
      </c>
      <c r="T473">
        <f t="shared" ca="1" si="38"/>
        <v>0.84439755430480334</v>
      </c>
      <c r="U473">
        <f t="shared" ca="1" si="39"/>
        <v>11.236369999999999</v>
      </c>
      <c r="V473">
        <f t="shared" ca="1" si="40"/>
        <v>6.9451381376666621E-2</v>
      </c>
      <c r="W473">
        <f t="shared" ca="1" si="41"/>
        <v>20.604175575286288</v>
      </c>
      <c r="X473">
        <v>449</v>
      </c>
    </row>
    <row r="474" spans="2:24">
      <c r="B474" s="12">
        <v>40643</v>
      </c>
      <c r="C474" s="3">
        <v>115</v>
      </c>
      <c r="D474" s="9">
        <v>41.0105</v>
      </c>
      <c r="E474" s="3">
        <v>2</v>
      </c>
      <c r="F474" s="17">
        <v>2.9775</v>
      </c>
      <c r="G474" s="19">
        <f t="shared" ref="G474:G537" si="42">F474*E474</f>
        <v>5.9550000000000001</v>
      </c>
      <c r="T474">
        <f t="shared" ref="T474:T537" ca="1" si="43">+RAND()</f>
        <v>0.97638336476337351</v>
      </c>
      <c r="U474">
        <f t="shared" ref="U474:U537" ca="1" si="44">VLOOKUP(T474,$Q$25:$R$34,2)</f>
        <v>44.51858</v>
      </c>
      <c r="V474">
        <f t="shared" ref="V474:V537" ca="1" si="45">RAND()</f>
        <v>0.21700955118447007</v>
      </c>
      <c r="W474">
        <f t="shared" ref="W474:W537" ca="1" si="46">U474+$I$33*T474</f>
        <v>55.350645395520395</v>
      </c>
      <c r="X474">
        <v>450</v>
      </c>
    </row>
    <row r="475" spans="2:24">
      <c r="B475" s="12">
        <v>40644</v>
      </c>
      <c r="C475" s="3">
        <v>65</v>
      </c>
      <c r="D475" s="9">
        <v>10.4055</v>
      </c>
      <c r="E475" s="3">
        <v>5</v>
      </c>
      <c r="F475" s="17">
        <v>8.8099999999999998E-2</v>
      </c>
      <c r="G475" s="19">
        <f t="shared" si="42"/>
        <v>0.4405</v>
      </c>
      <c r="T475">
        <f t="shared" ca="1" si="43"/>
        <v>0.13992635905568929</v>
      </c>
      <c r="U475">
        <f t="shared" ca="1" si="44"/>
        <v>0.14230000000000001</v>
      </c>
      <c r="V475">
        <f t="shared" ca="1" si="45"/>
        <v>0.70202697152436777</v>
      </c>
      <c r="W475">
        <f t="shared" ca="1" si="46"/>
        <v>1.6946528222089507</v>
      </c>
      <c r="X475">
        <v>451</v>
      </c>
    </row>
    <row r="476" spans="2:24">
      <c r="B476" s="12">
        <v>40645</v>
      </c>
      <c r="C476" s="3">
        <v>90</v>
      </c>
      <c r="D476" s="9">
        <v>28.695</v>
      </c>
      <c r="E476" s="3">
        <v>7</v>
      </c>
      <c r="F476" s="17">
        <v>3.9512999999999998</v>
      </c>
      <c r="G476" s="19">
        <f t="shared" si="42"/>
        <v>27.659099999999999</v>
      </c>
      <c r="T476">
        <f t="shared" ca="1" si="43"/>
        <v>0.75695140696590169</v>
      </c>
      <c r="U476">
        <f t="shared" ca="1" si="44"/>
        <v>0.14230000000000001</v>
      </c>
      <c r="V476">
        <f t="shared" ca="1" si="45"/>
        <v>0.82043603081023986</v>
      </c>
      <c r="W476">
        <f t="shared" ca="1" si="46"/>
        <v>8.5399718954781996</v>
      </c>
      <c r="X476">
        <v>452</v>
      </c>
    </row>
    <row r="477" spans="2:24">
      <c r="B477" s="12">
        <v>40646</v>
      </c>
      <c r="C477" s="3">
        <v>145</v>
      </c>
      <c r="D477" s="9">
        <v>29.656199999999998</v>
      </c>
      <c r="E477" s="3">
        <v>5</v>
      </c>
      <c r="F477" s="17">
        <v>0.66590000000000005</v>
      </c>
      <c r="G477" s="19">
        <f t="shared" si="42"/>
        <v>3.3295000000000003</v>
      </c>
      <c r="T477">
        <f t="shared" ca="1" si="43"/>
        <v>0.12699215957820476</v>
      </c>
      <c r="U477">
        <f t="shared" ca="1" si="44"/>
        <v>0.14230000000000001</v>
      </c>
      <c r="V477">
        <f t="shared" ca="1" si="45"/>
        <v>0.87017078922767943</v>
      </c>
      <c r="W477">
        <f t="shared" ca="1" si="46"/>
        <v>1.5511599078117739</v>
      </c>
      <c r="X477">
        <v>453</v>
      </c>
    </row>
    <row r="478" spans="2:24">
      <c r="B478" s="12">
        <v>40647</v>
      </c>
      <c r="C478" s="3">
        <v>120</v>
      </c>
      <c r="D478" s="9">
        <v>30.3752</v>
      </c>
      <c r="E478" s="3">
        <v>10</v>
      </c>
      <c r="F478" s="17">
        <v>2.4394</v>
      </c>
      <c r="G478" s="19">
        <f t="shared" si="42"/>
        <v>24.393999999999998</v>
      </c>
      <c r="T478">
        <f t="shared" ca="1" si="43"/>
        <v>0.79164873740670949</v>
      </c>
      <c r="U478">
        <f t="shared" ca="1" si="44"/>
        <v>11.236369999999999</v>
      </c>
      <c r="V478">
        <f t="shared" ca="1" si="45"/>
        <v>0.32661739948890467</v>
      </c>
      <c r="W478">
        <f t="shared" ca="1" si="46"/>
        <v>20.018976508201654</v>
      </c>
      <c r="X478">
        <v>454</v>
      </c>
    </row>
    <row r="479" spans="2:24">
      <c r="B479" s="12">
        <v>40648</v>
      </c>
      <c r="C479" s="3">
        <v>105</v>
      </c>
      <c r="D479" s="9">
        <v>36.907299999999999</v>
      </c>
      <c r="E479" s="3">
        <v>9</v>
      </c>
      <c r="F479" s="17">
        <v>5.0552999999999999</v>
      </c>
      <c r="G479" s="19">
        <f t="shared" si="42"/>
        <v>45.497700000000002</v>
      </c>
      <c r="T479">
        <f t="shared" ca="1" si="43"/>
        <v>0.93021655204582432</v>
      </c>
      <c r="U479">
        <f t="shared" ca="1" si="44"/>
        <v>22.330439999999996</v>
      </c>
      <c r="V479">
        <f t="shared" ca="1" si="45"/>
        <v>0.4050963112947995</v>
      </c>
      <c r="W479">
        <f t="shared" ca="1" si="46"/>
        <v>32.650327543555015</v>
      </c>
      <c r="X479">
        <v>455</v>
      </c>
    </row>
    <row r="480" spans="2:24">
      <c r="B480" s="12">
        <v>40649</v>
      </c>
      <c r="C480" s="3">
        <v>115</v>
      </c>
      <c r="D480" s="9">
        <v>33.885100000000001</v>
      </c>
      <c r="E480" s="3">
        <v>1</v>
      </c>
      <c r="F480" s="17">
        <v>0.9133</v>
      </c>
      <c r="G480" s="19">
        <f t="shared" si="42"/>
        <v>0.9133</v>
      </c>
      <c r="T480">
        <f t="shared" ca="1" si="43"/>
        <v>0.10790799126715811</v>
      </c>
      <c r="U480">
        <f t="shared" ca="1" si="44"/>
        <v>0.14230000000000001</v>
      </c>
      <c r="V480">
        <f t="shared" ca="1" si="45"/>
        <v>0.76677374013700483</v>
      </c>
      <c r="W480">
        <f t="shared" ca="1" si="46"/>
        <v>1.3394388086772406</v>
      </c>
      <c r="X480">
        <v>456</v>
      </c>
    </row>
    <row r="481" spans="2:24">
      <c r="B481" s="12">
        <v>40650</v>
      </c>
      <c r="C481" s="3">
        <v>60</v>
      </c>
      <c r="D481" s="9">
        <v>28.725999999999999</v>
      </c>
      <c r="E481" s="3">
        <v>1</v>
      </c>
      <c r="F481" s="17">
        <v>1.1836</v>
      </c>
      <c r="G481" s="19">
        <f t="shared" si="42"/>
        <v>1.1836</v>
      </c>
      <c r="T481">
        <f t="shared" ca="1" si="43"/>
        <v>0.29401309873356729</v>
      </c>
      <c r="U481">
        <f t="shared" ca="1" si="44"/>
        <v>0.14230000000000001</v>
      </c>
      <c r="V481">
        <f t="shared" ca="1" si="45"/>
        <v>0.69144564918095652</v>
      </c>
      <c r="W481">
        <f t="shared" ca="1" si="46"/>
        <v>3.4041018982671067</v>
      </c>
      <c r="X481">
        <v>457</v>
      </c>
    </row>
    <row r="482" spans="2:24">
      <c r="B482" s="12">
        <v>40651</v>
      </c>
      <c r="C482" s="3">
        <v>65</v>
      </c>
      <c r="D482" s="9">
        <v>35.314799999999998</v>
      </c>
      <c r="E482" s="3">
        <v>4</v>
      </c>
      <c r="F482" s="17">
        <v>0.43719999999999998</v>
      </c>
      <c r="G482" s="19">
        <f t="shared" si="42"/>
        <v>1.7487999999999999</v>
      </c>
      <c r="T482">
        <f t="shared" ca="1" si="43"/>
        <v>0.39369497406041798</v>
      </c>
      <c r="U482">
        <f t="shared" ca="1" si="44"/>
        <v>0.14230000000000001</v>
      </c>
      <c r="V482">
        <f t="shared" ca="1" si="45"/>
        <v>0.58529403621860621</v>
      </c>
      <c r="W482">
        <f t="shared" ca="1" si="46"/>
        <v>4.5099796008744599</v>
      </c>
      <c r="X482">
        <v>458</v>
      </c>
    </row>
    <row r="483" spans="2:24">
      <c r="B483" s="12">
        <v>40652</v>
      </c>
      <c r="C483" s="3">
        <v>100</v>
      </c>
      <c r="D483" s="9">
        <v>32.265300000000003</v>
      </c>
      <c r="E483" s="3">
        <v>4</v>
      </c>
      <c r="F483" s="17">
        <v>0.41320000000000001</v>
      </c>
      <c r="G483" s="19">
        <f t="shared" si="42"/>
        <v>1.6528</v>
      </c>
      <c r="T483">
        <f t="shared" ca="1" si="43"/>
        <v>0.82476096308178659</v>
      </c>
      <c r="U483">
        <f t="shared" ca="1" si="44"/>
        <v>11.236369999999999</v>
      </c>
      <c r="V483">
        <f t="shared" ca="1" si="45"/>
        <v>0.79458912373509016</v>
      </c>
      <c r="W483">
        <f t="shared" ca="1" si="46"/>
        <v>20.386325857696754</v>
      </c>
      <c r="X483">
        <v>459</v>
      </c>
    </row>
    <row r="484" spans="2:24">
      <c r="B484" s="12">
        <v>40653</v>
      </c>
      <c r="C484" s="3">
        <v>90</v>
      </c>
      <c r="D484" s="9">
        <v>19.658999999999999</v>
      </c>
      <c r="E484" s="3">
        <v>2</v>
      </c>
      <c r="F484" s="17">
        <v>1.1386000000000001</v>
      </c>
      <c r="G484" s="19">
        <f t="shared" si="42"/>
        <v>2.2772000000000001</v>
      </c>
      <c r="T484">
        <f t="shared" ca="1" si="43"/>
        <v>0.39078195306850261</v>
      </c>
      <c r="U484">
        <f t="shared" ca="1" si="44"/>
        <v>0.14230000000000001</v>
      </c>
      <c r="V484">
        <f t="shared" ca="1" si="45"/>
        <v>0.9496623273871887</v>
      </c>
      <c r="W484">
        <f t="shared" ca="1" si="46"/>
        <v>4.4776623420786814</v>
      </c>
      <c r="X484">
        <v>460</v>
      </c>
    </row>
    <row r="485" spans="2:24">
      <c r="B485" s="12">
        <v>40654</v>
      </c>
      <c r="C485" s="3">
        <v>135</v>
      </c>
      <c r="D485" s="9">
        <v>19.843900000000001</v>
      </c>
      <c r="E485" s="3">
        <v>5</v>
      </c>
      <c r="F485" s="17">
        <v>0.80689999999999995</v>
      </c>
      <c r="G485" s="19">
        <f t="shared" si="42"/>
        <v>4.0344999999999995</v>
      </c>
      <c r="T485">
        <f t="shared" ca="1" si="43"/>
        <v>0.40523775465488665</v>
      </c>
      <c r="U485">
        <f t="shared" ca="1" si="44"/>
        <v>0.14230000000000001</v>
      </c>
      <c r="V485">
        <f t="shared" ca="1" si="45"/>
        <v>5.7791153712733689E-2</v>
      </c>
      <c r="W485">
        <f t="shared" ca="1" si="46"/>
        <v>4.6380360167841372</v>
      </c>
      <c r="X485">
        <v>461</v>
      </c>
    </row>
    <row r="486" spans="2:24">
      <c r="B486" s="12">
        <v>40655</v>
      </c>
      <c r="C486" s="3">
        <v>90</v>
      </c>
      <c r="D486" s="9">
        <v>30.631699999999999</v>
      </c>
      <c r="E486" s="3">
        <v>8</v>
      </c>
      <c r="F486" s="17">
        <v>1.1969000000000001</v>
      </c>
      <c r="G486" s="19">
        <f t="shared" si="42"/>
        <v>9.5752000000000006</v>
      </c>
      <c r="T486">
        <f t="shared" ca="1" si="43"/>
        <v>0.47446970398185606</v>
      </c>
      <c r="U486">
        <f t="shared" ca="1" si="44"/>
        <v>0.14230000000000001</v>
      </c>
      <c r="V486">
        <f t="shared" ca="1" si="45"/>
        <v>0.85175325842616822</v>
      </c>
      <c r="W486">
        <f t="shared" ca="1" si="46"/>
        <v>5.4061001088539884</v>
      </c>
      <c r="X486">
        <v>462</v>
      </c>
    </row>
    <row r="487" spans="2:24">
      <c r="B487" s="12">
        <v>40656</v>
      </c>
      <c r="C487" s="3">
        <v>100</v>
      </c>
      <c r="D487" s="9">
        <v>10.728899999999999</v>
      </c>
      <c r="E487" s="3">
        <v>3</v>
      </c>
      <c r="F487" s="17">
        <v>0.46479999999999999</v>
      </c>
      <c r="G487" s="19">
        <f t="shared" si="42"/>
        <v>1.3944000000000001</v>
      </c>
      <c r="T487">
        <f t="shared" ca="1" si="43"/>
        <v>0.47713911910441043</v>
      </c>
      <c r="U487">
        <f t="shared" ca="1" si="44"/>
        <v>0.14230000000000001</v>
      </c>
      <c r="V487">
        <f t="shared" ca="1" si="45"/>
        <v>0.55915669458558825</v>
      </c>
      <c r="W487">
        <f t="shared" ca="1" si="46"/>
        <v>5.4357147870826656</v>
      </c>
      <c r="X487">
        <v>463</v>
      </c>
    </row>
    <row r="488" spans="2:24">
      <c r="B488" s="12">
        <v>40657</v>
      </c>
      <c r="C488" s="3">
        <v>70</v>
      </c>
      <c r="D488" s="9">
        <v>26.8124</v>
      </c>
      <c r="E488" s="3">
        <v>6</v>
      </c>
      <c r="F488" s="17">
        <v>0.38090000000000002</v>
      </c>
      <c r="G488" s="19">
        <f t="shared" si="42"/>
        <v>2.2854000000000001</v>
      </c>
      <c r="T488">
        <f t="shared" ca="1" si="43"/>
        <v>0.13863030477991656</v>
      </c>
      <c r="U488">
        <f t="shared" ca="1" si="44"/>
        <v>0.14230000000000001</v>
      </c>
      <c r="V488">
        <f t="shared" ca="1" si="45"/>
        <v>1.284980617270659E-2</v>
      </c>
      <c r="W488">
        <f t="shared" ca="1" si="46"/>
        <v>1.6802743053497289</v>
      </c>
      <c r="X488">
        <v>464</v>
      </c>
    </row>
    <row r="489" spans="2:24">
      <c r="B489" s="12">
        <v>40658</v>
      </c>
      <c r="C489" s="3">
        <v>115</v>
      </c>
      <c r="D489" s="9">
        <v>14.305099999999999</v>
      </c>
      <c r="E489" s="3">
        <v>4</v>
      </c>
      <c r="F489" s="17">
        <v>0.38779999999999998</v>
      </c>
      <c r="G489" s="19">
        <f t="shared" si="42"/>
        <v>1.5511999999999999</v>
      </c>
      <c r="T489">
        <f t="shared" ca="1" si="43"/>
        <v>0.6035148969529508</v>
      </c>
      <c r="U489">
        <f t="shared" ca="1" si="44"/>
        <v>0.14230000000000001</v>
      </c>
      <c r="V489">
        <f t="shared" ca="1" si="45"/>
        <v>0.91866887632590433</v>
      </c>
      <c r="W489">
        <f t="shared" ca="1" si="46"/>
        <v>6.8377365128388217</v>
      </c>
      <c r="X489">
        <v>465</v>
      </c>
    </row>
    <row r="490" spans="2:24">
      <c r="B490" s="12">
        <v>40659</v>
      </c>
      <c r="C490" s="3">
        <v>125</v>
      </c>
      <c r="D490" s="9">
        <v>11.9505</v>
      </c>
      <c r="E490" s="3">
        <v>3</v>
      </c>
      <c r="F490" s="17">
        <v>2.8479999999999999</v>
      </c>
      <c r="G490" s="19">
        <f t="shared" si="42"/>
        <v>8.5440000000000005</v>
      </c>
      <c r="T490">
        <f t="shared" ca="1" si="43"/>
        <v>0.33006740999806372</v>
      </c>
      <c r="U490">
        <f t="shared" ca="1" si="44"/>
        <v>0.14230000000000001</v>
      </c>
      <c r="V490">
        <f t="shared" ca="1" si="45"/>
        <v>0.91480878309280644</v>
      </c>
      <c r="W490">
        <f t="shared" ca="1" si="46"/>
        <v>3.8040909512372183</v>
      </c>
      <c r="X490">
        <v>466</v>
      </c>
    </row>
    <row r="491" spans="2:24">
      <c r="B491" s="12">
        <v>40660</v>
      </c>
      <c r="C491" s="3">
        <v>120</v>
      </c>
      <c r="D491" s="9">
        <v>30.4633</v>
      </c>
      <c r="E491" s="3">
        <v>10</v>
      </c>
      <c r="F491" s="17">
        <v>1.7004999999999999</v>
      </c>
      <c r="G491" s="19">
        <f t="shared" si="42"/>
        <v>17.004999999999999</v>
      </c>
      <c r="T491">
        <f t="shared" ca="1" si="43"/>
        <v>0.86019637364816048</v>
      </c>
      <c r="U491">
        <f t="shared" ca="1" si="44"/>
        <v>11.236369999999999</v>
      </c>
      <c r="V491">
        <f t="shared" ca="1" si="45"/>
        <v>0.44855462871778706</v>
      </c>
      <c r="W491">
        <f t="shared" ca="1" si="46"/>
        <v>20.779448782998845</v>
      </c>
      <c r="X491">
        <v>467</v>
      </c>
    </row>
    <row r="492" spans="2:24">
      <c r="B492" s="12">
        <v>40661</v>
      </c>
      <c r="C492" s="3">
        <v>120</v>
      </c>
      <c r="D492" s="9">
        <v>37.534399999999998</v>
      </c>
      <c r="E492" s="3">
        <v>2</v>
      </c>
      <c r="F492" s="17">
        <v>0.68230000000000002</v>
      </c>
      <c r="G492" s="19">
        <f t="shared" si="42"/>
        <v>1.3646</v>
      </c>
      <c r="T492">
        <f t="shared" ca="1" si="43"/>
        <v>0.15475668577475599</v>
      </c>
      <c r="U492">
        <f t="shared" ca="1" si="44"/>
        <v>0.14230000000000001</v>
      </c>
      <c r="V492">
        <f t="shared" ca="1" si="45"/>
        <v>0.71602718928384379</v>
      </c>
      <c r="W492">
        <f t="shared" ca="1" si="46"/>
        <v>1.859181504953147</v>
      </c>
      <c r="X492">
        <v>468</v>
      </c>
    </row>
    <row r="493" spans="2:24">
      <c r="B493" s="12">
        <v>40662</v>
      </c>
      <c r="C493" s="3">
        <v>70</v>
      </c>
      <c r="D493" s="9">
        <v>34.473199999999999</v>
      </c>
      <c r="E493" s="3">
        <v>1</v>
      </c>
      <c r="F493" s="17">
        <v>4.5263999999999998</v>
      </c>
      <c r="G493" s="19">
        <f t="shared" si="42"/>
        <v>4.5263999999999998</v>
      </c>
      <c r="T493">
        <f t="shared" ca="1" si="43"/>
        <v>0.63673849817343997</v>
      </c>
      <c r="U493">
        <f t="shared" ca="1" si="44"/>
        <v>0.14230000000000001</v>
      </c>
      <c r="V493">
        <f t="shared" ca="1" si="45"/>
        <v>0.32209234336953618</v>
      </c>
      <c r="W493">
        <f t="shared" ca="1" si="46"/>
        <v>7.2063214704310141</v>
      </c>
      <c r="X493">
        <v>469</v>
      </c>
    </row>
    <row r="494" spans="2:24">
      <c r="B494" s="12">
        <v>40663</v>
      </c>
      <c r="C494" s="3">
        <v>60</v>
      </c>
      <c r="D494" s="9">
        <v>23.435199999999998</v>
      </c>
      <c r="E494" s="3">
        <v>5</v>
      </c>
      <c r="F494" s="17">
        <v>2.7778999999999998</v>
      </c>
      <c r="G494" s="19">
        <f t="shared" si="42"/>
        <v>13.889499999999998</v>
      </c>
      <c r="T494">
        <f t="shared" ca="1" si="43"/>
        <v>0.30605596211274422</v>
      </c>
      <c r="U494">
        <f t="shared" ca="1" si="44"/>
        <v>0.14230000000000001</v>
      </c>
      <c r="V494">
        <f t="shared" ca="1" si="45"/>
        <v>0.86042483708777262</v>
      </c>
      <c r="W494">
        <f t="shared" ca="1" si="46"/>
        <v>3.5377062675961319</v>
      </c>
      <c r="X494">
        <v>470</v>
      </c>
    </row>
    <row r="495" spans="2:24">
      <c r="B495" s="12">
        <v>40664</v>
      </c>
      <c r="C495" s="3">
        <v>105</v>
      </c>
      <c r="D495" s="9">
        <v>16.793399999999998</v>
      </c>
      <c r="E495" s="3">
        <v>5</v>
      </c>
      <c r="F495" s="17">
        <v>1.5502</v>
      </c>
      <c r="G495" s="19">
        <f t="shared" si="42"/>
        <v>7.7510000000000003</v>
      </c>
      <c r="T495">
        <f t="shared" ca="1" si="43"/>
        <v>0.22545284926241227</v>
      </c>
      <c r="U495">
        <f t="shared" ca="1" si="44"/>
        <v>0.14230000000000001</v>
      </c>
      <c r="V495">
        <f t="shared" ca="1" si="45"/>
        <v>0.15967166842486269</v>
      </c>
      <c r="W495">
        <f t="shared" ca="1" si="46"/>
        <v>2.6434896914166499</v>
      </c>
      <c r="X495">
        <v>471</v>
      </c>
    </row>
    <row r="496" spans="2:24">
      <c r="B496" s="12">
        <v>40665</v>
      </c>
      <c r="C496" s="3">
        <v>85</v>
      </c>
      <c r="D496" s="9">
        <v>20.218299999999999</v>
      </c>
      <c r="E496" s="3">
        <v>7</v>
      </c>
      <c r="F496" s="17">
        <v>1.7672000000000001</v>
      </c>
      <c r="G496" s="19">
        <f t="shared" si="42"/>
        <v>12.3704</v>
      </c>
      <c r="T496">
        <f t="shared" ca="1" si="43"/>
        <v>0.43032138388699737</v>
      </c>
      <c r="U496">
        <f t="shared" ca="1" si="44"/>
        <v>0.14230000000000001</v>
      </c>
      <c r="V496">
        <f t="shared" ca="1" si="45"/>
        <v>0.36217456399874348</v>
      </c>
      <c r="W496">
        <f t="shared" ca="1" si="46"/>
        <v>4.9163155553392199</v>
      </c>
      <c r="X496">
        <v>472</v>
      </c>
    </row>
    <row r="497" spans="2:24">
      <c r="B497" s="12">
        <v>40666</v>
      </c>
      <c r="C497" s="3">
        <v>60</v>
      </c>
      <c r="D497" s="9">
        <v>13.068099999999999</v>
      </c>
      <c r="E497" s="3">
        <v>5</v>
      </c>
      <c r="F497" s="17">
        <v>3.3855</v>
      </c>
      <c r="G497" s="19">
        <f t="shared" si="42"/>
        <v>16.927499999999998</v>
      </c>
      <c r="T497">
        <f t="shared" ca="1" si="43"/>
        <v>0.11743752431723353</v>
      </c>
      <c r="U497">
        <f t="shared" ca="1" si="44"/>
        <v>0.14230000000000001</v>
      </c>
      <c r="V497">
        <f t="shared" ca="1" si="45"/>
        <v>0.29921848384916416</v>
      </c>
      <c r="W497">
        <f t="shared" ca="1" si="46"/>
        <v>1.445160115402091</v>
      </c>
      <c r="X497">
        <v>473</v>
      </c>
    </row>
    <row r="498" spans="2:24">
      <c r="B498" s="12">
        <v>40667</v>
      </c>
      <c r="C498" s="3">
        <v>125</v>
      </c>
      <c r="D498" s="9">
        <v>5.6795</v>
      </c>
      <c r="E498" s="3">
        <v>6</v>
      </c>
      <c r="F498" s="17">
        <v>2.3635999999999999</v>
      </c>
      <c r="G498" s="19">
        <f t="shared" si="42"/>
        <v>14.1816</v>
      </c>
      <c r="T498">
        <f t="shared" ca="1" si="43"/>
        <v>0.52771453443953742</v>
      </c>
      <c r="U498">
        <f t="shared" ca="1" si="44"/>
        <v>0.14230000000000001</v>
      </c>
      <c r="V498">
        <f t="shared" ca="1" si="45"/>
        <v>0.87749664912492042</v>
      </c>
      <c r="W498">
        <f t="shared" ca="1" si="46"/>
        <v>5.9968019850896379</v>
      </c>
      <c r="X498">
        <v>474</v>
      </c>
    </row>
    <row r="499" spans="2:24">
      <c r="B499" s="12">
        <v>40668</v>
      </c>
      <c r="C499" s="3">
        <v>85</v>
      </c>
      <c r="D499" s="9">
        <v>37.584899999999998</v>
      </c>
      <c r="E499" s="3">
        <v>8</v>
      </c>
      <c r="F499" s="17">
        <v>1.5785</v>
      </c>
      <c r="G499" s="19">
        <f t="shared" si="42"/>
        <v>12.628</v>
      </c>
      <c r="T499">
        <f t="shared" ca="1" si="43"/>
        <v>0.57653751196207403</v>
      </c>
      <c r="U499">
        <f t="shared" ca="1" si="44"/>
        <v>0.14230000000000001</v>
      </c>
      <c r="V499">
        <f t="shared" ca="1" si="45"/>
        <v>0.63324515803261783</v>
      </c>
      <c r="W499">
        <f t="shared" ca="1" si="46"/>
        <v>6.5384475153330852</v>
      </c>
      <c r="X499">
        <v>475</v>
      </c>
    </row>
    <row r="500" spans="2:24">
      <c r="B500" s="12">
        <v>40669</v>
      </c>
      <c r="C500" s="3">
        <v>85</v>
      </c>
      <c r="D500" s="9">
        <v>19.796900000000001</v>
      </c>
      <c r="E500" s="3">
        <v>6</v>
      </c>
      <c r="F500" s="17">
        <v>0.84630000000000005</v>
      </c>
      <c r="G500" s="19">
        <f t="shared" si="42"/>
        <v>5.0777999999999999</v>
      </c>
      <c r="T500">
        <f t="shared" ca="1" si="43"/>
        <v>0.43607950852141208</v>
      </c>
      <c r="U500">
        <f t="shared" ca="1" si="44"/>
        <v>0.14230000000000001</v>
      </c>
      <c r="V500">
        <f t="shared" ca="1" si="45"/>
        <v>0.32154686900621199</v>
      </c>
      <c r="W500">
        <f t="shared" ca="1" si="46"/>
        <v>4.980196593102141</v>
      </c>
      <c r="X500">
        <v>476</v>
      </c>
    </row>
    <row r="501" spans="2:24">
      <c r="B501" s="12">
        <v>40670</v>
      </c>
      <c r="C501" s="3">
        <v>45</v>
      </c>
      <c r="D501" s="9">
        <v>36.784799999999997</v>
      </c>
      <c r="E501" s="3">
        <v>2</v>
      </c>
      <c r="F501" s="17">
        <v>0.80569999999999997</v>
      </c>
      <c r="G501" s="19">
        <f t="shared" si="42"/>
        <v>1.6113999999999999</v>
      </c>
      <c r="T501">
        <f t="shared" ca="1" si="43"/>
        <v>0.66991991925975614</v>
      </c>
      <c r="U501">
        <f t="shared" ca="1" si="44"/>
        <v>0.14230000000000001</v>
      </c>
      <c r="V501">
        <f t="shared" ca="1" si="45"/>
        <v>0.72522517935569997</v>
      </c>
      <c r="W501">
        <f t="shared" ca="1" si="46"/>
        <v>7.5744384786620813</v>
      </c>
      <c r="X501">
        <v>477</v>
      </c>
    </row>
    <row r="502" spans="2:24">
      <c r="B502" s="12">
        <v>40671</v>
      </c>
      <c r="C502" s="3">
        <v>120</v>
      </c>
      <c r="D502" s="9">
        <v>27.325600000000001</v>
      </c>
      <c r="E502" s="3">
        <v>8</v>
      </c>
      <c r="F502" s="17">
        <v>0.18590000000000001</v>
      </c>
      <c r="G502" s="19">
        <f t="shared" si="42"/>
        <v>1.4872000000000001</v>
      </c>
      <c r="T502">
        <f t="shared" ca="1" si="43"/>
        <v>0.32259466353546484</v>
      </c>
      <c r="U502">
        <f t="shared" ca="1" si="44"/>
        <v>0.14230000000000001</v>
      </c>
      <c r="V502">
        <f t="shared" ca="1" si="45"/>
        <v>0.7773264246839795</v>
      </c>
      <c r="W502">
        <f t="shared" ca="1" si="46"/>
        <v>3.7211877788888943</v>
      </c>
      <c r="X502">
        <v>478</v>
      </c>
    </row>
    <row r="503" spans="2:24">
      <c r="B503" s="12">
        <v>40672</v>
      </c>
      <c r="C503" s="3">
        <v>110</v>
      </c>
      <c r="D503" s="9">
        <v>8.5778999999999996</v>
      </c>
      <c r="E503" s="3">
        <v>5</v>
      </c>
      <c r="F503" s="17">
        <v>0.85460000000000003</v>
      </c>
      <c r="G503" s="19">
        <f t="shared" si="42"/>
        <v>4.2729999999999997</v>
      </c>
      <c r="T503">
        <f t="shared" ca="1" si="43"/>
        <v>0.77980632275817752</v>
      </c>
      <c r="U503">
        <f t="shared" ca="1" si="44"/>
        <v>11.236369999999999</v>
      </c>
      <c r="V503">
        <f t="shared" ca="1" si="45"/>
        <v>0.99510587963024955</v>
      </c>
      <c r="W503">
        <f t="shared" ca="1" si="46"/>
        <v>19.887595931121812</v>
      </c>
      <c r="X503">
        <v>479</v>
      </c>
    </row>
    <row r="504" spans="2:24">
      <c r="B504" s="12">
        <v>40673</v>
      </c>
      <c r="C504" s="3">
        <v>95</v>
      </c>
      <c r="D504" s="9">
        <v>22.760100000000001</v>
      </c>
      <c r="E504" s="3">
        <v>5</v>
      </c>
      <c r="F504" s="17">
        <v>2.4293</v>
      </c>
      <c r="G504" s="19">
        <f t="shared" si="42"/>
        <v>12.1465</v>
      </c>
      <c r="T504">
        <f t="shared" ca="1" si="43"/>
        <v>0.55665753184633882</v>
      </c>
      <c r="U504">
        <f t="shared" ca="1" si="44"/>
        <v>0.14230000000000001</v>
      </c>
      <c r="V504">
        <f t="shared" ca="1" si="45"/>
        <v>0.79179216303790156</v>
      </c>
      <c r="W504">
        <f t="shared" ca="1" si="46"/>
        <v>6.3178976243305112</v>
      </c>
      <c r="X504">
        <v>480</v>
      </c>
    </row>
    <row r="505" spans="2:24">
      <c r="B505" s="12">
        <v>40674</v>
      </c>
      <c r="C505" s="3">
        <v>100</v>
      </c>
      <c r="D505" s="9">
        <v>13.208299999999999</v>
      </c>
      <c r="E505" s="3">
        <v>5</v>
      </c>
      <c r="F505" s="17">
        <v>0.93120000000000003</v>
      </c>
      <c r="G505" s="19">
        <f t="shared" si="42"/>
        <v>4.6560000000000006</v>
      </c>
      <c r="T505">
        <f t="shared" ca="1" si="43"/>
        <v>0.30325257842871101</v>
      </c>
      <c r="U505">
        <f t="shared" ca="1" si="44"/>
        <v>0.14230000000000001</v>
      </c>
      <c r="V505">
        <f t="shared" ca="1" si="45"/>
        <v>0.41997584656988507</v>
      </c>
      <c r="W505">
        <f t="shared" ca="1" si="46"/>
        <v>3.5066053327686095</v>
      </c>
      <c r="X505">
        <v>481</v>
      </c>
    </row>
    <row r="506" spans="2:24">
      <c r="B506" s="12">
        <v>40675</v>
      </c>
      <c r="C506" s="3">
        <v>100</v>
      </c>
      <c r="D506" s="9">
        <v>25.509399999999999</v>
      </c>
      <c r="E506" s="3">
        <v>9</v>
      </c>
      <c r="F506" s="17">
        <v>1.0004</v>
      </c>
      <c r="G506" s="19">
        <f t="shared" si="42"/>
        <v>9.0035999999999987</v>
      </c>
      <c r="T506">
        <f t="shared" ca="1" si="43"/>
        <v>0.18473592110022663</v>
      </c>
      <c r="U506">
        <f t="shared" ca="1" si="44"/>
        <v>0.14230000000000001</v>
      </c>
      <c r="V506">
        <f t="shared" ca="1" si="45"/>
        <v>0.45621330195516985</v>
      </c>
      <c r="W506">
        <f t="shared" ca="1" si="46"/>
        <v>2.1917732402003911</v>
      </c>
      <c r="X506">
        <v>482</v>
      </c>
    </row>
    <row r="507" spans="2:24">
      <c r="B507" s="12">
        <v>40676</v>
      </c>
      <c r="C507" s="3">
        <v>95</v>
      </c>
      <c r="D507" s="9">
        <v>31.002700000000001</v>
      </c>
      <c r="E507" s="3">
        <v>1</v>
      </c>
      <c r="F507" s="17">
        <v>1.4567000000000001</v>
      </c>
      <c r="G507" s="19">
        <f t="shared" si="42"/>
        <v>1.4567000000000001</v>
      </c>
      <c r="T507">
        <f t="shared" ca="1" si="43"/>
        <v>0.31730662611428784</v>
      </c>
      <c r="U507">
        <f t="shared" ca="1" si="44"/>
        <v>0.14230000000000001</v>
      </c>
      <c r="V507">
        <f t="shared" ca="1" si="45"/>
        <v>0.38360935610961611</v>
      </c>
      <c r="W507">
        <f t="shared" ca="1" si="46"/>
        <v>3.662521921575737</v>
      </c>
      <c r="X507">
        <v>483</v>
      </c>
    </row>
    <row r="508" spans="2:24">
      <c r="B508" s="12">
        <v>40677</v>
      </c>
      <c r="C508" s="3">
        <v>90</v>
      </c>
      <c r="D508" s="9">
        <v>30.282499999999999</v>
      </c>
      <c r="E508" s="3">
        <v>4</v>
      </c>
      <c r="F508" s="17">
        <v>0.58320000000000005</v>
      </c>
      <c r="G508" s="19">
        <f t="shared" si="42"/>
        <v>2.3328000000000002</v>
      </c>
      <c r="T508">
        <f t="shared" ca="1" si="43"/>
        <v>0.69646298754646763</v>
      </c>
      <c r="U508">
        <f t="shared" ca="1" si="44"/>
        <v>0.14230000000000001</v>
      </c>
      <c r="V508">
        <f t="shared" ca="1" si="45"/>
        <v>0.16834464081909939</v>
      </c>
      <c r="W508">
        <f t="shared" ca="1" si="46"/>
        <v>7.8689091362496386</v>
      </c>
      <c r="X508">
        <v>484</v>
      </c>
    </row>
    <row r="509" spans="2:24">
      <c r="B509" s="12">
        <v>40678</v>
      </c>
      <c r="C509" s="3">
        <v>115</v>
      </c>
      <c r="D509" s="9">
        <v>34.927300000000002</v>
      </c>
      <c r="E509" s="3">
        <v>5</v>
      </c>
      <c r="F509" s="17">
        <v>1.5417000000000001</v>
      </c>
      <c r="G509" s="19">
        <f t="shared" si="42"/>
        <v>7.7085000000000008</v>
      </c>
      <c r="T509">
        <f t="shared" ca="1" si="43"/>
        <v>0.87251316412675306</v>
      </c>
      <c r="U509">
        <f t="shared" ca="1" si="44"/>
        <v>11.236369999999999</v>
      </c>
      <c r="V509">
        <f t="shared" ca="1" si="45"/>
        <v>0.94986826814721015</v>
      </c>
      <c r="W509">
        <f t="shared" ca="1" si="46"/>
        <v>20.916092118743684</v>
      </c>
      <c r="X509">
        <v>485</v>
      </c>
    </row>
    <row r="510" spans="2:24">
      <c r="B510" s="12">
        <v>40679</v>
      </c>
      <c r="C510" s="3">
        <v>110</v>
      </c>
      <c r="D510" s="9">
        <v>16.594000000000001</v>
      </c>
      <c r="E510" s="3">
        <v>10</v>
      </c>
      <c r="F510" s="17">
        <v>0.3417</v>
      </c>
      <c r="G510" s="19">
        <f t="shared" si="42"/>
        <v>3.4169999999999998</v>
      </c>
      <c r="T510">
        <f t="shared" ca="1" si="43"/>
        <v>0.5702824288265228</v>
      </c>
      <c r="U510">
        <f t="shared" ca="1" si="44"/>
        <v>0.14230000000000001</v>
      </c>
      <c r="V510">
        <f t="shared" ca="1" si="45"/>
        <v>0.33037817962037408</v>
      </c>
      <c r="W510">
        <f t="shared" ca="1" si="46"/>
        <v>6.469053185171461</v>
      </c>
      <c r="X510">
        <v>486</v>
      </c>
    </row>
    <row r="511" spans="2:24">
      <c r="B511" s="12">
        <v>40680</v>
      </c>
      <c r="C511" s="3">
        <v>165</v>
      </c>
      <c r="D511" s="9">
        <v>21.3626</v>
      </c>
      <c r="E511" s="3">
        <v>11</v>
      </c>
      <c r="F511" s="17">
        <v>1.7661</v>
      </c>
      <c r="G511" s="19">
        <f t="shared" si="42"/>
        <v>19.427099999999999</v>
      </c>
      <c r="T511">
        <f t="shared" ca="1" si="43"/>
        <v>0.29162821987554732</v>
      </c>
      <c r="U511">
        <f t="shared" ca="1" si="44"/>
        <v>0.14230000000000001</v>
      </c>
      <c r="V511">
        <f t="shared" ca="1" si="45"/>
        <v>0.81044538979630876</v>
      </c>
      <c r="W511">
        <f t="shared" ca="1" si="46"/>
        <v>3.377643885274713</v>
      </c>
      <c r="X511">
        <v>487</v>
      </c>
    </row>
    <row r="512" spans="2:24">
      <c r="B512" s="12">
        <v>40681</v>
      </c>
      <c r="C512" s="3">
        <v>90</v>
      </c>
      <c r="D512" s="9">
        <v>16.841000000000001</v>
      </c>
      <c r="E512" s="3">
        <v>1</v>
      </c>
      <c r="F512" s="17">
        <v>1.0434000000000001</v>
      </c>
      <c r="G512" s="19">
        <f t="shared" si="42"/>
        <v>1.0434000000000001</v>
      </c>
      <c r="T512">
        <f t="shared" ca="1" si="43"/>
        <v>0.81438987492974346</v>
      </c>
      <c r="U512">
        <f t="shared" ca="1" si="44"/>
        <v>11.236369999999999</v>
      </c>
      <c r="V512">
        <f t="shared" ca="1" si="45"/>
        <v>0.81344765720173551</v>
      </c>
      <c r="W512">
        <f t="shared" ca="1" si="46"/>
        <v>20.271268279761816</v>
      </c>
      <c r="X512">
        <v>488</v>
      </c>
    </row>
    <row r="513" spans="2:24">
      <c r="B513" s="12">
        <v>40682</v>
      </c>
      <c r="C513" s="3">
        <v>100</v>
      </c>
      <c r="D513" s="9">
        <v>34.5867</v>
      </c>
      <c r="E513" s="3">
        <v>1</v>
      </c>
      <c r="F513" s="17">
        <v>0.88180000000000003</v>
      </c>
      <c r="G513" s="19">
        <f t="shared" si="42"/>
        <v>0.88180000000000003</v>
      </c>
      <c r="T513">
        <f t="shared" ca="1" si="43"/>
        <v>0.93551684522333256</v>
      </c>
      <c r="U513">
        <f t="shared" ca="1" si="44"/>
        <v>22.330439999999996</v>
      </c>
      <c r="V513">
        <f t="shared" ca="1" si="45"/>
        <v>0.68307407212284577</v>
      </c>
      <c r="W513">
        <f t="shared" ca="1" si="46"/>
        <v>32.70912936708681</v>
      </c>
      <c r="X513">
        <v>489</v>
      </c>
    </row>
    <row r="514" spans="2:24">
      <c r="B514" s="12">
        <v>40683</v>
      </c>
      <c r="C514" s="3">
        <v>95</v>
      </c>
      <c r="D514" s="9">
        <v>27.4116</v>
      </c>
      <c r="E514" s="3">
        <v>7</v>
      </c>
      <c r="F514" s="17">
        <v>1.4204000000000001</v>
      </c>
      <c r="G514" s="19">
        <f t="shared" si="42"/>
        <v>9.9428000000000001</v>
      </c>
      <c r="T514">
        <f t="shared" ca="1" si="43"/>
        <v>0.61700397381674865</v>
      </c>
      <c r="U514">
        <f t="shared" ca="1" si="44"/>
        <v>0.14230000000000001</v>
      </c>
      <c r="V514">
        <f t="shared" ca="1" si="45"/>
        <v>0.79518858309266238</v>
      </c>
      <c r="W514">
        <f t="shared" ca="1" si="46"/>
        <v>6.9873852758011754</v>
      </c>
      <c r="X514">
        <v>490</v>
      </c>
    </row>
    <row r="515" spans="2:24">
      <c r="B515" s="12">
        <v>40684</v>
      </c>
      <c r="C515" s="3">
        <v>60</v>
      </c>
      <c r="D515" s="9">
        <v>23.0442</v>
      </c>
      <c r="E515" s="3">
        <v>4</v>
      </c>
      <c r="F515" s="17">
        <v>2.0518999999999998</v>
      </c>
      <c r="G515" s="19">
        <f t="shared" si="42"/>
        <v>8.2075999999999993</v>
      </c>
      <c r="T515">
        <f t="shared" ca="1" si="43"/>
        <v>3.1459152557022807E-2</v>
      </c>
      <c r="U515">
        <f t="shared" ca="1" si="44"/>
        <v>0.14230000000000001</v>
      </c>
      <c r="V515">
        <f t="shared" ca="1" si="45"/>
        <v>0.92569968749123677</v>
      </c>
      <c r="W515">
        <f t="shared" ca="1" si="46"/>
        <v>0.49131004060828998</v>
      </c>
      <c r="X515">
        <v>491</v>
      </c>
    </row>
    <row r="516" spans="2:24">
      <c r="B516" s="12">
        <v>40685</v>
      </c>
      <c r="C516" s="3">
        <v>140</v>
      </c>
      <c r="D516" s="9">
        <v>21.562100000000001</v>
      </c>
      <c r="E516" s="3">
        <v>5</v>
      </c>
      <c r="F516" s="17">
        <v>0.70179999999999998</v>
      </c>
      <c r="G516" s="19">
        <f t="shared" si="42"/>
        <v>3.5089999999999999</v>
      </c>
      <c r="T516">
        <f t="shared" ca="1" si="43"/>
        <v>0.31132155116845983</v>
      </c>
      <c r="U516">
        <f t="shared" ca="1" si="44"/>
        <v>0.14230000000000001</v>
      </c>
      <c r="V516">
        <f t="shared" ca="1" si="45"/>
        <v>5.3594000250464124E-2</v>
      </c>
      <c r="W516">
        <f t="shared" ca="1" si="46"/>
        <v>3.5961230811714748</v>
      </c>
      <c r="X516">
        <v>492</v>
      </c>
    </row>
    <row r="517" spans="2:24">
      <c r="B517" s="12">
        <v>40686</v>
      </c>
      <c r="C517" s="3">
        <v>70</v>
      </c>
      <c r="D517" s="9">
        <v>31.344000000000001</v>
      </c>
      <c r="E517" s="3">
        <v>1</v>
      </c>
      <c r="F517" s="17">
        <v>1.1357999999999999</v>
      </c>
      <c r="G517" s="19">
        <f t="shared" si="42"/>
        <v>1.1357999999999999</v>
      </c>
      <c r="T517">
        <f t="shared" ca="1" si="43"/>
        <v>0.85455216223388553</v>
      </c>
      <c r="U517">
        <f t="shared" ca="1" si="44"/>
        <v>11.236369999999999</v>
      </c>
      <c r="V517">
        <f t="shared" ca="1" si="45"/>
        <v>0.73361943383543682</v>
      </c>
      <c r="W517">
        <f t="shared" ca="1" si="46"/>
        <v>20.71683150647408</v>
      </c>
      <c r="X517">
        <v>493</v>
      </c>
    </row>
    <row r="518" spans="2:24">
      <c r="B518" s="12">
        <v>40687</v>
      </c>
      <c r="C518" s="3">
        <v>100</v>
      </c>
      <c r="D518" s="9">
        <v>25.3597</v>
      </c>
      <c r="E518" s="3">
        <v>6</v>
      </c>
      <c r="F518" s="17">
        <v>1.7105999999999999</v>
      </c>
      <c r="G518" s="19">
        <f t="shared" si="42"/>
        <v>10.2636</v>
      </c>
      <c r="T518">
        <f t="shared" ca="1" si="43"/>
        <v>0.54522653852658232</v>
      </c>
      <c r="U518">
        <f t="shared" ca="1" si="44"/>
        <v>0.14230000000000001</v>
      </c>
      <c r="V518">
        <f t="shared" ca="1" si="45"/>
        <v>5.3542681683209747E-2</v>
      </c>
      <c r="W518">
        <f t="shared" ca="1" si="46"/>
        <v>6.1910813842715999</v>
      </c>
      <c r="X518">
        <v>494</v>
      </c>
    </row>
    <row r="519" spans="2:24">
      <c r="B519" s="12">
        <v>40688</v>
      </c>
      <c r="C519" s="3">
        <v>110</v>
      </c>
      <c r="D519" s="9">
        <v>22.903400000000001</v>
      </c>
      <c r="E519" s="3">
        <v>5</v>
      </c>
      <c r="F519" s="17">
        <v>4.6905999999999999</v>
      </c>
      <c r="G519" s="19">
        <f t="shared" si="42"/>
        <v>23.452999999999999</v>
      </c>
      <c r="T519">
        <f t="shared" ca="1" si="43"/>
        <v>0.26752066751759263</v>
      </c>
      <c r="U519">
        <f t="shared" ca="1" si="44"/>
        <v>0.14230000000000001</v>
      </c>
      <c r="V519">
        <f t="shared" ca="1" si="45"/>
        <v>0.32060028125341911</v>
      </c>
      <c r="W519">
        <f t="shared" ca="1" si="46"/>
        <v>3.1101930118868983</v>
      </c>
      <c r="X519">
        <v>495</v>
      </c>
    </row>
    <row r="520" spans="2:24">
      <c r="B520" s="12">
        <v>40689</v>
      </c>
      <c r="C520" s="3">
        <v>80</v>
      </c>
      <c r="D520" s="9">
        <v>18.6996</v>
      </c>
      <c r="E520" s="3">
        <v>1</v>
      </c>
      <c r="F520" s="17">
        <v>0.59650000000000003</v>
      </c>
      <c r="G520" s="19">
        <f t="shared" si="42"/>
        <v>0.59650000000000003</v>
      </c>
      <c r="T520">
        <f t="shared" ca="1" si="43"/>
        <v>0.12163019960569577</v>
      </c>
      <c r="U520">
        <f t="shared" ca="1" si="44"/>
        <v>0.14230000000000001</v>
      </c>
      <c r="V520">
        <f t="shared" ca="1" si="45"/>
        <v>0.53652348877019262</v>
      </c>
      <c r="W520">
        <f t="shared" ca="1" si="46"/>
        <v>1.4916739485395611</v>
      </c>
      <c r="X520">
        <v>496</v>
      </c>
    </row>
    <row r="521" spans="2:24">
      <c r="B521" s="12">
        <v>40690</v>
      </c>
      <c r="C521" s="3">
        <v>100</v>
      </c>
      <c r="D521" s="9">
        <v>9.7851999999999997</v>
      </c>
      <c r="E521" s="3">
        <v>2</v>
      </c>
      <c r="F521" s="17">
        <v>1.2382</v>
      </c>
      <c r="G521" s="19">
        <f t="shared" si="42"/>
        <v>2.4763999999999999</v>
      </c>
      <c r="T521">
        <f t="shared" ca="1" si="43"/>
        <v>0.4731204567688102</v>
      </c>
      <c r="U521">
        <f t="shared" ca="1" si="44"/>
        <v>0.14230000000000001</v>
      </c>
      <c r="V521">
        <f t="shared" ca="1" si="45"/>
        <v>0.660964288518328</v>
      </c>
      <c r="W521">
        <f t="shared" ca="1" si="46"/>
        <v>5.3911314658251532</v>
      </c>
      <c r="X521">
        <v>497</v>
      </c>
    </row>
    <row r="522" spans="2:24">
      <c r="B522" s="12">
        <v>40691</v>
      </c>
      <c r="C522" s="3">
        <v>80</v>
      </c>
      <c r="D522" s="9">
        <v>32.794499999999999</v>
      </c>
      <c r="E522" s="3">
        <v>1</v>
      </c>
      <c r="F522" s="17">
        <v>1.3895999999999999</v>
      </c>
      <c r="G522" s="19">
        <f t="shared" si="42"/>
        <v>1.3895999999999999</v>
      </c>
      <c r="T522">
        <f t="shared" ca="1" si="43"/>
        <v>0.51287903796022671</v>
      </c>
      <c r="U522">
        <f t="shared" ca="1" si="44"/>
        <v>0.14230000000000001</v>
      </c>
      <c r="V522">
        <f t="shared" ca="1" si="45"/>
        <v>0.980652164628801</v>
      </c>
      <c r="W522">
        <f t="shared" ca="1" si="46"/>
        <v>5.8322159486634115</v>
      </c>
      <c r="X522">
        <v>498</v>
      </c>
    </row>
    <row r="523" spans="2:24">
      <c r="B523" s="12">
        <v>40692</v>
      </c>
      <c r="C523" s="3">
        <v>100</v>
      </c>
      <c r="D523" s="9">
        <v>3.0243000000000002</v>
      </c>
      <c r="E523" s="3">
        <v>4</v>
      </c>
      <c r="F523" s="17">
        <v>6.2186000000000003</v>
      </c>
      <c r="G523" s="19">
        <f t="shared" si="42"/>
        <v>24.874400000000001</v>
      </c>
      <c r="T523">
        <f t="shared" ca="1" si="43"/>
        <v>0.71492614714559966</v>
      </c>
      <c r="U523">
        <f t="shared" ca="1" si="44"/>
        <v>0.14230000000000001</v>
      </c>
      <c r="V523">
        <f t="shared" ca="1" si="45"/>
        <v>0.39712060091827006</v>
      </c>
      <c r="W523">
        <f t="shared" ca="1" si="46"/>
        <v>8.0737407212635812</v>
      </c>
      <c r="X523">
        <v>499</v>
      </c>
    </row>
    <row r="524" spans="2:24">
      <c r="B524" s="12">
        <v>40693</v>
      </c>
      <c r="C524" s="3">
        <v>55</v>
      </c>
      <c r="D524" s="9">
        <v>26.907900000000001</v>
      </c>
      <c r="E524" s="3">
        <v>5</v>
      </c>
      <c r="F524" s="17">
        <v>2.3491</v>
      </c>
      <c r="G524" s="19">
        <f t="shared" si="42"/>
        <v>11.7455</v>
      </c>
      <c r="T524">
        <f t="shared" ca="1" si="43"/>
        <v>0.64817846156685099</v>
      </c>
      <c r="U524">
        <f t="shared" ca="1" si="44"/>
        <v>0.14230000000000001</v>
      </c>
      <c r="V524">
        <f t="shared" ca="1" si="45"/>
        <v>0.6928316815012413</v>
      </c>
      <c r="W524">
        <f t="shared" ca="1" si="46"/>
        <v>7.3332372251149529</v>
      </c>
      <c r="X524">
        <v>500</v>
      </c>
    </row>
    <row r="525" spans="2:24">
      <c r="B525" s="12">
        <v>40694</v>
      </c>
      <c r="C525" s="3">
        <v>95</v>
      </c>
      <c r="D525" s="9">
        <v>50.182200000000002</v>
      </c>
      <c r="E525" s="3">
        <v>6</v>
      </c>
      <c r="F525" s="17">
        <v>0.4879</v>
      </c>
      <c r="G525" s="19">
        <f t="shared" si="42"/>
        <v>2.9274</v>
      </c>
      <c r="T525">
        <f t="shared" ca="1" si="43"/>
        <v>0.69195204336098048</v>
      </c>
      <c r="U525">
        <f t="shared" ca="1" si="44"/>
        <v>0.14230000000000001</v>
      </c>
      <c r="V525">
        <f t="shared" ca="1" si="45"/>
        <v>7.2108828758714494E-2</v>
      </c>
      <c r="W525">
        <f t="shared" ca="1" si="46"/>
        <v>7.8188644056897516</v>
      </c>
      <c r="X525">
        <v>501</v>
      </c>
    </row>
    <row r="526" spans="2:24">
      <c r="B526" s="12">
        <v>40695</v>
      </c>
      <c r="C526" s="3">
        <v>115</v>
      </c>
      <c r="D526" s="9">
        <v>14.9924</v>
      </c>
      <c r="E526" s="3">
        <v>11</v>
      </c>
      <c r="F526" s="17">
        <v>0.65539999999999998</v>
      </c>
      <c r="G526" s="19">
        <f t="shared" si="42"/>
        <v>7.2093999999999996</v>
      </c>
      <c r="T526">
        <f t="shared" ca="1" si="43"/>
        <v>0.7496451014223463</v>
      </c>
      <c r="U526">
        <f t="shared" ca="1" si="44"/>
        <v>0.14230000000000001</v>
      </c>
      <c r="V526">
        <f t="shared" ca="1" si="45"/>
        <v>0.72903766974684303</v>
      </c>
      <c r="W526">
        <f t="shared" ca="1" si="46"/>
        <v>8.4589152303366095</v>
      </c>
      <c r="X526">
        <v>502</v>
      </c>
    </row>
    <row r="527" spans="2:24">
      <c r="B527" s="12">
        <v>40696</v>
      </c>
      <c r="C527" s="3">
        <v>60</v>
      </c>
      <c r="D527" s="9">
        <v>19.474900000000002</v>
      </c>
      <c r="E527" s="3">
        <v>1</v>
      </c>
      <c r="F527" s="17">
        <v>2.3340000000000001</v>
      </c>
      <c r="G527" s="19">
        <f t="shared" si="42"/>
        <v>2.3340000000000001</v>
      </c>
      <c r="T527">
        <f t="shared" ca="1" si="43"/>
        <v>0.69453437272434626</v>
      </c>
      <c r="U527">
        <f t="shared" ca="1" si="44"/>
        <v>0.14230000000000001</v>
      </c>
      <c r="V527">
        <f t="shared" ca="1" si="45"/>
        <v>0.23207529738020838</v>
      </c>
      <c r="W527">
        <f t="shared" ca="1" si="46"/>
        <v>7.847512948409987</v>
      </c>
      <c r="X527">
        <v>503</v>
      </c>
    </row>
    <row r="528" spans="2:24">
      <c r="B528" s="12">
        <v>40697</v>
      </c>
      <c r="C528" s="3">
        <v>110</v>
      </c>
      <c r="D528" s="9">
        <v>14.0869</v>
      </c>
      <c r="E528" s="3">
        <v>1</v>
      </c>
      <c r="F528" s="17">
        <v>3.3976000000000002</v>
      </c>
      <c r="G528" s="19">
        <f t="shared" si="42"/>
        <v>3.3976000000000002</v>
      </c>
      <c r="T528">
        <f t="shared" ca="1" si="43"/>
        <v>0.86828121824521332</v>
      </c>
      <c r="U528">
        <f t="shared" ca="1" si="44"/>
        <v>11.236369999999999</v>
      </c>
      <c r="V528">
        <f t="shared" ca="1" si="45"/>
        <v>0.32677959489225739</v>
      </c>
      <c r="W528">
        <f t="shared" ca="1" si="46"/>
        <v>20.869142614897669</v>
      </c>
      <c r="X528">
        <v>504</v>
      </c>
    </row>
    <row r="529" spans="2:24">
      <c r="B529" s="12">
        <v>40698</v>
      </c>
      <c r="C529" s="3">
        <v>120</v>
      </c>
      <c r="D529" s="9">
        <v>23.665099999999999</v>
      </c>
      <c r="E529" s="3">
        <v>7</v>
      </c>
      <c r="F529" s="17">
        <v>1.5330999999999999</v>
      </c>
      <c r="G529" s="19">
        <f t="shared" si="42"/>
        <v>10.7317</v>
      </c>
      <c r="T529">
        <f t="shared" ca="1" si="43"/>
        <v>0.57441088729371759</v>
      </c>
      <c r="U529">
        <f t="shared" ca="1" si="44"/>
        <v>0.14230000000000001</v>
      </c>
      <c r="V529">
        <f t="shared" ca="1" si="45"/>
        <v>8.6763978733711111E-2</v>
      </c>
      <c r="W529">
        <f t="shared" ca="1" si="46"/>
        <v>6.5148545923986125</v>
      </c>
      <c r="X529">
        <v>505</v>
      </c>
    </row>
    <row r="530" spans="2:24">
      <c r="B530" s="12">
        <v>40699</v>
      </c>
      <c r="C530" s="3">
        <v>115</v>
      </c>
      <c r="D530" s="9">
        <v>19.2423</v>
      </c>
      <c r="E530" s="3">
        <v>1</v>
      </c>
      <c r="F530" s="17">
        <v>2.0087999999999999</v>
      </c>
      <c r="G530" s="19">
        <f t="shared" si="42"/>
        <v>2.0087999999999999</v>
      </c>
      <c r="T530">
        <f t="shared" ca="1" si="43"/>
        <v>0.99504563361281828</v>
      </c>
      <c r="U530">
        <f t="shared" ca="1" si="44"/>
        <v>77.800790000000006</v>
      </c>
      <c r="V530">
        <f t="shared" ca="1" si="45"/>
        <v>4.0667436089330988E-2</v>
      </c>
      <c r="W530">
        <f t="shared" ca="1" si="46"/>
        <v>88.839895912494967</v>
      </c>
      <c r="X530">
        <v>506</v>
      </c>
    </row>
    <row r="531" spans="2:24">
      <c r="B531" s="12">
        <v>40700</v>
      </c>
      <c r="C531" s="3">
        <v>110</v>
      </c>
      <c r="D531" s="9">
        <v>18.579799999999999</v>
      </c>
      <c r="E531" s="3">
        <v>10</v>
      </c>
      <c r="F531" s="17">
        <v>0.68069999999999997</v>
      </c>
      <c r="G531" s="19">
        <f t="shared" si="42"/>
        <v>6.8069999999999995</v>
      </c>
      <c r="T531">
        <f t="shared" ca="1" si="43"/>
        <v>5.1326294368323477E-3</v>
      </c>
      <c r="U531">
        <f t="shared" ca="1" si="44"/>
        <v>0.14230000000000001</v>
      </c>
      <c r="V531">
        <f t="shared" ca="1" si="45"/>
        <v>0.88077227908936317</v>
      </c>
      <c r="W531">
        <f t="shared" ca="1" si="46"/>
        <v>0.19924175025627866</v>
      </c>
      <c r="X531">
        <v>507</v>
      </c>
    </row>
    <row r="532" spans="2:24">
      <c r="B532" s="12">
        <v>40701</v>
      </c>
      <c r="C532" s="3">
        <v>115</v>
      </c>
      <c r="D532" s="9">
        <v>25.793700000000001</v>
      </c>
      <c r="E532" s="3">
        <v>1</v>
      </c>
      <c r="F532" s="17">
        <v>0.99160000000000004</v>
      </c>
      <c r="G532" s="19">
        <f t="shared" si="42"/>
        <v>0.99160000000000004</v>
      </c>
      <c r="T532">
        <f t="shared" ca="1" si="43"/>
        <v>0.71746274610888416</v>
      </c>
      <c r="U532">
        <f t="shared" ca="1" si="44"/>
        <v>0.14230000000000001</v>
      </c>
      <c r="V532">
        <f t="shared" ca="1" si="45"/>
        <v>0.17432402724566576</v>
      </c>
      <c r="W532">
        <f t="shared" ca="1" si="46"/>
        <v>8.1018819277241878</v>
      </c>
      <c r="X532">
        <v>508</v>
      </c>
    </row>
    <row r="533" spans="2:24">
      <c r="B533" s="12">
        <v>40702</v>
      </c>
      <c r="C533" s="3">
        <v>95</v>
      </c>
      <c r="D533" s="9">
        <v>24.161999999999999</v>
      </c>
      <c r="E533" s="3">
        <v>1</v>
      </c>
      <c r="F533" s="17">
        <v>1.3949</v>
      </c>
      <c r="G533" s="19">
        <f t="shared" si="42"/>
        <v>1.3949</v>
      </c>
      <c r="T533">
        <f t="shared" ca="1" si="43"/>
        <v>6.5952212412154654E-2</v>
      </c>
      <c r="U533">
        <f t="shared" ca="1" si="44"/>
        <v>0.14230000000000001</v>
      </c>
      <c r="V533">
        <f t="shared" ca="1" si="45"/>
        <v>0.50880982323131019</v>
      </c>
      <c r="W533">
        <f t="shared" ca="1" si="46"/>
        <v>0.87397846115531241</v>
      </c>
      <c r="X533">
        <v>509</v>
      </c>
    </row>
    <row r="534" spans="2:24">
      <c r="B534" s="12">
        <v>40703</v>
      </c>
      <c r="C534" s="3">
        <v>85</v>
      </c>
      <c r="D534" s="9">
        <v>29.939399999999999</v>
      </c>
      <c r="E534" s="3">
        <v>4</v>
      </c>
      <c r="F534" s="17">
        <v>0.78320000000000001</v>
      </c>
      <c r="G534" s="19">
        <f t="shared" si="42"/>
        <v>3.1328</v>
      </c>
      <c r="T534">
        <f t="shared" ca="1" si="43"/>
        <v>0.58501596772025033</v>
      </c>
      <c r="U534">
        <f t="shared" ca="1" si="44"/>
        <v>0.14230000000000001</v>
      </c>
      <c r="V534">
        <f t="shared" ca="1" si="45"/>
        <v>0.58303759327559546</v>
      </c>
      <c r="W534">
        <f t="shared" ca="1" si="46"/>
        <v>6.6325080970061965</v>
      </c>
      <c r="X534">
        <v>510</v>
      </c>
    </row>
    <row r="535" spans="2:24">
      <c r="B535" s="12">
        <v>40704</v>
      </c>
      <c r="C535" s="3">
        <v>65</v>
      </c>
      <c r="D535" s="9">
        <v>24.921299999999999</v>
      </c>
      <c r="E535" s="3">
        <v>4</v>
      </c>
      <c r="F535" s="17">
        <v>0.91749999999999998</v>
      </c>
      <c r="G535" s="19">
        <f t="shared" si="42"/>
        <v>3.67</v>
      </c>
      <c r="T535">
        <f t="shared" ca="1" si="43"/>
        <v>0.35510304733471088</v>
      </c>
      <c r="U535">
        <f t="shared" ca="1" si="44"/>
        <v>0.14230000000000001</v>
      </c>
      <c r="V535">
        <f t="shared" ca="1" si="45"/>
        <v>0.52065755850375772</v>
      </c>
      <c r="W535">
        <f t="shared" ca="1" si="46"/>
        <v>4.0818380643445948</v>
      </c>
      <c r="X535">
        <v>511</v>
      </c>
    </row>
    <row r="536" spans="2:24">
      <c r="B536" s="12">
        <v>40705</v>
      </c>
      <c r="C536" s="3">
        <v>65</v>
      </c>
      <c r="D536" s="9">
        <v>25.7087</v>
      </c>
      <c r="E536" s="3">
        <v>6</v>
      </c>
      <c r="F536" s="17">
        <v>0.1166</v>
      </c>
      <c r="G536" s="19">
        <f t="shared" si="42"/>
        <v>0.6996</v>
      </c>
      <c r="T536">
        <f t="shared" ca="1" si="43"/>
        <v>1.2369944664445631E-2</v>
      </c>
      <c r="U536">
        <f t="shared" ca="1" si="44"/>
        <v>0.14230000000000001</v>
      </c>
      <c r="V536">
        <f t="shared" ca="1" si="45"/>
        <v>0.18822358869208689</v>
      </c>
      <c r="W536">
        <f t="shared" ca="1" si="46"/>
        <v>0.27953303200348634</v>
      </c>
      <c r="X536">
        <v>512</v>
      </c>
    </row>
    <row r="537" spans="2:24">
      <c r="B537" s="12">
        <v>40706</v>
      </c>
      <c r="C537" s="3">
        <v>75</v>
      </c>
      <c r="D537" s="9">
        <v>26.4282</v>
      </c>
      <c r="E537" s="3">
        <v>4</v>
      </c>
      <c r="F537" s="17">
        <v>4.3672000000000004</v>
      </c>
      <c r="G537" s="19">
        <f t="shared" si="42"/>
        <v>17.468800000000002</v>
      </c>
      <c r="T537">
        <f t="shared" ca="1" si="43"/>
        <v>0.37063697136261398</v>
      </c>
      <c r="U537">
        <f t="shared" ca="1" si="44"/>
        <v>0.14230000000000001</v>
      </c>
      <c r="V537">
        <f t="shared" ca="1" si="45"/>
        <v>0.30552933665938575</v>
      </c>
      <c r="W537">
        <f t="shared" ca="1" si="46"/>
        <v>4.254172504884834</v>
      </c>
      <c r="X537">
        <v>513</v>
      </c>
    </row>
    <row r="538" spans="2:24">
      <c r="B538" s="12">
        <v>40707</v>
      </c>
      <c r="C538" s="3">
        <v>70</v>
      </c>
      <c r="D538" s="9">
        <v>35.797600000000003</v>
      </c>
      <c r="E538" s="3">
        <v>1</v>
      </c>
      <c r="F538" s="17">
        <v>6.7309999999999999</v>
      </c>
      <c r="G538" s="19">
        <f t="shared" ref="G538:G601" si="47">F538*E538</f>
        <v>6.7309999999999999</v>
      </c>
      <c r="T538">
        <f t="shared" ref="T538:T601" ca="1" si="48">+RAND()</f>
        <v>0.19030588370242862</v>
      </c>
      <c r="U538">
        <f t="shared" ref="U538:U601" ca="1" si="49">VLOOKUP(T538,$Q$25:$R$34,2)</f>
        <v>0.14230000000000001</v>
      </c>
      <c r="V538">
        <f t="shared" ref="V538:V601" ca="1" si="50">RAND()</f>
        <v>6.5498169607945966E-2</v>
      </c>
      <c r="W538">
        <f t="shared" ref="W538:W601" ca="1" si="51">U538+$I$33*T538</f>
        <v>2.2535667952066021</v>
      </c>
      <c r="X538">
        <v>514</v>
      </c>
    </row>
    <row r="539" spans="2:24">
      <c r="B539" s="12">
        <v>40708</v>
      </c>
      <c r="C539" s="3">
        <v>105</v>
      </c>
      <c r="D539" s="9">
        <v>36.5974</v>
      </c>
      <c r="E539" s="3">
        <v>8</v>
      </c>
      <c r="F539" s="17">
        <v>0.64990000000000003</v>
      </c>
      <c r="G539" s="19">
        <f t="shared" si="47"/>
        <v>5.1992000000000003</v>
      </c>
      <c r="T539">
        <f t="shared" ca="1" si="48"/>
        <v>0.71781787763885008</v>
      </c>
      <c r="U539">
        <f t="shared" ca="1" si="49"/>
        <v>0.14230000000000001</v>
      </c>
      <c r="V539">
        <f t="shared" ca="1" si="50"/>
        <v>0.94483133127359076</v>
      </c>
      <c r="W539">
        <f t="shared" ca="1" si="51"/>
        <v>8.1058217817768359</v>
      </c>
      <c r="X539">
        <v>515</v>
      </c>
    </row>
    <row r="540" spans="2:24">
      <c r="B540" s="12">
        <v>40709</v>
      </c>
      <c r="C540" s="3">
        <v>40</v>
      </c>
      <c r="D540" s="9">
        <v>34.336300000000001</v>
      </c>
      <c r="E540" s="3">
        <v>1</v>
      </c>
      <c r="F540" s="17">
        <v>3.4649999999999999</v>
      </c>
      <c r="G540" s="19">
        <f t="shared" si="47"/>
        <v>3.4649999999999999</v>
      </c>
      <c r="T540">
        <f t="shared" ca="1" si="48"/>
        <v>0.48759711967275032</v>
      </c>
      <c r="U540">
        <f t="shared" ca="1" si="49"/>
        <v>0.14230000000000001</v>
      </c>
      <c r="V540">
        <f t="shared" ca="1" si="50"/>
        <v>0.69484442824513737</v>
      </c>
      <c r="W540">
        <f t="shared" ca="1" si="51"/>
        <v>5.5517365774478682</v>
      </c>
      <c r="X540">
        <v>516</v>
      </c>
    </row>
    <row r="541" spans="2:24">
      <c r="B541" s="12">
        <v>40710</v>
      </c>
      <c r="C541" s="3">
        <v>130</v>
      </c>
      <c r="D541" s="9">
        <v>48.461799999999997</v>
      </c>
      <c r="E541" s="3">
        <v>6</v>
      </c>
      <c r="F541" s="17">
        <v>2.7275</v>
      </c>
      <c r="G541" s="19">
        <f t="shared" si="47"/>
        <v>16.365000000000002</v>
      </c>
      <c r="T541">
        <f t="shared" ca="1" si="48"/>
        <v>0.35403794060285165</v>
      </c>
      <c r="U541">
        <f t="shared" ca="1" si="49"/>
        <v>0.14230000000000001</v>
      </c>
      <c r="V541">
        <f t="shared" ca="1" si="50"/>
        <v>0.44408122810014761</v>
      </c>
      <c r="W541">
        <f t="shared" ca="1" si="51"/>
        <v>4.0700216957038782</v>
      </c>
      <c r="X541">
        <v>517</v>
      </c>
    </row>
    <row r="542" spans="2:24">
      <c r="B542" s="12">
        <v>40711</v>
      </c>
      <c r="C542" s="3">
        <v>105</v>
      </c>
      <c r="D542" s="9">
        <v>29.092199999999998</v>
      </c>
      <c r="E542" s="3">
        <v>9</v>
      </c>
      <c r="F542" s="17">
        <v>0.23469999999999999</v>
      </c>
      <c r="G542" s="19">
        <f t="shared" si="47"/>
        <v>2.1122999999999998</v>
      </c>
      <c r="T542">
        <f t="shared" ca="1" si="48"/>
        <v>0.67573456305941826</v>
      </c>
      <c r="U542">
        <f t="shared" ca="1" si="49"/>
        <v>0.14230000000000001</v>
      </c>
      <c r="V542">
        <f t="shared" ca="1" si="50"/>
        <v>0.54508555306785966</v>
      </c>
      <c r="W542">
        <f t="shared" ca="1" si="51"/>
        <v>7.638946544000599</v>
      </c>
      <c r="X542">
        <v>518</v>
      </c>
    </row>
    <row r="543" spans="2:24">
      <c r="B543" s="12">
        <v>40712</v>
      </c>
      <c r="C543" s="3">
        <v>100</v>
      </c>
      <c r="D543" s="9">
        <v>33.248399999999997</v>
      </c>
      <c r="E543" s="3">
        <v>3</v>
      </c>
      <c r="F543" s="17">
        <v>0.32690000000000002</v>
      </c>
      <c r="G543" s="19">
        <f t="shared" si="47"/>
        <v>0.98070000000000013</v>
      </c>
      <c r="T543">
        <f t="shared" ca="1" si="48"/>
        <v>0.53468172366401479</v>
      </c>
      <c r="U543">
        <f t="shared" ca="1" si="49"/>
        <v>0.14230000000000001</v>
      </c>
      <c r="V543">
        <f t="shared" ca="1" si="50"/>
        <v>0.81191884089964872</v>
      </c>
      <c r="W543">
        <f t="shared" ca="1" si="51"/>
        <v>6.074096470049235</v>
      </c>
      <c r="X543">
        <v>519</v>
      </c>
    </row>
    <row r="544" spans="2:24">
      <c r="B544" s="12">
        <v>40713</v>
      </c>
      <c r="C544" s="3">
        <v>65</v>
      </c>
      <c r="D544" s="9">
        <v>31.3475</v>
      </c>
      <c r="E544" s="3">
        <v>3</v>
      </c>
      <c r="F544" s="17">
        <v>3.1280999999999999</v>
      </c>
      <c r="G544" s="19">
        <f t="shared" si="47"/>
        <v>9.3842999999999996</v>
      </c>
      <c r="T544">
        <f t="shared" ca="1" si="48"/>
        <v>0.96109906664394229</v>
      </c>
      <c r="U544">
        <f t="shared" ca="1" si="49"/>
        <v>33.424509999999998</v>
      </c>
      <c r="V544">
        <f t="shared" ca="1" si="50"/>
        <v>0.17917444601815125</v>
      </c>
      <c r="W544">
        <f t="shared" ca="1" si="51"/>
        <v>44.087010322282559</v>
      </c>
      <c r="X544">
        <v>520</v>
      </c>
    </row>
    <row r="545" spans="2:24">
      <c r="B545" s="12">
        <v>40714</v>
      </c>
      <c r="C545" s="3">
        <v>170</v>
      </c>
      <c r="D545" s="9">
        <v>18.128</v>
      </c>
      <c r="E545" s="3">
        <v>16</v>
      </c>
      <c r="F545" s="17">
        <v>3.9529999999999998</v>
      </c>
      <c r="G545" s="19">
        <f t="shared" si="47"/>
        <v>63.247999999999998</v>
      </c>
      <c r="T545">
        <f t="shared" ca="1" si="48"/>
        <v>0.43934215841681279</v>
      </c>
      <c r="U545">
        <f t="shared" ca="1" si="49"/>
        <v>0.14230000000000001</v>
      </c>
      <c r="V545">
        <f t="shared" ca="1" si="50"/>
        <v>0.52310985698752643</v>
      </c>
      <c r="W545">
        <f t="shared" ca="1" si="51"/>
        <v>5.0163926594272095</v>
      </c>
      <c r="X545">
        <v>521</v>
      </c>
    </row>
    <row r="546" spans="2:24">
      <c r="B546" s="12">
        <v>40715</v>
      </c>
      <c r="C546" s="3">
        <v>90</v>
      </c>
      <c r="D546" s="9">
        <v>10.842499999999999</v>
      </c>
      <c r="E546" s="3">
        <v>5</v>
      </c>
      <c r="F546" s="17">
        <v>6.1143000000000001</v>
      </c>
      <c r="G546" s="19">
        <f t="shared" si="47"/>
        <v>30.5715</v>
      </c>
      <c r="T546">
        <f t="shared" ca="1" si="48"/>
        <v>0.29680171549270196</v>
      </c>
      <c r="U546">
        <f t="shared" ca="1" si="49"/>
        <v>0.14230000000000001</v>
      </c>
      <c r="V546">
        <f t="shared" ca="1" si="50"/>
        <v>0.98199028914937192</v>
      </c>
      <c r="W546">
        <f t="shared" ca="1" si="51"/>
        <v>3.4350390077961195</v>
      </c>
      <c r="X546">
        <v>522</v>
      </c>
    </row>
    <row r="547" spans="2:24">
      <c r="B547" s="12">
        <v>40716</v>
      </c>
      <c r="C547" s="3">
        <v>90</v>
      </c>
      <c r="D547" s="9">
        <v>20.074400000000001</v>
      </c>
      <c r="E547" s="3">
        <v>2</v>
      </c>
      <c r="F547" s="17">
        <v>0.36559999999999998</v>
      </c>
      <c r="G547" s="19">
        <f t="shared" si="47"/>
        <v>0.73119999999999996</v>
      </c>
      <c r="T547">
        <f t="shared" ca="1" si="48"/>
        <v>0.51388567583223677</v>
      </c>
      <c r="U547">
        <f t="shared" ca="1" si="49"/>
        <v>0.14230000000000001</v>
      </c>
      <c r="V547">
        <f t="shared" ca="1" si="50"/>
        <v>0.11067886391258741</v>
      </c>
      <c r="W547">
        <f t="shared" ca="1" si="51"/>
        <v>5.8433836596801418</v>
      </c>
      <c r="X547">
        <v>523</v>
      </c>
    </row>
    <row r="548" spans="2:24">
      <c r="B548" s="12">
        <v>40717</v>
      </c>
      <c r="C548" s="3">
        <v>130</v>
      </c>
      <c r="D548" s="9">
        <v>32.679099999999998</v>
      </c>
      <c r="E548" s="3">
        <v>10</v>
      </c>
      <c r="F548" s="17">
        <v>3.9165000000000001</v>
      </c>
      <c r="G548" s="19">
        <f t="shared" si="47"/>
        <v>39.164999999999999</v>
      </c>
      <c r="T548">
        <f t="shared" ca="1" si="48"/>
        <v>0.95856309333294876</v>
      </c>
      <c r="U548">
        <f t="shared" ca="1" si="49"/>
        <v>33.424509999999998</v>
      </c>
      <c r="V548">
        <f t="shared" ca="1" si="50"/>
        <v>0.6393784524111461</v>
      </c>
      <c r="W548">
        <f t="shared" ca="1" si="51"/>
        <v>44.058876056852263</v>
      </c>
      <c r="X548">
        <v>524</v>
      </c>
    </row>
    <row r="549" spans="2:24">
      <c r="B549" s="12">
        <v>40718</v>
      </c>
      <c r="C549" s="3">
        <v>130</v>
      </c>
      <c r="D549" s="9">
        <v>42.807200000000002</v>
      </c>
      <c r="E549" s="3">
        <v>8</v>
      </c>
      <c r="F549" s="17">
        <v>3.3342999999999998</v>
      </c>
      <c r="G549" s="19">
        <f t="shared" si="47"/>
        <v>26.674399999999999</v>
      </c>
      <c r="T549">
        <f t="shared" ca="1" si="48"/>
        <v>0.73568592136685007</v>
      </c>
      <c r="U549">
        <f t="shared" ca="1" si="49"/>
        <v>0.14230000000000001</v>
      </c>
      <c r="V549">
        <f t="shared" ca="1" si="50"/>
        <v>0.23038794965940868</v>
      </c>
      <c r="W549">
        <f t="shared" ca="1" si="51"/>
        <v>8.3040511096583298</v>
      </c>
      <c r="X549">
        <v>525</v>
      </c>
    </row>
    <row r="550" spans="2:24">
      <c r="B550" s="12">
        <v>40719</v>
      </c>
      <c r="C550" s="3">
        <v>95</v>
      </c>
      <c r="D550" s="9">
        <v>35.243600000000001</v>
      </c>
      <c r="E550" s="3">
        <v>4</v>
      </c>
      <c r="F550" s="17">
        <v>1.0052000000000001</v>
      </c>
      <c r="G550" s="19">
        <f t="shared" si="47"/>
        <v>4.0208000000000004</v>
      </c>
      <c r="T550">
        <f t="shared" ca="1" si="48"/>
        <v>0.88106145556337956</v>
      </c>
      <c r="U550">
        <f t="shared" ca="1" si="49"/>
        <v>11.236369999999999</v>
      </c>
      <c r="V550">
        <f t="shared" ca="1" si="50"/>
        <v>0.46666798899715778</v>
      </c>
      <c r="W550">
        <f t="shared" ca="1" si="51"/>
        <v>21.010927462322019</v>
      </c>
      <c r="X550">
        <v>526</v>
      </c>
    </row>
    <row r="551" spans="2:24">
      <c r="B551" s="12">
        <v>40720</v>
      </c>
      <c r="C551" s="3">
        <v>75</v>
      </c>
      <c r="D551" s="9">
        <v>44.963799999999999</v>
      </c>
      <c r="E551" s="3">
        <v>3</v>
      </c>
      <c r="F551" s="17">
        <v>1.3629</v>
      </c>
      <c r="G551" s="19">
        <f t="shared" si="47"/>
        <v>4.0887000000000002</v>
      </c>
      <c r="T551">
        <f t="shared" ca="1" si="48"/>
        <v>5.0179694707749412E-2</v>
      </c>
      <c r="U551">
        <f t="shared" ca="1" si="49"/>
        <v>0.14230000000000001</v>
      </c>
      <c r="V551">
        <f t="shared" ca="1" si="50"/>
        <v>0.68850491613749498</v>
      </c>
      <c r="W551">
        <f t="shared" ca="1" si="51"/>
        <v>0.69899704566640142</v>
      </c>
      <c r="X551">
        <v>527</v>
      </c>
    </row>
    <row r="552" spans="2:24">
      <c r="B552" s="12">
        <v>40721</v>
      </c>
      <c r="C552" s="3">
        <v>80</v>
      </c>
      <c r="D552" s="9">
        <v>27.702100000000002</v>
      </c>
      <c r="E552" s="3">
        <v>2</v>
      </c>
      <c r="F552" s="17">
        <v>0.57940000000000003</v>
      </c>
      <c r="G552" s="19">
        <f t="shared" si="47"/>
        <v>1.1588000000000001</v>
      </c>
      <c r="T552">
        <f t="shared" ca="1" si="48"/>
        <v>0.95613420587527409</v>
      </c>
      <c r="U552">
        <f t="shared" ca="1" si="49"/>
        <v>33.424509999999998</v>
      </c>
      <c r="V552">
        <f t="shared" ca="1" si="50"/>
        <v>0.27299557555955167</v>
      </c>
      <c r="W552">
        <f t="shared" ca="1" si="51"/>
        <v>44.031929809374702</v>
      </c>
      <c r="X552">
        <v>528</v>
      </c>
    </row>
    <row r="553" spans="2:24">
      <c r="B553" s="12">
        <v>40722</v>
      </c>
      <c r="C553" s="3">
        <v>125</v>
      </c>
      <c r="D553" s="9">
        <v>49.546100000000003</v>
      </c>
      <c r="E553" s="3">
        <v>5</v>
      </c>
      <c r="F553" s="17">
        <v>0.37869999999999998</v>
      </c>
      <c r="G553" s="19">
        <f t="shared" si="47"/>
        <v>1.8935</v>
      </c>
      <c r="T553">
        <f t="shared" ca="1" si="48"/>
        <v>0.10808651497724253</v>
      </c>
      <c r="U553">
        <f t="shared" ca="1" si="49"/>
        <v>0.14230000000000001</v>
      </c>
      <c r="V553">
        <f t="shared" ca="1" si="50"/>
        <v>5.5419301587064762E-2</v>
      </c>
      <c r="W553">
        <f t="shared" ca="1" si="51"/>
        <v>1.3414193632135769</v>
      </c>
      <c r="X553">
        <v>529</v>
      </c>
    </row>
    <row r="554" spans="2:24">
      <c r="B554" s="12">
        <v>40723</v>
      </c>
      <c r="C554" s="3">
        <v>60</v>
      </c>
      <c r="D554" s="9">
        <v>14.684799999999999</v>
      </c>
      <c r="E554" s="3">
        <v>4</v>
      </c>
      <c r="F554" s="17">
        <v>2.2364999999999999</v>
      </c>
      <c r="G554" s="19">
        <f t="shared" si="47"/>
        <v>8.9459999999999997</v>
      </c>
      <c r="T554">
        <f t="shared" ca="1" si="48"/>
        <v>0.24958002028569748</v>
      </c>
      <c r="U554">
        <f t="shared" ca="1" si="49"/>
        <v>0.14230000000000001</v>
      </c>
      <c r="V554">
        <f t="shared" ca="1" si="50"/>
        <v>0.52530436911908795</v>
      </c>
      <c r="W554">
        <f t="shared" ca="1" si="51"/>
        <v>2.9111582156509477</v>
      </c>
      <c r="X554">
        <v>530</v>
      </c>
    </row>
    <row r="555" spans="2:24">
      <c r="B555" s="12">
        <v>40724</v>
      </c>
      <c r="C555" s="3">
        <v>80</v>
      </c>
      <c r="D555" s="9">
        <v>33.544699999999999</v>
      </c>
      <c r="E555" s="3">
        <v>4</v>
      </c>
      <c r="F555" s="17">
        <v>2.7751000000000001</v>
      </c>
      <c r="G555" s="19">
        <f t="shared" si="47"/>
        <v>11.1004</v>
      </c>
      <c r="T555">
        <f t="shared" ca="1" si="48"/>
        <v>0.78488111621494649</v>
      </c>
      <c r="U555">
        <f t="shared" ca="1" si="49"/>
        <v>11.236369999999999</v>
      </c>
      <c r="V555">
        <f t="shared" ca="1" si="50"/>
        <v>0.15526066506392344</v>
      </c>
      <c r="W555">
        <f t="shared" ca="1" si="51"/>
        <v>19.943896044966749</v>
      </c>
      <c r="X555">
        <v>531</v>
      </c>
    </row>
    <row r="556" spans="2:24">
      <c r="B556" s="12">
        <v>40725</v>
      </c>
      <c r="C556" s="3">
        <v>90</v>
      </c>
      <c r="D556" s="9">
        <v>17.799299999999999</v>
      </c>
      <c r="E556" s="3">
        <v>5</v>
      </c>
      <c r="F556" s="17">
        <v>1.7519</v>
      </c>
      <c r="G556" s="19">
        <f t="shared" si="47"/>
        <v>8.7594999999999992</v>
      </c>
      <c r="T556">
        <f t="shared" ca="1" si="48"/>
        <v>0.7634087609228658</v>
      </c>
      <c r="U556">
        <f t="shared" ca="1" si="49"/>
        <v>11.236369999999999</v>
      </c>
      <c r="V556">
        <f t="shared" ca="1" si="50"/>
        <v>0.87616536413421997</v>
      </c>
      <c r="W556">
        <f t="shared" ca="1" si="51"/>
        <v>19.705680232291535</v>
      </c>
      <c r="X556">
        <v>532</v>
      </c>
    </row>
    <row r="557" spans="2:24">
      <c r="B557" s="12">
        <v>40726</v>
      </c>
      <c r="C557" s="3">
        <v>100</v>
      </c>
      <c r="D557" s="9">
        <v>18.328700000000001</v>
      </c>
      <c r="E557" s="3">
        <v>3</v>
      </c>
      <c r="F557" s="17">
        <v>1.5981000000000001</v>
      </c>
      <c r="G557" s="19">
        <f t="shared" si="47"/>
        <v>4.7942999999999998</v>
      </c>
      <c r="T557">
        <f t="shared" ca="1" si="48"/>
        <v>0.12480985371812103</v>
      </c>
      <c r="U557">
        <f t="shared" ca="1" si="49"/>
        <v>0.14230000000000001</v>
      </c>
      <c r="V557">
        <f t="shared" ca="1" si="50"/>
        <v>0.44922224170142433</v>
      </c>
      <c r="W557">
        <f t="shared" ca="1" si="51"/>
        <v>1.5269492538385949</v>
      </c>
      <c r="X557">
        <v>533</v>
      </c>
    </row>
    <row r="558" spans="2:24">
      <c r="B558" s="12">
        <v>40727</v>
      </c>
      <c r="C558" s="3">
        <v>115</v>
      </c>
      <c r="D558" s="9">
        <v>32.074300000000001</v>
      </c>
      <c r="E558" s="3">
        <v>2</v>
      </c>
      <c r="F558" s="17">
        <v>0.88770000000000004</v>
      </c>
      <c r="G558" s="19">
        <f t="shared" si="47"/>
        <v>1.7754000000000001</v>
      </c>
      <c r="T558">
        <f t="shared" ca="1" si="48"/>
        <v>0.48459003786241395</v>
      </c>
      <c r="U558">
        <f t="shared" ca="1" si="49"/>
        <v>0.14230000000000001</v>
      </c>
      <c r="V558">
        <f t="shared" ca="1" si="50"/>
        <v>0.79218339952047179</v>
      </c>
      <c r="W558">
        <f t="shared" ca="1" si="51"/>
        <v>5.5183758013482693</v>
      </c>
      <c r="X558">
        <v>534</v>
      </c>
    </row>
    <row r="559" spans="2:24">
      <c r="B559" s="12">
        <v>40728</v>
      </c>
      <c r="C559" s="3">
        <v>105</v>
      </c>
      <c r="D559" s="9">
        <v>23.301600000000001</v>
      </c>
      <c r="E559" s="3">
        <v>2</v>
      </c>
      <c r="F559" s="17">
        <v>0.39929999999999999</v>
      </c>
      <c r="G559" s="19">
        <f t="shared" si="47"/>
        <v>0.79859999999999998</v>
      </c>
      <c r="T559">
        <f t="shared" ca="1" si="48"/>
        <v>4.0587525092965482E-2</v>
      </c>
      <c r="U559">
        <f t="shared" ca="1" si="49"/>
        <v>0.14230000000000001</v>
      </c>
      <c r="V559">
        <f t="shared" ca="1" si="50"/>
        <v>0.74356097094361528</v>
      </c>
      <c r="W559">
        <f t="shared" ca="1" si="51"/>
        <v>0.59258084450811555</v>
      </c>
      <c r="X559">
        <v>535</v>
      </c>
    </row>
    <row r="560" spans="2:24">
      <c r="B560" s="12">
        <v>40729</v>
      </c>
      <c r="C560" s="3">
        <v>140</v>
      </c>
      <c r="D560" s="9">
        <v>19.546600000000002</v>
      </c>
      <c r="E560" s="3">
        <v>9</v>
      </c>
      <c r="F560" s="17">
        <v>1.2496</v>
      </c>
      <c r="G560" s="19">
        <f t="shared" si="47"/>
        <v>11.246400000000001</v>
      </c>
      <c r="T560">
        <f t="shared" ca="1" si="48"/>
        <v>0.78143374879749716</v>
      </c>
      <c r="U560">
        <f t="shared" ca="1" si="49"/>
        <v>11.236369999999999</v>
      </c>
      <c r="V560">
        <f t="shared" ca="1" si="50"/>
        <v>4.8341519021654955E-2</v>
      </c>
      <c r="W560">
        <f t="shared" ca="1" si="51"/>
        <v>19.905650709521847</v>
      </c>
      <c r="X560">
        <v>536</v>
      </c>
    </row>
    <row r="561" spans="2:24">
      <c r="B561" s="12">
        <v>40730</v>
      </c>
      <c r="C561" s="3">
        <v>120</v>
      </c>
      <c r="D561" s="9">
        <v>24.1309</v>
      </c>
      <c r="E561" s="3">
        <v>2</v>
      </c>
      <c r="F561" s="17">
        <v>1.7636000000000001</v>
      </c>
      <c r="G561" s="19">
        <f t="shared" si="47"/>
        <v>3.5272000000000001</v>
      </c>
      <c r="T561">
        <f t="shared" ca="1" si="48"/>
        <v>0.22107062462444294</v>
      </c>
      <c r="U561">
        <f t="shared" ca="1" si="49"/>
        <v>0.14230000000000001</v>
      </c>
      <c r="V561">
        <f t="shared" ca="1" si="50"/>
        <v>0.34942247429173445</v>
      </c>
      <c r="W561">
        <f t="shared" ca="1" si="51"/>
        <v>2.5948729845272935</v>
      </c>
      <c r="X561">
        <v>537</v>
      </c>
    </row>
    <row r="562" spans="2:24">
      <c r="B562" s="12">
        <v>40731</v>
      </c>
      <c r="C562" s="3">
        <v>85</v>
      </c>
      <c r="D562" s="9">
        <v>47.252600000000001</v>
      </c>
      <c r="E562" s="3">
        <v>5</v>
      </c>
      <c r="F562" s="17">
        <v>1.0701000000000001</v>
      </c>
      <c r="G562" s="19">
        <f t="shared" si="47"/>
        <v>5.3505000000000003</v>
      </c>
      <c r="T562">
        <f t="shared" ca="1" si="48"/>
        <v>0.98031654806749291</v>
      </c>
      <c r="U562">
        <f t="shared" ca="1" si="49"/>
        <v>55.612650000000002</v>
      </c>
      <c r="V562">
        <f t="shared" ca="1" si="50"/>
        <v>0.79174614549503652</v>
      </c>
      <c r="W562">
        <f t="shared" ca="1" si="51"/>
        <v>66.48835040641913</v>
      </c>
      <c r="X562">
        <v>538</v>
      </c>
    </row>
    <row r="563" spans="2:24">
      <c r="B563" s="12">
        <v>40732</v>
      </c>
      <c r="C563" s="3">
        <v>130</v>
      </c>
      <c r="D563" s="9">
        <v>34.811100000000003</v>
      </c>
      <c r="E563" s="3">
        <v>11</v>
      </c>
      <c r="F563" s="17">
        <v>0.9355</v>
      </c>
      <c r="G563" s="19">
        <f t="shared" si="47"/>
        <v>10.2905</v>
      </c>
      <c r="T563">
        <f t="shared" ca="1" si="48"/>
        <v>0.7547316875937834</v>
      </c>
      <c r="U563">
        <f t="shared" ca="1" si="49"/>
        <v>0.14230000000000001</v>
      </c>
      <c r="V563">
        <f t="shared" ca="1" si="50"/>
        <v>0.97365035327064786</v>
      </c>
      <c r="W563">
        <f t="shared" ca="1" si="51"/>
        <v>8.5153461733835645</v>
      </c>
      <c r="X563">
        <v>539</v>
      </c>
    </row>
    <row r="564" spans="2:24">
      <c r="B564" s="12">
        <v>40733</v>
      </c>
      <c r="C564" s="3">
        <v>95</v>
      </c>
      <c r="D564" s="9">
        <v>39.066099999999999</v>
      </c>
      <c r="E564" s="3">
        <v>1</v>
      </c>
      <c r="F564" s="17">
        <v>0.34849999999999998</v>
      </c>
      <c r="G564" s="19">
        <f t="shared" si="47"/>
        <v>0.34849999999999998</v>
      </c>
      <c r="T564">
        <f t="shared" ca="1" si="48"/>
        <v>5.3716715321443398E-2</v>
      </c>
      <c r="U564">
        <f t="shared" ca="1" si="49"/>
        <v>0.14230000000000001</v>
      </c>
      <c r="V564">
        <f t="shared" ca="1" si="50"/>
        <v>0.10792485074130664</v>
      </c>
      <c r="W564">
        <f t="shared" ca="1" si="51"/>
        <v>0.73823699994616543</v>
      </c>
      <c r="X564">
        <v>540</v>
      </c>
    </row>
    <row r="565" spans="2:24">
      <c r="B565" s="12">
        <v>40734</v>
      </c>
      <c r="C565" s="3">
        <v>125</v>
      </c>
      <c r="D565" s="9">
        <v>25.4771</v>
      </c>
      <c r="E565" s="3">
        <v>6</v>
      </c>
      <c r="F565" s="17">
        <v>0.38729999999999998</v>
      </c>
      <c r="G565" s="19">
        <f t="shared" si="47"/>
        <v>2.3237999999999999</v>
      </c>
      <c r="T565">
        <f t="shared" ca="1" si="48"/>
        <v>0.24801125932560442</v>
      </c>
      <c r="U565">
        <f t="shared" ca="1" si="49"/>
        <v>0.14230000000000001</v>
      </c>
      <c r="V565">
        <f t="shared" ca="1" si="50"/>
        <v>0.76415399075355217</v>
      </c>
      <c r="W565">
        <f t="shared" ca="1" si="51"/>
        <v>2.893754271746408</v>
      </c>
      <c r="X565">
        <v>541</v>
      </c>
    </row>
    <row r="566" spans="2:24">
      <c r="B566" s="12">
        <v>40735</v>
      </c>
      <c r="C566" s="3">
        <v>95</v>
      </c>
      <c r="D566" s="9">
        <v>33.734000000000002</v>
      </c>
      <c r="E566" s="3">
        <v>2</v>
      </c>
      <c r="F566" s="17">
        <v>3.0644999999999998</v>
      </c>
      <c r="G566" s="19">
        <f t="shared" si="47"/>
        <v>6.1289999999999996</v>
      </c>
      <c r="T566">
        <f t="shared" ca="1" si="48"/>
        <v>6.2481459818702456E-2</v>
      </c>
      <c r="U566">
        <f t="shared" ca="1" si="49"/>
        <v>0.14230000000000001</v>
      </c>
      <c r="V566">
        <f t="shared" ca="1" si="50"/>
        <v>0.56785388261042269</v>
      </c>
      <c r="W566">
        <f t="shared" ca="1" si="51"/>
        <v>0.83547368893087226</v>
      </c>
      <c r="X566">
        <v>542</v>
      </c>
    </row>
    <row r="567" spans="2:24">
      <c r="B567" s="12">
        <v>40736</v>
      </c>
      <c r="C567" s="3">
        <v>70</v>
      </c>
      <c r="D567" s="9">
        <v>-0.97970000000000002</v>
      </c>
      <c r="E567" s="3">
        <v>3</v>
      </c>
      <c r="F567" s="17">
        <v>0.46750000000000003</v>
      </c>
      <c r="G567" s="19">
        <f t="shared" si="47"/>
        <v>1.4025000000000001</v>
      </c>
      <c r="T567">
        <f t="shared" ca="1" si="48"/>
        <v>0.96496028581185389</v>
      </c>
      <c r="U567">
        <f t="shared" ca="1" si="49"/>
        <v>33.424509999999998</v>
      </c>
      <c r="V567">
        <f t="shared" ca="1" si="50"/>
        <v>0.16581668347702994</v>
      </c>
      <c r="W567">
        <f t="shared" ca="1" si="51"/>
        <v>44.129846958016714</v>
      </c>
      <c r="X567">
        <v>543</v>
      </c>
    </row>
    <row r="568" spans="2:24">
      <c r="B568" s="12">
        <v>40737</v>
      </c>
      <c r="C568" s="3">
        <v>155</v>
      </c>
      <c r="D568" s="9">
        <v>36.107199999999999</v>
      </c>
      <c r="E568" s="3">
        <v>10</v>
      </c>
      <c r="F568" s="17">
        <v>4.4854000000000003</v>
      </c>
      <c r="G568" s="19">
        <f t="shared" si="47"/>
        <v>44.853999999999999</v>
      </c>
      <c r="T568">
        <f t="shared" ca="1" si="48"/>
        <v>0.87205552889052174</v>
      </c>
      <c r="U568">
        <f t="shared" ca="1" si="49"/>
        <v>11.236369999999999</v>
      </c>
      <c r="V568">
        <f t="shared" ca="1" si="50"/>
        <v>0.24451329054659532</v>
      </c>
      <c r="W568">
        <f t="shared" ca="1" si="51"/>
        <v>20.911015081398467</v>
      </c>
      <c r="X568">
        <v>544</v>
      </c>
    </row>
    <row r="569" spans="2:24">
      <c r="B569" s="12">
        <v>40738</v>
      </c>
      <c r="C569" s="3">
        <v>110</v>
      </c>
      <c r="D569" s="9">
        <v>33.273000000000003</v>
      </c>
      <c r="E569" s="3">
        <v>8</v>
      </c>
      <c r="F569" s="17">
        <v>1.6003000000000001</v>
      </c>
      <c r="G569" s="19">
        <f t="shared" si="47"/>
        <v>12.8024</v>
      </c>
      <c r="T569">
        <f t="shared" ca="1" si="48"/>
        <v>0.47844154144172923</v>
      </c>
      <c r="U569">
        <f t="shared" ca="1" si="49"/>
        <v>0.14230000000000001</v>
      </c>
      <c r="V569">
        <f t="shared" ca="1" si="50"/>
        <v>0.70060798742923114</v>
      </c>
      <c r="W569">
        <f t="shared" ca="1" si="51"/>
        <v>5.4501639516624438</v>
      </c>
      <c r="X569">
        <v>545</v>
      </c>
    </row>
    <row r="570" spans="2:24">
      <c r="B570" s="12">
        <v>40739</v>
      </c>
      <c r="C570" s="3">
        <v>65</v>
      </c>
      <c r="D570" s="9">
        <v>34.764299999999999</v>
      </c>
      <c r="E570" s="3">
        <v>1</v>
      </c>
      <c r="F570" s="17">
        <v>5.0115999999999996</v>
      </c>
      <c r="G570" s="19">
        <f t="shared" si="47"/>
        <v>5.0115999999999996</v>
      </c>
      <c r="T570">
        <f t="shared" ca="1" si="48"/>
        <v>0.317253723509903</v>
      </c>
      <c r="U570">
        <f t="shared" ca="1" si="49"/>
        <v>0.14230000000000001</v>
      </c>
      <c r="V570">
        <f t="shared" ca="1" si="50"/>
        <v>0.60883559014577393</v>
      </c>
      <c r="W570">
        <f t="shared" ca="1" si="51"/>
        <v>3.661935016379509</v>
      </c>
      <c r="X570">
        <v>546</v>
      </c>
    </row>
    <row r="571" spans="2:24">
      <c r="B571" s="12">
        <v>40740</v>
      </c>
      <c r="C571" s="3">
        <v>100</v>
      </c>
      <c r="D571" s="9">
        <v>23.322600000000001</v>
      </c>
      <c r="E571" s="3">
        <v>7</v>
      </c>
      <c r="F571" s="17">
        <v>0.14080000000000001</v>
      </c>
      <c r="G571" s="19">
        <f t="shared" si="47"/>
        <v>0.98560000000000003</v>
      </c>
      <c r="T571">
        <f t="shared" ca="1" si="48"/>
        <v>9.5966457647815973E-2</v>
      </c>
      <c r="U571">
        <f t="shared" ca="1" si="49"/>
        <v>0.14230000000000001</v>
      </c>
      <c r="V571">
        <f t="shared" ca="1" si="50"/>
        <v>0.53215726347259751</v>
      </c>
      <c r="W571">
        <f t="shared" ca="1" si="51"/>
        <v>1.2069585987969056</v>
      </c>
      <c r="X571">
        <v>547</v>
      </c>
    </row>
    <row r="572" spans="2:24">
      <c r="B572" s="12">
        <v>40741</v>
      </c>
      <c r="C572" s="3">
        <v>75</v>
      </c>
      <c r="D572" s="9">
        <v>12.064</v>
      </c>
      <c r="E572" s="3">
        <v>7</v>
      </c>
      <c r="F572" s="17">
        <v>1.1443000000000001</v>
      </c>
      <c r="G572" s="19">
        <f t="shared" si="47"/>
        <v>8.0101000000000013</v>
      </c>
      <c r="T572">
        <f t="shared" ca="1" si="48"/>
        <v>0.72206959258215819</v>
      </c>
      <c r="U572">
        <f t="shared" ca="1" si="49"/>
        <v>0.14230000000000001</v>
      </c>
      <c r="V572">
        <f t="shared" ca="1" si="50"/>
        <v>0.95188162662645404</v>
      </c>
      <c r="W572">
        <f t="shared" ca="1" si="51"/>
        <v>8.1529906049779424</v>
      </c>
      <c r="X572">
        <v>548</v>
      </c>
    </row>
    <row r="573" spans="2:24">
      <c r="B573" s="12">
        <v>40742</v>
      </c>
      <c r="C573" s="3">
        <v>130</v>
      </c>
      <c r="D573" s="9">
        <v>37.080800000000004</v>
      </c>
      <c r="E573" s="3">
        <v>12</v>
      </c>
      <c r="F573" s="17">
        <v>0.46820000000000001</v>
      </c>
      <c r="G573" s="19">
        <f t="shared" si="47"/>
        <v>5.6184000000000003</v>
      </c>
      <c r="T573">
        <f t="shared" ca="1" si="48"/>
        <v>0.67896629469773062</v>
      </c>
      <c r="U573">
        <f t="shared" ca="1" si="49"/>
        <v>0.14230000000000001</v>
      </c>
      <c r="V573">
        <f t="shared" ca="1" si="50"/>
        <v>0.57961965529480264</v>
      </c>
      <c r="W573">
        <f t="shared" ca="1" si="51"/>
        <v>7.6747996010172512</v>
      </c>
      <c r="X573">
        <v>549</v>
      </c>
    </row>
    <row r="574" spans="2:24">
      <c r="B574" s="12">
        <v>40743</v>
      </c>
      <c r="C574" s="3">
        <v>95</v>
      </c>
      <c r="D574" s="9">
        <v>38.913400000000003</v>
      </c>
      <c r="E574" s="3">
        <v>5</v>
      </c>
      <c r="F574" s="17">
        <v>2.9618000000000002</v>
      </c>
      <c r="G574" s="19">
        <f t="shared" si="47"/>
        <v>14.809000000000001</v>
      </c>
      <c r="T574">
        <f t="shared" ca="1" si="48"/>
        <v>0.66030175776079081</v>
      </c>
      <c r="U574">
        <f t="shared" ca="1" si="49"/>
        <v>0.14230000000000001</v>
      </c>
      <c r="V574">
        <f t="shared" ca="1" si="50"/>
        <v>0.55113897770798015</v>
      </c>
      <c r="W574">
        <f t="shared" ca="1" si="51"/>
        <v>7.4677339217212548</v>
      </c>
      <c r="X574">
        <v>550</v>
      </c>
    </row>
    <row r="575" spans="2:24">
      <c r="B575" s="12">
        <v>40744</v>
      </c>
      <c r="C575" s="3">
        <v>95</v>
      </c>
      <c r="D575" s="9">
        <v>27.828600000000002</v>
      </c>
      <c r="E575" s="3">
        <v>4</v>
      </c>
      <c r="F575" s="17">
        <v>6.8882000000000003</v>
      </c>
      <c r="G575" s="19">
        <f t="shared" si="47"/>
        <v>27.552800000000001</v>
      </c>
      <c r="T575">
        <f t="shared" ca="1" si="48"/>
        <v>0.8828885549403922</v>
      </c>
      <c r="U575">
        <f t="shared" ca="1" si="49"/>
        <v>11.236369999999999</v>
      </c>
      <c r="V575">
        <f t="shared" ca="1" si="50"/>
        <v>0.36972027599592583</v>
      </c>
      <c r="W575">
        <f t="shared" ca="1" si="51"/>
        <v>21.031197430707557</v>
      </c>
      <c r="X575">
        <v>551</v>
      </c>
    </row>
    <row r="576" spans="2:24">
      <c r="B576" s="12">
        <v>40745</v>
      </c>
      <c r="C576" s="3">
        <v>100</v>
      </c>
      <c r="D576" s="9">
        <v>45.944299999999998</v>
      </c>
      <c r="E576" s="3">
        <v>1</v>
      </c>
      <c r="F576" s="17">
        <v>2.7267000000000001</v>
      </c>
      <c r="G576" s="19">
        <f t="shared" si="47"/>
        <v>2.7267000000000001</v>
      </c>
      <c r="T576">
        <f t="shared" ca="1" si="48"/>
        <v>0.28616973467802909</v>
      </c>
      <c r="U576">
        <f t="shared" ca="1" si="49"/>
        <v>0.14230000000000001</v>
      </c>
      <c r="V576">
        <f t="shared" ca="1" si="50"/>
        <v>0.4706974073902922</v>
      </c>
      <c r="W576">
        <f t="shared" ca="1" si="51"/>
        <v>3.317087068399482</v>
      </c>
      <c r="X576">
        <v>552</v>
      </c>
    </row>
    <row r="577" spans="2:24">
      <c r="B577" s="12">
        <v>40746</v>
      </c>
      <c r="C577" s="3">
        <v>60</v>
      </c>
      <c r="D577" s="9">
        <v>-4.7854999999999999</v>
      </c>
      <c r="E577" s="3">
        <v>3</v>
      </c>
      <c r="F577" s="17">
        <v>1.0021</v>
      </c>
      <c r="G577" s="19">
        <f t="shared" si="47"/>
        <v>3.0063</v>
      </c>
      <c r="T577">
        <f t="shared" ca="1" si="48"/>
        <v>0.20646424136596997</v>
      </c>
      <c r="U577">
        <f t="shared" ca="1" si="49"/>
        <v>0.14230000000000001</v>
      </c>
      <c r="V577">
        <f t="shared" ca="1" si="50"/>
        <v>0.65392625871907861</v>
      </c>
      <c r="W577">
        <f t="shared" ca="1" si="51"/>
        <v>2.4328287462109661</v>
      </c>
      <c r="X577">
        <v>553</v>
      </c>
    </row>
    <row r="578" spans="2:24">
      <c r="B578" s="12">
        <v>40747</v>
      </c>
      <c r="C578" s="3">
        <v>115</v>
      </c>
      <c r="D578" s="9">
        <v>18.6706</v>
      </c>
      <c r="E578" s="3">
        <v>10</v>
      </c>
      <c r="F578" s="17">
        <v>0.56169999999999998</v>
      </c>
      <c r="G578" s="19">
        <f t="shared" si="47"/>
        <v>5.617</v>
      </c>
      <c r="T578">
        <f t="shared" ca="1" si="48"/>
        <v>0.8569341762579481</v>
      </c>
      <c r="U578">
        <f t="shared" ca="1" si="49"/>
        <v>11.236369999999999</v>
      </c>
      <c r="V578">
        <f t="shared" ca="1" si="50"/>
        <v>0.71225012865127257</v>
      </c>
      <c r="W578">
        <f t="shared" ca="1" si="51"/>
        <v>20.743257736798014</v>
      </c>
      <c r="X578">
        <v>554</v>
      </c>
    </row>
    <row r="579" spans="2:24">
      <c r="B579" s="12">
        <v>40748</v>
      </c>
      <c r="C579" s="3">
        <v>80</v>
      </c>
      <c r="D579" s="9">
        <v>22.4328</v>
      </c>
      <c r="E579" s="3">
        <v>3</v>
      </c>
      <c r="F579" s="17">
        <v>0.1633</v>
      </c>
      <c r="G579" s="19">
        <f t="shared" si="47"/>
        <v>0.4899</v>
      </c>
      <c r="T579">
        <f t="shared" ca="1" si="48"/>
        <v>0.65481133665878799</v>
      </c>
      <c r="U579">
        <f t="shared" ca="1" si="49"/>
        <v>0.14230000000000001</v>
      </c>
      <c r="V579">
        <f t="shared" ca="1" si="50"/>
        <v>0.209143349471965</v>
      </c>
      <c r="W579">
        <f t="shared" ca="1" si="51"/>
        <v>7.4068228056861587</v>
      </c>
      <c r="X579">
        <v>555</v>
      </c>
    </row>
    <row r="580" spans="2:24">
      <c r="B580" s="12">
        <v>40749</v>
      </c>
      <c r="C580" s="3">
        <v>120</v>
      </c>
      <c r="D580" s="9">
        <v>26.424600000000002</v>
      </c>
      <c r="E580" s="3">
        <v>1</v>
      </c>
      <c r="F580" s="17">
        <v>8.7116000000000007</v>
      </c>
      <c r="G580" s="19">
        <f t="shared" si="47"/>
        <v>8.7116000000000007</v>
      </c>
      <c r="T580">
        <f t="shared" ca="1" si="48"/>
        <v>0.81191806457324511</v>
      </c>
      <c r="U580">
        <f t="shared" ca="1" si="49"/>
        <v>11.236369999999999</v>
      </c>
      <c r="V580">
        <f t="shared" ca="1" si="50"/>
        <v>0.48933879213548503</v>
      </c>
      <c r="W580">
        <f t="shared" ca="1" si="51"/>
        <v>20.243845842640098</v>
      </c>
      <c r="X580">
        <v>556</v>
      </c>
    </row>
    <row r="581" spans="2:24">
      <c r="B581" s="12">
        <v>40750</v>
      </c>
      <c r="C581" s="3">
        <v>105</v>
      </c>
      <c r="D581" s="9">
        <v>17.768599999999999</v>
      </c>
      <c r="E581" s="3">
        <v>2</v>
      </c>
      <c r="F581" s="17">
        <v>4.3604000000000003</v>
      </c>
      <c r="G581" s="19">
        <f t="shared" si="47"/>
        <v>8.7208000000000006</v>
      </c>
      <c r="T581">
        <f t="shared" ca="1" si="48"/>
        <v>0.2469557850724059</v>
      </c>
      <c r="U581">
        <f t="shared" ca="1" si="49"/>
        <v>0.14230000000000001</v>
      </c>
      <c r="V581">
        <f t="shared" ca="1" si="50"/>
        <v>0.75199888752041555</v>
      </c>
      <c r="W581">
        <f t="shared" ca="1" si="51"/>
        <v>2.8820447664982258</v>
      </c>
      <c r="X581">
        <v>557</v>
      </c>
    </row>
    <row r="582" spans="2:24">
      <c r="B582" s="12">
        <v>40751</v>
      </c>
      <c r="C582" s="3">
        <v>75</v>
      </c>
      <c r="D582" s="9">
        <v>35.017899999999997</v>
      </c>
      <c r="E582" s="3">
        <v>6</v>
      </c>
      <c r="F582" s="17">
        <v>0.96360000000000001</v>
      </c>
      <c r="G582" s="19">
        <f t="shared" si="47"/>
        <v>5.7816000000000001</v>
      </c>
      <c r="T582">
        <f t="shared" ca="1" si="48"/>
        <v>0.71735694171053899</v>
      </c>
      <c r="U582">
        <f t="shared" ca="1" si="49"/>
        <v>0.14230000000000001</v>
      </c>
      <c r="V582">
        <f t="shared" ca="1" si="50"/>
        <v>0.72398861986456786</v>
      </c>
      <c r="W582">
        <f t="shared" ca="1" si="51"/>
        <v>8.1007081263226386</v>
      </c>
      <c r="X582">
        <v>558</v>
      </c>
    </row>
    <row r="583" spans="2:24">
      <c r="B583" s="12">
        <v>40752</v>
      </c>
      <c r="C583" s="3">
        <v>95</v>
      </c>
      <c r="D583" s="9">
        <v>28.029900000000001</v>
      </c>
      <c r="E583" s="3">
        <v>4</v>
      </c>
      <c r="F583" s="17">
        <v>1.5516000000000001</v>
      </c>
      <c r="G583" s="19">
        <f t="shared" si="47"/>
        <v>6.2064000000000004</v>
      </c>
      <c r="T583">
        <f t="shared" ca="1" si="48"/>
        <v>0.55164201005943492</v>
      </c>
      <c r="U583">
        <f t="shared" ca="1" si="49"/>
        <v>0.14230000000000001</v>
      </c>
      <c r="V583">
        <f t="shared" ca="1" si="50"/>
        <v>2.5981438573858151E-2</v>
      </c>
      <c r="W583">
        <f t="shared" ca="1" si="51"/>
        <v>6.2622550745400742</v>
      </c>
      <c r="X583">
        <v>559</v>
      </c>
    </row>
    <row r="584" spans="2:24">
      <c r="B584" s="12">
        <v>40753</v>
      </c>
      <c r="C584" s="3">
        <v>105</v>
      </c>
      <c r="D584" s="9">
        <v>17.110900000000001</v>
      </c>
      <c r="E584" s="3">
        <v>7</v>
      </c>
      <c r="F584" s="17">
        <v>0.46689999999999998</v>
      </c>
      <c r="G584" s="19">
        <f t="shared" si="47"/>
        <v>3.2683</v>
      </c>
      <c r="T584">
        <f t="shared" ca="1" si="48"/>
        <v>0.41574521347561588</v>
      </c>
      <c r="U584">
        <f t="shared" ca="1" si="49"/>
        <v>0.14230000000000001</v>
      </c>
      <c r="V584">
        <f t="shared" ca="1" si="50"/>
        <v>0.61147464289921727</v>
      </c>
      <c r="W584">
        <f t="shared" ca="1" si="51"/>
        <v>4.7546065004634253</v>
      </c>
      <c r="X584">
        <v>560</v>
      </c>
    </row>
    <row r="585" spans="2:24">
      <c r="B585" s="12">
        <v>40754</v>
      </c>
      <c r="C585" s="3">
        <v>90</v>
      </c>
      <c r="D585" s="9">
        <v>38.555999999999997</v>
      </c>
      <c r="E585" s="3">
        <v>6</v>
      </c>
      <c r="F585" s="17">
        <v>0.59450000000000003</v>
      </c>
      <c r="G585" s="19">
        <f t="shared" si="47"/>
        <v>3.5670000000000002</v>
      </c>
      <c r="T585">
        <f t="shared" ca="1" si="48"/>
        <v>0.53714539313515197</v>
      </c>
      <c r="U585">
        <f t="shared" ca="1" si="49"/>
        <v>0.14230000000000001</v>
      </c>
      <c r="V585">
        <f t="shared" ca="1" si="50"/>
        <v>0.71903462794344331</v>
      </c>
      <c r="W585">
        <f t="shared" ca="1" si="51"/>
        <v>6.1014285916188946</v>
      </c>
      <c r="X585">
        <v>561</v>
      </c>
    </row>
    <row r="586" spans="2:24">
      <c r="B586" s="12">
        <v>40755</v>
      </c>
      <c r="C586" s="3">
        <v>105</v>
      </c>
      <c r="D586" s="9">
        <v>15.2217</v>
      </c>
      <c r="E586" s="3">
        <v>5</v>
      </c>
      <c r="F586" s="17">
        <v>1.7294</v>
      </c>
      <c r="G586" s="19">
        <f t="shared" si="47"/>
        <v>8.6470000000000002</v>
      </c>
      <c r="T586">
        <f t="shared" ca="1" si="48"/>
        <v>0.97491373495427514</v>
      </c>
      <c r="U586">
        <f t="shared" ca="1" si="49"/>
        <v>44.51858</v>
      </c>
      <c r="V586">
        <f t="shared" ca="1" si="50"/>
        <v>0.79346710463131909</v>
      </c>
      <c r="W586">
        <f t="shared" ca="1" si="51"/>
        <v>55.334341219544172</v>
      </c>
      <c r="X586">
        <v>562</v>
      </c>
    </row>
    <row r="587" spans="2:24">
      <c r="B587" s="12">
        <v>40756</v>
      </c>
      <c r="C587" s="3">
        <v>100</v>
      </c>
      <c r="D587" s="9">
        <v>18.520199999999999</v>
      </c>
      <c r="E587" s="3">
        <v>9</v>
      </c>
      <c r="F587" s="17">
        <v>4.4385000000000003</v>
      </c>
      <c r="G587" s="19">
        <f t="shared" si="47"/>
        <v>39.9465</v>
      </c>
      <c r="T587">
        <f t="shared" ca="1" si="48"/>
        <v>0.87708925097293722</v>
      </c>
      <c r="U587">
        <f t="shared" ca="1" si="49"/>
        <v>11.236369999999999</v>
      </c>
      <c r="V587">
        <f t="shared" ca="1" si="50"/>
        <v>0.92511924900893594</v>
      </c>
      <c r="W587">
        <f t="shared" ca="1" si="51"/>
        <v>20.966859546541329</v>
      </c>
      <c r="X587">
        <v>563</v>
      </c>
    </row>
    <row r="588" spans="2:24">
      <c r="B588" s="12">
        <v>40757</v>
      </c>
      <c r="C588" s="3">
        <v>100</v>
      </c>
      <c r="D588" s="9">
        <v>31.846299999999999</v>
      </c>
      <c r="E588" s="3">
        <v>9</v>
      </c>
      <c r="F588" s="17">
        <v>1.6637</v>
      </c>
      <c r="G588" s="19">
        <f t="shared" si="47"/>
        <v>14.9733</v>
      </c>
      <c r="T588">
        <f t="shared" ca="1" si="48"/>
        <v>0.69925195799922524</v>
      </c>
      <c r="U588">
        <f t="shared" ca="1" si="49"/>
        <v>0.14230000000000001</v>
      </c>
      <c r="V588">
        <f t="shared" ca="1" si="50"/>
        <v>0.63321811279205609</v>
      </c>
      <c r="W588">
        <f t="shared" ca="1" si="51"/>
        <v>7.8998501696804633</v>
      </c>
      <c r="X588">
        <v>564</v>
      </c>
    </row>
    <row r="589" spans="2:24">
      <c r="B589" s="12">
        <v>40758</v>
      </c>
      <c r="C589" s="3">
        <v>105</v>
      </c>
      <c r="D589" s="9">
        <v>20.4834</v>
      </c>
      <c r="E589" s="3">
        <v>2</v>
      </c>
      <c r="F589" s="17">
        <v>7.0404</v>
      </c>
      <c r="G589" s="19">
        <f t="shared" si="47"/>
        <v>14.0808</v>
      </c>
      <c r="T589">
        <f t="shared" ca="1" si="48"/>
        <v>0.15547596446605805</v>
      </c>
      <c r="U589">
        <f t="shared" ca="1" si="49"/>
        <v>0.14230000000000001</v>
      </c>
      <c r="V589">
        <f t="shared" ca="1" si="50"/>
        <v>0.31854486117708725</v>
      </c>
      <c r="W589">
        <f t="shared" ca="1" si="51"/>
        <v>1.8671612331039604</v>
      </c>
      <c r="X589">
        <v>565</v>
      </c>
    </row>
    <row r="590" spans="2:24">
      <c r="B590" s="12">
        <v>40759</v>
      </c>
      <c r="C590" s="3">
        <v>110</v>
      </c>
      <c r="D590" s="9">
        <v>37.804499999999997</v>
      </c>
      <c r="E590" s="3">
        <v>7</v>
      </c>
      <c r="F590" s="17">
        <v>1.9851000000000001</v>
      </c>
      <c r="G590" s="19">
        <f t="shared" si="47"/>
        <v>13.895700000000001</v>
      </c>
      <c r="T590">
        <f t="shared" ca="1" si="48"/>
        <v>0.12248912098058817</v>
      </c>
      <c r="U590">
        <f t="shared" ca="1" si="49"/>
        <v>0.14230000000000001</v>
      </c>
      <c r="V590">
        <f t="shared" ca="1" si="50"/>
        <v>4.0178668073829971E-2</v>
      </c>
      <c r="W590">
        <f t="shared" ca="1" si="51"/>
        <v>1.5012028823971137</v>
      </c>
      <c r="X590">
        <v>566</v>
      </c>
    </row>
    <row r="591" spans="2:24">
      <c r="B591" s="12">
        <v>40760</v>
      </c>
      <c r="C591" s="3">
        <v>95</v>
      </c>
      <c r="D591" s="9">
        <v>29.290900000000001</v>
      </c>
      <c r="E591" s="3">
        <v>2</v>
      </c>
      <c r="F591" s="17">
        <v>0.48220000000000002</v>
      </c>
      <c r="G591" s="19">
        <f t="shared" si="47"/>
        <v>0.96440000000000003</v>
      </c>
      <c r="T591">
        <f t="shared" ca="1" si="48"/>
        <v>0.68332806220589948</v>
      </c>
      <c r="U591">
        <f t="shared" ca="1" si="49"/>
        <v>0.14230000000000001</v>
      </c>
      <c r="V591">
        <f t="shared" ca="1" si="50"/>
        <v>0.53258440358635528</v>
      </c>
      <c r="W591">
        <f t="shared" ca="1" si="51"/>
        <v>7.7231893550766015</v>
      </c>
      <c r="X591">
        <v>567</v>
      </c>
    </row>
    <row r="592" spans="2:24">
      <c r="B592" s="12">
        <v>40761</v>
      </c>
      <c r="C592" s="3">
        <v>100</v>
      </c>
      <c r="D592" s="9">
        <v>4.5835999999999997</v>
      </c>
      <c r="E592" s="3">
        <v>1</v>
      </c>
      <c r="F592" s="17">
        <v>0.48509999999999998</v>
      </c>
      <c r="G592" s="19">
        <f t="shared" si="47"/>
        <v>0.48509999999999998</v>
      </c>
      <c r="T592">
        <f t="shared" ca="1" si="48"/>
        <v>0.30011468177687539</v>
      </c>
      <c r="U592">
        <f t="shared" ca="1" si="49"/>
        <v>0.14230000000000001</v>
      </c>
      <c r="V592">
        <f t="shared" ca="1" si="50"/>
        <v>0.80652353042762215</v>
      </c>
      <c r="W592">
        <f t="shared" ca="1" si="51"/>
        <v>3.4717932876603794</v>
      </c>
      <c r="X592">
        <v>568</v>
      </c>
    </row>
    <row r="593" spans="2:24">
      <c r="B593" s="12">
        <v>40762</v>
      </c>
      <c r="C593" s="3">
        <v>90</v>
      </c>
      <c r="D593" s="9">
        <v>18.194500000000001</v>
      </c>
      <c r="E593" s="3">
        <v>1</v>
      </c>
      <c r="F593" s="17">
        <v>2.2058</v>
      </c>
      <c r="G593" s="19">
        <f t="shared" si="47"/>
        <v>2.2058</v>
      </c>
      <c r="T593">
        <f t="shared" ca="1" si="48"/>
        <v>4.0107907934802345E-2</v>
      </c>
      <c r="U593">
        <f t="shared" ca="1" si="49"/>
        <v>0.14230000000000001</v>
      </c>
      <c r="V593">
        <f t="shared" ca="1" si="50"/>
        <v>0.82003573691140641</v>
      </c>
      <c r="W593">
        <f t="shared" ca="1" si="51"/>
        <v>0.58725993818225264</v>
      </c>
      <c r="X593">
        <v>569</v>
      </c>
    </row>
    <row r="594" spans="2:24">
      <c r="B594" s="12">
        <v>40763</v>
      </c>
      <c r="C594" s="3">
        <v>95</v>
      </c>
      <c r="D594" s="9">
        <v>19.629200000000001</v>
      </c>
      <c r="E594" s="3">
        <v>4</v>
      </c>
      <c r="F594" s="17">
        <v>0.31030000000000002</v>
      </c>
      <c r="G594" s="19">
        <f t="shared" si="47"/>
        <v>1.2412000000000001</v>
      </c>
      <c r="T594">
        <f t="shared" ca="1" si="48"/>
        <v>0.94647312712387621</v>
      </c>
      <c r="U594">
        <f t="shared" ca="1" si="49"/>
        <v>33.424509999999998</v>
      </c>
      <c r="V594">
        <f t="shared" ca="1" si="50"/>
        <v>0.33499849938580573</v>
      </c>
      <c r="W594">
        <f t="shared" ca="1" si="51"/>
        <v>43.924749125431177</v>
      </c>
      <c r="X594">
        <v>570</v>
      </c>
    </row>
    <row r="595" spans="2:24">
      <c r="B595" s="12">
        <v>40764</v>
      </c>
      <c r="C595" s="3">
        <v>90</v>
      </c>
      <c r="D595" s="9">
        <v>12.3436</v>
      </c>
      <c r="E595" s="3">
        <v>4</v>
      </c>
      <c r="F595" s="17">
        <v>1.6414</v>
      </c>
      <c r="G595" s="19">
        <f t="shared" si="47"/>
        <v>6.5655999999999999</v>
      </c>
      <c r="T595">
        <f t="shared" ca="1" si="48"/>
        <v>0.32425491287605113</v>
      </c>
      <c r="U595">
        <f t="shared" ca="1" si="49"/>
        <v>0.14230000000000001</v>
      </c>
      <c r="V595">
        <f t="shared" ca="1" si="50"/>
        <v>0.65342527393943117</v>
      </c>
      <c r="W595">
        <f t="shared" ca="1" si="51"/>
        <v>3.7396067012908123</v>
      </c>
      <c r="X595">
        <v>571</v>
      </c>
    </row>
    <row r="596" spans="2:24">
      <c r="B596" s="12">
        <v>40765</v>
      </c>
      <c r="C596" s="3">
        <v>110</v>
      </c>
      <c r="D596" s="9">
        <v>16.0458</v>
      </c>
      <c r="E596" s="3">
        <v>9</v>
      </c>
      <c r="F596" s="17">
        <v>0.55989999999999995</v>
      </c>
      <c r="G596" s="19">
        <f t="shared" si="47"/>
        <v>5.0390999999999995</v>
      </c>
      <c r="T596">
        <f t="shared" ca="1" si="48"/>
        <v>0.57609534185316158</v>
      </c>
      <c r="U596">
        <f t="shared" ca="1" si="49"/>
        <v>0.14230000000000001</v>
      </c>
      <c r="V596">
        <f t="shared" ca="1" si="50"/>
        <v>0.99200536657747074</v>
      </c>
      <c r="W596">
        <f t="shared" ca="1" si="51"/>
        <v>6.5335420491929028</v>
      </c>
      <c r="X596">
        <v>572</v>
      </c>
    </row>
    <row r="597" spans="2:24">
      <c r="B597" s="12">
        <v>40766</v>
      </c>
      <c r="C597" s="3">
        <v>110</v>
      </c>
      <c r="D597" s="9">
        <v>39.729999999999997</v>
      </c>
      <c r="E597" s="3">
        <v>4</v>
      </c>
      <c r="F597" s="17">
        <v>8.2860999999999994</v>
      </c>
      <c r="G597" s="19">
        <f t="shared" si="47"/>
        <v>33.144399999999997</v>
      </c>
      <c r="T597">
        <f t="shared" ca="1" si="48"/>
        <v>0.55901355995831858</v>
      </c>
      <c r="U597">
        <f t="shared" ca="1" si="49"/>
        <v>0.14230000000000001</v>
      </c>
      <c r="V597">
        <f t="shared" ca="1" si="50"/>
        <v>0.17995872272606694</v>
      </c>
      <c r="W597">
        <f t="shared" ca="1" si="51"/>
        <v>6.3440355651267826</v>
      </c>
      <c r="X597">
        <v>573</v>
      </c>
    </row>
    <row r="598" spans="2:24">
      <c r="B598" s="12">
        <v>40767</v>
      </c>
      <c r="C598" s="3">
        <v>50</v>
      </c>
      <c r="D598" s="9">
        <v>19.923300000000001</v>
      </c>
      <c r="E598" s="3">
        <v>3</v>
      </c>
      <c r="F598" s="17">
        <v>1.3337000000000001</v>
      </c>
      <c r="G598" s="19">
        <f t="shared" si="47"/>
        <v>4.0011000000000001</v>
      </c>
      <c r="T598">
        <f t="shared" ca="1" si="48"/>
        <v>0.85295991836388718</v>
      </c>
      <c r="U598">
        <f t="shared" ca="1" si="49"/>
        <v>11.236369999999999</v>
      </c>
      <c r="V598">
        <f t="shared" ca="1" si="50"/>
        <v>0.46487022766071906</v>
      </c>
      <c r="W598">
        <f t="shared" ca="1" si="51"/>
        <v>20.699167041523246</v>
      </c>
      <c r="X598">
        <v>574</v>
      </c>
    </row>
    <row r="599" spans="2:24">
      <c r="B599" s="12">
        <v>40768</v>
      </c>
      <c r="C599" s="3">
        <v>105</v>
      </c>
      <c r="D599" s="9">
        <v>33.663400000000003</v>
      </c>
      <c r="E599" s="3">
        <v>7</v>
      </c>
      <c r="F599" s="17">
        <v>1.7346999999999999</v>
      </c>
      <c r="G599" s="19">
        <f t="shared" si="47"/>
        <v>12.142899999999999</v>
      </c>
      <c r="T599">
        <f t="shared" ca="1" si="48"/>
        <v>0.25490892120250963</v>
      </c>
      <c r="U599">
        <f t="shared" ca="1" si="49"/>
        <v>0.14230000000000001</v>
      </c>
      <c r="V599">
        <f t="shared" ca="1" si="50"/>
        <v>0.94922356943299602</v>
      </c>
      <c r="W599">
        <f t="shared" ca="1" si="51"/>
        <v>2.9702774154451257</v>
      </c>
      <c r="X599">
        <v>575</v>
      </c>
    </row>
    <row r="600" spans="2:24">
      <c r="B600" s="12">
        <v>40769</v>
      </c>
      <c r="C600" s="3">
        <v>65</v>
      </c>
      <c r="D600" s="9">
        <v>24.703900000000001</v>
      </c>
      <c r="E600" s="3">
        <v>1</v>
      </c>
      <c r="F600" s="17">
        <v>0.1888</v>
      </c>
      <c r="G600" s="19">
        <f t="shared" si="47"/>
        <v>0.1888</v>
      </c>
      <c r="T600">
        <f t="shared" ca="1" si="48"/>
        <v>0.68312625512620972</v>
      </c>
      <c r="U600">
        <f t="shared" ca="1" si="49"/>
        <v>0.14230000000000001</v>
      </c>
      <c r="V600">
        <f t="shared" ca="1" si="50"/>
        <v>0.33084297713100408</v>
      </c>
      <c r="W600">
        <f t="shared" ca="1" si="51"/>
        <v>7.7209504932080284</v>
      </c>
      <c r="X600">
        <v>576</v>
      </c>
    </row>
    <row r="601" spans="2:24">
      <c r="B601" s="12">
        <v>40770</v>
      </c>
      <c r="C601" s="3">
        <v>80</v>
      </c>
      <c r="D601" s="9">
        <v>26.8887</v>
      </c>
      <c r="E601" s="3">
        <v>3</v>
      </c>
      <c r="F601" s="17">
        <v>0.56059999999999999</v>
      </c>
      <c r="G601" s="19">
        <f t="shared" si="47"/>
        <v>1.6818</v>
      </c>
      <c r="T601">
        <f t="shared" ca="1" si="48"/>
        <v>0.26074903398928329</v>
      </c>
      <c r="U601">
        <f t="shared" ca="1" si="49"/>
        <v>0.14230000000000001</v>
      </c>
      <c r="V601">
        <f t="shared" ca="1" si="50"/>
        <v>0.77851960331366354</v>
      </c>
      <c r="W601">
        <f t="shared" ca="1" si="51"/>
        <v>3.0350680355094877</v>
      </c>
      <c r="X601">
        <v>577</v>
      </c>
    </row>
    <row r="602" spans="2:24">
      <c r="B602" s="12">
        <v>40771</v>
      </c>
      <c r="C602" s="3">
        <v>100</v>
      </c>
      <c r="D602" s="9">
        <v>32.380400000000002</v>
      </c>
      <c r="E602" s="3">
        <v>7</v>
      </c>
      <c r="F602" s="17">
        <v>0.52410000000000001</v>
      </c>
      <c r="G602" s="19">
        <f t="shared" ref="G602:G665" si="52">F602*E602</f>
        <v>3.6687000000000003</v>
      </c>
      <c r="T602">
        <f t="shared" ref="T602:T665" ca="1" si="53">+RAND()</f>
        <v>3.4012378841405955E-3</v>
      </c>
      <c r="U602">
        <f t="shared" ref="U602:U665" ca="1" si="54">VLOOKUP(T602,$Q$25:$R$34,2)</f>
        <v>0.14230000000000001</v>
      </c>
      <c r="V602">
        <f t="shared" ref="V602:V665" ca="1" si="55">RAND()</f>
        <v>0.19567290724436692</v>
      </c>
      <c r="W602">
        <f t="shared" ref="W602:W665" ca="1" si="56">U602+$I$33*T602</f>
        <v>0.18003357117330765</v>
      </c>
      <c r="X602">
        <v>578</v>
      </c>
    </row>
    <row r="603" spans="2:24">
      <c r="B603" s="12">
        <v>40772</v>
      </c>
      <c r="C603" s="3">
        <v>100</v>
      </c>
      <c r="D603" s="9">
        <v>21.046099999999999</v>
      </c>
      <c r="E603" s="3">
        <v>2</v>
      </c>
      <c r="F603" s="17">
        <v>2.7113999999999998</v>
      </c>
      <c r="G603" s="19">
        <f t="shared" si="52"/>
        <v>5.4227999999999996</v>
      </c>
      <c r="T603">
        <f t="shared" ca="1" si="53"/>
        <v>0.39550248116613385</v>
      </c>
      <c r="U603">
        <f t="shared" ca="1" si="54"/>
        <v>0.14230000000000001</v>
      </c>
      <c r="V603">
        <f t="shared" ca="1" si="55"/>
        <v>0.82569346866560733</v>
      </c>
      <c r="W603">
        <f t="shared" ca="1" si="56"/>
        <v>4.5300322112307692</v>
      </c>
      <c r="X603">
        <v>579</v>
      </c>
    </row>
    <row r="604" spans="2:24">
      <c r="B604" s="12">
        <v>40773</v>
      </c>
      <c r="C604" s="3">
        <v>75</v>
      </c>
      <c r="D604" s="9">
        <v>18.234000000000002</v>
      </c>
      <c r="E604" s="3">
        <v>1</v>
      </c>
      <c r="F604" s="17">
        <v>4.3090000000000002</v>
      </c>
      <c r="G604" s="19">
        <f t="shared" si="52"/>
        <v>4.3090000000000002</v>
      </c>
      <c r="T604">
        <f t="shared" ca="1" si="53"/>
        <v>0.30065751486893999</v>
      </c>
      <c r="U604">
        <f t="shared" ca="1" si="54"/>
        <v>0.14230000000000001</v>
      </c>
      <c r="V604">
        <f t="shared" ca="1" si="55"/>
        <v>0.45919942295273919</v>
      </c>
      <c r="W604">
        <f t="shared" ca="1" si="56"/>
        <v>3.4778155159820607</v>
      </c>
      <c r="X604">
        <v>580</v>
      </c>
    </row>
    <row r="605" spans="2:24">
      <c r="B605" s="12">
        <v>40774</v>
      </c>
      <c r="C605" s="3">
        <v>80</v>
      </c>
      <c r="D605" s="9">
        <v>17.0044</v>
      </c>
      <c r="E605" s="3">
        <v>1</v>
      </c>
      <c r="F605" s="17">
        <v>1.0941000000000001</v>
      </c>
      <c r="G605" s="19">
        <f t="shared" si="52"/>
        <v>1.0941000000000001</v>
      </c>
      <c r="T605">
        <f t="shared" ca="1" si="53"/>
        <v>0.60563098402517501</v>
      </c>
      <c r="U605">
        <f t="shared" ca="1" si="54"/>
        <v>0.14230000000000001</v>
      </c>
      <c r="V605">
        <f t="shared" ca="1" si="55"/>
        <v>0.66760972095765081</v>
      </c>
      <c r="W605">
        <f t="shared" ca="1" si="56"/>
        <v>6.8612125309441723</v>
      </c>
      <c r="X605">
        <v>581</v>
      </c>
    </row>
    <row r="606" spans="2:24">
      <c r="B606" s="12">
        <v>40775</v>
      </c>
      <c r="C606" s="3">
        <v>85</v>
      </c>
      <c r="D606" s="9">
        <v>52.761499999999998</v>
      </c>
      <c r="E606" s="3">
        <v>1</v>
      </c>
      <c r="F606" s="17">
        <v>1.7437</v>
      </c>
      <c r="G606" s="19">
        <f t="shared" si="52"/>
        <v>1.7437</v>
      </c>
      <c r="T606">
        <f t="shared" ca="1" si="53"/>
        <v>0.93694537605894967</v>
      </c>
      <c r="U606">
        <f t="shared" ca="1" si="54"/>
        <v>22.330439999999996</v>
      </c>
      <c r="V606">
        <f t="shared" ca="1" si="55"/>
        <v>0.93738872548468621</v>
      </c>
      <c r="W606">
        <f t="shared" ca="1" si="56"/>
        <v>32.724977588174305</v>
      </c>
      <c r="X606">
        <v>582</v>
      </c>
    </row>
    <row r="607" spans="2:24">
      <c r="B607" s="12">
        <v>40776</v>
      </c>
      <c r="C607" s="3">
        <v>130</v>
      </c>
      <c r="D607" s="9">
        <v>33.804499999999997</v>
      </c>
      <c r="E607" s="3">
        <v>11</v>
      </c>
      <c r="F607" s="17">
        <v>1.1298999999999999</v>
      </c>
      <c r="G607" s="19">
        <f t="shared" si="52"/>
        <v>12.428899999999999</v>
      </c>
      <c r="T607">
        <f t="shared" ca="1" si="53"/>
        <v>0.78419742876705367</v>
      </c>
      <c r="U607">
        <f t="shared" ca="1" si="54"/>
        <v>11.236369999999999</v>
      </c>
      <c r="V607">
        <f t="shared" ca="1" si="55"/>
        <v>0.41684670898769494</v>
      </c>
      <c r="W607">
        <f t="shared" ca="1" si="56"/>
        <v>19.936311168561705</v>
      </c>
      <c r="X607">
        <v>583</v>
      </c>
    </row>
    <row r="608" spans="2:24">
      <c r="B608" s="12">
        <v>40777</v>
      </c>
      <c r="C608" s="3">
        <v>110</v>
      </c>
      <c r="D608" s="9">
        <v>13.360200000000001</v>
      </c>
      <c r="E608" s="3">
        <v>10</v>
      </c>
      <c r="F608" s="17">
        <v>1.2278</v>
      </c>
      <c r="G608" s="19">
        <f t="shared" si="52"/>
        <v>12.278</v>
      </c>
      <c r="T608">
        <f t="shared" ca="1" si="53"/>
        <v>0.54441456003072231</v>
      </c>
      <c r="U608">
        <f t="shared" ca="1" si="54"/>
        <v>0.14230000000000001</v>
      </c>
      <c r="V608">
        <f t="shared" ca="1" si="55"/>
        <v>0.33915697913100695</v>
      </c>
      <c r="W608">
        <f t="shared" ca="1" si="56"/>
        <v>6.1820732380000338</v>
      </c>
      <c r="X608">
        <v>584</v>
      </c>
    </row>
    <row r="609" spans="2:24">
      <c r="B609" s="12">
        <v>40778</v>
      </c>
      <c r="C609" s="3">
        <v>125</v>
      </c>
      <c r="D609" s="9">
        <v>49.091000000000001</v>
      </c>
      <c r="E609" s="3">
        <v>5</v>
      </c>
      <c r="F609" s="17">
        <v>0.71150000000000002</v>
      </c>
      <c r="G609" s="19">
        <f t="shared" si="52"/>
        <v>3.5575000000000001</v>
      </c>
      <c r="T609">
        <f t="shared" ca="1" si="53"/>
        <v>0.18370704630970258</v>
      </c>
      <c r="U609">
        <f t="shared" ca="1" si="54"/>
        <v>0.14230000000000001</v>
      </c>
      <c r="V609">
        <f t="shared" ca="1" si="55"/>
        <v>0.85189286837864275</v>
      </c>
      <c r="W609">
        <f t="shared" ca="1" si="56"/>
        <v>2.1803588312530819</v>
      </c>
      <c r="X609">
        <v>585</v>
      </c>
    </row>
    <row r="610" spans="2:24">
      <c r="B610" s="12">
        <v>40779</v>
      </c>
      <c r="C610" s="3">
        <v>110</v>
      </c>
      <c r="D610" s="9">
        <v>19.026800000000001</v>
      </c>
      <c r="E610" s="3">
        <v>4</v>
      </c>
      <c r="F610" s="17">
        <v>0.45739999999999997</v>
      </c>
      <c r="G610" s="19">
        <f t="shared" si="52"/>
        <v>1.8295999999999999</v>
      </c>
      <c r="T610">
        <f t="shared" ca="1" si="53"/>
        <v>0.86747514684712923</v>
      </c>
      <c r="U610">
        <f t="shared" ca="1" si="54"/>
        <v>11.236369999999999</v>
      </c>
      <c r="V610">
        <f t="shared" ca="1" si="55"/>
        <v>0.96903343071719061</v>
      </c>
      <c r="W610">
        <f t="shared" ca="1" si="56"/>
        <v>20.860200002382328</v>
      </c>
      <c r="X610">
        <v>586</v>
      </c>
    </row>
    <row r="611" spans="2:24">
      <c r="B611" s="12">
        <v>40780</v>
      </c>
      <c r="C611" s="3">
        <v>115</v>
      </c>
      <c r="D611" s="9">
        <v>34.536499999999997</v>
      </c>
      <c r="E611" s="3">
        <v>3</v>
      </c>
      <c r="F611" s="17">
        <v>1.7647999999999999</v>
      </c>
      <c r="G611" s="19">
        <f t="shared" si="52"/>
        <v>5.2943999999999996</v>
      </c>
      <c r="T611">
        <f t="shared" ca="1" si="53"/>
        <v>0.93858727124458519</v>
      </c>
      <c r="U611">
        <f t="shared" ca="1" si="54"/>
        <v>22.330439999999996</v>
      </c>
      <c r="V611">
        <f t="shared" ca="1" si="55"/>
        <v>0.40755965168792929</v>
      </c>
      <c r="W611">
        <f t="shared" ca="1" si="56"/>
        <v>32.743192888296406</v>
      </c>
      <c r="X611">
        <v>587</v>
      </c>
    </row>
    <row r="612" spans="2:24">
      <c r="B612" s="12">
        <v>40781</v>
      </c>
      <c r="C612" s="3">
        <v>75</v>
      </c>
      <c r="D612" s="9">
        <v>29.176500000000001</v>
      </c>
      <c r="E612" s="3">
        <v>1</v>
      </c>
      <c r="F612" s="17">
        <v>2.1497000000000002</v>
      </c>
      <c r="G612" s="19">
        <f t="shared" si="52"/>
        <v>2.1497000000000002</v>
      </c>
      <c r="T612">
        <f t="shared" ca="1" si="53"/>
        <v>0.18471915563354568</v>
      </c>
      <c r="U612">
        <f t="shared" ca="1" si="54"/>
        <v>0.14230000000000001</v>
      </c>
      <c r="V612">
        <f t="shared" ca="1" si="55"/>
        <v>0.94108777095503382</v>
      </c>
      <c r="W612">
        <f t="shared" ca="1" si="56"/>
        <v>2.1915872429394501</v>
      </c>
      <c r="X612">
        <v>588</v>
      </c>
    </row>
    <row r="613" spans="2:24">
      <c r="B613" s="12">
        <v>40782</v>
      </c>
      <c r="C613" s="3">
        <v>95</v>
      </c>
      <c r="D613" s="9">
        <v>30.2377</v>
      </c>
      <c r="E613" s="3">
        <v>7</v>
      </c>
      <c r="F613" s="17">
        <v>2.6644999999999999</v>
      </c>
      <c r="G613" s="19">
        <f t="shared" si="52"/>
        <v>18.651499999999999</v>
      </c>
      <c r="T613">
        <f t="shared" ca="1" si="53"/>
        <v>0.24006055953317329</v>
      </c>
      <c r="U613">
        <f t="shared" ca="1" si="54"/>
        <v>0.14230000000000001</v>
      </c>
      <c r="V613">
        <f t="shared" ca="1" si="55"/>
        <v>0.23886676660536066</v>
      </c>
      <c r="W613">
        <f t="shared" ca="1" si="56"/>
        <v>2.8055486517001915</v>
      </c>
      <c r="X613">
        <v>589</v>
      </c>
    </row>
    <row r="614" spans="2:24">
      <c r="B614" s="12">
        <v>40783</v>
      </c>
      <c r="C614" s="3">
        <v>110</v>
      </c>
      <c r="D614" s="9">
        <v>12.543900000000001</v>
      </c>
      <c r="E614" s="3">
        <v>8</v>
      </c>
      <c r="F614" s="17">
        <v>1.8201000000000001</v>
      </c>
      <c r="G614" s="19">
        <f t="shared" si="52"/>
        <v>14.5608</v>
      </c>
      <c r="T614">
        <f t="shared" ca="1" si="53"/>
        <v>0.37974958147150084</v>
      </c>
      <c r="U614">
        <f t="shared" ca="1" si="54"/>
        <v>0.14230000000000001</v>
      </c>
      <c r="V614">
        <f t="shared" ca="1" si="55"/>
        <v>0.31871454127788934</v>
      </c>
      <c r="W614">
        <f t="shared" ca="1" si="56"/>
        <v>4.3552684393155321</v>
      </c>
      <c r="X614">
        <v>590</v>
      </c>
    </row>
    <row r="615" spans="2:24">
      <c r="B615" s="12">
        <v>40784</v>
      </c>
      <c r="C615" s="3">
        <v>100</v>
      </c>
      <c r="D615" s="9">
        <v>41.523600000000002</v>
      </c>
      <c r="E615" s="3">
        <v>8</v>
      </c>
      <c r="F615" s="17">
        <v>3.2271999999999998</v>
      </c>
      <c r="G615" s="19">
        <f t="shared" si="52"/>
        <v>25.817599999999999</v>
      </c>
      <c r="T615">
        <f t="shared" ca="1" si="53"/>
        <v>0.71845789331858234</v>
      </c>
      <c r="U615">
        <f t="shared" ca="1" si="54"/>
        <v>0.14230000000000001</v>
      </c>
      <c r="V615">
        <f t="shared" ca="1" si="55"/>
        <v>0.944771231786254</v>
      </c>
      <c r="W615">
        <f t="shared" ca="1" si="56"/>
        <v>8.1129221605288837</v>
      </c>
      <c r="X615">
        <v>591</v>
      </c>
    </row>
    <row r="616" spans="2:24">
      <c r="B616" s="12">
        <v>40785</v>
      </c>
      <c r="C616" s="3">
        <v>80</v>
      </c>
      <c r="D616" s="9">
        <v>32.8551</v>
      </c>
      <c r="E616" s="3">
        <v>4</v>
      </c>
      <c r="F616" s="17">
        <v>0.76270000000000004</v>
      </c>
      <c r="G616" s="19">
        <f t="shared" si="52"/>
        <v>3.0508000000000002</v>
      </c>
      <c r="T616">
        <f t="shared" ca="1" si="53"/>
        <v>0.13019988400710147</v>
      </c>
      <c r="U616">
        <f t="shared" ca="1" si="54"/>
        <v>0.14230000000000001</v>
      </c>
      <c r="V616">
        <f t="shared" ca="1" si="55"/>
        <v>0.6160742091383794</v>
      </c>
      <c r="W616">
        <f t="shared" ca="1" si="56"/>
        <v>1.5867466271666641</v>
      </c>
      <c r="X616">
        <v>592</v>
      </c>
    </row>
    <row r="617" spans="2:24">
      <c r="B617" s="12">
        <v>40786</v>
      </c>
      <c r="C617" s="3">
        <v>115</v>
      </c>
      <c r="D617" s="9">
        <v>31.8123</v>
      </c>
      <c r="E617" s="3">
        <v>1</v>
      </c>
      <c r="F617" s="17">
        <v>0.87649999999999995</v>
      </c>
      <c r="G617" s="19">
        <f t="shared" si="52"/>
        <v>0.87649999999999995</v>
      </c>
      <c r="T617">
        <f t="shared" ca="1" si="53"/>
        <v>0.53160761363984355</v>
      </c>
      <c r="U617">
        <f t="shared" ca="1" si="54"/>
        <v>0.14230000000000001</v>
      </c>
      <c r="V617">
        <f t="shared" ca="1" si="55"/>
        <v>0.3368175383979336</v>
      </c>
      <c r="W617">
        <f t="shared" ca="1" si="56"/>
        <v>6.0399920782533778</v>
      </c>
      <c r="X617">
        <v>593</v>
      </c>
    </row>
    <row r="618" spans="2:24">
      <c r="B618" s="12">
        <v>40787</v>
      </c>
      <c r="C618" s="3">
        <v>85</v>
      </c>
      <c r="D618" s="9">
        <v>29.9392</v>
      </c>
      <c r="E618" s="3">
        <v>5</v>
      </c>
      <c r="F618" s="17">
        <v>1.2157</v>
      </c>
      <c r="G618" s="19">
        <f t="shared" si="52"/>
        <v>6.0785</v>
      </c>
      <c r="T618">
        <f t="shared" ca="1" si="53"/>
        <v>1.7997479730044397E-2</v>
      </c>
      <c r="U618">
        <f t="shared" ca="1" si="54"/>
        <v>0.14230000000000001</v>
      </c>
      <c r="V618">
        <f t="shared" ca="1" si="55"/>
        <v>5.5849721392576046E-2</v>
      </c>
      <c r="W618">
        <f t="shared" ca="1" si="56"/>
        <v>0.34196529994869362</v>
      </c>
      <c r="X618">
        <v>594</v>
      </c>
    </row>
    <row r="619" spans="2:24">
      <c r="B619" s="12">
        <v>40788</v>
      </c>
      <c r="C619" s="3">
        <v>95</v>
      </c>
      <c r="D619" s="9">
        <v>59.566899999999997</v>
      </c>
      <c r="E619" s="3">
        <v>6</v>
      </c>
      <c r="F619" s="17">
        <v>1.2935000000000001</v>
      </c>
      <c r="G619" s="19">
        <f t="shared" si="52"/>
        <v>7.761000000000001</v>
      </c>
      <c r="T619">
        <f t="shared" ca="1" si="53"/>
        <v>0.15626647104283231</v>
      </c>
      <c r="U619">
        <f t="shared" ca="1" si="54"/>
        <v>0.14230000000000001</v>
      </c>
      <c r="V619">
        <f t="shared" ca="1" si="55"/>
        <v>0.3500368870535524</v>
      </c>
      <c r="W619">
        <f t="shared" ca="1" si="56"/>
        <v>1.8759311684021545</v>
      </c>
      <c r="X619">
        <v>595</v>
      </c>
    </row>
    <row r="620" spans="2:24">
      <c r="B620" s="12">
        <v>40789</v>
      </c>
      <c r="C620" s="3">
        <v>80</v>
      </c>
      <c r="D620" s="9">
        <v>19.099499999999999</v>
      </c>
      <c r="E620" s="3">
        <v>1</v>
      </c>
      <c r="F620" s="17">
        <v>1.3613</v>
      </c>
      <c r="G620" s="19">
        <f t="shared" si="52"/>
        <v>1.3613</v>
      </c>
      <c r="T620">
        <f t="shared" ca="1" si="53"/>
        <v>0.55225601794480339</v>
      </c>
      <c r="U620">
        <f t="shared" ca="1" si="54"/>
        <v>0.14230000000000001</v>
      </c>
      <c r="V620">
        <f t="shared" ca="1" si="55"/>
        <v>2.157019244113445E-2</v>
      </c>
      <c r="W620">
        <f t="shared" ca="1" si="56"/>
        <v>6.2690669210009036</v>
      </c>
      <c r="X620">
        <v>596</v>
      </c>
    </row>
    <row r="621" spans="2:24">
      <c r="B621" s="12">
        <v>40790</v>
      </c>
      <c r="C621" s="3">
        <v>90</v>
      </c>
      <c r="D621" s="9">
        <v>41.383699999999997</v>
      </c>
      <c r="E621" s="3">
        <v>3</v>
      </c>
      <c r="F621" s="17">
        <v>0.32950000000000002</v>
      </c>
      <c r="G621" s="19">
        <f t="shared" si="52"/>
        <v>0.98850000000000005</v>
      </c>
      <c r="T621">
        <f t="shared" ca="1" si="53"/>
        <v>0.6809731135425956</v>
      </c>
      <c r="U621">
        <f t="shared" ca="1" si="54"/>
        <v>0.14230000000000001</v>
      </c>
      <c r="V621">
        <f t="shared" ca="1" si="55"/>
        <v>0.58856793599656554</v>
      </c>
      <c r="W621">
        <f t="shared" ca="1" si="56"/>
        <v>7.697063389759502</v>
      </c>
      <c r="X621">
        <v>597</v>
      </c>
    </row>
    <row r="622" spans="2:24">
      <c r="B622" s="12">
        <v>40791</v>
      </c>
      <c r="C622" s="3">
        <v>80</v>
      </c>
      <c r="D622" s="9">
        <v>4.2434000000000003</v>
      </c>
      <c r="E622" s="3">
        <v>1</v>
      </c>
      <c r="F622" s="17">
        <v>0.64939999999999998</v>
      </c>
      <c r="G622" s="19">
        <f t="shared" si="52"/>
        <v>0.64939999999999998</v>
      </c>
      <c r="T622">
        <f t="shared" ca="1" si="53"/>
        <v>0.93090939549969043</v>
      </c>
      <c r="U622">
        <f t="shared" ca="1" si="54"/>
        <v>22.330439999999996</v>
      </c>
      <c r="V622">
        <f t="shared" ca="1" si="55"/>
        <v>0.79180883398294111</v>
      </c>
      <c r="W622">
        <f t="shared" ca="1" si="56"/>
        <v>32.658013997331246</v>
      </c>
      <c r="X622">
        <v>598</v>
      </c>
    </row>
    <row r="623" spans="2:24">
      <c r="B623" s="12">
        <v>40792</v>
      </c>
      <c r="C623" s="3">
        <v>80</v>
      </c>
      <c r="D623" s="9">
        <v>58.049500000000002</v>
      </c>
      <c r="E623" s="3">
        <v>4</v>
      </c>
      <c r="F623" s="17">
        <v>1.212</v>
      </c>
      <c r="G623" s="19">
        <f t="shared" si="52"/>
        <v>4.8479999999999999</v>
      </c>
      <c r="T623">
        <f t="shared" ca="1" si="53"/>
        <v>0.71595508409602215</v>
      </c>
      <c r="U623">
        <f t="shared" ca="1" si="54"/>
        <v>0.14230000000000001</v>
      </c>
      <c r="V623">
        <f t="shared" ca="1" si="55"/>
        <v>0.55512598099615629</v>
      </c>
      <c r="W623">
        <f t="shared" ca="1" si="56"/>
        <v>8.0851558198171549</v>
      </c>
      <c r="X623">
        <v>599</v>
      </c>
    </row>
    <row r="624" spans="2:24">
      <c r="B624" s="12">
        <v>40793</v>
      </c>
      <c r="C624" s="3">
        <v>125</v>
      </c>
      <c r="D624" s="9">
        <v>29.861000000000001</v>
      </c>
      <c r="E624" s="3">
        <v>8</v>
      </c>
      <c r="F624" s="17">
        <v>0.42380000000000001</v>
      </c>
      <c r="G624" s="19">
        <f t="shared" si="52"/>
        <v>3.3904000000000001</v>
      </c>
      <c r="T624">
        <f t="shared" ca="1" si="53"/>
        <v>0.15075834069848737</v>
      </c>
      <c r="U624">
        <f t="shared" ca="1" si="54"/>
        <v>0.14230000000000001</v>
      </c>
      <c r="V624">
        <f t="shared" ca="1" si="55"/>
        <v>0.66083494914962415</v>
      </c>
      <c r="W624">
        <f t="shared" ca="1" si="56"/>
        <v>1.8148235847928675</v>
      </c>
      <c r="X624">
        <v>600</v>
      </c>
    </row>
    <row r="625" spans="2:24">
      <c r="B625" s="12">
        <v>40794</v>
      </c>
      <c r="C625" s="3">
        <v>130</v>
      </c>
      <c r="D625" s="9">
        <v>27.6553</v>
      </c>
      <c r="E625" s="3">
        <v>6</v>
      </c>
      <c r="F625" s="17">
        <v>0.29849999999999999</v>
      </c>
      <c r="G625" s="19">
        <f t="shared" si="52"/>
        <v>1.7909999999999999</v>
      </c>
      <c r="T625">
        <f t="shared" ca="1" si="53"/>
        <v>0.74515958173533969</v>
      </c>
      <c r="U625">
        <f t="shared" ca="1" si="54"/>
        <v>0.14230000000000001</v>
      </c>
      <c r="V625">
        <f t="shared" ca="1" si="55"/>
        <v>0.25775642893752115</v>
      </c>
      <c r="W625">
        <f t="shared" ca="1" si="56"/>
        <v>8.4091525609425801</v>
      </c>
      <c r="X625">
        <v>601</v>
      </c>
    </row>
    <row r="626" spans="2:24">
      <c r="B626" s="12">
        <v>40795</v>
      </c>
      <c r="C626" s="3">
        <v>95</v>
      </c>
      <c r="D626" s="9">
        <v>17.0626</v>
      </c>
      <c r="E626" s="3">
        <v>8</v>
      </c>
      <c r="F626" s="17">
        <v>1.1632</v>
      </c>
      <c r="G626" s="19">
        <f t="shared" si="52"/>
        <v>9.3056000000000001</v>
      </c>
      <c r="T626">
        <f t="shared" ca="1" si="53"/>
        <v>0.7399054216045382</v>
      </c>
      <c r="U626">
        <f t="shared" ca="1" si="54"/>
        <v>0.14230000000000001</v>
      </c>
      <c r="V626">
        <f t="shared" ca="1" si="55"/>
        <v>0.38804458292808253</v>
      </c>
      <c r="W626">
        <f t="shared" ca="1" si="56"/>
        <v>8.350862540660259</v>
      </c>
      <c r="X626">
        <v>602</v>
      </c>
    </row>
    <row r="627" spans="2:24">
      <c r="B627" s="12">
        <v>40796</v>
      </c>
      <c r="C627" s="3">
        <v>105</v>
      </c>
      <c r="D627" s="9">
        <v>10.5321</v>
      </c>
      <c r="E627" s="3">
        <v>9</v>
      </c>
      <c r="F627" s="17">
        <v>1.9146000000000001</v>
      </c>
      <c r="G627" s="19">
        <f t="shared" si="52"/>
        <v>17.231400000000001</v>
      </c>
      <c r="T627">
        <f t="shared" ca="1" si="53"/>
        <v>0.38995078868561139</v>
      </c>
      <c r="U627">
        <f t="shared" ca="1" si="54"/>
        <v>0.14230000000000001</v>
      </c>
      <c r="V627">
        <f t="shared" ca="1" si="55"/>
        <v>0.78166632512582213</v>
      </c>
      <c r="W627">
        <f t="shared" ca="1" si="56"/>
        <v>4.4684413462333801</v>
      </c>
      <c r="X627">
        <v>603</v>
      </c>
    </row>
    <row r="628" spans="2:24">
      <c r="B628" s="12">
        <v>40797</v>
      </c>
      <c r="C628" s="3">
        <v>65</v>
      </c>
      <c r="D628" s="9">
        <v>15.977499999999999</v>
      </c>
      <c r="E628" s="3">
        <v>3</v>
      </c>
      <c r="F628" s="17">
        <v>2.4912999999999998</v>
      </c>
      <c r="G628" s="19">
        <f t="shared" si="52"/>
        <v>7.4738999999999995</v>
      </c>
      <c r="T628">
        <f t="shared" ca="1" si="53"/>
        <v>0.81741593764499498</v>
      </c>
      <c r="U628">
        <f t="shared" ca="1" si="54"/>
        <v>11.236369999999999</v>
      </c>
      <c r="V628">
        <f t="shared" ca="1" si="55"/>
        <v>0.28868293208297557</v>
      </c>
      <c r="W628">
        <f t="shared" ca="1" si="56"/>
        <v>20.304839631349207</v>
      </c>
      <c r="X628">
        <v>604</v>
      </c>
    </row>
    <row r="629" spans="2:24">
      <c r="B629" s="12">
        <v>40798</v>
      </c>
      <c r="C629" s="3">
        <v>130</v>
      </c>
      <c r="D629" s="9">
        <v>27.704599999999999</v>
      </c>
      <c r="E629" s="3">
        <v>5</v>
      </c>
      <c r="F629" s="17">
        <v>0.28460000000000002</v>
      </c>
      <c r="G629" s="19">
        <f t="shared" si="52"/>
        <v>1.423</v>
      </c>
      <c r="T629">
        <f t="shared" ca="1" si="53"/>
        <v>1.102369347729959E-2</v>
      </c>
      <c r="U629">
        <f t="shared" ca="1" si="54"/>
        <v>0.14230000000000001</v>
      </c>
      <c r="V629">
        <f t="shared" ca="1" si="55"/>
        <v>0.72317518742905529</v>
      </c>
      <c r="W629">
        <f t="shared" ca="1" si="56"/>
        <v>0.26459762709570506</v>
      </c>
      <c r="X629">
        <v>605</v>
      </c>
    </row>
    <row r="630" spans="2:24">
      <c r="B630" s="12">
        <v>40799</v>
      </c>
      <c r="C630" s="3">
        <v>110</v>
      </c>
      <c r="D630" s="9">
        <v>13.9345</v>
      </c>
      <c r="E630" s="3">
        <v>9</v>
      </c>
      <c r="F630" s="17">
        <v>0.9526</v>
      </c>
      <c r="G630" s="19">
        <f t="shared" si="52"/>
        <v>8.5733999999999995</v>
      </c>
      <c r="T630">
        <f t="shared" ca="1" si="53"/>
        <v>0.57511033180549576</v>
      </c>
      <c r="U630">
        <f t="shared" ca="1" si="54"/>
        <v>0.14230000000000001</v>
      </c>
      <c r="V630">
        <f t="shared" ca="1" si="55"/>
        <v>0.72851698053792502</v>
      </c>
      <c r="W630">
        <f t="shared" ca="1" si="56"/>
        <v>6.5226142787733954</v>
      </c>
      <c r="X630">
        <v>606</v>
      </c>
    </row>
    <row r="631" spans="2:24">
      <c r="B631" s="12">
        <v>40800</v>
      </c>
      <c r="C631" s="3">
        <v>90</v>
      </c>
      <c r="D631" s="9">
        <v>28.236499999999999</v>
      </c>
      <c r="E631" s="3">
        <v>7</v>
      </c>
      <c r="F631" s="17">
        <v>1.0641</v>
      </c>
      <c r="G631" s="19">
        <f t="shared" si="52"/>
        <v>7.4487000000000005</v>
      </c>
      <c r="T631">
        <f t="shared" ca="1" si="53"/>
        <v>0.63740161492458591</v>
      </c>
      <c r="U631">
        <f t="shared" ca="1" si="54"/>
        <v>0.14230000000000001</v>
      </c>
      <c r="V631">
        <f t="shared" ca="1" si="55"/>
        <v>0.93514342065781675</v>
      </c>
      <c r="W631">
        <f t="shared" ca="1" si="56"/>
        <v>7.2136781340863996</v>
      </c>
      <c r="X631">
        <v>607</v>
      </c>
    </row>
    <row r="632" spans="2:24">
      <c r="B632" s="12">
        <v>40801</v>
      </c>
      <c r="C632" s="3">
        <v>115</v>
      </c>
      <c r="D632" s="9">
        <v>31.889399999999998</v>
      </c>
      <c r="E632" s="3">
        <v>1</v>
      </c>
      <c r="F632" s="17">
        <v>0.4461</v>
      </c>
      <c r="G632" s="19">
        <f t="shared" si="52"/>
        <v>0.4461</v>
      </c>
      <c r="T632">
        <f t="shared" ca="1" si="53"/>
        <v>0.60981303247699714</v>
      </c>
      <c r="U632">
        <f t="shared" ca="1" si="54"/>
        <v>0.14230000000000001</v>
      </c>
      <c r="V632">
        <f t="shared" ca="1" si="55"/>
        <v>0.68590669293877626</v>
      </c>
      <c r="W632">
        <f t="shared" ca="1" si="56"/>
        <v>6.9076084692120787</v>
      </c>
      <c r="X632">
        <v>608</v>
      </c>
    </row>
    <row r="633" spans="2:24">
      <c r="B633" s="12">
        <v>40802</v>
      </c>
      <c r="C633" s="3">
        <v>120</v>
      </c>
      <c r="D633" s="9">
        <v>41.320099999999996</v>
      </c>
      <c r="E633" s="3">
        <v>9</v>
      </c>
      <c r="F633" s="17">
        <v>1.8159000000000001</v>
      </c>
      <c r="G633" s="19">
        <f t="shared" si="52"/>
        <v>16.3431</v>
      </c>
      <c r="T633">
        <f t="shared" ca="1" si="53"/>
        <v>0.75630224417857217</v>
      </c>
      <c r="U633">
        <f t="shared" ca="1" si="54"/>
        <v>0.14230000000000001</v>
      </c>
      <c r="V633">
        <f t="shared" ca="1" si="55"/>
        <v>0.75588580145649253</v>
      </c>
      <c r="W633">
        <f t="shared" ca="1" si="56"/>
        <v>8.5327700380741724</v>
      </c>
      <c r="X633">
        <v>609</v>
      </c>
    </row>
    <row r="634" spans="2:24">
      <c r="B634" s="12">
        <v>40803</v>
      </c>
      <c r="C634" s="3">
        <v>105</v>
      </c>
      <c r="D634" s="9">
        <v>23.977699999999999</v>
      </c>
      <c r="E634" s="3">
        <v>1</v>
      </c>
      <c r="F634" s="17">
        <v>6.7248000000000001</v>
      </c>
      <c r="G634" s="19">
        <f t="shared" si="52"/>
        <v>6.7248000000000001</v>
      </c>
      <c r="T634">
        <f t="shared" ca="1" si="53"/>
        <v>0.72523258411738856</v>
      </c>
      <c r="U634">
        <f t="shared" ca="1" si="54"/>
        <v>0.14230000000000001</v>
      </c>
      <c r="V634">
        <f t="shared" ca="1" si="55"/>
        <v>1.3234788930707064E-2</v>
      </c>
      <c r="W634">
        <f t="shared" ca="1" si="56"/>
        <v>8.1880810544791967</v>
      </c>
      <c r="X634">
        <v>610</v>
      </c>
    </row>
    <row r="635" spans="2:24">
      <c r="B635" s="12">
        <v>40804</v>
      </c>
      <c r="C635" s="3">
        <v>110</v>
      </c>
      <c r="D635" s="9">
        <v>9.7710000000000008</v>
      </c>
      <c r="E635" s="3">
        <v>3</v>
      </c>
      <c r="F635" s="17">
        <v>1.4053</v>
      </c>
      <c r="G635" s="19">
        <f t="shared" si="52"/>
        <v>4.2158999999999995</v>
      </c>
      <c r="T635">
        <f t="shared" ca="1" si="53"/>
        <v>0.92249904480930767</v>
      </c>
      <c r="U635">
        <f t="shared" ca="1" si="54"/>
        <v>22.330439999999996</v>
      </c>
      <c r="V635">
        <f t="shared" ca="1" si="55"/>
        <v>0.52459569897466696</v>
      </c>
      <c r="W635">
        <f t="shared" ca="1" si="56"/>
        <v>32.564708978047591</v>
      </c>
      <c r="X635">
        <v>611</v>
      </c>
    </row>
    <row r="636" spans="2:24">
      <c r="B636" s="12">
        <v>40805</v>
      </c>
      <c r="C636" s="3">
        <v>80</v>
      </c>
      <c r="D636" s="9">
        <v>38.003700000000002</v>
      </c>
      <c r="E636" s="3">
        <v>6</v>
      </c>
      <c r="F636" s="17">
        <v>3.3208000000000002</v>
      </c>
      <c r="G636" s="19">
        <f t="shared" si="52"/>
        <v>19.924800000000001</v>
      </c>
      <c r="T636">
        <f t="shared" ca="1" si="53"/>
        <v>0.28706016440038795</v>
      </c>
      <c r="U636">
        <f t="shared" ca="1" si="54"/>
        <v>0.14230000000000001</v>
      </c>
      <c r="V636">
        <f t="shared" ca="1" si="55"/>
        <v>0.54896930065090477</v>
      </c>
      <c r="W636">
        <f t="shared" ca="1" si="56"/>
        <v>3.3269655580694115</v>
      </c>
      <c r="X636">
        <v>612</v>
      </c>
    </row>
    <row r="637" spans="2:24">
      <c r="B637" s="12">
        <v>40806</v>
      </c>
      <c r="C637" s="3">
        <v>105</v>
      </c>
      <c r="D637" s="9">
        <v>17.502700000000001</v>
      </c>
      <c r="E637" s="3">
        <v>7</v>
      </c>
      <c r="F637" s="17">
        <v>5.4352999999999998</v>
      </c>
      <c r="G637" s="19">
        <f t="shared" si="52"/>
        <v>38.0471</v>
      </c>
      <c r="T637">
        <f t="shared" ca="1" si="53"/>
        <v>0.4310646871635071</v>
      </c>
      <c r="U637">
        <f t="shared" ca="1" si="54"/>
        <v>0.14230000000000001</v>
      </c>
      <c r="V637">
        <f t="shared" ca="1" si="55"/>
        <v>3.7115544212246832E-2</v>
      </c>
      <c r="W637">
        <f t="shared" ca="1" si="56"/>
        <v>4.9245618139200484</v>
      </c>
      <c r="X637">
        <v>613</v>
      </c>
    </row>
    <row r="638" spans="2:24">
      <c r="B638" s="12">
        <v>40807</v>
      </c>
      <c r="C638" s="3">
        <v>110</v>
      </c>
      <c r="D638" s="9">
        <v>25.5732</v>
      </c>
      <c r="E638" s="3">
        <v>2</v>
      </c>
      <c r="F638" s="17">
        <v>0.7651</v>
      </c>
      <c r="G638" s="19">
        <f t="shared" si="52"/>
        <v>1.5302</v>
      </c>
      <c r="T638">
        <f t="shared" ca="1" si="53"/>
        <v>0.57197975441395965</v>
      </c>
      <c r="U638">
        <f t="shared" ca="1" si="54"/>
        <v>0.14230000000000001</v>
      </c>
      <c r="V638">
        <f t="shared" ca="1" si="55"/>
        <v>0.66477164125998867</v>
      </c>
      <c r="W638">
        <f t="shared" ca="1" si="56"/>
        <v>6.4878834340512759</v>
      </c>
      <c r="X638">
        <v>614</v>
      </c>
    </row>
    <row r="639" spans="2:24">
      <c r="B639" s="12">
        <v>40808</v>
      </c>
      <c r="C639" s="3">
        <v>125</v>
      </c>
      <c r="D639" s="9">
        <v>27.045300000000001</v>
      </c>
      <c r="E639" s="3">
        <v>6</v>
      </c>
      <c r="F639" s="17">
        <v>9.2813999999999997</v>
      </c>
      <c r="G639" s="19">
        <f t="shared" si="52"/>
        <v>55.688400000000001</v>
      </c>
      <c r="T639">
        <f t="shared" ca="1" si="53"/>
        <v>0.2050094433933124</v>
      </c>
      <c r="U639">
        <f t="shared" ca="1" si="54"/>
        <v>0.14230000000000001</v>
      </c>
      <c r="V639">
        <f t="shared" ca="1" si="55"/>
        <v>0.59918847119240537</v>
      </c>
      <c r="W639">
        <f t="shared" ca="1" si="56"/>
        <v>2.4166891156664452</v>
      </c>
      <c r="X639">
        <v>615</v>
      </c>
    </row>
    <row r="640" spans="2:24">
      <c r="B640" s="12">
        <v>40809</v>
      </c>
      <c r="C640" s="3">
        <v>130</v>
      </c>
      <c r="D640" s="9">
        <v>17.810300000000002</v>
      </c>
      <c r="E640" s="3">
        <v>4</v>
      </c>
      <c r="F640" s="17">
        <v>0.50970000000000004</v>
      </c>
      <c r="G640" s="19">
        <f t="shared" si="52"/>
        <v>2.0388000000000002</v>
      </c>
      <c r="T640">
        <f t="shared" ca="1" si="53"/>
        <v>0.24710229869616418</v>
      </c>
      <c r="U640">
        <f t="shared" ca="1" si="54"/>
        <v>0.14230000000000001</v>
      </c>
      <c r="V640">
        <f t="shared" ca="1" si="55"/>
        <v>0.15008247065178693</v>
      </c>
      <c r="W640">
        <f t="shared" ca="1" si="56"/>
        <v>2.8836701988961537</v>
      </c>
      <c r="X640">
        <v>616</v>
      </c>
    </row>
    <row r="641" spans="2:24">
      <c r="B641" s="12">
        <v>40810</v>
      </c>
      <c r="C641" s="3">
        <v>105</v>
      </c>
      <c r="D641" s="9">
        <v>26.638999999999999</v>
      </c>
      <c r="E641" s="3">
        <v>9</v>
      </c>
      <c r="F641" s="17">
        <v>1.3224</v>
      </c>
      <c r="G641" s="19">
        <f t="shared" si="52"/>
        <v>11.9016</v>
      </c>
      <c r="T641">
        <f t="shared" ca="1" si="53"/>
        <v>0.46049317443077131</v>
      </c>
      <c r="U641">
        <f t="shared" ca="1" si="54"/>
        <v>0.14230000000000001</v>
      </c>
      <c r="V641">
        <f t="shared" ca="1" si="55"/>
        <v>0.75893272252860089</v>
      </c>
      <c r="W641">
        <f t="shared" ca="1" si="56"/>
        <v>5.2510435116571861</v>
      </c>
      <c r="X641">
        <v>617</v>
      </c>
    </row>
    <row r="642" spans="2:24">
      <c r="B642" s="12">
        <v>40811</v>
      </c>
      <c r="C642" s="3">
        <v>80</v>
      </c>
      <c r="D642" s="9">
        <v>22.5748</v>
      </c>
      <c r="E642" s="3">
        <v>7</v>
      </c>
      <c r="F642" s="17">
        <v>0.38279999999999997</v>
      </c>
      <c r="G642" s="19">
        <f t="shared" si="52"/>
        <v>2.6795999999999998</v>
      </c>
      <c r="T642">
        <f t="shared" ca="1" si="53"/>
        <v>0.10877919407552084</v>
      </c>
      <c r="U642">
        <f t="shared" ca="1" si="54"/>
        <v>0.14230000000000001</v>
      </c>
      <c r="V642">
        <f t="shared" ca="1" si="55"/>
        <v>0.48479135883069135</v>
      </c>
      <c r="W642">
        <f t="shared" ca="1" si="56"/>
        <v>1.3491039936174134</v>
      </c>
      <c r="X642">
        <v>618</v>
      </c>
    </row>
    <row r="643" spans="2:24">
      <c r="B643" s="12">
        <v>40812</v>
      </c>
      <c r="C643" s="3">
        <v>105</v>
      </c>
      <c r="D643" s="9">
        <v>28.979900000000001</v>
      </c>
      <c r="E643" s="3">
        <v>9</v>
      </c>
      <c r="F643" s="17">
        <v>0.60729999999999995</v>
      </c>
      <c r="G643" s="19">
        <f t="shared" si="52"/>
        <v>5.4657</v>
      </c>
      <c r="T643">
        <f t="shared" ca="1" si="53"/>
        <v>0.25047488928605088</v>
      </c>
      <c r="U643">
        <f t="shared" ca="1" si="54"/>
        <v>0.14230000000000001</v>
      </c>
      <c r="V643">
        <f t="shared" ca="1" si="55"/>
        <v>0.19934763680110301</v>
      </c>
      <c r="W643">
        <f t="shared" ca="1" si="56"/>
        <v>2.9210859549816983</v>
      </c>
      <c r="X643">
        <v>619</v>
      </c>
    </row>
    <row r="644" spans="2:24">
      <c r="B644" s="12">
        <v>40813</v>
      </c>
      <c r="C644" s="3">
        <v>105</v>
      </c>
      <c r="D644" s="9">
        <v>29.995000000000001</v>
      </c>
      <c r="E644" s="3">
        <v>1</v>
      </c>
      <c r="F644" s="17">
        <v>1.1836</v>
      </c>
      <c r="G644" s="19">
        <f t="shared" si="52"/>
        <v>1.1836</v>
      </c>
      <c r="T644">
        <f t="shared" ca="1" si="53"/>
        <v>0.60466771431272859</v>
      </c>
      <c r="U644">
        <f t="shared" ca="1" si="54"/>
        <v>0.14230000000000001</v>
      </c>
      <c r="V644">
        <f t="shared" ca="1" si="55"/>
        <v>0.2211680966338867</v>
      </c>
      <c r="W644">
        <f t="shared" ca="1" si="56"/>
        <v>6.8505259493254114</v>
      </c>
      <c r="X644">
        <v>620</v>
      </c>
    </row>
    <row r="645" spans="2:24">
      <c r="B645" s="12">
        <v>40814</v>
      </c>
      <c r="C645" s="3">
        <v>140</v>
      </c>
      <c r="D645" s="9">
        <v>17.253499999999999</v>
      </c>
      <c r="E645" s="3">
        <v>2</v>
      </c>
      <c r="F645" s="17">
        <v>2.1429999999999998</v>
      </c>
      <c r="G645" s="19">
        <f t="shared" si="52"/>
        <v>4.2859999999999996</v>
      </c>
      <c r="T645">
        <f t="shared" ca="1" si="53"/>
        <v>0.86948686111353979</v>
      </c>
      <c r="U645">
        <f t="shared" ca="1" si="54"/>
        <v>11.236369999999999</v>
      </c>
      <c r="V645">
        <f t="shared" ca="1" si="55"/>
        <v>0.5607940460811156</v>
      </c>
      <c r="W645">
        <f t="shared" ca="1" si="56"/>
        <v>20.882518101273888</v>
      </c>
      <c r="X645">
        <v>621</v>
      </c>
    </row>
    <row r="646" spans="2:24">
      <c r="B646" s="12">
        <v>40815</v>
      </c>
      <c r="C646" s="3">
        <v>105</v>
      </c>
      <c r="D646" s="9">
        <v>33.408099999999997</v>
      </c>
      <c r="E646" s="3">
        <v>1</v>
      </c>
      <c r="F646" s="17">
        <v>6.5381</v>
      </c>
      <c r="G646" s="19">
        <f t="shared" si="52"/>
        <v>6.5381</v>
      </c>
      <c r="T646">
        <f t="shared" ca="1" si="53"/>
        <v>0.60279245775811141</v>
      </c>
      <c r="U646">
        <f t="shared" ca="1" si="54"/>
        <v>0.14230000000000001</v>
      </c>
      <c r="V646">
        <f t="shared" ca="1" si="55"/>
        <v>0.96776954579723684</v>
      </c>
      <c r="W646">
        <f t="shared" ca="1" si="56"/>
        <v>6.8297217218405297</v>
      </c>
      <c r="X646">
        <v>622</v>
      </c>
    </row>
    <row r="647" spans="2:24">
      <c r="B647" s="12">
        <v>40816</v>
      </c>
      <c r="C647" s="3">
        <v>90</v>
      </c>
      <c r="D647" s="9">
        <v>15.4503</v>
      </c>
      <c r="E647" s="3">
        <v>4</v>
      </c>
      <c r="F647" s="17">
        <v>0.72629999999999995</v>
      </c>
      <c r="G647" s="19">
        <f t="shared" si="52"/>
        <v>2.9051999999999998</v>
      </c>
      <c r="T647">
        <f t="shared" ca="1" si="53"/>
        <v>0.35258152953512523</v>
      </c>
      <c r="U647">
        <f t="shared" ca="1" si="54"/>
        <v>0.14230000000000001</v>
      </c>
      <c r="V647">
        <f t="shared" ca="1" si="55"/>
        <v>0.81836080416144608</v>
      </c>
      <c r="W647">
        <f t="shared" ca="1" si="56"/>
        <v>4.0538641693697457</v>
      </c>
      <c r="X647">
        <v>623</v>
      </c>
    </row>
    <row r="648" spans="2:24">
      <c r="B648" s="12">
        <v>40817</v>
      </c>
      <c r="C648" s="3">
        <v>100</v>
      </c>
      <c r="D648" s="9">
        <v>28.933900000000001</v>
      </c>
      <c r="E648" s="3">
        <v>6</v>
      </c>
      <c r="F648" s="17">
        <v>5.7256999999999998</v>
      </c>
      <c r="G648" s="19">
        <f t="shared" si="52"/>
        <v>34.354199999999999</v>
      </c>
      <c r="T648">
        <f t="shared" ca="1" si="53"/>
        <v>0.73755549665409526</v>
      </c>
      <c r="U648">
        <f t="shared" ca="1" si="54"/>
        <v>0.14230000000000001</v>
      </c>
      <c r="V648">
        <f t="shared" ca="1" si="55"/>
        <v>0.42628166612166707</v>
      </c>
      <c r="W648">
        <f t="shared" ca="1" si="56"/>
        <v>8.3247923087652982</v>
      </c>
      <c r="X648">
        <v>624</v>
      </c>
    </row>
    <row r="649" spans="2:24">
      <c r="B649" s="12">
        <v>40818</v>
      </c>
      <c r="C649" s="3">
        <v>90</v>
      </c>
      <c r="D649" s="9">
        <v>38.241100000000003</v>
      </c>
      <c r="E649" s="3">
        <v>3</v>
      </c>
      <c r="F649" s="17">
        <v>0.70440000000000003</v>
      </c>
      <c r="G649" s="19">
        <f t="shared" si="52"/>
        <v>2.1132</v>
      </c>
      <c r="T649">
        <f t="shared" ca="1" si="53"/>
        <v>0.71418177599553168</v>
      </c>
      <c r="U649">
        <f t="shared" ca="1" si="54"/>
        <v>0.14230000000000001</v>
      </c>
      <c r="V649">
        <f t="shared" ca="1" si="55"/>
        <v>0.94459846827235683</v>
      </c>
      <c r="W649">
        <f t="shared" ca="1" si="56"/>
        <v>8.0654826156187465</v>
      </c>
      <c r="X649">
        <v>625</v>
      </c>
    </row>
    <row r="650" spans="2:24">
      <c r="B650" s="12">
        <v>40819</v>
      </c>
      <c r="C650" s="3">
        <v>90</v>
      </c>
      <c r="D650" s="9">
        <v>35.36</v>
      </c>
      <c r="E650" s="3">
        <v>5</v>
      </c>
      <c r="F650" s="17">
        <v>0.68420000000000003</v>
      </c>
      <c r="G650" s="19">
        <f t="shared" si="52"/>
        <v>3.4210000000000003</v>
      </c>
      <c r="T650">
        <f t="shared" ca="1" si="53"/>
        <v>0.99868342937392041</v>
      </c>
      <c r="U650">
        <f t="shared" ca="1" si="54"/>
        <v>99.988930000000011</v>
      </c>
      <c r="V650">
        <f t="shared" ca="1" si="55"/>
        <v>0.31395489960250977</v>
      </c>
      <c r="W650">
        <f t="shared" ca="1" si="56"/>
        <v>111.06839387331433</v>
      </c>
      <c r="X650">
        <v>626</v>
      </c>
    </row>
    <row r="651" spans="2:24">
      <c r="B651" s="12">
        <v>40820</v>
      </c>
      <c r="C651" s="3">
        <v>95</v>
      </c>
      <c r="D651" s="9">
        <v>22.869700000000002</v>
      </c>
      <c r="E651" s="3">
        <v>8</v>
      </c>
      <c r="F651" s="17">
        <v>2.4870000000000001</v>
      </c>
      <c r="G651" s="19">
        <f t="shared" si="52"/>
        <v>19.896000000000001</v>
      </c>
      <c r="T651">
        <f t="shared" ca="1" si="53"/>
        <v>0.49443813294935324</v>
      </c>
      <c r="U651">
        <f t="shared" ca="1" si="54"/>
        <v>0.14230000000000001</v>
      </c>
      <c r="V651">
        <f t="shared" ca="1" si="55"/>
        <v>0.63176182863424002</v>
      </c>
      <c r="W651">
        <f t="shared" ca="1" si="56"/>
        <v>5.6276312576094298</v>
      </c>
      <c r="X651">
        <v>627</v>
      </c>
    </row>
    <row r="652" spans="2:24">
      <c r="B652" s="12">
        <v>40821</v>
      </c>
      <c r="C652" s="3">
        <v>95</v>
      </c>
      <c r="D652" s="9">
        <v>27.291599999999999</v>
      </c>
      <c r="E652" s="3">
        <v>8</v>
      </c>
      <c r="F652" s="17">
        <v>5.9229000000000003</v>
      </c>
      <c r="G652" s="19">
        <f t="shared" si="52"/>
        <v>47.383200000000002</v>
      </c>
      <c r="T652">
        <f t="shared" ca="1" si="53"/>
        <v>0.72192082970724047</v>
      </c>
      <c r="U652">
        <f t="shared" ca="1" si="54"/>
        <v>0.14230000000000001</v>
      </c>
      <c r="V652">
        <f t="shared" ca="1" si="55"/>
        <v>0.74429532646888164</v>
      </c>
      <c r="W652">
        <f t="shared" ca="1" si="56"/>
        <v>8.1513402192302049</v>
      </c>
      <c r="X652">
        <v>628</v>
      </c>
    </row>
    <row r="653" spans="2:24">
      <c r="B653" s="12">
        <v>40822</v>
      </c>
      <c r="C653" s="3">
        <v>70</v>
      </c>
      <c r="D653" s="9">
        <v>34.021900000000002</v>
      </c>
      <c r="E653" s="3">
        <v>2</v>
      </c>
      <c r="F653" s="17">
        <v>1.6536999999999999</v>
      </c>
      <c r="G653" s="19">
        <f t="shared" si="52"/>
        <v>3.3073999999999999</v>
      </c>
      <c r="T653">
        <f t="shared" ca="1" si="53"/>
        <v>0.99833489739387316</v>
      </c>
      <c r="U653">
        <f t="shared" ca="1" si="54"/>
        <v>88.894860000000008</v>
      </c>
      <c r="V653">
        <f t="shared" ca="1" si="55"/>
        <v>0.88016788974676829</v>
      </c>
      <c r="W653">
        <f t="shared" ca="1" si="56"/>
        <v>99.970457235130453</v>
      </c>
      <c r="X653">
        <v>629</v>
      </c>
    </row>
    <row r="654" spans="2:24">
      <c r="B654" s="12">
        <v>40823</v>
      </c>
      <c r="C654" s="3">
        <v>65</v>
      </c>
      <c r="D654" s="9">
        <v>10.2371</v>
      </c>
      <c r="E654" s="3">
        <v>1</v>
      </c>
      <c r="F654" s="17">
        <v>0.34200000000000003</v>
      </c>
      <c r="G654" s="19">
        <f t="shared" si="52"/>
        <v>0.34200000000000003</v>
      </c>
      <c r="T654">
        <f t="shared" ca="1" si="53"/>
        <v>0.60740339481360572</v>
      </c>
      <c r="U654">
        <f t="shared" ca="1" si="54"/>
        <v>0.14230000000000001</v>
      </c>
      <c r="V654">
        <f t="shared" ca="1" si="55"/>
        <v>0.71080483530003746</v>
      </c>
      <c r="W654">
        <f t="shared" ca="1" si="56"/>
        <v>6.8808757802997773</v>
      </c>
      <c r="X654">
        <v>630</v>
      </c>
    </row>
    <row r="655" spans="2:24">
      <c r="B655" s="12">
        <v>40824</v>
      </c>
      <c r="C655" s="3">
        <v>90</v>
      </c>
      <c r="D655" s="9">
        <v>19.6952</v>
      </c>
      <c r="E655" s="3">
        <v>5</v>
      </c>
      <c r="F655" s="17">
        <v>1.5114000000000001</v>
      </c>
      <c r="G655" s="19">
        <f t="shared" si="52"/>
        <v>7.5570000000000004</v>
      </c>
      <c r="T655">
        <f t="shared" ca="1" si="53"/>
        <v>0.27338631552679848</v>
      </c>
      <c r="U655">
        <f t="shared" ca="1" si="54"/>
        <v>0.14230000000000001</v>
      </c>
      <c r="V655">
        <f t="shared" ca="1" si="55"/>
        <v>0.52272271754465227</v>
      </c>
      <c r="W655">
        <f t="shared" ca="1" si="56"/>
        <v>3.1752669214963891</v>
      </c>
      <c r="X655">
        <v>631</v>
      </c>
    </row>
    <row r="656" spans="2:24">
      <c r="B656" s="12">
        <v>40825</v>
      </c>
      <c r="C656" s="3">
        <v>125</v>
      </c>
      <c r="D656" s="9">
        <v>24.137</v>
      </c>
      <c r="E656" s="3">
        <v>8</v>
      </c>
      <c r="F656" s="17">
        <v>6.0313999999999997</v>
      </c>
      <c r="G656" s="19">
        <f t="shared" si="52"/>
        <v>48.251199999999997</v>
      </c>
      <c r="T656">
        <f t="shared" ca="1" si="53"/>
        <v>0.60720782850962152</v>
      </c>
      <c r="U656">
        <f t="shared" ca="1" si="54"/>
        <v>0.14230000000000001</v>
      </c>
      <c r="V656">
        <f t="shared" ca="1" si="55"/>
        <v>0.57634228630956041</v>
      </c>
      <c r="W656">
        <f t="shared" ca="1" si="56"/>
        <v>6.8787061540337353</v>
      </c>
      <c r="X656">
        <v>632</v>
      </c>
    </row>
    <row r="657" spans="2:24">
      <c r="B657" s="12">
        <v>40826</v>
      </c>
      <c r="C657" s="3">
        <v>85</v>
      </c>
      <c r="D657" s="9">
        <v>36.526600000000002</v>
      </c>
      <c r="E657" s="3">
        <v>6</v>
      </c>
      <c r="F657" s="17">
        <v>1.7129000000000001</v>
      </c>
      <c r="G657" s="19">
        <f t="shared" si="52"/>
        <v>10.2774</v>
      </c>
      <c r="T657">
        <f t="shared" ca="1" si="53"/>
        <v>0.86925732546052326</v>
      </c>
      <c r="U657">
        <f t="shared" ca="1" si="54"/>
        <v>11.236369999999999</v>
      </c>
      <c r="V657">
        <f t="shared" ca="1" si="55"/>
        <v>0.43168109087233275</v>
      </c>
      <c r="W657">
        <f t="shared" ca="1" si="56"/>
        <v>20.879971616671824</v>
      </c>
      <c r="X657">
        <v>633</v>
      </c>
    </row>
    <row r="658" spans="2:24">
      <c r="B658" s="12">
        <v>40827</v>
      </c>
      <c r="C658" s="3">
        <v>85</v>
      </c>
      <c r="D658" s="9">
        <v>15.4092</v>
      </c>
      <c r="E658" s="3">
        <v>5</v>
      </c>
      <c r="F658" s="17">
        <v>4.2606000000000002</v>
      </c>
      <c r="G658" s="19">
        <f t="shared" si="52"/>
        <v>21.303000000000001</v>
      </c>
      <c r="T658">
        <f t="shared" ca="1" si="53"/>
        <v>0.23032568186601288</v>
      </c>
      <c r="U658">
        <f t="shared" ca="1" si="54"/>
        <v>0.14230000000000001</v>
      </c>
      <c r="V658">
        <f t="shared" ca="1" si="55"/>
        <v>0.1485161558686604</v>
      </c>
      <c r="W658">
        <f t="shared" ca="1" si="56"/>
        <v>2.6975492374192771</v>
      </c>
      <c r="X658">
        <v>634</v>
      </c>
    </row>
    <row r="659" spans="2:24">
      <c r="B659" s="12">
        <v>40828</v>
      </c>
      <c r="C659" s="3">
        <v>105</v>
      </c>
      <c r="D659" s="9">
        <v>15.645099999999999</v>
      </c>
      <c r="E659" s="3">
        <v>4</v>
      </c>
      <c r="F659" s="17">
        <v>1.4071</v>
      </c>
      <c r="G659" s="19">
        <f t="shared" si="52"/>
        <v>5.6284000000000001</v>
      </c>
      <c r="T659">
        <f t="shared" ca="1" si="53"/>
        <v>0.45675631074931389</v>
      </c>
      <c r="U659">
        <f t="shared" ca="1" si="54"/>
        <v>0.14230000000000001</v>
      </c>
      <c r="V659">
        <f t="shared" ca="1" si="55"/>
        <v>0.17126025806226308</v>
      </c>
      <c r="W659">
        <f t="shared" ca="1" si="56"/>
        <v>5.2095864843946398</v>
      </c>
      <c r="X659">
        <v>635</v>
      </c>
    </row>
    <row r="660" spans="2:24">
      <c r="B660" s="12">
        <v>40829</v>
      </c>
      <c r="C660" s="3">
        <v>105</v>
      </c>
      <c r="D660" s="9">
        <v>21.947299999999998</v>
      </c>
      <c r="E660" s="3">
        <v>4</v>
      </c>
      <c r="F660" s="17">
        <v>0.3362</v>
      </c>
      <c r="G660" s="19">
        <f t="shared" si="52"/>
        <v>1.3448</v>
      </c>
      <c r="T660">
        <f t="shared" ca="1" si="53"/>
        <v>0.9283573440298083</v>
      </c>
      <c r="U660">
        <f t="shared" ca="1" si="54"/>
        <v>22.330439999999996</v>
      </c>
      <c r="V660">
        <f t="shared" ca="1" si="55"/>
        <v>0.54387164157876444</v>
      </c>
      <c r="W660">
        <f t="shared" ca="1" si="56"/>
        <v>32.629701359680766</v>
      </c>
      <c r="X660">
        <v>636</v>
      </c>
    </row>
    <row r="661" spans="2:24">
      <c r="B661" s="12">
        <v>40830</v>
      </c>
      <c r="C661" s="3">
        <v>120</v>
      </c>
      <c r="D661" s="9">
        <v>23.603300000000001</v>
      </c>
      <c r="E661" s="3">
        <v>9</v>
      </c>
      <c r="F661" s="17">
        <v>2.7957000000000001</v>
      </c>
      <c r="G661" s="19">
        <f t="shared" si="52"/>
        <v>25.161300000000001</v>
      </c>
      <c r="T661">
        <f t="shared" ca="1" si="53"/>
        <v>0.6380795307584548</v>
      </c>
      <c r="U661">
        <f t="shared" ca="1" si="54"/>
        <v>0.14230000000000001</v>
      </c>
      <c r="V661">
        <f t="shared" ca="1" si="55"/>
        <v>8.7322255586731456E-3</v>
      </c>
      <c r="W661">
        <f t="shared" ca="1" si="56"/>
        <v>7.2211989798014491</v>
      </c>
      <c r="X661">
        <v>637</v>
      </c>
    </row>
    <row r="662" spans="2:24">
      <c r="B662" s="12">
        <v>40831</v>
      </c>
      <c r="C662" s="3">
        <v>110</v>
      </c>
      <c r="D662" s="9">
        <v>9.4749999999999996</v>
      </c>
      <c r="E662" s="3">
        <v>2</v>
      </c>
      <c r="F662" s="17">
        <v>1.1927000000000001</v>
      </c>
      <c r="G662" s="19">
        <f t="shared" si="52"/>
        <v>2.3854000000000002</v>
      </c>
      <c r="T662">
        <f t="shared" ca="1" si="53"/>
        <v>0.19898372920154062</v>
      </c>
      <c r="U662">
        <f t="shared" ca="1" si="54"/>
        <v>0.14230000000000001</v>
      </c>
      <c r="V662">
        <f t="shared" ca="1" si="55"/>
        <v>0.84332644842914217</v>
      </c>
      <c r="W662">
        <f t="shared" ca="1" si="56"/>
        <v>2.3498394206229354</v>
      </c>
      <c r="X662">
        <v>638</v>
      </c>
    </row>
    <row r="663" spans="2:24">
      <c r="B663" s="12">
        <v>40832</v>
      </c>
      <c r="C663" s="3">
        <v>95</v>
      </c>
      <c r="D663" s="9">
        <v>-7.0690999999999997</v>
      </c>
      <c r="E663" s="3">
        <v>8</v>
      </c>
      <c r="F663" s="17">
        <v>0.255</v>
      </c>
      <c r="G663" s="19">
        <f t="shared" si="52"/>
        <v>2.04</v>
      </c>
      <c r="T663">
        <f t="shared" ca="1" si="53"/>
        <v>0.76304387092097692</v>
      </c>
      <c r="U663">
        <f t="shared" ca="1" si="54"/>
        <v>11.236369999999999</v>
      </c>
      <c r="V663">
        <f t="shared" ca="1" si="55"/>
        <v>0.10468272280497148</v>
      </c>
      <c r="W663">
        <f t="shared" ca="1" si="56"/>
        <v>19.701632117068279</v>
      </c>
      <c r="X663">
        <v>639</v>
      </c>
    </row>
    <row r="664" spans="2:24">
      <c r="B664" s="12">
        <v>40833</v>
      </c>
      <c r="C664" s="3">
        <v>95</v>
      </c>
      <c r="D664" s="9">
        <v>9.7428000000000008</v>
      </c>
      <c r="E664" s="3">
        <v>6</v>
      </c>
      <c r="F664" s="17">
        <v>5.3014000000000001</v>
      </c>
      <c r="G664" s="19">
        <f t="shared" si="52"/>
        <v>31.808399999999999</v>
      </c>
      <c r="T664">
        <f t="shared" ca="1" si="53"/>
        <v>0.92624590092386572</v>
      </c>
      <c r="U664">
        <f t="shared" ca="1" si="54"/>
        <v>22.330439999999996</v>
      </c>
      <c r="V664">
        <f t="shared" ca="1" si="55"/>
        <v>0.67711216457006129</v>
      </c>
      <c r="W664">
        <f t="shared" ca="1" si="56"/>
        <v>32.60627686206243</v>
      </c>
      <c r="X664">
        <v>640</v>
      </c>
    </row>
    <row r="665" spans="2:24">
      <c r="B665" s="12">
        <v>40834</v>
      </c>
      <c r="C665" s="3">
        <v>115</v>
      </c>
      <c r="D665" s="9">
        <v>24.3049</v>
      </c>
      <c r="E665" s="3">
        <v>5</v>
      </c>
      <c r="F665" s="17">
        <v>1.895</v>
      </c>
      <c r="G665" s="19">
        <f t="shared" si="52"/>
        <v>9.4749999999999996</v>
      </c>
      <c r="T665">
        <f t="shared" ca="1" si="53"/>
        <v>0.18797642027726646</v>
      </c>
      <c r="U665">
        <f t="shared" ca="1" si="54"/>
        <v>0.14230000000000001</v>
      </c>
      <c r="V665">
        <f t="shared" ca="1" si="55"/>
        <v>0.12634775423392786</v>
      </c>
      <c r="W665">
        <f t="shared" ca="1" si="56"/>
        <v>2.2277235649054132</v>
      </c>
      <c r="X665">
        <v>641</v>
      </c>
    </row>
    <row r="666" spans="2:24">
      <c r="B666" s="12">
        <v>40835</v>
      </c>
      <c r="C666" s="3">
        <v>110</v>
      </c>
      <c r="D666" s="9">
        <v>13.6844</v>
      </c>
      <c r="E666" s="3">
        <v>9</v>
      </c>
      <c r="F666" s="17">
        <v>1.58</v>
      </c>
      <c r="G666" s="19">
        <f t="shared" ref="G666:G725" si="57">F666*E666</f>
        <v>14.22</v>
      </c>
      <c r="T666">
        <f t="shared" ref="T666:T729" ca="1" si="58">+RAND()</f>
        <v>0.46260379407939745</v>
      </c>
      <c r="U666">
        <f t="shared" ref="U666:U729" ca="1" si="59">VLOOKUP(T666,$Q$25:$R$34,2)</f>
        <v>0.14230000000000001</v>
      </c>
      <c r="V666">
        <f t="shared" ref="V666:V729" ca="1" si="60">RAND()</f>
        <v>0.88506947259729152</v>
      </c>
      <c r="W666">
        <f t="shared" ref="W666:W729" ca="1" si="61">U666+$I$33*T666</f>
        <v>5.2744588737824198</v>
      </c>
      <c r="X666">
        <v>642</v>
      </c>
    </row>
    <row r="667" spans="2:24">
      <c r="B667" s="12">
        <v>40836</v>
      </c>
      <c r="C667" s="3">
        <v>85</v>
      </c>
      <c r="D667" s="9">
        <v>16.0321</v>
      </c>
      <c r="E667" s="3">
        <v>8</v>
      </c>
      <c r="F667" s="17">
        <v>2.2073999999999998</v>
      </c>
      <c r="G667" s="19">
        <f t="shared" si="57"/>
        <v>17.659199999999998</v>
      </c>
      <c r="T667">
        <f t="shared" ca="1" si="58"/>
        <v>0.26880547400869925</v>
      </c>
      <c r="U667">
        <f t="shared" ca="1" si="59"/>
        <v>0.14230000000000001</v>
      </c>
      <c r="V667">
        <f t="shared" ca="1" si="60"/>
        <v>0.73693427319142735</v>
      </c>
      <c r="W667">
        <f t="shared" ca="1" si="61"/>
        <v>3.1244467450356899</v>
      </c>
      <c r="X667">
        <v>643</v>
      </c>
    </row>
    <row r="668" spans="2:24">
      <c r="B668" s="12">
        <v>40837</v>
      </c>
      <c r="C668" s="3">
        <v>60</v>
      </c>
      <c r="D668" s="9">
        <v>27.994</v>
      </c>
      <c r="E668" s="3">
        <v>3</v>
      </c>
      <c r="F668" s="17">
        <v>6.4362000000000004</v>
      </c>
      <c r="G668" s="19">
        <f t="shared" si="57"/>
        <v>19.308600000000002</v>
      </c>
      <c r="T668">
        <f t="shared" ca="1" si="58"/>
        <v>0.33331226796023428</v>
      </c>
      <c r="U668">
        <f t="shared" ca="1" si="59"/>
        <v>0.14230000000000001</v>
      </c>
      <c r="V668">
        <f t="shared" ca="1" si="60"/>
        <v>0.16876220383745011</v>
      </c>
      <c r="W668">
        <f t="shared" ca="1" si="61"/>
        <v>3.8400896326095957</v>
      </c>
      <c r="X668">
        <v>644</v>
      </c>
    </row>
    <row r="669" spans="2:24">
      <c r="B669" s="12">
        <v>40838</v>
      </c>
      <c r="C669" s="3">
        <v>90</v>
      </c>
      <c r="D669" s="9">
        <v>16.3123</v>
      </c>
      <c r="E669" s="3">
        <v>6</v>
      </c>
      <c r="F669" s="17">
        <v>4.6921999999999997</v>
      </c>
      <c r="G669" s="19">
        <f t="shared" si="57"/>
        <v>28.153199999999998</v>
      </c>
      <c r="T669">
        <f t="shared" ca="1" si="58"/>
        <v>0.60541948308845028</v>
      </c>
      <c r="U669">
        <f t="shared" ca="1" si="59"/>
        <v>0.14230000000000001</v>
      </c>
      <c r="V669">
        <f t="shared" ca="1" si="60"/>
        <v>6.7713469724171582E-2</v>
      </c>
      <c r="W669">
        <f t="shared" ca="1" si="61"/>
        <v>6.8588661247470828</v>
      </c>
      <c r="X669">
        <v>645</v>
      </c>
    </row>
    <row r="670" spans="2:24">
      <c r="B670" s="12">
        <v>40839</v>
      </c>
      <c r="C670" s="3">
        <v>85</v>
      </c>
      <c r="D670" s="9">
        <v>27.2378</v>
      </c>
      <c r="E670" s="3">
        <v>3</v>
      </c>
      <c r="F670" s="17">
        <v>1.2554000000000001</v>
      </c>
      <c r="G670" s="19">
        <f t="shared" si="57"/>
        <v>3.7662000000000004</v>
      </c>
      <c r="T670">
        <f t="shared" ca="1" si="58"/>
        <v>0.19782313974610721</v>
      </c>
      <c r="U670">
        <f t="shared" ca="1" si="59"/>
        <v>0.14230000000000001</v>
      </c>
      <c r="V670">
        <f t="shared" ca="1" si="60"/>
        <v>0.75628681131317876</v>
      </c>
      <c r="W670">
        <f t="shared" ca="1" si="61"/>
        <v>2.3369637599630955</v>
      </c>
      <c r="X670">
        <v>646</v>
      </c>
    </row>
    <row r="671" spans="2:24">
      <c r="B671" s="12">
        <v>40840</v>
      </c>
      <c r="C671" s="3">
        <v>95</v>
      </c>
      <c r="D671" s="9">
        <v>41.015000000000001</v>
      </c>
      <c r="E671" s="3">
        <v>2</v>
      </c>
      <c r="F671" s="17">
        <v>0.70579999999999998</v>
      </c>
      <c r="G671" s="19">
        <f t="shared" si="57"/>
        <v>1.4116</v>
      </c>
      <c r="T671">
        <f t="shared" ca="1" si="58"/>
        <v>0.19403931309345079</v>
      </c>
      <c r="U671">
        <f t="shared" ca="1" si="59"/>
        <v>0.14230000000000001</v>
      </c>
      <c r="V671">
        <f t="shared" ca="1" si="60"/>
        <v>0.39179332893896901</v>
      </c>
      <c r="W671">
        <f t="shared" ca="1" si="61"/>
        <v>2.2949857222106593</v>
      </c>
      <c r="X671">
        <v>647</v>
      </c>
    </row>
    <row r="672" spans="2:24">
      <c r="B672" s="12">
        <v>40841</v>
      </c>
      <c r="C672" s="3">
        <v>115</v>
      </c>
      <c r="D672" s="9">
        <v>18.843399999999999</v>
      </c>
      <c r="E672" s="3">
        <v>10</v>
      </c>
      <c r="F672" s="17">
        <v>0.38619999999999999</v>
      </c>
      <c r="G672" s="19">
        <f t="shared" si="57"/>
        <v>3.8620000000000001</v>
      </c>
      <c r="T672">
        <f t="shared" ca="1" si="58"/>
        <v>0.41549052424849486</v>
      </c>
      <c r="U672">
        <f t="shared" ca="1" si="59"/>
        <v>0.14230000000000001</v>
      </c>
      <c r="V672">
        <f t="shared" ca="1" si="60"/>
        <v>0.35778093869296423</v>
      </c>
      <c r="W672">
        <f t="shared" ca="1" si="61"/>
        <v>4.7517809603494987</v>
      </c>
      <c r="X672">
        <v>648</v>
      </c>
    </row>
    <row r="673" spans="2:24">
      <c r="B673" s="12">
        <v>40842</v>
      </c>
      <c r="C673" s="3">
        <v>130</v>
      </c>
      <c r="D673" s="9">
        <v>33.3123</v>
      </c>
      <c r="E673" s="3">
        <v>9</v>
      </c>
      <c r="F673" s="17">
        <v>2.6128999999999998</v>
      </c>
      <c r="G673" s="19">
        <f t="shared" si="57"/>
        <v>23.516099999999998</v>
      </c>
      <c r="T673">
        <f t="shared" ca="1" si="58"/>
        <v>0.41465630962582933</v>
      </c>
      <c r="U673">
        <f t="shared" ca="1" si="59"/>
        <v>0.14230000000000001</v>
      </c>
      <c r="V673">
        <f t="shared" ca="1" si="60"/>
        <v>0.54083016472070156</v>
      </c>
      <c r="W673">
        <f t="shared" ca="1" si="61"/>
        <v>4.7425261249306239</v>
      </c>
      <c r="X673">
        <v>649</v>
      </c>
    </row>
    <row r="674" spans="2:24">
      <c r="B674" s="12">
        <v>40843</v>
      </c>
      <c r="C674" s="3">
        <v>55</v>
      </c>
      <c r="D674" s="9">
        <v>46.625599999999999</v>
      </c>
      <c r="E674" s="3">
        <v>3</v>
      </c>
      <c r="F674" s="17">
        <v>3.7667999999999999</v>
      </c>
      <c r="G674" s="19">
        <f t="shared" si="57"/>
        <v>11.3004</v>
      </c>
      <c r="T674">
        <f t="shared" ca="1" si="58"/>
        <v>0.59997336872582829</v>
      </c>
      <c r="U674">
        <f t="shared" ca="1" si="59"/>
        <v>0.14230000000000001</v>
      </c>
      <c r="V674">
        <f t="shared" ca="1" si="60"/>
        <v>0.52013760094707662</v>
      </c>
      <c r="W674">
        <f t="shared" ca="1" si="61"/>
        <v>6.7984465507801488</v>
      </c>
      <c r="X674">
        <v>650</v>
      </c>
    </row>
    <row r="675" spans="2:24">
      <c r="B675" s="12">
        <v>40844</v>
      </c>
      <c r="C675" s="3">
        <v>95</v>
      </c>
      <c r="D675" s="9">
        <v>13.0931</v>
      </c>
      <c r="E675" s="3">
        <v>5</v>
      </c>
      <c r="F675" s="17">
        <v>3.1518000000000002</v>
      </c>
      <c r="G675" s="19">
        <f t="shared" si="57"/>
        <v>15.759</v>
      </c>
      <c r="T675">
        <f t="shared" ca="1" si="58"/>
        <v>0.72881245497142422</v>
      </c>
      <c r="U675">
        <f t="shared" ca="1" si="59"/>
        <v>0.14230000000000001</v>
      </c>
      <c r="V675">
        <f t="shared" ca="1" si="60"/>
        <v>9.9285202522224836E-2</v>
      </c>
      <c r="W675">
        <f t="shared" ca="1" si="61"/>
        <v>8.2277963923248283</v>
      </c>
      <c r="X675">
        <v>651</v>
      </c>
    </row>
    <row r="676" spans="2:24">
      <c r="B676" s="12">
        <v>40845</v>
      </c>
      <c r="C676" s="3">
        <v>85</v>
      </c>
      <c r="D676" s="9">
        <v>38.509799999999998</v>
      </c>
      <c r="E676" s="3">
        <v>1</v>
      </c>
      <c r="F676" s="17">
        <v>0.80879999999999996</v>
      </c>
      <c r="G676" s="19">
        <f t="shared" si="57"/>
        <v>0.80879999999999996</v>
      </c>
      <c r="T676">
        <f t="shared" ca="1" si="58"/>
        <v>0.46608956720509331</v>
      </c>
      <c r="U676">
        <f t="shared" ca="1" si="59"/>
        <v>0.14230000000000001</v>
      </c>
      <c r="V676">
        <f t="shared" ca="1" si="60"/>
        <v>0.7393990907806145</v>
      </c>
      <c r="W676">
        <f t="shared" ca="1" si="61"/>
        <v>5.3131302848430089</v>
      </c>
      <c r="X676">
        <v>652</v>
      </c>
    </row>
    <row r="677" spans="2:24">
      <c r="B677" s="12">
        <v>40846</v>
      </c>
      <c r="C677" s="3">
        <v>90</v>
      </c>
      <c r="D677" s="9">
        <v>44.728700000000003</v>
      </c>
      <c r="E677" s="3">
        <v>6</v>
      </c>
      <c r="F677" s="17">
        <v>0.58379999999999999</v>
      </c>
      <c r="G677" s="19">
        <f t="shared" si="57"/>
        <v>3.5027999999999997</v>
      </c>
      <c r="T677">
        <f t="shared" ca="1" si="58"/>
        <v>6.7720992324302398E-2</v>
      </c>
      <c r="U677">
        <f t="shared" ca="1" si="59"/>
        <v>0.14230000000000001</v>
      </c>
      <c r="V677">
        <f t="shared" ca="1" si="60"/>
        <v>0.24633587039967397</v>
      </c>
      <c r="W677">
        <f t="shared" ca="1" si="61"/>
        <v>0.89360142931527342</v>
      </c>
      <c r="X677">
        <v>653</v>
      </c>
    </row>
    <row r="678" spans="2:24">
      <c r="B678" s="12">
        <v>40847</v>
      </c>
      <c r="C678" s="3">
        <v>95</v>
      </c>
      <c r="D678" s="9">
        <v>16.270700000000001</v>
      </c>
      <c r="E678" s="3">
        <v>6</v>
      </c>
      <c r="F678" s="17">
        <v>1.3117000000000001</v>
      </c>
      <c r="G678" s="19">
        <f t="shared" si="57"/>
        <v>7.8702000000000005</v>
      </c>
      <c r="T678">
        <f t="shared" ca="1" si="58"/>
        <v>0.32804346479988145</v>
      </c>
      <c r="U678">
        <f t="shared" ca="1" si="59"/>
        <v>0.14230000000000001</v>
      </c>
      <c r="V678">
        <f t="shared" ca="1" si="60"/>
        <v>0.9141631020478731</v>
      </c>
      <c r="W678">
        <f t="shared" ca="1" si="61"/>
        <v>3.7816371615324202</v>
      </c>
      <c r="X678">
        <v>654</v>
      </c>
    </row>
    <row r="679" spans="2:24">
      <c r="B679" s="12">
        <v>40848</v>
      </c>
      <c r="C679" s="3">
        <v>110</v>
      </c>
      <c r="D679" s="9">
        <v>36.047499999999999</v>
      </c>
      <c r="E679" s="3">
        <v>9</v>
      </c>
      <c r="F679" s="17">
        <v>2.0891000000000002</v>
      </c>
      <c r="G679" s="19">
        <f t="shared" si="57"/>
        <v>18.801900000000003</v>
      </c>
      <c r="T679">
        <f t="shared" ca="1" si="58"/>
        <v>0.47650430022788692</v>
      </c>
      <c r="U679">
        <f t="shared" ca="1" si="59"/>
        <v>0.14230000000000001</v>
      </c>
      <c r="V679">
        <f t="shared" ca="1" si="60"/>
        <v>0.54287158303453231</v>
      </c>
      <c r="W679">
        <f t="shared" ca="1" si="61"/>
        <v>5.4286720620291922</v>
      </c>
      <c r="X679">
        <v>655</v>
      </c>
    </row>
    <row r="680" spans="2:24">
      <c r="B680" s="12">
        <v>40849</v>
      </c>
      <c r="C680" s="3">
        <v>75</v>
      </c>
      <c r="D680" s="9">
        <v>13.7508</v>
      </c>
      <c r="E680" s="3">
        <v>1</v>
      </c>
      <c r="F680" s="17">
        <v>2.8582999999999998</v>
      </c>
      <c r="G680" s="19">
        <f t="shared" si="57"/>
        <v>2.8582999999999998</v>
      </c>
      <c r="T680">
        <f t="shared" ca="1" si="58"/>
        <v>0.11563596259893538</v>
      </c>
      <c r="U680">
        <f t="shared" ca="1" si="59"/>
        <v>0.14230000000000001</v>
      </c>
      <c r="V680">
        <f t="shared" ca="1" si="60"/>
        <v>0.75564189560995298</v>
      </c>
      <c r="W680">
        <f t="shared" ca="1" si="61"/>
        <v>1.4251734635899709</v>
      </c>
      <c r="X680">
        <v>656</v>
      </c>
    </row>
    <row r="681" spans="2:24">
      <c r="B681" s="12">
        <v>40850</v>
      </c>
      <c r="C681" s="3">
        <v>70</v>
      </c>
      <c r="D681" s="9">
        <v>17.895600000000002</v>
      </c>
      <c r="E681" s="3">
        <v>1</v>
      </c>
      <c r="F681" s="17">
        <v>8.4392999999999994</v>
      </c>
      <c r="G681" s="19">
        <f t="shared" si="57"/>
        <v>8.4392999999999994</v>
      </c>
      <c r="T681">
        <f t="shared" ca="1" si="58"/>
        <v>0.94040221848792815</v>
      </c>
      <c r="U681">
        <f t="shared" ca="1" si="59"/>
        <v>22.330439999999996</v>
      </c>
      <c r="V681">
        <f t="shared" ca="1" si="60"/>
        <v>0.92102385809188403</v>
      </c>
      <c r="W681">
        <f t="shared" ca="1" si="61"/>
        <v>32.763328040060365</v>
      </c>
      <c r="X681">
        <v>657</v>
      </c>
    </row>
    <row r="682" spans="2:24">
      <c r="B682" s="12">
        <v>40851</v>
      </c>
      <c r="C682" s="3">
        <v>110</v>
      </c>
      <c r="D682" s="9">
        <v>22.614899999999999</v>
      </c>
      <c r="E682" s="3">
        <v>5</v>
      </c>
      <c r="F682" s="17">
        <v>3.8573</v>
      </c>
      <c r="G682" s="19">
        <f t="shared" si="57"/>
        <v>19.2865</v>
      </c>
      <c r="T682">
        <f t="shared" ca="1" si="58"/>
        <v>0.15560595508578678</v>
      </c>
      <c r="U682">
        <f t="shared" ca="1" si="59"/>
        <v>0.14230000000000001</v>
      </c>
      <c r="V682">
        <f t="shared" ca="1" si="60"/>
        <v>8.2464319640007E-2</v>
      </c>
      <c r="W682">
        <f t="shared" ca="1" si="61"/>
        <v>1.8686033581385744</v>
      </c>
      <c r="X682">
        <v>658</v>
      </c>
    </row>
    <row r="683" spans="2:24">
      <c r="B683" s="12">
        <v>40852</v>
      </c>
      <c r="C683" s="3">
        <v>125</v>
      </c>
      <c r="D683" s="9">
        <v>43.334000000000003</v>
      </c>
      <c r="E683" s="3">
        <v>10</v>
      </c>
      <c r="F683" s="17">
        <v>0.42199999999999999</v>
      </c>
      <c r="G683" s="19">
        <f t="shared" si="57"/>
        <v>4.22</v>
      </c>
      <c r="T683">
        <f t="shared" ca="1" si="58"/>
        <v>0.13034521707474944</v>
      </c>
      <c r="U683">
        <f t="shared" ca="1" si="59"/>
        <v>0.14230000000000001</v>
      </c>
      <c r="V683">
        <f t="shared" ca="1" si="60"/>
        <v>0.46174014147180897</v>
      </c>
      <c r="W683">
        <f t="shared" ca="1" si="61"/>
        <v>1.5883589623924654</v>
      </c>
      <c r="X683">
        <v>659</v>
      </c>
    </row>
    <row r="684" spans="2:24">
      <c r="B684" s="12">
        <v>40853</v>
      </c>
      <c r="C684" s="3">
        <v>55</v>
      </c>
      <c r="D684" s="9">
        <v>30.353400000000001</v>
      </c>
      <c r="E684" s="3">
        <v>2</v>
      </c>
      <c r="F684" s="17">
        <v>0.42620000000000002</v>
      </c>
      <c r="G684" s="19">
        <f t="shared" si="57"/>
        <v>0.85240000000000005</v>
      </c>
      <c r="T684">
        <f t="shared" ca="1" si="58"/>
        <v>0.5607335450979376</v>
      </c>
      <c r="U684">
        <f t="shared" ca="1" si="59"/>
        <v>0.14230000000000001</v>
      </c>
      <c r="V684">
        <f t="shared" ca="1" si="60"/>
        <v>0.43246426484419909</v>
      </c>
      <c r="W684">
        <f t="shared" ca="1" si="61"/>
        <v>6.363117200664675</v>
      </c>
      <c r="X684">
        <v>660</v>
      </c>
    </row>
    <row r="685" spans="2:24">
      <c r="B685" s="12">
        <v>40854</v>
      </c>
      <c r="C685" s="3">
        <v>105</v>
      </c>
      <c r="D685" s="9">
        <v>30.836600000000001</v>
      </c>
      <c r="E685" s="3">
        <v>7</v>
      </c>
      <c r="F685" s="17">
        <v>1.8302</v>
      </c>
      <c r="G685" s="19">
        <f t="shared" si="57"/>
        <v>12.811400000000001</v>
      </c>
      <c r="T685">
        <f t="shared" ca="1" si="58"/>
        <v>0.16418842129151157</v>
      </c>
      <c r="U685">
        <f t="shared" ca="1" si="59"/>
        <v>0.14230000000000001</v>
      </c>
      <c r="V685">
        <f t="shared" ca="1" si="60"/>
        <v>0.1690379636437459</v>
      </c>
      <c r="W685">
        <f t="shared" ca="1" si="61"/>
        <v>1.9638178389975196</v>
      </c>
      <c r="X685">
        <v>661</v>
      </c>
    </row>
    <row r="686" spans="2:24">
      <c r="B686" s="12">
        <v>40855</v>
      </c>
      <c r="C686" s="3">
        <v>100</v>
      </c>
      <c r="D686" s="9">
        <v>17.773099999999999</v>
      </c>
      <c r="E686" s="3">
        <v>6</v>
      </c>
      <c r="F686" s="17">
        <v>3.3016999999999999</v>
      </c>
      <c r="G686" s="19">
        <f t="shared" si="57"/>
        <v>19.810199999999998</v>
      </c>
      <c r="T686">
        <f t="shared" ca="1" si="58"/>
        <v>0.98288443324511088</v>
      </c>
      <c r="U686">
        <f t="shared" ca="1" si="59"/>
        <v>55.612650000000002</v>
      </c>
      <c r="V686">
        <f t="shared" ca="1" si="60"/>
        <v>0.26593255959402651</v>
      </c>
      <c r="W686">
        <f t="shared" ca="1" si="61"/>
        <v>66.51683870433159</v>
      </c>
      <c r="X686">
        <v>662</v>
      </c>
    </row>
    <row r="687" spans="2:24">
      <c r="B687" s="12">
        <v>40856</v>
      </c>
      <c r="C687" s="3">
        <v>130</v>
      </c>
      <c r="D687" s="9">
        <v>8.0145999999999997</v>
      </c>
      <c r="E687" s="3">
        <v>3</v>
      </c>
      <c r="F687" s="17">
        <v>0.35199999999999998</v>
      </c>
      <c r="G687" s="19">
        <f t="shared" si="57"/>
        <v>1.056</v>
      </c>
      <c r="T687">
        <f t="shared" ca="1" si="58"/>
        <v>0.55008239152917371</v>
      </c>
      <c r="U687">
        <f t="shared" ca="1" si="59"/>
        <v>0.14230000000000001</v>
      </c>
      <c r="V687">
        <f t="shared" ca="1" si="60"/>
        <v>0.48488134330246246</v>
      </c>
      <c r="W687">
        <f t="shared" ca="1" si="61"/>
        <v>6.2449525573920592</v>
      </c>
      <c r="X687">
        <v>663</v>
      </c>
    </row>
    <row r="688" spans="2:24">
      <c r="B688" s="12">
        <v>40857</v>
      </c>
      <c r="C688" s="3">
        <v>95</v>
      </c>
      <c r="D688" s="9">
        <v>51.542299999999997</v>
      </c>
      <c r="E688" s="3">
        <v>9</v>
      </c>
      <c r="F688" s="17">
        <v>0.34560000000000002</v>
      </c>
      <c r="G688" s="19">
        <f t="shared" si="57"/>
        <v>3.1104000000000003</v>
      </c>
      <c r="T688">
        <f t="shared" ca="1" si="58"/>
        <v>0.27799039972540973</v>
      </c>
      <c r="U688">
        <f t="shared" ca="1" si="59"/>
        <v>0.14230000000000001</v>
      </c>
      <c r="V688">
        <f t="shared" ca="1" si="60"/>
        <v>0.55797448985192122</v>
      </c>
      <c r="W688">
        <f t="shared" ca="1" si="61"/>
        <v>3.226344953881676</v>
      </c>
      <c r="X688">
        <v>664</v>
      </c>
    </row>
    <row r="689" spans="2:24">
      <c r="B689" s="12">
        <v>40858</v>
      </c>
      <c r="C689" s="3">
        <v>75</v>
      </c>
      <c r="D689" s="9">
        <v>36.215400000000002</v>
      </c>
      <c r="E689" s="3">
        <v>4</v>
      </c>
      <c r="F689" s="17">
        <v>0.33710000000000001</v>
      </c>
      <c r="G689" s="19">
        <f t="shared" si="57"/>
        <v>1.3484</v>
      </c>
      <c r="T689">
        <f t="shared" ca="1" si="58"/>
        <v>0.14049784850659119</v>
      </c>
      <c r="U689">
        <f t="shared" ca="1" si="59"/>
        <v>0.14230000000000001</v>
      </c>
      <c r="V689">
        <f t="shared" ca="1" si="60"/>
        <v>0.25861924220862165</v>
      </c>
      <c r="W689">
        <f t="shared" ca="1" si="61"/>
        <v>1.700992966181518</v>
      </c>
      <c r="X689">
        <v>665</v>
      </c>
    </row>
    <row r="690" spans="2:24">
      <c r="B690" s="12">
        <v>40859</v>
      </c>
      <c r="C690" s="3">
        <v>65</v>
      </c>
      <c r="D690" s="9">
        <v>45.6751</v>
      </c>
      <c r="E690" s="3">
        <v>5</v>
      </c>
      <c r="F690" s="17">
        <v>0.24199999999999999</v>
      </c>
      <c r="G690" s="19">
        <f t="shared" si="57"/>
        <v>1.21</v>
      </c>
      <c r="T690">
        <f t="shared" ca="1" si="58"/>
        <v>0.72351611787211523</v>
      </c>
      <c r="U690">
        <f t="shared" ca="1" si="59"/>
        <v>0.14230000000000001</v>
      </c>
      <c r="V690">
        <f t="shared" ca="1" si="60"/>
        <v>0.64325906702112889</v>
      </c>
      <c r="W690">
        <f t="shared" ca="1" si="61"/>
        <v>8.1690384578014967</v>
      </c>
      <c r="X690">
        <v>666</v>
      </c>
    </row>
    <row r="691" spans="2:24">
      <c r="B691" s="12">
        <v>40860</v>
      </c>
      <c r="C691" s="3">
        <v>85</v>
      </c>
      <c r="D691" s="9">
        <v>6.3773999999999997</v>
      </c>
      <c r="E691" s="3">
        <v>7</v>
      </c>
      <c r="F691" s="17">
        <v>1.1688000000000001</v>
      </c>
      <c r="G691" s="19">
        <f t="shared" si="57"/>
        <v>8.1815999999999995</v>
      </c>
      <c r="T691">
        <f t="shared" ca="1" si="58"/>
        <v>0.55251409843501575</v>
      </c>
      <c r="U691">
        <f t="shared" ca="1" si="59"/>
        <v>0.14230000000000001</v>
      </c>
      <c r="V691">
        <f t="shared" ca="1" si="60"/>
        <v>0.83393520977935287</v>
      </c>
      <c r="W691">
        <f t="shared" ca="1" si="61"/>
        <v>6.2719300840249543</v>
      </c>
      <c r="X691">
        <v>667</v>
      </c>
    </row>
    <row r="692" spans="2:24">
      <c r="B692" s="12">
        <v>40861</v>
      </c>
      <c r="C692" s="3">
        <v>125</v>
      </c>
      <c r="D692" s="9">
        <v>17.3231</v>
      </c>
      <c r="E692" s="3">
        <v>7</v>
      </c>
      <c r="F692" s="17">
        <v>1.4468000000000001</v>
      </c>
      <c r="G692" s="19">
        <f t="shared" si="57"/>
        <v>10.127600000000001</v>
      </c>
      <c r="T692">
        <f t="shared" ca="1" si="58"/>
        <v>0.10566139345848757</v>
      </c>
      <c r="U692">
        <f t="shared" ca="1" si="59"/>
        <v>0.14230000000000001</v>
      </c>
      <c r="V692">
        <f t="shared" ca="1" si="60"/>
        <v>0.13298529925260916</v>
      </c>
      <c r="W692">
        <f t="shared" ca="1" si="61"/>
        <v>1.3145148953260031</v>
      </c>
      <c r="X692">
        <v>668</v>
      </c>
    </row>
    <row r="693" spans="2:24">
      <c r="B693" s="12">
        <v>40862</v>
      </c>
      <c r="C693" s="3">
        <v>70</v>
      </c>
      <c r="D693" s="9">
        <v>29.3535</v>
      </c>
      <c r="E693" s="3">
        <v>4</v>
      </c>
      <c r="F693" s="17">
        <v>0.67820000000000003</v>
      </c>
      <c r="G693" s="19">
        <f t="shared" si="57"/>
        <v>2.7128000000000001</v>
      </c>
      <c r="T693">
        <f t="shared" ca="1" si="58"/>
        <v>0.31549618028177384</v>
      </c>
      <c r="U693">
        <f t="shared" ca="1" si="59"/>
        <v>0.14230000000000001</v>
      </c>
      <c r="V693">
        <f t="shared" ca="1" si="60"/>
        <v>0.26018675766725985</v>
      </c>
      <c r="W693">
        <f t="shared" ca="1" si="61"/>
        <v>3.6424367087786185</v>
      </c>
      <c r="X693">
        <v>669</v>
      </c>
    </row>
    <row r="694" spans="2:24">
      <c r="B694" s="12">
        <v>40863</v>
      </c>
      <c r="C694" s="3">
        <v>110</v>
      </c>
      <c r="D694" s="9">
        <v>14.281499999999999</v>
      </c>
      <c r="E694" s="3">
        <v>10</v>
      </c>
      <c r="F694" s="17">
        <v>0.28239999999999998</v>
      </c>
      <c r="G694" s="19">
        <f t="shared" si="57"/>
        <v>2.8239999999999998</v>
      </c>
      <c r="T694">
        <f t="shared" ca="1" si="58"/>
        <v>0.70808501762541265</v>
      </c>
      <c r="U694">
        <f t="shared" ca="1" si="59"/>
        <v>0.14230000000000001</v>
      </c>
      <c r="V694">
        <f t="shared" ca="1" si="60"/>
        <v>0.81582892336930679</v>
      </c>
      <c r="W694">
        <f t="shared" ca="1" si="61"/>
        <v>7.9978447514875599</v>
      </c>
      <c r="X694">
        <v>670</v>
      </c>
    </row>
    <row r="695" spans="2:24">
      <c r="B695" s="12">
        <v>40864</v>
      </c>
      <c r="C695" s="3">
        <v>80</v>
      </c>
      <c r="D695" s="9">
        <v>41.206099999999999</v>
      </c>
      <c r="E695" s="3">
        <v>5</v>
      </c>
      <c r="F695" s="17">
        <v>1.9283999999999999</v>
      </c>
      <c r="G695" s="19">
        <f t="shared" si="57"/>
        <v>9.6419999999999995</v>
      </c>
      <c r="T695">
        <f t="shared" ca="1" si="58"/>
        <v>0.35069604826177692</v>
      </c>
      <c r="U695">
        <f t="shared" ca="1" si="59"/>
        <v>0.14230000000000001</v>
      </c>
      <c r="V695">
        <f t="shared" ca="1" si="60"/>
        <v>0.78258615236647777</v>
      </c>
      <c r="W695">
        <f t="shared" ca="1" si="61"/>
        <v>4.0329465081395304</v>
      </c>
      <c r="X695">
        <v>671</v>
      </c>
    </row>
    <row r="696" spans="2:24">
      <c r="B696" s="12">
        <v>40865</v>
      </c>
      <c r="C696" s="3">
        <v>105</v>
      </c>
      <c r="D696" s="9">
        <v>16.7544</v>
      </c>
      <c r="E696" s="3">
        <v>7</v>
      </c>
      <c r="F696" s="17">
        <v>1.4132</v>
      </c>
      <c r="G696" s="19">
        <f t="shared" si="57"/>
        <v>9.8924000000000003</v>
      </c>
      <c r="T696">
        <f t="shared" ca="1" si="58"/>
        <v>0.97187972899088848</v>
      </c>
      <c r="U696">
        <f t="shared" ca="1" si="59"/>
        <v>44.51858</v>
      </c>
      <c r="V696">
        <f t="shared" ca="1" si="60"/>
        <v>6.1971398880512507E-2</v>
      </c>
      <c r="W696">
        <f t="shared" ca="1" si="61"/>
        <v>55.300681745005946</v>
      </c>
      <c r="X696">
        <v>672</v>
      </c>
    </row>
    <row r="697" spans="2:24">
      <c r="B697" s="12">
        <v>40866</v>
      </c>
      <c r="C697" s="3">
        <v>130</v>
      </c>
      <c r="D697" s="9">
        <v>22.310099999999998</v>
      </c>
      <c r="E697" s="3">
        <v>5</v>
      </c>
      <c r="F697" s="17">
        <v>0.36330000000000001</v>
      </c>
      <c r="G697" s="19">
        <f t="shared" si="57"/>
        <v>1.8165</v>
      </c>
      <c r="T697">
        <f t="shared" ca="1" si="58"/>
        <v>0.16389207264020667</v>
      </c>
      <c r="U697">
        <f t="shared" ca="1" si="59"/>
        <v>0.14230000000000001</v>
      </c>
      <c r="V697">
        <f t="shared" ca="1" si="60"/>
        <v>0.23261964078810482</v>
      </c>
      <c r="W697">
        <f t="shared" ca="1" si="61"/>
        <v>1.9605301263155375</v>
      </c>
      <c r="X697">
        <v>673</v>
      </c>
    </row>
    <row r="698" spans="2:24">
      <c r="B698" s="12">
        <v>40867</v>
      </c>
      <c r="C698" s="3">
        <v>85</v>
      </c>
      <c r="D698" s="9">
        <v>32.289200000000001</v>
      </c>
      <c r="E698" s="3">
        <v>5</v>
      </c>
      <c r="F698" s="17">
        <v>0.34489999999999998</v>
      </c>
      <c r="G698" s="19">
        <f t="shared" si="57"/>
        <v>1.7244999999999999</v>
      </c>
      <c r="T698">
        <f t="shared" ca="1" si="58"/>
        <v>2.3323398065949297E-2</v>
      </c>
      <c r="U698">
        <f t="shared" ca="1" si="59"/>
        <v>0.14230000000000001</v>
      </c>
      <c r="V698">
        <f t="shared" ca="1" si="60"/>
        <v>0.84916735083810957</v>
      </c>
      <c r="W698">
        <f t="shared" ca="1" si="61"/>
        <v>0.40105141078150608</v>
      </c>
      <c r="X698">
        <v>674</v>
      </c>
    </row>
    <row r="699" spans="2:24">
      <c r="B699" s="12">
        <v>40868</v>
      </c>
      <c r="C699" s="3">
        <v>105</v>
      </c>
      <c r="D699" s="9">
        <v>25.962599999999998</v>
      </c>
      <c r="E699" s="3">
        <v>6</v>
      </c>
      <c r="F699" s="17">
        <v>0.2016</v>
      </c>
      <c r="G699" s="19">
        <f t="shared" si="57"/>
        <v>1.2096</v>
      </c>
      <c r="T699">
        <f t="shared" ca="1" si="58"/>
        <v>0.14148684371426457</v>
      </c>
      <c r="U699">
        <f t="shared" ca="1" si="59"/>
        <v>0.14230000000000001</v>
      </c>
      <c r="V699">
        <f t="shared" ca="1" si="60"/>
        <v>0.74369616653147796</v>
      </c>
      <c r="W699">
        <f t="shared" ca="1" si="61"/>
        <v>1.7119649482451109</v>
      </c>
      <c r="X699">
        <v>675</v>
      </c>
    </row>
    <row r="700" spans="2:24">
      <c r="B700" s="12">
        <v>40869</v>
      </c>
      <c r="C700" s="3">
        <v>85</v>
      </c>
      <c r="D700" s="9">
        <v>31.01</v>
      </c>
      <c r="E700" s="3">
        <v>6</v>
      </c>
      <c r="F700" s="17">
        <v>3.71</v>
      </c>
      <c r="G700" s="19">
        <f t="shared" si="57"/>
        <v>22.259999999999998</v>
      </c>
      <c r="T700">
        <f t="shared" ca="1" si="58"/>
        <v>1.8319679549485657E-2</v>
      </c>
      <c r="U700">
        <f t="shared" ca="1" si="59"/>
        <v>0.14230000000000001</v>
      </c>
      <c r="V700">
        <f t="shared" ca="1" si="60"/>
        <v>0.46872885715723489</v>
      </c>
      <c r="W700">
        <f t="shared" ca="1" si="61"/>
        <v>0.34553980729956235</v>
      </c>
      <c r="X700">
        <v>676</v>
      </c>
    </row>
    <row r="701" spans="2:24">
      <c r="B701" s="12">
        <v>40870</v>
      </c>
      <c r="C701" s="3">
        <v>140</v>
      </c>
      <c r="D701" s="9">
        <v>25.341999999999999</v>
      </c>
      <c r="E701" s="3">
        <v>4</v>
      </c>
      <c r="F701" s="17">
        <v>4.0125999999999999</v>
      </c>
      <c r="G701" s="19">
        <f t="shared" si="57"/>
        <v>16.0504</v>
      </c>
      <c r="T701">
        <f t="shared" ca="1" si="58"/>
        <v>0.50946473791973457</v>
      </c>
      <c r="U701">
        <f t="shared" ca="1" si="59"/>
        <v>0.14230000000000001</v>
      </c>
      <c r="V701">
        <f t="shared" ca="1" si="60"/>
        <v>0.12951086089195107</v>
      </c>
      <c r="W701">
        <f t="shared" ca="1" si="61"/>
        <v>5.7943374650131885</v>
      </c>
      <c r="X701">
        <v>677</v>
      </c>
    </row>
    <row r="702" spans="2:24">
      <c r="B702" s="12">
        <v>40871</v>
      </c>
      <c r="C702" s="3">
        <v>75</v>
      </c>
      <c r="D702" s="9">
        <v>2.9199000000000002</v>
      </c>
      <c r="E702" s="3">
        <v>4</v>
      </c>
      <c r="F702" s="17">
        <v>1.2833000000000001</v>
      </c>
      <c r="G702" s="19">
        <f t="shared" si="57"/>
        <v>5.1332000000000004</v>
      </c>
      <c r="T702">
        <f t="shared" ca="1" si="58"/>
        <v>0.93121039542938011</v>
      </c>
      <c r="U702">
        <f t="shared" ca="1" si="59"/>
        <v>22.330439999999996</v>
      </c>
      <c r="V702">
        <f t="shared" ca="1" si="60"/>
        <v>0.99657563415653128</v>
      </c>
      <c r="W702">
        <f t="shared" ca="1" si="61"/>
        <v>32.66135331162122</v>
      </c>
      <c r="X702">
        <v>678</v>
      </c>
    </row>
    <row r="703" spans="2:24">
      <c r="B703" s="12">
        <v>40872</v>
      </c>
      <c r="C703" s="3">
        <v>105</v>
      </c>
      <c r="D703" s="9">
        <v>22.116499999999998</v>
      </c>
      <c r="E703" s="3">
        <v>10</v>
      </c>
      <c r="F703" s="17">
        <v>2.2715000000000001</v>
      </c>
      <c r="G703" s="19">
        <f t="shared" si="57"/>
        <v>22.715</v>
      </c>
      <c r="T703">
        <f t="shared" ca="1" si="58"/>
        <v>0.20328647240204722</v>
      </c>
      <c r="U703">
        <f t="shared" ca="1" si="59"/>
        <v>0.14230000000000001</v>
      </c>
      <c r="V703">
        <f t="shared" ca="1" si="60"/>
        <v>0.25761219284284897</v>
      </c>
      <c r="W703">
        <f t="shared" ca="1" si="61"/>
        <v>2.3975743548813799</v>
      </c>
      <c r="X703">
        <v>679</v>
      </c>
    </row>
    <row r="704" spans="2:24">
      <c r="B704" s="12">
        <v>40873</v>
      </c>
      <c r="C704" s="3">
        <v>95</v>
      </c>
      <c r="D704" s="9">
        <v>31.697500000000002</v>
      </c>
      <c r="E704" s="3">
        <v>8</v>
      </c>
      <c r="F704" s="17">
        <v>1.2958000000000001</v>
      </c>
      <c r="G704" s="19">
        <f t="shared" si="57"/>
        <v>10.366400000000001</v>
      </c>
      <c r="T704">
        <f t="shared" ca="1" si="58"/>
        <v>3.3550627866063221E-2</v>
      </c>
      <c r="U704">
        <f t="shared" ca="1" si="59"/>
        <v>0.14230000000000001</v>
      </c>
      <c r="V704">
        <f t="shared" ca="1" si="60"/>
        <v>0.54359204068961364</v>
      </c>
      <c r="W704">
        <f t="shared" ca="1" si="61"/>
        <v>0.51451301409005601</v>
      </c>
      <c r="X704">
        <v>680</v>
      </c>
    </row>
    <row r="705" spans="2:24">
      <c r="B705" s="12">
        <v>40874</v>
      </c>
      <c r="C705" s="3">
        <v>100</v>
      </c>
      <c r="D705" s="9">
        <v>11.686500000000001</v>
      </c>
      <c r="E705" s="3">
        <v>5</v>
      </c>
      <c r="F705" s="17">
        <v>1.3409</v>
      </c>
      <c r="G705" s="19">
        <f t="shared" si="57"/>
        <v>6.7044999999999995</v>
      </c>
      <c r="T705">
        <f t="shared" ca="1" si="58"/>
        <v>0.45251760991640588</v>
      </c>
      <c r="U705">
        <f t="shared" ca="1" si="59"/>
        <v>0.14230000000000001</v>
      </c>
      <c r="V705">
        <f t="shared" ca="1" si="60"/>
        <v>0.98434220532786965</v>
      </c>
      <c r="W705">
        <f t="shared" ca="1" si="61"/>
        <v>5.1625620406452999</v>
      </c>
      <c r="X705">
        <v>681</v>
      </c>
    </row>
    <row r="706" spans="2:24">
      <c r="B706" s="12">
        <v>40875</v>
      </c>
      <c r="C706" s="3">
        <v>55</v>
      </c>
      <c r="D706" s="9">
        <v>41.072200000000002</v>
      </c>
      <c r="E706" s="3">
        <v>1</v>
      </c>
      <c r="F706" s="17">
        <v>1.2962</v>
      </c>
      <c r="G706" s="19">
        <f t="shared" si="57"/>
        <v>1.2962</v>
      </c>
      <c r="T706">
        <f t="shared" ca="1" si="58"/>
        <v>0.24006044264607496</v>
      </c>
      <c r="U706">
        <f t="shared" ca="1" si="59"/>
        <v>0.14230000000000001</v>
      </c>
      <c r="V706">
        <f t="shared" ca="1" si="60"/>
        <v>0.93663188610320336</v>
      </c>
      <c r="W706">
        <f t="shared" ca="1" si="61"/>
        <v>2.8055473549465404</v>
      </c>
      <c r="X706">
        <v>682</v>
      </c>
    </row>
    <row r="707" spans="2:24">
      <c r="B707" s="12">
        <v>40876</v>
      </c>
      <c r="C707" s="3">
        <v>130</v>
      </c>
      <c r="D707" s="9">
        <v>20.274000000000001</v>
      </c>
      <c r="E707" s="3">
        <v>1</v>
      </c>
      <c r="F707" s="17">
        <v>3.5568</v>
      </c>
      <c r="G707" s="19">
        <f t="shared" si="57"/>
        <v>3.5568</v>
      </c>
      <c r="T707">
        <f t="shared" ca="1" si="58"/>
        <v>0.47417125555551753</v>
      </c>
      <c r="U707">
        <f t="shared" ca="1" si="59"/>
        <v>0.14230000000000001</v>
      </c>
      <c r="V707">
        <f t="shared" ca="1" si="60"/>
        <v>0.13465941902498424</v>
      </c>
      <c r="W707">
        <f t="shared" ca="1" si="61"/>
        <v>5.4027891011207991</v>
      </c>
      <c r="X707">
        <v>683</v>
      </c>
    </row>
    <row r="708" spans="2:24">
      <c r="B708" s="12">
        <v>40877</v>
      </c>
      <c r="C708" s="3">
        <v>115</v>
      </c>
      <c r="D708" s="9">
        <v>23.6723</v>
      </c>
      <c r="E708" s="3">
        <v>1</v>
      </c>
      <c r="F708" s="17">
        <v>0.86919999999999997</v>
      </c>
      <c r="G708" s="19">
        <f t="shared" si="57"/>
        <v>0.86919999999999997</v>
      </c>
      <c r="T708">
        <f t="shared" ca="1" si="58"/>
        <v>0.77474734500411691</v>
      </c>
      <c r="U708">
        <f t="shared" ca="1" si="59"/>
        <v>11.236369999999999</v>
      </c>
      <c r="V708">
        <f t="shared" ca="1" si="60"/>
        <v>0.39892754554268528</v>
      </c>
      <c r="W708">
        <f t="shared" ca="1" si="61"/>
        <v>19.831471277789824</v>
      </c>
      <c r="X708">
        <v>684</v>
      </c>
    </row>
    <row r="709" spans="2:24">
      <c r="B709" s="12">
        <v>40878</v>
      </c>
      <c r="C709" s="3">
        <v>105</v>
      </c>
      <c r="D709" s="9">
        <v>19.103400000000001</v>
      </c>
      <c r="E709" s="3">
        <v>8</v>
      </c>
      <c r="F709" s="17">
        <v>0.75539999999999996</v>
      </c>
      <c r="G709" s="19">
        <f t="shared" si="57"/>
        <v>6.0431999999999997</v>
      </c>
      <c r="T709">
        <f t="shared" ca="1" si="58"/>
        <v>0.43336161888866631</v>
      </c>
      <c r="U709">
        <f t="shared" ca="1" si="59"/>
        <v>0.14230000000000001</v>
      </c>
      <c r="V709">
        <f t="shared" ca="1" si="60"/>
        <v>0.99817835119134313</v>
      </c>
      <c r="W709">
        <f t="shared" ca="1" si="61"/>
        <v>4.9500441352641849</v>
      </c>
      <c r="X709">
        <v>685</v>
      </c>
    </row>
    <row r="710" spans="2:24">
      <c r="B710" s="12">
        <v>40879</v>
      </c>
      <c r="C710" s="3">
        <v>90</v>
      </c>
      <c r="D710" s="9">
        <v>18.139700000000001</v>
      </c>
      <c r="E710" s="3">
        <v>5</v>
      </c>
      <c r="F710" s="17">
        <v>1.8439000000000001</v>
      </c>
      <c r="G710" s="19">
        <f t="shared" si="57"/>
        <v>9.2195</v>
      </c>
      <c r="T710">
        <f t="shared" ca="1" si="58"/>
        <v>0.9307203061588607</v>
      </c>
      <c r="U710">
        <f t="shared" ca="1" si="59"/>
        <v>22.330439999999996</v>
      </c>
      <c r="V710">
        <f t="shared" ca="1" si="60"/>
        <v>0.72540436305289369</v>
      </c>
      <c r="W710">
        <f t="shared" ca="1" si="61"/>
        <v>32.655916226947824</v>
      </c>
      <c r="X710">
        <v>686</v>
      </c>
    </row>
    <row r="711" spans="2:24">
      <c r="B711" s="12">
        <v>40880</v>
      </c>
      <c r="C711" s="3">
        <v>135</v>
      </c>
      <c r="D711" s="9">
        <v>42.116799999999998</v>
      </c>
      <c r="E711" s="3">
        <v>10</v>
      </c>
      <c r="F711" s="17">
        <v>0.81779999999999997</v>
      </c>
      <c r="G711" s="19">
        <f t="shared" si="57"/>
        <v>8.177999999999999</v>
      </c>
      <c r="T711">
        <f t="shared" ca="1" si="58"/>
        <v>0.6259559910653133</v>
      </c>
      <c r="U711">
        <f t="shared" ca="1" si="59"/>
        <v>0.14230000000000001</v>
      </c>
      <c r="V711">
        <f t="shared" ca="1" si="60"/>
        <v>1.2915484346628925E-2</v>
      </c>
      <c r="W711">
        <f t="shared" ca="1" si="61"/>
        <v>7.0866995817979594</v>
      </c>
      <c r="X711">
        <v>687</v>
      </c>
    </row>
    <row r="712" spans="2:24">
      <c r="B712" s="12">
        <v>40881</v>
      </c>
      <c r="C712" s="3">
        <v>135</v>
      </c>
      <c r="D712" s="9">
        <v>18.401</v>
      </c>
      <c r="E712" s="3">
        <v>8</v>
      </c>
      <c r="F712" s="17">
        <v>1.4169</v>
      </c>
      <c r="G712" s="19">
        <f t="shared" si="57"/>
        <v>11.3352</v>
      </c>
      <c r="T712">
        <f t="shared" ca="1" si="58"/>
        <v>0.3997006142409627</v>
      </c>
      <c r="U712">
        <f t="shared" ca="1" si="59"/>
        <v>0.14230000000000001</v>
      </c>
      <c r="V712">
        <f t="shared" ca="1" si="60"/>
        <v>0.27545011785997509</v>
      </c>
      <c r="W712">
        <f t="shared" ca="1" si="61"/>
        <v>4.5766065934322357</v>
      </c>
      <c r="X712">
        <v>688</v>
      </c>
    </row>
    <row r="713" spans="2:24">
      <c r="B713" s="12">
        <v>40882</v>
      </c>
      <c r="C713" s="3">
        <v>100</v>
      </c>
      <c r="D713" s="9">
        <v>20.7392</v>
      </c>
      <c r="E713" s="3">
        <v>3</v>
      </c>
      <c r="F713" s="17">
        <v>2.9958</v>
      </c>
      <c r="G713" s="19">
        <f t="shared" si="57"/>
        <v>8.9874000000000009</v>
      </c>
      <c r="T713">
        <f t="shared" ca="1" si="58"/>
        <v>6.7174476686742146E-3</v>
      </c>
      <c r="U713">
        <f t="shared" ca="1" si="59"/>
        <v>0.14230000000000001</v>
      </c>
      <c r="V713">
        <f t="shared" ca="1" si="60"/>
        <v>0.80695306172553583</v>
      </c>
      <c r="W713">
        <f t="shared" ca="1" si="61"/>
        <v>0.21682383465760854</v>
      </c>
      <c r="X713">
        <v>689</v>
      </c>
    </row>
    <row r="714" spans="2:24">
      <c r="B714" s="12">
        <v>40883</v>
      </c>
      <c r="C714" s="3">
        <v>100</v>
      </c>
      <c r="D714" s="9">
        <v>20.575299999999999</v>
      </c>
      <c r="E714" s="3">
        <v>9</v>
      </c>
      <c r="F714" s="17">
        <v>1.3255999999999999</v>
      </c>
      <c r="G714" s="19">
        <f t="shared" si="57"/>
        <v>11.930399999999999</v>
      </c>
      <c r="T714">
        <f t="shared" ca="1" si="58"/>
        <v>0.14185724080705475</v>
      </c>
      <c r="U714">
        <f t="shared" ca="1" si="59"/>
        <v>0.14230000000000001</v>
      </c>
      <c r="V714">
        <f t="shared" ca="1" si="60"/>
        <v>0.68210229292739422</v>
      </c>
      <c r="W714">
        <f t="shared" ca="1" si="61"/>
        <v>1.7160741595203217</v>
      </c>
      <c r="X714">
        <v>690</v>
      </c>
    </row>
    <row r="715" spans="2:24">
      <c r="B715" s="12">
        <v>40884</v>
      </c>
      <c r="C715" s="3">
        <v>125</v>
      </c>
      <c r="D715" s="9">
        <v>21.777799999999999</v>
      </c>
      <c r="E715" s="3">
        <v>5</v>
      </c>
      <c r="F715" s="17">
        <v>1.7988</v>
      </c>
      <c r="G715" s="19">
        <f t="shared" si="57"/>
        <v>8.9939999999999998</v>
      </c>
      <c r="T715">
        <f t="shared" ca="1" si="58"/>
        <v>0.59927342314215815</v>
      </c>
      <c r="U715">
        <f t="shared" ca="1" si="59"/>
        <v>0.14230000000000001</v>
      </c>
      <c r="V715">
        <f t="shared" ca="1" si="60"/>
        <v>0.13955771582869203</v>
      </c>
      <c r="W715">
        <f t="shared" ca="1" si="61"/>
        <v>6.7906813054787216</v>
      </c>
      <c r="X715">
        <v>691</v>
      </c>
    </row>
    <row r="716" spans="2:24">
      <c r="B716" s="12">
        <v>40885</v>
      </c>
      <c r="C716" s="3">
        <v>95</v>
      </c>
      <c r="D716" s="9">
        <v>9.6897000000000002</v>
      </c>
      <c r="E716" s="3">
        <v>6</v>
      </c>
      <c r="F716" s="17">
        <v>3.9054000000000002</v>
      </c>
      <c r="G716" s="19">
        <f t="shared" si="57"/>
        <v>23.432400000000001</v>
      </c>
      <c r="T716">
        <f t="shared" ca="1" si="58"/>
        <v>0.72967961202762077</v>
      </c>
      <c r="U716">
        <f t="shared" ca="1" si="59"/>
        <v>0.14230000000000001</v>
      </c>
      <c r="V716">
        <f t="shared" ca="1" si="60"/>
        <v>7.2771368190776342E-2</v>
      </c>
      <c r="W716">
        <f t="shared" ca="1" si="61"/>
        <v>8.2374166934072655</v>
      </c>
      <c r="X716">
        <v>692</v>
      </c>
    </row>
    <row r="717" spans="2:24">
      <c r="B717" s="12">
        <v>40886</v>
      </c>
      <c r="C717" s="3">
        <v>90</v>
      </c>
      <c r="D717" s="9">
        <v>8.7211999999999996</v>
      </c>
      <c r="E717" s="3">
        <v>8</v>
      </c>
      <c r="F717" s="17">
        <v>3.9986000000000002</v>
      </c>
      <c r="G717" s="19">
        <f t="shared" si="57"/>
        <v>31.988800000000001</v>
      </c>
      <c r="T717">
        <f t="shared" ca="1" si="58"/>
        <v>7.4768863394766072E-2</v>
      </c>
      <c r="U717">
        <f t="shared" ca="1" si="59"/>
        <v>0.14230000000000001</v>
      </c>
      <c r="V717">
        <f t="shared" ca="1" si="60"/>
        <v>2.2444300787858862E-2</v>
      </c>
      <c r="W717">
        <f t="shared" ca="1" si="61"/>
        <v>0.9717910043219723</v>
      </c>
      <c r="X717">
        <v>693</v>
      </c>
    </row>
    <row r="718" spans="2:24">
      <c r="B718" s="12">
        <v>40887</v>
      </c>
      <c r="C718" s="3">
        <v>75</v>
      </c>
      <c r="D718" s="9">
        <v>4.4870000000000001</v>
      </c>
      <c r="E718" s="3">
        <v>2</v>
      </c>
      <c r="F718" s="17">
        <v>0.1376</v>
      </c>
      <c r="G718" s="19">
        <f t="shared" si="57"/>
        <v>0.2752</v>
      </c>
      <c r="T718">
        <f t="shared" ca="1" si="58"/>
        <v>0.50028489759099337</v>
      </c>
      <c r="U718">
        <f t="shared" ca="1" si="59"/>
        <v>0.14230000000000001</v>
      </c>
      <c r="V718">
        <f t="shared" ca="1" si="60"/>
        <v>0.73741771047026095</v>
      </c>
      <c r="W718">
        <f t="shared" ca="1" si="61"/>
        <v>5.6924956738173105</v>
      </c>
      <c r="X718">
        <v>694</v>
      </c>
    </row>
    <row r="719" spans="2:24">
      <c r="B719" s="12">
        <v>40888</v>
      </c>
      <c r="C719" s="3">
        <v>110</v>
      </c>
      <c r="D719" s="9">
        <v>21.2729</v>
      </c>
      <c r="E719" s="3">
        <v>1</v>
      </c>
      <c r="F719" s="17">
        <v>1.2111000000000001</v>
      </c>
      <c r="G719" s="19">
        <f t="shared" si="57"/>
        <v>1.2111000000000001</v>
      </c>
      <c r="T719">
        <f t="shared" ca="1" si="58"/>
        <v>0.10312377297411757</v>
      </c>
      <c r="U719">
        <f t="shared" ca="1" si="59"/>
        <v>0.14230000000000001</v>
      </c>
      <c r="V719">
        <f t="shared" ca="1" si="60"/>
        <v>0.85171852370070977</v>
      </c>
      <c r="W719">
        <f t="shared" ca="1" si="61"/>
        <v>1.2863623560389683</v>
      </c>
      <c r="X719">
        <v>695</v>
      </c>
    </row>
    <row r="720" spans="2:24">
      <c r="B720" s="12">
        <v>40889</v>
      </c>
      <c r="C720" s="3">
        <v>100</v>
      </c>
      <c r="D720" s="9">
        <v>27.6187</v>
      </c>
      <c r="E720" s="3">
        <v>1</v>
      </c>
      <c r="F720" s="17">
        <v>1.3904000000000001</v>
      </c>
      <c r="G720" s="19">
        <f t="shared" si="57"/>
        <v>1.3904000000000001</v>
      </c>
      <c r="T720">
        <f t="shared" ca="1" si="58"/>
        <v>9.3583390805201838E-2</v>
      </c>
      <c r="U720">
        <f t="shared" ca="1" si="59"/>
        <v>0.14230000000000001</v>
      </c>
      <c r="V720">
        <f t="shared" ca="1" si="60"/>
        <v>0.10561035670721974</v>
      </c>
      <c r="W720">
        <f t="shared" ca="1" si="61"/>
        <v>1.1805206884302655</v>
      </c>
      <c r="X720">
        <v>696</v>
      </c>
    </row>
    <row r="721" spans="2:24">
      <c r="B721" s="12">
        <v>40890</v>
      </c>
      <c r="C721" s="3">
        <v>120</v>
      </c>
      <c r="D721" s="9">
        <v>12.4392</v>
      </c>
      <c r="E721" s="3">
        <v>1</v>
      </c>
      <c r="F721" s="17">
        <v>0.57469999999999999</v>
      </c>
      <c r="G721" s="19">
        <f t="shared" si="57"/>
        <v>0.57469999999999999</v>
      </c>
      <c r="T721">
        <f t="shared" ca="1" si="58"/>
        <v>0.87083308463942843</v>
      </c>
      <c r="U721">
        <f t="shared" ca="1" si="59"/>
        <v>11.236369999999999</v>
      </c>
      <c r="V721">
        <f t="shared" ca="1" si="60"/>
        <v>0.82587988544540392</v>
      </c>
      <c r="W721">
        <f t="shared" ca="1" si="61"/>
        <v>20.897453199305744</v>
      </c>
      <c r="X721">
        <v>697</v>
      </c>
    </row>
    <row r="722" spans="2:24">
      <c r="B722" s="12">
        <v>40891</v>
      </c>
      <c r="C722" s="3">
        <v>115</v>
      </c>
      <c r="D722" s="9">
        <v>16.588999999999999</v>
      </c>
      <c r="E722" s="3">
        <v>6</v>
      </c>
      <c r="F722" s="17">
        <v>0.72089999999999999</v>
      </c>
      <c r="G722" s="19">
        <f t="shared" si="57"/>
        <v>4.3254000000000001</v>
      </c>
      <c r="T722">
        <f t="shared" ca="1" si="58"/>
        <v>0.88662488182600385</v>
      </c>
      <c r="U722">
        <f t="shared" ca="1" si="59"/>
        <v>11.236369999999999</v>
      </c>
      <c r="V722">
        <f t="shared" ca="1" si="60"/>
        <v>0.41431007052048496</v>
      </c>
      <c r="W722">
        <f t="shared" ca="1" si="61"/>
        <v>21.07264850271941</v>
      </c>
      <c r="X722">
        <v>698</v>
      </c>
    </row>
    <row r="723" spans="2:24">
      <c r="B723" s="12">
        <v>40892</v>
      </c>
      <c r="C723" s="3">
        <v>115</v>
      </c>
      <c r="D723" s="9">
        <v>24.368400000000001</v>
      </c>
      <c r="E723" s="3">
        <v>10</v>
      </c>
      <c r="F723" s="17">
        <v>0.36280000000000001</v>
      </c>
      <c r="G723" s="19">
        <f t="shared" si="57"/>
        <v>3.6280000000000001</v>
      </c>
      <c r="T723">
        <f t="shared" ca="1" si="58"/>
        <v>0.12921253258335796</v>
      </c>
      <c r="U723">
        <f t="shared" ca="1" si="59"/>
        <v>0.14230000000000001</v>
      </c>
      <c r="V723">
        <f t="shared" ca="1" si="60"/>
        <v>7.7668464568262374E-3</v>
      </c>
      <c r="W723">
        <f t="shared" ca="1" si="61"/>
        <v>1.5757928813570541</v>
      </c>
      <c r="X723">
        <v>699</v>
      </c>
    </row>
    <row r="724" spans="2:24">
      <c r="B724" s="12">
        <v>40893</v>
      </c>
      <c r="C724" s="3">
        <v>80</v>
      </c>
      <c r="D724" s="9">
        <v>9.6769999999999996</v>
      </c>
      <c r="E724" s="3">
        <v>4</v>
      </c>
      <c r="F724" s="17">
        <v>0.27150000000000002</v>
      </c>
      <c r="G724" s="19">
        <f t="shared" si="57"/>
        <v>1.0860000000000001</v>
      </c>
      <c r="T724">
        <f t="shared" ca="1" si="58"/>
        <v>0.4295541472886788</v>
      </c>
      <c r="U724">
        <f t="shared" ca="1" si="59"/>
        <v>0.14230000000000001</v>
      </c>
      <c r="V724">
        <f t="shared" ca="1" si="60"/>
        <v>2.2351026152410469E-2</v>
      </c>
      <c r="W724">
        <f t="shared" ca="1" si="61"/>
        <v>4.9078037788109121</v>
      </c>
      <c r="X724">
        <v>700</v>
      </c>
    </row>
    <row r="725" spans="2:24" ht="15" thickBot="1">
      <c r="B725" s="13">
        <v>40894</v>
      </c>
      <c r="C725" s="5">
        <v>115</v>
      </c>
      <c r="D725" s="14">
        <v>19.574100000000001</v>
      </c>
      <c r="E725" s="5">
        <v>4</v>
      </c>
      <c r="F725" s="18">
        <v>0.93220000000000003</v>
      </c>
      <c r="G725" s="19">
        <f t="shared" si="57"/>
        <v>3.7288000000000001</v>
      </c>
      <c r="T725">
        <f t="shared" ca="1" si="58"/>
        <v>0.88773984868606437</v>
      </c>
      <c r="U725">
        <f t="shared" ca="1" si="59"/>
        <v>11.236369999999999</v>
      </c>
      <c r="V725">
        <f t="shared" ca="1" si="60"/>
        <v>0.43896701040963582</v>
      </c>
      <c r="W725">
        <f t="shared" ca="1" si="61"/>
        <v>21.085018023112603</v>
      </c>
      <c r="X725">
        <v>701</v>
      </c>
    </row>
    <row r="726" spans="2:24">
      <c r="D726" s="7" t="s">
        <v>6</v>
      </c>
      <c r="T726">
        <f t="shared" ca="1" si="58"/>
        <v>0.60021406871163208</v>
      </c>
      <c r="U726">
        <f t="shared" ca="1" si="59"/>
        <v>0.14230000000000001</v>
      </c>
      <c r="V726">
        <f t="shared" ca="1" si="60"/>
        <v>0.1826463877371467</v>
      </c>
      <c r="W726">
        <f t="shared" ca="1" si="61"/>
        <v>6.8011168932716553</v>
      </c>
      <c r="X726">
        <v>702</v>
      </c>
    </row>
    <row r="727" spans="2:24">
      <c r="T727">
        <f t="shared" ca="1" si="58"/>
        <v>0.15161007191231934</v>
      </c>
      <c r="U727">
        <f t="shared" ca="1" si="59"/>
        <v>0.14230000000000001</v>
      </c>
      <c r="V727">
        <f t="shared" ca="1" si="60"/>
        <v>0.52986699403470194</v>
      </c>
      <c r="W727">
        <f t="shared" ca="1" si="61"/>
        <v>1.8242727505003045</v>
      </c>
      <c r="X727">
        <v>703</v>
      </c>
    </row>
    <row r="728" spans="2:24">
      <c r="T728">
        <f t="shared" ca="1" si="58"/>
        <v>0.66218927494754243</v>
      </c>
      <c r="U728">
        <f t="shared" ca="1" si="59"/>
        <v>0.14230000000000001</v>
      </c>
      <c r="V728">
        <f t="shared" ca="1" si="60"/>
        <v>2.4173040056396644E-4</v>
      </c>
      <c r="W728">
        <f t="shared" ca="1" si="61"/>
        <v>7.4886741695172807</v>
      </c>
      <c r="X728">
        <v>704</v>
      </c>
    </row>
    <row r="729" spans="2:24">
      <c r="T729">
        <f t="shared" ca="1" si="58"/>
        <v>0.43137344139357936</v>
      </c>
      <c r="U729">
        <f t="shared" ca="1" si="59"/>
        <v>0.14230000000000001</v>
      </c>
      <c r="V729">
        <f t="shared" ca="1" si="60"/>
        <v>0.38815949787617365</v>
      </c>
      <c r="W729">
        <f t="shared" ca="1" si="61"/>
        <v>4.9279871549612659</v>
      </c>
      <c r="X729">
        <v>705</v>
      </c>
    </row>
    <row r="730" spans="2:24">
      <c r="T730">
        <f t="shared" ref="T730:T793" ca="1" si="62">+RAND()</f>
        <v>0.73764991892914167</v>
      </c>
      <c r="U730">
        <f t="shared" ref="U730:U793" ca="1" si="63">VLOOKUP(T730,$Q$25:$R$34,2)</f>
        <v>0.14230000000000001</v>
      </c>
      <c r="V730">
        <f t="shared" ref="V730:V793" ca="1" si="64">RAND()</f>
        <v>0.22963596738913039</v>
      </c>
      <c r="W730">
        <f t="shared" ref="W730:W793" ca="1" si="65">U730+$I$33*T730</f>
        <v>8.3258398360942216</v>
      </c>
      <c r="X730">
        <v>706</v>
      </c>
    </row>
    <row r="731" spans="2:24">
      <c r="T731">
        <f t="shared" ca="1" si="62"/>
        <v>0.6903994062337262</v>
      </c>
      <c r="U731">
        <f t="shared" ca="1" si="63"/>
        <v>0.14230000000000001</v>
      </c>
      <c r="V731">
        <f t="shared" ca="1" si="64"/>
        <v>0.88981017988760969</v>
      </c>
      <c r="W731">
        <f t="shared" ca="1" si="65"/>
        <v>7.8016393407153934</v>
      </c>
      <c r="X731">
        <v>707</v>
      </c>
    </row>
    <row r="732" spans="2:24">
      <c r="T732">
        <f t="shared" ca="1" si="62"/>
        <v>0.99354958209674649</v>
      </c>
      <c r="U732">
        <f t="shared" ca="1" si="63"/>
        <v>77.800790000000006</v>
      </c>
      <c r="V732">
        <f t="shared" ca="1" si="64"/>
        <v>0.83078189698709226</v>
      </c>
      <c r="W732">
        <f t="shared" ca="1" si="65"/>
        <v>88.82329861225206</v>
      </c>
      <c r="X732">
        <v>708</v>
      </c>
    </row>
    <row r="733" spans="2:24">
      <c r="T733">
        <f t="shared" ca="1" si="62"/>
        <v>8.6334083474453038E-3</v>
      </c>
      <c r="U733">
        <f t="shared" ca="1" si="63"/>
        <v>0.14230000000000001</v>
      </c>
      <c r="V733">
        <f t="shared" ca="1" si="64"/>
        <v>3.0759235123040907E-2</v>
      </c>
      <c r="W733">
        <f t="shared" ca="1" si="65"/>
        <v>0.23807963654514253</v>
      </c>
      <c r="X733">
        <v>709</v>
      </c>
    </row>
    <row r="734" spans="2:24">
      <c r="T734">
        <f t="shared" ca="1" si="62"/>
        <v>0.37126504776112457</v>
      </c>
      <c r="U734">
        <f t="shared" ca="1" si="63"/>
        <v>0.14230000000000001</v>
      </c>
      <c r="V734">
        <f t="shared" ca="1" si="64"/>
        <v>0.10034346189718668</v>
      </c>
      <c r="W734">
        <f t="shared" ca="1" si="65"/>
        <v>4.2611404284152581</v>
      </c>
      <c r="X734">
        <v>710</v>
      </c>
    </row>
    <row r="735" spans="2:24">
      <c r="T735">
        <f t="shared" ca="1" si="62"/>
        <v>0.6254085215539108</v>
      </c>
      <c r="U735">
        <f t="shared" ca="1" si="63"/>
        <v>0.14230000000000001</v>
      </c>
      <c r="V735">
        <f t="shared" ca="1" si="64"/>
        <v>1.6878229518579868E-4</v>
      </c>
      <c r="W735">
        <f t="shared" ca="1" si="65"/>
        <v>7.0806259167155936</v>
      </c>
      <c r="X735">
        <v>711</v>
      </c>
    </row>
    <row r="736" spans="2:24">
      <c r="T736">
        <f t="shared" ca="1" si="62"/>
        <v>0.45733552661444521</v>
      </c>
      <c r="U736">
        <f t="shared" ca="1" si="63"/>
        <v>0.14230000000000001</v>
      </c>
      <c r="V736">
        <f t="shared" ca="1" si="64"/>
        <v>0.81210403575764278</v>
      </c>
      <c r="W736">
        <f t="shared" ca="1" si="65"/>
        <v>5.2160123457475169</v>
      </c>
      <c r="X736">
        <v>712</v>
      </c>
    </row>
    <row r="737" spans="20:24">
      <c r="T737">
        <f t="shared" ca="1" si="62"/>
        <v>0.71465441141315722</v>
      </c>
      <c r="U737">
        <f t="shared" ca="1" si="63"/>
        <v>0.14230000000000001</v>
      </c>
      <c r="V737">
        <f t="shared" ca="1" si="64"/>
        <v>0.16905505604668192</v>
      </c>
      <c r="W737">
        <f t="shared" ca="1" si="65"/>
        <v>8.0707260660263636</v>
      </c>
      <c r="X737">
        <v>713</v>
      </c>
    </row>
    <row r="738" spans="20:24">
      <c r="T738">
        <f t="shared" ca="1" si="62"/>
        <v>0.31535556212789884</v>
      </c>
      <c r="U738">
        <f t="shared" ca="1" si="63"/>
        <v>0.14230000000000001</v>
      </c>
      <c r="V738">
        <f t="shared" ca="1" si="64"/>
        <v>0.42463849250568309</v>
      </c>
      <c r="W738">
        <f t="shared" ca="1" si="65"/>
        <v>3.6408766811362581</v>
      </c>
      <c r="X738">
        <v>714</v>
      </c>
    </row>
    <row r="739" spans="20:24">
      <c r="T739">
        <f t="shared" ca="1" si="62"/>
        <v>0.6361840207414976</v>
      </c>
      <c r="U739">
        <f t="shared" ca="1" si="63"/>
        <v>0.14230000000000001</v>
      </c>
      <c r="V739">
        <f t="shared" ca="1" si="64"/>
        <v>2.1464869230935602E-2</v>
      </c>
      <c r="W739">
        <f t="shared" ca="1" si="65"/>
        <v>7.2001700589876254</v>
      </c>
      <c r="X739">
        <v>715</v>
      </c>
    </row>
    <row r="740" spans="20:24">
      <c r="T740">
        <f t="shared" ca="1" si="62"/>
        <v>0.77748333424026406</v>
      </c>
      <c r="U740">
        <f t="shared" ca="1" si="63"/>
        <v>11.236369999999999</v>
      </c>
      <c r="V740">
        <f t="shared" ca="1" si="64"/>
        <v>0.89225637829682236</v>
      </c>
      <c r="W740">
        <f t="shared" ca="1" si="65"/>
        <v>19.861824533894882</v>
      </c>
      <c r="X740">
        <v>716</v>
      </c>
    </row>
    <row r="741" spans="20:24">
      <c r="T741">
        <f t="shared" ca="1" si="62"/>
        <v>0.83659177267604445</v>
      </c>
      <c r="U741">
        <f t="shared" ca="1" si="63"/>
        <v>11.236369999999999</v>
      </c>
      <c r="V741">
        <f t="shared" ca="1" si="64"/>
        <v>0.88287881850722594</v>
      </c>
      <c r="W741">
        <f t="shared" ca="1" si="65"/>
        <v>20.517577687492121</v>
      </c>
      <c r="X741">
        <v>717</v>
      </c>
    </row>
    <row r="742" spans="20:24">
      <c r="T742">
        <f t="shared" ca="1" si="62"/>
        <v>0.98475668508659508</v>
      </c>
      <c r="U742">
        <f t="shared" ca="1" si="63"/>
        <v>55.612650000000002</v>
      </c>
      <c r="V742">
        <f t="shared" ca="1" si="64"/>
        <v>0.7155581091812433</v>
      </c>
      <c r="W742">
        <f t="shared" ca="1" si="65"/>
        <v>66.537609597318635</v>
      </c>
      <c r="X742">
        <v>718</v>
      </c>
    </row>
    <row r="743" spans="20:24">
      <c r="T743">
        <f t="shared" ca="1" si="62"/>
        <v>0.62327860425969051</v>
      </c>
      <c r="U743">
        <f t="shared" ca="1" si="63"/>
        <v>0.14230000000000001</v>
      </c>
      <c r="V743">
        <f t="shared" ca="1" si="64"/>
        <v>0.77479697726498176</v>
      </c>
      <c r="W743">
        <f t="shared" ca="1" si="65"/>
        <v>7.0569964651593038</v>
      </c>
      <c r="X743">
        <v>719</v>
      </c>
    </row>
    <row r="744" spans="20:24">
      <c r="T744">
        <f t="shared" ca="1" si="62"/>
        <v>0.52776615634892654</v>
      </c>
      <c r="U744">
        <f t="shared" ca="1" si="63"/>
        <v>0.14230000000000001</v>
      </c>
      <c r="V744">
        <f t="shared" ca="1" si="64"/>
        <v>0.87107682392205965</v>
      </c>
      <c r="W744">
        <f t="shared" ca="1" si="65"/>
        <v>5.9973746821659342</v>
      </c>
      <c r="X744">
        <v>720</v>
      </c>
    </row>
    <row r="745" spans="20:24">
      <c r="T745">
        <f t="shared" ca="1" si="62"/>
        <v>0.9973484672529036</v>
      </c>
      <c r="U745">
        <f t="shared" ca="1" si="63"/>
        <v>88.894860000000008</v>
      </c>
      <c r="V745">
        <f t="shared" ca="1" si="64"/>
        <v>0.94756237873769322</v>
      </c>
      <c r="W745">
        <f t="shared" ca="1" si="65"/>
        <v>99.959513710096431</v>
      </c>
      <c r="X745">
        <v>721</v>
      </c>
    </row>
    <row r="746" spans="20:24">
      <c r="T746">
        <f t="shared" ca="1" si="62"/>
        <v>0.65785077096726374</v>
      </c>
      <c r="U746">
        <f t="shared" ca="1" si="63"/>
        <v>0.14230000000000001</v>
      </c>
      <c r="V746">
        <f t="shared" ca="1" si="64"/>
        <v>3.2759616508860168E-2</v>
      </c>
      <c r="W746">
        <f t="shared" ca="1" si="65"/>
        <v>7.4405425026647904</v>
      </c>
      <c r="X746">
        <v>722</v>
      </c>
    </row>
    <row r="747" spans="20:24">
      <c r="T747">
        <f t="shared" ca="1" si="62"/>
        <v>9.0200429503512258E-2</v>
      </c>
      <c r="U747">
        <f t="shared" ca="1" si="63"/>
        <v>0.14230000000000001</v>
      </c>
      <c r="V747">
        <f t="shared" ca="1" si="64"/>
        <v>0.32297783708530881</v>
      </c>
      <c r="W747">
        <f t="shared" ca="1" si="65"/>
        <v>1.1429898789420303</v>
      </c>
      <c r="X747">
        <v>723</v>
      </c>
    </row>
    <row r="748" spans="20:24">
      <c r="T748">
        <f t="shared" ca="1" si="62"/>
        <v>6.5257318505091533E-2</v>
      </c>
      <c r="U748">
        <f t="shared" ca="1" si="63"/>
        <v>0.14230000000000001</v>
      </c>
      <c r="V748">
        <f t="shared" ca="1" si="64"/>
        <v>0.24401484275256469</v>
      </c>
      <c r="W748">
        <f t="shared" ca="1" si="65"/>
        <v>0.86626925950778066</v>
      </c>
      <c r="X748">
        <v>724</v>
      </c>
    </row>
    <row r="749" spans="20:24">
      <c r="T749">
        <f t="shared" ca="1" si="62"/>
        <v>0.25062409524466911</v>
      </c>
      <c r="U749">
        <f t="shared" ca="1" si="63"/>
        <v>0.14230000000000001</v>
      </c>
      <c r="V749">
        <f t="shared" ca="1" si="64"/>
        <v>0.14449874251590589</v>
      </c>
      <c r="W749">
        <f t="shared" ca="1" si="65"/>
        <v>2.922741256331026</v>
      </c>
      <c r="X749">
        <v>725</v>
      </c>
    </row>
    <row r="750" spans="20:24">
      <c r="T750">
        <f t="shared" ca="1" si="62"/>
        <v>0.35675475904829002</v>
      </c>
      <c r="U750">
        <f t="shared" ca="1" si="63"/>
        <v>0.14230000000000001</v>
      </c>
      <c r="V750">
        <f t="shared" ca="1" si="64"/>
        <v>0.70529222569463845</v>
      </c>
      <c r="W750">
        <f t="shared" ca="1" si="65"/>
        <v>4.1001622697148621</v>
      </c>
      <c r="X750">
        <v>726</v>
      </c>
    </row>
    <row r="751" spans="20:24">
      <c r="T751">
        <f t="shared" ca="1" si="62"/>
        <v>0.28904095957951859</v>
      </c>
      <c r="U751">
        <f t="shared" ca="1" si="63"/>
        <v>0.14230000000000001</v>
      </c>
      <c r="V751">
        <f t="shared" ca="1" si="64"/>
        <v>0.43784863777621275</v>
      </c>
      <c r="W751">
        <f t="shared" ca="1" si="65"/>
        <v>3.3489406384423495</v>
      </c>
      <c r="X751">
        <v>727</v>
      </c>
    </row>
    <row r="752" spans="20:24">
      <c r="T752">
        <f t="shared" ca="1" si="62"/>
        <v>0.89824539732682707</v>
      </c>
      <c r="U752">
        <f t="shared" ca="1" si="63"/>
        <v>22.330439999999996</v>
      </c>
      <c r="V752">
        <f t="shared" ca="1" si="64"/>
        <v>5.4704234835063925E-2</v>
      </c>
      <c r="W752">
        <f t="shared" ca="1" si="65"/>
        <v>32.295637315121624</v>
      </c>
      <c r="X752">
        <v>728</v>
      </c>
    </row>
    <row r="753" spans="20:24">
      <c r="T753">
        <f t="shared" ca="1" si="62"/>
        <v>0.2522864323659445</v>
      </c>
      <c r="U753">
        <f t="shared" ca="1" si="63"/>
        <v>0.14230000000000001</v>
      </c>
      <c r="V753">
        <f t="shared" ca="1" si="64"/>
        <v>0.56671411633042035</v>
      </c>
      <c r="W753">
        <f t="shared" ca="1" si="65"/>
        <v>2.9411833407180534</v>
      </c>
      <c r="X753">
        <v>729</v>
      </c>
    </row>
    <row r="754" spans="20:24">
      <c r="T754">
        <f t="shared" ca="1" si="62"/>
        <v>0.42137950452945383</v>
      </c>
      <c r="U754">
        <f t="shared" ca="1" si="63"/>
        <v>0.14230000000000001</v>
      </c>
      <c r="V754">
        <f t="shared" ca="1" si="64"/>
        <v>0.1434641255313035</v>
      </c>
      <c r="W754">
        <f t="shared" ca="1" si="65"/>
        <v>4.8171137198150769</v>
      </c>
      <c r="X754">
        <v>730</v>
      </c>
    </row>
    <row r="755" spans="20:24">
      <c r="T755">
        <f t="shared" ca="1" si="62"/>
        <v>0.57614004458589085</v>
      </c>
      <c r="U755">
        <f t="shared" ca="1" si="63"/>
        <v>0.14230000000000001</v>
      </c>
      <c r="V755">
        <f t="shared" ca="1" si="64"/>
        <v>0.87000146737347239</v>
      </c>
      <c r="W755">
        <f t="shared" ca="1" si="65"/>
        <v>6.5340379844389931</v>
      </c>
      <c r="X755">
        <v>731</v>
      </c>
    </row>
    <row r="756" spans="20:24">
      <c r="T756">
        <f t="shared" ca="1" si="62"/>
        <v>0.68910997316422251</v>
      </c>
      <c r="U756">
        <f t="shared" ca="1" si="63"/>
        <v>0.14230000000000001</v>
      </c>
      <c r="V756">
        <f t="shared" ca="1" si="64"/>
        <v>0.83372113680723148</v>
      </c>
      <c r="W756">
        <f t="shared" ca="1" si="65"/>
        <v>7.7873342799820051</v>
      </c>
      <c r="X756">
        <v>732</v>
      </c>
    </row>
    <row r="757" spans="20:24">
      <c r="T757">
        <f t="shared" ca="1" si="62"/>
        <v>0.8241599249491024</v>
      </c>
      <c r="U757">
        <f t="shared" ca="1" si="63"/>
        <v>11.236369999999999</v>
      </c>
      <c r="V757">
        <f t="shared" ca="1" si="64"/>
        <v>0.83059785171621914</v>
      </c>
      <c r="W757">
        <f t="shared" ca="1" si="65"/>
        <v>20.379657898580085</v>
      </c>
      <c r="X757">
        <v>733</v>
      </c>
    </row>
    <row r="758" spans="20:24">
      <c r="T758">
        <f t="shared" ca="1" si="62"/>
        <v>0.2441347407558716</v>
      </c>
      <c r="U758">
        <f t="shared" ca="1" si="63"/>
        <v>0.14230000000000001</v>
      </c>
      <c r="V758">
        <f t="shared" ca="1" si="64"/>
        <v>0.51104086836235152</v>
      </c>
      <c r="W758">
        <f t="shared" ca="1" si="65"/>
        <v>2.8507479033774921</v>
      </c>
      <c r="X758">
        <v>734</v>
      </c>
    </row>
    <row r="759" spans="20:24">
      <c r="T759">
        <f t="shared" ca="1" si="62"/>
        <v>0.66794343602538264</v>
      </c>
      <c r="U759">
        <f t="shared" ca="1" si="63"/>
        <v>0.14230000000000001</v>
      </c>
      <c r="V759">
        <f t="shared" ca="1" si="64"/>
        <v>0.65435756324594729</v>
      </c>
      <c r="W759">
        <f t="shared" ca="1" si="65"/>
        <v>7.5525112353061159</v>
      </c>
      <c r="X759">
        <v>735</v>
      </c>
    </row>
    <row r="760" spans="20:24">
      <c r="T760">
        <f t="shared" ca="1" si="62"/>
        <v>0.67611689494083738</v>
      </c>
      <c r="U760">
        <f t="shared" ca="1" si="63"/>
        <v>0.14230000000000001</v>
      </c>
      <c r="V760">
        <f t="shared" ca="1" si="64"/>
        <v>0.17505873560163798</v>
      </c>
      <c r="W760">
        <f t="shared" ca="1" si="65"/>
        <v>7.6431881606562948</v>
      </c>
      <c r="X760">
        <v>736</v>
      </c>
    </row>
    <row r="761" spans="20:24">
      <c r="T761">
        <f t="shared" ca="1" si="62"/>
        <v>0.87903577708766489</v>
      </c>
      <c r="U761">
        <f t="shared" ca="1" si="63"/>
        <v>11.236369999999999</v>
      </c>
      <c r="V761">
        <f t="shared" ca="1" si="64"/>
        <v>0.73464012459633199</v>
      </c>
      <c r="W761">
        <f t="shared" ca="1" si="65"/>
        <v>20.988454443514946</v>
      </c>
      <c r="X761">
        <v>737</v>
      </c>
    </row>
    <row r="762" spans="20:24">
      <c r="T762">
        <f t="shared" ca="1" si="62"/>
        <v>0.62349309330255298</v>
      </c>
      <c r="U762">
        <f t="shared" ca="1" si="63"/>
        <v>0.14230000000000001</v>
      </c>
      <c r="V762">
        <f t="shared" ca="1" si="64"/>
        <v>0.8489307754687121</v>
      </c>
      <c r="W762">
        <f t="shared" ca="1" si="65"/>
        <v>7.0593760216150523</v>
      </c>
      <c r="X762">
        <v>738</v>
      </c>
    </row>
    <row r="763" spans="20:24">
      <c r="T763">
        <f t="shared" ca="1" si="62"/>
        <v>4.8684113877136781E-2</v>
      </c>
      <c r="U763">
        <f t="shared" ca="1" si="63"/>
        <v>0.14230000000000001</v>
      </c>
      <c r="V763">
        <f t="shared" ca="1" si="64"/>
        <v>0.21523865952279664</v>
      </c>
      <c r="W763">
        <f t="shared" ca="1" si="65"/>
        <v>0.68240496724092681</v>
      </c>
      <c r="X763">
        <v>739</v>
      </c>
    </row>
    <row r="764" spans="20:24">
      <c r="T764">
        <f t="shared" ca="1" si="62"/>
        <v>0.17751134775290989</v>
      </c>
      <c r="U764">
        <f t="shared" ca="1" si="63"/>
        <v>0.14230000000000001</v>
      </c>
      <c r="V764">
        <f t="shared" ca="1" si="64"/>
        <v>0.8002266848028925</v>
      </c>
      <c r="W764">
        <f t="shared" ca="1" si="65"/>
        <v>2.1116233177651247</v>
      </c>
      <c r="X764">
        <v>740</v>
      </c>
    </row>
    <row r="765" spans="20:24">
      <c r="T765">
        <f t="shared" ca="1" si="62"/>
        <v>0.65746469725600387</v>
      </c>
      <c r="U765">
        <f t="shared" ca="1" si="63"/>
        <v>0.14230000000000001</v>
      </c>
      <c r="V765">
        <f t="shared" ca="1" si="64"/>
        <v>0.72570681792364522</v>
      </c>
      <c r="W765">
        <f t="shared" ca="1" si="65"/>
        <v>7.4362593738869132</v>
      </c>
      <c r="X765">
        <v>741</v>
      </c>
    </row>
    <row r="766" spans="20:24">
      <c r="T766">
        <f t="shared" ca="1" si="62"/>
        <v>8.8341943216178387E-2</v>
      </c>
      <c r="U766">
        <f t="shared" ca="1" si="63"/>
        <v>0.14230000000000001</v>
      </c>
      <c r="V766">
        <f t="shared" ca="1" si="64"/>
        <v>0.41406465674018933</v>
      </c>
      <c r="W766">
        <f t="shared" ca="1" si="65"/>
        <v>1.122371701976308</v>
      </c>
      <c r="X766">
        <v>742</v>
      </c>
    </row>
    <row r="767" spans="20:24">
      <c r="T767">
        <f t="shared" ca="1" si="62"/>
        <v>0.17783987562273773</v>
      </c>
      <c r="U767">
        <f t="shared" ca="1" si="63"/>
        <v>0.14230000000000001</v>
      </c>
      <c r="V767">
        <f t="shared" ca="1" si="64"/>
        <v>0.29951470891684073</v>
      </c>
      <c r="W767">
        <f t="shared" ca="1" si="65"/>
        <v>2.1152680289499459</v>
      </c>
      <c r="X767">
        <v>743</v>
      </c>
    </row>
    <row r="768" spans="20:24">
      <c r="T768">
        <f t="shared" ca="1" si="62"/>
        <v>7.2474074160862156E-2</v>
      </c>
      <c r="U768">
        <f t="shared" ca="1" si="63"/>
        <v>0.14230000000000001</v>
      </c>
      <c r="V768">
        <f t="shared" ca="1" si="64"/>
        <v>0.39924420120317239</v>
      </c>
      <c r="W768">
        <f t="shared" ca="1" si="65"/>
        <v>0.94633245192579585</v>
      </c>
      <c r="X768">
        <v>744</v>
      </c>
    </row>
    <row r="769" spans="20:24">
      <c r="T769">
        <f t="shared" ca="1" si="62"/>
        <v>0.61502154094245698</v>
      </c>
      <c r="U769">
        <f t="shared" ca="1" si="63"/>
        <v>0.14230000000000001</v>
      </c>
      <c r="V769">
        <f t="shared" ca="1" si="64"/>
        <v>0.43378635100539042</v>
      </c>
      <c r="W769">
        <f t="shared" ca="1" si="65"/>
        <v>6.9653920267234826</v>
      </c>
      <c r="X769">
        <v>745</v>
      </c>
    </row>
    <row r="770" spans="20:24">
      <c r="T770">
        <f t="shared" ca="1" si="62"/>
        <v>0.64848892185069829</v>
      </c>
      <c r="U770">
        <f t="shared" ca="1" si="63"/>
        <v>0.14230000000000001</v>
      </c>
      <c r="V770">
        <f t="shared" ca="1" si="64"/>
        <v>0.28346975138291308</v>
      </c>
      <c r="W770">
        <f t="shared" ca="1" si="65"/>
        <v>7.336681493236175</v>
      </c>
      <c r="X770">
        <v>746</v>
      </c>
    </row>
    <row r="771" spans="20:24">
      <c r="T771">
        <f t="shared" ca="1" si="62"/>
        <v>0.31570982906563161</v>
      </c>
      <c r="U771">
        <f t="shared" ca="1" si="63"/>
        <v>0.14230000000000001</v>
      </c>
      <c r="V771">
        <f t="shared" ca="1" si="64"/>
        <v>6.4647898419929239E-2</v>
      </c>
      <c r="W771">
        <f t="shared" ca="1" si="65"/>
        <v>3.6448069433421515</v>
      </c>
      <c r="X771">
        <v>747</v>
      </c>
    </row>
    <row r="772" spans="20:24">
      <c r="T772">
        <f t="shared" ca="1" si="62"/>
        <v>0.2964187674064912</v>
      </c>
      <c r="U772">
        <f t="shared" ca="1" si="63"/>
        <v>0.14230000000000001</v>
      </c>
      <c r="V772">
        <f t="shared" ca="1" si="64"/>
        <v>0.40309730938883426</v>
      </c>
      <c r="W772">
        <f t="shared" ca="1" si="65"/>
        <v>3.4307905549213316</v>
      </c>
      <c r="X772">
        <v>748</v>
      </c>
    </row>
    <row r="773" spans="20:24">
      <c r="T773">
        <f t="shared" ca="1" si="62"/>
        <v>0.64631983732911191</v>
      </c>
      <c r="U773">
        <f t="shared" ca="1" si="63"/>
        <v>0.14230000000000001</v>
      </c>
      <c r="V773">
        <f t="shared" ca="1" si="64"/>
        <v>0.62149473679521117</v>
      </c>
      <c r="W773">
        <f t="shared" ca="1" si="65"/>
        <v>7.3126175177177792</v>
      </c>
      <c r="X773">
        <v>749</v>
      </c>
    </row>
    <row r="774" spans="20:24">
      <c r="T774">
        <f t="shared" ca="1" si="62"/>
        <v>0.38586621996519321</v>
      </c>
      <c r="U774">
        <f t="shared" ca="1" si="63"/>
        <v>0.14230000000000001</v>
      </c>
      <c r="V774">
        <f t="shared" ca="1" si="64"/>
        <v>0.35223157197827915</v>
      </c>
      <c r="W774">
        <f t="shared" ca="1" si="65"/>
        <v>4.42312685492925</v>
      </c>
      <c r="X774">
        <v>750</v>
      </c>
    </row>
    <row r="775" spans="20:24">
      <c r="T775">
        <f t="shared" ca="1" si="62"/>
        <v>0.9199149580348176</v>
      </c>
      <c r="U775">
        <f t="shared" ca="1" si="63"/>
        <v>22.330439999999996</v>
      </c>
      <c r="V775">
        <f t="shared" ca="1" si="64"/>
        <v>0.22103645413949602</v>
      </c>
      <c r="W775">
        <f t="shared" ca="1" si="65"/>
        <v>32.536040938485321</v>
      </c>
      <c r="X775">
        <v>751</v>
      </c>
    </row>
    <row r="776" spans="20:24">
      <c r="T776">
        <f t="shared" ca="1" si="62"/>
        <v>4.5855674118218226E-2</v>
      </c>
      <c r="U776">
        <f t="shared" ca="1" si="63"/>
        <v>0.14230000000000001</v>
      </c>
      <c r="V776">
        <f t="shared" ca="1" si="64"/>
        <v>0.14684964338984641</v>
      </c>
      <c r="W776">
        <f t="shared" ca="1" si="65"/>
        <v>0.65102605856470119</v>
      </c>
      <c r="X776">
        <v>752</v>
      </c>
    </row>
    <row r="777" spans="20:24">
      <c r="T777">
        <f t="shared" ca="1" si="62"/>
        <v>0.80559565406348788</v>
      </c>
      <c r="U777">
        <f t="shared" ca="1" si="63"/>
        <v>11.236369999999999</v>
      </c>
      <c r="V777">
        <f t="shared" ca="1" si="64"/>
        <v>0.24315374909944487</v>
      </c>
      <c r="W777">
        <f t="shared" ca="1" si="65"/>
        <v>20.173704577876116</v>
      </c>
      <c r="X777">
        <v>753</v>
      </c>
    </row>
    <row r="778" spans="20:24">
      <c r="T778">
        <f t="shared" ca="1" si="62"/>
        <v>0.73897560873693502</v>
      </c>
      <c r="U778">
        <f t="shared" ca="1" si="63"/>
        <v>0.14230000000000001</v>
      </c>
      <c r="V778">
        <f t="shared" ca="1" si="64"/>
        <v>0.67731614842181809</v>
      </c>
      <c r="W778">
        <f t="shared" ca="1" si="65"/>
        <v>8.340547131620168</v>
      </c>
      <c r="X778">
        <v>754</v>
      </c>
    </row>
    <row r="779" spans="20:24">
      <c r="T779">
        <f t="shared" ca="1" si="62"/>
        <v>0.40838222495543974</v>
      </c>
      <c r="U779">
        <f t="shared" ca="1" si="63"/>
        <v>0.14230000000000001</v>
      </c>
      <c r="V779">
        <f t="shared" ca="1" si="64"/>
        <v>0.41588698797616552</v>
      </c>
      <c r="W779">
        <f t="shared" ca="1" si="65"/>
        <v>4.6729209904113942</v>
      </c>
      <c r="X779">
        <v>755</v>
      </c>
    </row>
    <row r="780" spans="20:24">
      <c r="T780">
        <f t="shared" ca="1" si="62"/>
        <v>0.77791147766837365</v>
      </c>
      <c r="U780">
        <f t="shared" ca="1" si="63"/>
        <v>11.236369999999999</v>
      </c>
      <c r="V780">
        <f t="shared" ca="1" si="64"/>
        <v>0.74885450150134969</v>
      </c>
      <c r="W780">
        <f t="shared" ca="1" si="65"/>
        <v>19.866574387056374</v>
      </c>
      <c r="X780">
        <v>756</v>
      </c>
    </row>
    <row r="781" spans="20:24">
      <c r="T781">
        <f t="shared" ca="1" si="62"/>
        <v>0.23527922541310142</v>
      </c>
      <c r="U781">
        <f t="shared" ca="1" si="63"/>
        <v>0.14230000000000001</v>
      </c>
      <c r="V781">
        <f t="shared" ca="1" si="64"/>
        <v>0.99556874653592597</v>
      </c>
      <c r="W781">
        <f t="shared" ca="1" si="65"/>
        <v>2.7525041962787258</v>
      </c>
      <c r="X781">
        <v>757</v>
      </c>
    </row>
    <row r="782" spans="20:24">
      <c r="T782">
        <f t="shared" ca="1" si="62"/>
        <v>5.7604799987405086E-2</v>
      </c>
      <c r="U782">
        <f t="shared" ca="1" si="63"/>
        <v>0.14230000000000001</v>
      </c>
      <c r="V782">
        <f t="shared" ca="1" si="64"/>
        <v>8.6256569213996603E-2</v>
      </c>
      <c r="W782">
        <f t="shared" ca="1" si="65"/>
        <v>0.78137168339627106</v>
      </c>
      <c r="X782">
        <v>758</v>
      </c>
    </row>
    <row r="783" spans="20:24">
      <c r="T783">
        <f t="shared" ca="1" si="62"/>
        <v>0.5974930465061995</v>
      </c>
      <c r="U783">
        <f t="shared" ca="1" si="63"/>
        <v>0.14230000000000001</v>
      </c>
      <c r="V783">
        <f t="shared" ca="1" si="64"/>
        <v>8.2586797058090355E-2</v>
      </c>
      <c r="W783">
        <f t="shared" ca="1" si="65"/>
        <v>6.7709296824530316</v>
      </c>
      <c r="X783">
        <v>759</v>
      </c>
    </row>
    <row r="784" spans="20:24">
      <c r="T784">
        <f t="shared" ca="1" si="62"/>
        <v>0.99550817339703546</v>
      </c>
      <c r="U784">
        <f t="shared" ca="1" si="63"/>
        <v>77.800790000000006</v>
      </c>
      <c r="V784">
        <f t="shared" ca="1" si="64"/>
        <v>0.20058039657498894</v>
      </c>
      <c r="W784">
        <f t="shared" ca="1" si="65"/>
        <v>88.845027361238849</v>
      </c>
      <c r="X784">
        <v>760</v>
      </c>
    </row>
    <row r="785" spans="20:24">
      <c r="T785">
        <f t="shared" ca="1" si="62"/>
        <v>0.29144712357625524</v>
      </c>
      <c r="U785">
        <f t="shared" ca="1" si="63"/>
        <v>0.14230000000000001</v>
      </c>
      <c r="V785">
        <f t="shared" ca="1" si="64"/>
        <v>0.16577954923004912</v>
      </c>
      <c r="W785">
        <f t="shared" ca="1" si="65"/>
        <v>3.3756347902536255</v>
      </c>
      <c r="X785">
        <v>761</v>
      </c>
    </row>
    <row r="786" spans="20:24">
      <c r="T786">
        <f t="shared" ca="1" si="62"/>
        <v>9.7267917886263988E-2</v>
      </c>
      <c r="U786">
        <f t="shared" ca="1" si="63"/>
        <v>0.14230000000000001</v>
      </c>
      <c r="V786">
        <f t="shared" ca="1" si="64"/>
        <v>0.50793113155615188</v>
      </c>
      <c r="W786">
        <f t="shared" ca="1" si="65"/>
        <v>1.2213970897844646</v>
      </c>
      <c r="X786">
        <v>762</v>
      </c>
    </row>
    <row r="787" spans="20:24">
      <c r="T787">
        <f t="shared" ca="1" si="62"/>
        <v>0.93468397901779432</v>
      </c>
      <c r="U787">
        <f t="shared" ca="1" si="63"/>
        <v>22.330439999999996</v>
      </c>
      <c r="V787">
        <f t="shared" ca="1" si="64"/>
        <v>0.46608622451885584</v>
      </c>
      <c r="W787">
        <f t="shared" ca="1" si="65"/>
        <v>32.699889491101935</v>
      </c>
      <c r="X787">
        <v>763</v>
      </c>
    </row>
    <row r="788" spans="20:24">
      <c r="T788">
        <f t="shared" ca="1" si="62"/>
        <v>0.48331841524089381</v>
      </c>
      <c r="U788">
        <f t="shared" ca="1" si="63"/>
        <v>0.14230000000000001</v>
      </c>
      <c r="V788">
        <f t="shared" ca="1" si="64"/>
        <v>0.71540849312502253</v>
      </c>
      <c r="W788">
        <f t="shared" ca="1" si="65"/>
        <v>5.5042683309715414</v>
      </c>
      <c r="X788">
        <v>764</v>
      </c>
    </row>
    <row r="789" spans="20:24">
      <c r="T789">
        <f t="shared" ca="1" si="62"/>
        <v>3.0555706788259474E-2</v>
      </c>
      <c r="U789">
        <f t="shared" ca="1" si="63"/>
        <v>0.14230000000000001</v>
      </c>
      <c r="V789">
        <f t="shared" ca="1" si="64"/>
        <v>0.56255342702115252</v>
      </c>
      <c r="W789">
        <f t="shared" ca="1" si="65"/>
        <v>0.4812871500084257</v>
      </c>
      <c r="X789">
        <v>765</v>
      </c>
    </row>
    <row r="790" spans="20:24">
      <c r="T790">
        <f t="shared" ca="1" si="62"/>
        <v>0.15138222094944287</v>
      </c>
      <c r="U790">
        <f t="shared" ca="1" si="63"/>
        <v>0.14230000000000001</v>
      </c>
      <c r="V790">
        <f t="shared" ca="1" si="64"/>
        <v>0.41458674554612307</v>
      </c>
      <c r="W790">
        <f t="shared" ca="1" si="65"/>
        <v>1.8217449559685854</v>
      </c>
      <c r="X790">
        <v>766</v>
      </c>
    </row>
    <row r="791" spans="20:24">
      <c r="T791">
        <f t="shared" ca="1" si="62"/>
        <v>0.99976271140294448</v>
      </c>
      <c r="U791">
        <f t="shared" ca="1" si="63"/>
        <v>99.988930000000011</v>
      </c>
      <c r="V791">
        <f t="shared" ca="1" si="64"/>
        <v>9.0200577572704832E-2</v>
      </c>
      <c r="W791">
        <f t="shared" ca="1" si="65"/>
        <v>111.08036750369408</v>
      </c>
      <c r="X791">
        <v>767</v>
      </c>
    </row>
    <row r="792" spans="20:24">
      <c r="T792">
        <f t="shared" ca="1" si="62"/>
        <v>0.25064762608571112</v>
      </c>
      <c r="U792">
        <f t="shared" ca="1" si="63"/>
        <v>0.14230000000000001</v>
      </c>
      <c r="V792">
        <f t="shared" ca="1" si="64"/>
        <v>0.89314983100538481</v>
      </c>
      <c r="W792">
        <f t="shared" ca="1" si="65"/>
        <v>2.9230023091287047</v>
      </c>
      <c r="X792">
        <v>768</v>
      </c>
    </row>
    <row r="793" spans="20:24">
      <c r="T793">
        <f t="shared" ca="1" si="62"/>
        <v>0.43859957860222509</v>
      </c>
      <c r="U793">
        <f t="shared" ca="1" si="63"/>
        <v>0.14230000000000001</v>
      </c>
      <c r="V793">
        <f t="shared" ca="1" si="64"/>
        <v>0.75596321730873461</v>
      </c>
      <c r="W793">
        <f t="shared" ca="1" si="65"/>
        <v>5.0081544269835865</v>
      </c>
      <c r="X793">
        <v>769</v>
      </c>
    </row>
    <row r="794" spans="20:24">
      <c r="T794">
        <f t="shared" ref="T794:T857" ca="1" si="66">+RAND()</f>
        <v>0.88615346562804953</v>
      </c>
      <c r="U794">
        <f t="shared" ref="U794:U857" ca="1" si="67">VLOOKUP(T794,$Q$25:$R$34,2)</f>
        <v>11.236369999999999</v>
      </c>
      <c r="V794">
        <f t="shared" ref="V794:V857" ca="1" si="68">RAND()</f>
        <v>0.31111917829028668</v>
      </c>
      <c r="W794">
        <f t="shared" ref="W794:W857" ca="1" si="69">U794+$I$33*T794</f>
        <v>21.067418578420174</v>
      </c>
      <c r="X794">
        <v>770</v>
      </c>
    </row>
    <row r="795" spans="20:24">
      <c r="T795">
        <f t="shared" ca="1" si="66"/>
        <v>0.40049027951198013</v>
      </c>
      <c r="U795">
        <f t="shared" ca="1" si="67"/>
        <v>0.14230000000000001</v>
      </c>
      <c r="V795">
        <f t="shared" ca="1" si="68"/>
        <v>0.35343426785110177</v>
      </c>
      <c r="W795">
        <f t="shared" ca="1" si="69"/>
        <v>4.5853671952254729</v>
      </c>
      <c r="X795">
        <v>771</v>
      </c>
    </row>
    <row r="796" spans="20:24">
      <c r="T796">
        <f t="shared" ca="1" si="66"/>
        <v>0.23665438036733599</v>
      </c>
      <c r="U796">
        <f t="shared" ca="1" si="67"/>
        <v>0.14230000000000001</v>
      </c>
      <c r="V796">
        <f t="shared" ca="1" si="68"/>
        <v>0.59296529131185516</v>
      </c>
      <c r="W796">
        <f t="shared" ca="1" si="69"/>
        <v>2.7677602616018508</v>
      </c>
      <c r="X796">
        <v>772</v>
      </c>
    </row>
    <row r="797" spans="20:24">
      <c r="T797">
        <f t="shared" ca="1" si="66"/>
        <v>0.24680391758878484</v>
      </c>
      <c r="U797">
        <f t="shared" ca="1" si="67"/>
        <v>0.14230000000000001</v>
      </c>
      <c r="V797">
        <f t="shared" ca="1" si="68"/>
        <v>0.62342093232383233</v>
      </c>
      <c r="W797">
        <f t="shared" ca="1" si="69"/>
        <v>2.8803599380042098</v>
      </c>
      <c r="X797">
        <v>773</v>
      </c>
    </row>
    <row r="798" spans="20:24">
      <c r="T798">
        <f t="shared" ca="1" si="66"/>
        <v>0.48888527395943837</v>
      </c>
      <c r="U798">
        <f t="shared" ca="1" si="67"/>
        <v>0.14230000000000001</v>
      </c>
      <c r="V798">
        <f t="shared" ca="1" si="68"/>
        <v>0.51808584729784091</v>
      </c>
      <c r="W798">
        <f t="shared" ca="1" si="69"/>
        <v>5.5660274512751853</v>
      </c>
      <c r="X798">
        <v>774</v>
      </c>
    </row>
    <row r="799" spans="20:24">
      <c r="T799">
        <f t="shared" ca="1" si="66"/>
        <v>0.762597333778955</v>
      </c>
      <c r="U799">
        <f t="shared" ca="1" si="67"/>
        <v>11.236369999999999</v>
      </c>
      <c r="V799">
        <f t="shared" ca="1" si="68"/>
        <v>0.71292723020443505</v>
      </c>
      <c r="W799">
        <f t="shared" ca="1" si="69"/>
        <v>19.696678202757091</v>
      </c>
      <c r="X799">
        <v>775</v>
      </c>
    </row>
    <row r="800" spans="20:24">
      <c r="T800">
        <f t="shared" ca="1" si="66"/>
        <v>0.29207447132632414</v>
      </c>
      <c r="U800">
        <f t="shared" ca="1" si="67"/>
        <v>0.14230000000000001</v>
      </c>
      <c r="V800">
        <f t="shared" ca="1" si="68"/>
        <v>0.48045367001111339</v>
      </c>
      <c r="W800">
        <f t="shared" ca="1" si="69"/>
        <v>3.3825946301072323</v>
      </c>
      <c r="X800">
        <v>776</v>
      </c>
    </row>
    <row r="801" spans="20:24">
      <c r="T801">
        <f t="shared" ca="1" si="66"/>
        <v>0.90005477825378877</v>
      </c>
      <c r="U801">
        <f t="shared" ca="1" si="67"/>
        <v>22.330439999999996</v>
      </c>
      <c r="V801">
        <f t="shared" ca="1" si="68"/>
        <v>0.8506456921500376</v>
      </c>
      <c r="W801">
        <f t="shared" ca="1" si="69"/>
        <v>32.315710713782003</v>
      </c>
      <c r="X801">
        <v>777</v>
      </c>
    </row>
    <row r="802" spans="20:24">
      <c r="T802">
        <f t="shared" ca="1" si="66"/>
        <v>8.390990750975369E-2</v>
      </c>
      <c r="U802">
        <f t="shared" ca="1" si="67"/>
        <v>0.14230000000000001</v>
      </c>
      <c r="V802">
        <f t="shared" ca="1" si="68"/>
        <v>0.80049147505888563</v>
      </c>
      <c r="W802">
        <f t="shared" ca="1" si="69"/>
        <v>1.0732023876067329</v>
      </c>
      <c r="X802">
        <v>778</v>
      </c>
    </row>
    <row r="803" spans="20:24">
      <c r="T803">
        <f t="shared" ca="1" si="66"/>
        <v>0.50932610363823061</v>
      </c>
      <c r="U803">
        <f t="shared" ca="1" si="67"/>
        <v>0.14230000000000001</v>
      </c>
      <c r="V803">
        <f t="shared" ca="1" si="68"/>
        <v>0.65957508556468503</v>
      </c>
      <c r="W803">
        <f t="shared" ca="1" si="69"/>
        <v>5.7927994465897843</v>
      </c>
      <c r="X803">
        <v>779</v>
      </c>
    </row>
    <row r="804" spans="20:24">
      <c r="T804">
        <f t="shared" ca="1" si="66"/>
        <v>0.12859003887545384</v>
      </c>
      <c r="U804">
        <f t="shared" ca="1" si="67"/>
        <v>0.14230000000000001</v>
      </c>
      <c r="V804">
        <f t="shared" ca="1" si="68"/>
        <v>0.77049796493109912</v>
      </c>
      <c r="W804">
        <f t="shared" ca="1" si="69"/>
        <v>1.5688868925870061</v>
      </c>
      <c r="X804">
        <v>780</v>
      </c>
    </row>
    <row r="805" spans="20:24">
      <c r="T805">
        <f t="shared" ca="1" si="66"/>
        <v>0.24222475898914519</v>
      </c>
      <c r="U805">
        <f t="shared" ca="1" si="67"/>
        <v>0.14230000000000001</v>
      </c>
      <c r="V805">
        <f t="shared" ca="1" si="68"/>
        <v>0.39958808167073068</v>
      </c>
      <c r="W805">
        <f t="shared" ca="1" si="69"/>
        <v>2.8295584319587057</v>
      </c>
      <c r="X805">
        <v>781</v>
      </c>
    </row>
    <row r="806" spans="20:24">
      <c r="T806">
        <f t="shared" ca="1" si="66"/>
        <v>0.11040620955015001</v>
      </c>
      <c r="U806">
        <f t="shared" ca="1" si="67"/>
        <v>0.14230000000000001</v>
      </c>
      <c r="V806">
        <f t="shared" ca="1" si="68"/>
        <v>0.75256723836555217</v>
      </c>
      <c r="W806">
        <f t="shared" ca="1" si="69"/>
        <v>1.3671542171840327</v>
      </c>
      <c r="X806">
        <v>782</v>
      </c>
    </row>
    <row r="807" spans="20:24">
      <c r="T807">
        <f t="shared" ca="1" si="66"/>
        <v>0.375008343267768</v>
      </c>
      <c r="U807">
        <f t="shared" ca="1" si="67"/>
        <v>0.14230000000000001</v>
      </c>
      <c r="V807">
        <f t="shared" ca="1" si="68"/>
        <v>0.61186283394953744</v>
      </c>
      <c r="W807">
        <f t="shared" ca="1" si="69"/>
        <v>4.3026688107966464</v>
      </c>
      <c r="X807">
        <v>783</v>
      </c>
    </row>
    <row r="808" spans="20:24">
      <c r="T808">
        <f t="shared" ca="1" si="66"/>
        <v>0.34172764095210728</v>
      </c>
      <c r="U808">
        <f t="shared" ca="1" si="67"/>
        <v>0.14230000000000001</v>
      </c>
      <c r="V808">
        <f t="shared" ca="1" si="68"/>
        <v>0.61695648120031554</v>
      </c>
      <c r="W808">
        <f t="shared" ca="1" si="69"/>
        <v>3.9334503696575442</v>
      </c>
      <c r="X808">
        <v>784</v>
      </c>
    </row>
    <row r="809" spans="20:24">
      <c r="T809">
        <f t="shared" ca="1" si="66"/>
        <v>0.77286775666643248</v>
      </c>
      <c r="U809">
        <f t="shared" ca="1" si="67"/>
        <v>11.236369999999999</v>
      </c>
      <c r="V809">
        <f t="shared" ca="1" si="68"/>
        <v>0.80760339296291284</v>
      </c>
      <c r="W809">
        <f t="shared" ca="1" si="69"/>
        <v>19.810618993200364</v>
      </c>
      <c r="X809">
        <v>785</v>
      </c>
    </row>
    <row r="810" spans="20:24">
      <c r="T810">
        <f t="shared" ca="1" si="66"/>
        <v>0.64040701836468938</v>
      </c>
      <c r="U810">
        <f t="shared" ca="1" si="67"/>
        <v>0.14230000000000001</v>
      </c>
      <c r="V810">
        <f t="shared" ca="1" si="68"/>
        <v>2.4204329753388709E-2</v>
      </c>
      <c r="W810">
        <f t="shared" ca="1" si="69"/>
        <v>7.2470202902291483</v>
      </c>
      <c r="X810">
        <v>786</v>
      </c>
    </row>
    <row r="811" spans="20:24">
      <c r="T811">
        <f t="shared" ca="1" si="66"/>
        <v>0.58247226245780492</v>
      </c>
      <c r="U811">
        <f t="shared" ca="1" si="67"/>
        <v>0.14230000000000001</v>
      </c>
      <c r="V811">
        <f t="shared" ca="1" si="68"/>
        <v>0.32525118013838783</v>
      </c>
      <c r="W811">
        <f t="shared" ca="1" si="69"/>
        <v>6.6042880527652583</v>
      </c>
      <c r="X811">
        <v>787</v>
      </c>
    </row>
    <row r="812" spans="20:24">
      <c r="T812">
        <f t="shared" ca="1" si="66"/>
        <v>0.79776286223306603</v>
      </c>
      <c r="U812">
        <f t="shared" ca="1" si="67"/>
        <v>11.236369999999999</v>
      </c>
      <c r="V812">
        <f t="shared" ca="1" si="68"/>
        <v>9.8556585255646256E-2</v>
      </c>
      <c r="W812">
        <f t="shared" ca="1" si="69"/>
        <v>20.08680703701399</v>
      </c>
      <c r="X812">
        <v>788</v>
      </c>
    </row>
    <row r="813" spans="20:24">
      <c r="T813">
        <f t="shared" ca="1" si="66"/>
        <v>0.15929495831599705</v>
      </c>
      <c r="U813">
        <f t="shared" ca="1" si="67"/>
        <v>0.14230000000000001</v>
      </c>
      <c r="V813">
        <f t="shared" ca="1" si="68"/>
        <v>2.7917098008237828E-2</v>
      </c>
      <c r="W813">
        <f t="shared" ca="1" si="69"/>
        <v>1.9095294182047533</v>
      </c>
      <c r="X813">
        <v>789</v>
      </c>
    </row>
    <row r="814" spans="20:24">
      <c r="T814">
        <f t="shared" ca="1" si="66"/>
        <v>0.10977764073512275</v>
      </c>
      <c r="U814">
        <f t="shared" ca="1" si="67"/>
        <v>0.14230000000000001</v>
      </c>
      <c r="V814">
        <f t="shared" ca="1" si="68"/>
        <v>0.8059408511333267</v>
      </c>
      <c r="W814">
        <f t="shared" ca="1" si="69"/>
        <v>1.3601808307503032</v>
      </c>
      <c r="X814">
        <v>790</v>
      </c>
    </row>
    <row r="815" spans="20:24">
      <c r="T815">
        <f t="shared" ca="1" si="66"/>
        <v>0.64904224249742359</v>
      </c>
      <c r="U815">
        <f t="shared" ca="1" si="67"/>
        <v>0.14230000000000001</v>
      </c>
      <c r="V815">
        <f t="shared" ca="1" si="68"/>
        <v>0.36425687992636469</v>
      </c>
      <c r="W815">
        <f t="shared" ca="1" si="69"/>
        <v>7.3428200712233913</v>
      </c>
      <c r="X815">
        <v>791</v>
      </c>
    </row>
    <row r="816" spans="20:24">
      <c r="T816">
        <f t="shared" ca="1" si="66"/>
        <v>0.18187523868844035</v>
      </c>
      <c r="U816">
        <f t="shared" ca="1" si="67"/>
        <v>0.14230000000000001</v>
      </c>
      <c r="V816">
        <f t="shared" ca="1" si="68"/>
        <v>0.6347513868512854</v>
      </c>
      <c r="W816">
        <f t="shared" ca="1" si="69"/>
        <v>2.1600366292762652</v>
      </c>
      <c r="X816">
        <v>792</v>
      </c>
    </row>
    <row r="817" spans="20:24">
      <c r="T817">
        <f t="shared" ca="1" si="66"/>
        <v>0.90775302371927047</v>
      </c>
      <c r="U817">
        <f t="shared" ca="1" si="67"/>
        <v>22.330439999999996</v>
      </c>
      <c r="V817">
        <f t="shared" ca="1" si="68"/>
        <v>6.9813179720864982E-2</v>
      </c>
      <c r="W817">
        <f t="shared" ca="1" si="69"/>
        <v>32.401115587853241</v>
      </c>
      <c r="X817">
        <v>793</v>
      </c>
    </row>
    <row r="818" spans="20:24">
      <c r="T818">
        <f t="shared" ca="1" si="66"/>
        <v>0.5329916462474652</v>
      </c>
      <c r="U818">
        <f t="shared" ca="1" si="67"/>
        <v>0.14230000000000001</v>
      </c>
      <c r="V818">
        <f t="shared" ca="1" si="68"/>
        <v>0.8597166864789938</v>
      </c>
      <c r="W818">
        <f t="shared" ca="1" si="69"/>
        <v>6.0553466328846151</v>
      </c>
      <c r="X818">
        <v>794</v>
      </c>
    </row>
    <row r="819" spans="20:24">
      <c r="T819">
        <f t="shared" ca="1" si="66"/>
        <v>0.7084134132898865</v>
      </c>
      <c r="U819">
        <f t="shared" ca="1" si="67"/>
        <v>0.14230000000000001</v>
      </c>
      <c r="V819">
        <f t="shared" ca="1" si="68"/>
        <v>2.1932059442014817E-2</v>
      </c>
      <c r="W819">
        <f t="shared" ca="1" si="69"/>
        <v>8.0014879959769303</v>
      </c>
      <c r="X819">
        <v>795</v>
      </c>
    </row>
    <row r="820" spans="20:24">
      <c r="T820">
        <f t="shared" ca="1" si="66"/>
        <v>0.81444862865987711</v>
      </c>
      <c r="U820">
        <f t="shared" ca="1" si="67"/>
        <v>11.236369999999999</v>
      </c>
      <c r="V820">
        <f t="shared" ca="1" si="68"/>
        <v>0.15499613972747117</v>
      </c>
      <c r="W820">
        <f t="shared" ca="1" si="69"/>
        <v>20.271920097756681</v>
      </c>
      <c r="X820">
        <v>796</v>
      </c>
    </row>
    <row r="821" spans="20:24">
      <c r="T821">
        <f t="shared" ca="1" si="66"/>
        <v>0.57053240527462901</v>
      </c>
      <c r="U821">
        <f t="shared" ca="1" si="67"/>
        <v>0.14230000000000001</v>
      </c>
      <c r="V821">
        <f t="shared" ca="1" si="68"/>
        <v>0.61600901723271018</v>
      </c>
      <c r="W821">
        <f t="shared" ca="1" si="69"/>
        <v>6.4718264413851019</v>
      </c>
      <c r="X821">
        <v>797</v>
      </c>
    </row>
    <row r="822" spans="20:24">
      <c r="T822">
        <f t="shared" ca="1" si="66"/>
        <v>1.8789855023615076E-2</v>
      </c>
      <c r="U822">
        <f t="shared" ca="1" si="67"/>
        <v>0.14230000000000001</v>
      </c>
      <c r="V822">
        <f t="shared" ca="1" si="68"/>
        <v>0.99857517886870684</v>
      </c>
      <c r="W822">
        <f t="shared" ca="1" si="69"/>
        <v>0.3507559669218373</v>
      </c>
      <c r="X822">
        <v>798</v>
      </c>
    </row>
    <row r="823" spans="20:24">
      <c r="T823">
        <f t="shared" ca="1" si="66"/>
        <v>0.34066824341818458</v>
      </c>
      <c r="U823">
        <f t="shared" ca="1" si="67"/>
        <v>0.14230000000000001</v>
      </c>
      <c r="V823">
        <f t="shared" ca="1" si="68"/>
        <v>0.2030389299008788</v>
      </c>
      <c r="W823">
        <f t="shared" ca="1" si="69"/>
        <v>3.9216973392583787</v>
      </c>
      <c r="X823">
        <v>799</v>
      </c>
    </row>
    <row r="824" spans="20:24">
      <c r="T824">
        <f t="shared" ca="1" si="66"/>
        <v>0.8917935582936064</v>
      </c>
      <c r="U824">
        <f t="shared" ca="1" si="67"/>
        <v>11.236369999999999</v>
      </c>
      <c r="V824">
        <f t="shared" ca="1" si="68"/>
        <v>0.33844467324952343</v>
      </c>
      <c r="W824">
        <f t="shared" ca="1" si="69"/>
        <v>21.129990161258348</v>
      </c>
      <c r="X824">
        <v>800</v>
      </c>
    </row>
    <row r="825" spans="20:24">
      <c r="T825">
        <f t="shared" ca="1" si="66"/>
        <v>0.97020160641612063</v>
      </c>
      <c r="U825">
        <f t="shared" ca="1" si="67"/>
        <v>44.51858</v>
      </c>
      <c r="V825">
        <f t="shared" ca="1" si="68"/>
        <v>0.19410837283775462</v>
      </c>
      <c r="W825">
        <f t="shared" ca="1" si="69"/>
        <v>55.282064535692889</v>
      </c>
      <c r="X825">
        <v>801</v>
      </c>
    </row>
    <row r="826" spans="20:24">
      <c r="T826">
        <f t="shared" ca="1" si="66"/>
        <v>0.42849226752416858</v>
      </c>
      <c r="U826">
        <f t="shared" ca="1" si="67"/>
        <v>0.14230000000000001</v>
      </c>
      <c r="V826">
        <f t="shared" ca="1" si="68"/>
        <v>0.94095140971955882</v>
      </c>
      <c r="W826">
        <f t="shared" ca="1" si="69"/>
        <v>4.896023210371852</v>
      </c>
      <c r="X826">
        <v>802</v>
      </c>
    </row>
    <row r="827" spans="20:24">
      <c r="T827">
        <f t="shared" ca="1" si="66"/>
        <v>0.88822553792543635</v>
      </c>
      <c r="U827">
        <f t="shared" ca="1" si="67"/>
        <v>11.236369999999999</v>
      </c>
      <c r="V827">
        <f t="shared" ca="1" si="68"/>
        <v>0.98209531032893516</v>
      </c>
      <c r="W827">
        <f t="shared" ca="1" si="69"/>
        <v>21.090406293532443</v>
      </c>
      <c r="X827">
        <v>803</v>
      </c>
    </row>
    <row r="828" spans="20:24">
      <c r="T828">
        <f t="shared" ca="1" si="66"/>
        <v>0.46124959888975481</v>
      </c>
      <c r="U828">
        <f t="shared" ca="1" si="67"/>
        <v>0.14230000000000001</v>
      </c>
      <c r="V828">
        <f t="shared" ca="1" si="68"/>
        <v>0.31365743311581562</v>
      </c>
      <c r="W828">
        <f t="shared" ca="1" si="69"/>
        <v>5.2594353375548613</v>
      </c>
      <c r="X828">
        <v>804</v>
      </c>
    </row>
    <row r="829" spans="20:24">
      <c r="T829">
        <f t="shared" ca="1" si="66"/>
        <v>0.28597017244418277</v>
      </c>
      <c r="U829">
        <f t="shared" ca="1" si="67"/>
        <v>0.14230000000000001</v>
      </c>
      <c r="V829">
        <f t="shared" ca="1" si="68"/>
        <v>0.99920135147953237</v>
      </c>
      <c r="W829">
        <f t="shared" ca="1" si="69"/>
        <v>3.3148731110078344</v>
      </c>
      <c r="X829">
        <v>805</v>
      </c>
    </row>
    <row r="830" spans="20:24">
      <c r="T830">
        <f t="shared" ca="1" si="66"/>
        <v>0.33265409212177499</v>
      </c>
      <c r="U830">
        <f t="shared" ca="1" si="67"/>
        <v>0.14230000000000001</v>
      </c>
      <c r="V830">
        <f t="shared" ca="1" si="68"/>
        <v>0.64584555379499753</v>
      </c>
      <c r="W830">
        <f t="shared" ca="1" si="69"/>
        <v>3.8327877837854198</v>
      </c>
      <c r="X830">
        <v>806</v>
      </c>
    </row>
    <row r="831" spans="20:24">
      <c r="T831">
        <f t="shared" ca="1" si="66"/>
        <v>0.275789806764969</v>
      </c>
      <c r="U831">
        <f t="shared" ca="1" si="67"/>
        <v>0.14230000000000001</v>
      </c>
      <c r="V831">
        <f t="shared" ca="1" si="68"/>
        <v>0.94058748218124344</v>
      </c>
      <c r="W831">
        <f t="shared" ca="1" si="69"/>
        <v>3.2019314215370396</v>
      </c>
      <c r="X831">
        <v>807</v>
      </c>
    </row>
    <row r="832" spans="20:24">
      <c r="T832">
        <f t="shared" ca="1" si="66"/>
        <v>0.28495153497622672</v>
      </c>
      <c r="U832">
        <f t="shared" ca="1" si="67"/>
        <v>0.14230000000000001</v>
      </c>
      <c r="V832">
        <f t="shared" ca="1" si="68"/>
        <v>0.79648579276160458</v>
      </c>
      <c r="W832">
        <f t="shared" ca="1" si="69"/>
        <v>3.3035722756337074</v>
      </c>
      <c r="X832">
        <v>808</v>
      </c>
    </row>
    <row r="833" spans="20:24">
      <c r="T833">
        <f t="shared" ca="1" si="66"/>
        <v>0.26611436489331708</v>
      </c>
      <c r="U833">
        <f t="shared" ca="1" si="67"/>
        <v>0.14230000000000001</v>
      </c>
      <c r="V833">
        <f t="shared" ca="1" si="68"/>
        <v>0.7404915048701195</v>
      </c>
      <c r="W833">
        <f t="shared" ca="1" si="69"/>
        <v>3.0945913921320019</v>
      </c>
      <c r="X833">
        <v>809</v>
      </c>
    </row>
    <row r="834" spans="20:24">
      <c r="T834">
        <f t="shared" ca="1" si="66"/>
        <v>0.10190985318901724</v>
      </c>
      <c r="U834">
        <f t="shared" ca="1" si="67"/>
        <v>0.14230000000000001</v>
      </c>
      <c r="V834">
        <f t="shared" ca="1" si="68"/>
        <v>0.90530016243506517</v>
      </c>
      <c r="W834">
        <f t="shared" ca="1" si="69"/>
        <v>1.2728950449686804</v>
      </c>
      <c r="X834">
        <v>810</v>
      </c>
    </row>
    <row r="835" spans="20:24">
      <c r="T835">
        <f t="shared" ca="1" si="66"/>
        <v>0.80552962271440665</v>
      </c>
      <c r="U835">
        <f t="shared" ca="1" si="67"/>
        <v>11.236369999999999</v>
      </c>
      <c r="V835">
        <f t="shared" ca="1" si="68"/>
        <v>0.24198744851404352</v>
      </c>
      <c r="W835">
        <f t="shared" ca="1" si="69"/>
        <v>20.172972021467217</v>
      </c>
      <c r="X835">
        <v>811</v>
      </c>
    </row>
    <row r="836" spans="20:24">
      <c r="T836">
        <f t="shared" ca="1" si="66"/>
        <v>0.96809149656866744</v>
      </c>
      <c r="U836">
        <f t="shared" ca="1" si="67"/>
        <v>44.51858</v>
      </c>
      <c r="V836">
        <f t="shared" ca="1" si="68"/>
        <v>0.61474100778277074</v>
      </c>
      <c r="W836">
        <f t="shared" ca="1" si="69"/>
        <v>55.258654829337559</v>
      </c>
      <c r="X836">
        <v>812</v>
      </c>
    </row>
    <row r="837" spans="20:24">
      <c r="T837">
        <f t="shared" ca="1" si="66"/>
        <v>4.4297476184519402E-2</v>
      </c>
      <c r="U837">
        <f t="shared" ca="1" si="67"/>
        <v>0.14230000000000001</v>
      </c>
      <c r="V837">
        <f t="shared" ca="1" si="68"/>
        <v>0.83879274841635976</v>
      </c>
      <c r="W837">
        <f t="shared" ca="1" si="69"/>
        <v>0.63373930161439107</v>
      </c>
      <c r="X837">
        <v>813</v>
      </c>
    </row>
    <row r="838" spans="20:24">
      <c r="T838">
        <f t="shared" ca="1" si="66"/>
        <v>0.86824977459592179</v>
      </c>
      <c r="U838">
        <f t="shared" ca="1" si="67"/>
        <v>11.236369999999999</v>
      </c>
      <c r="V838">
        <f t="shared" ca="1" si="68"/>
        <v>0.6387482991150577</v>
      </c>
      <c r="W838">
        <f t="shared" ca="1" si="69"/>
        <v>20.868793776851376</v>
      </c>
      <c r="X838">
        <v>814</v>
      </c>
    </row>
    <row r="839" spans="20:24">
      <c r="T839">
        <f t="shared" ca="1" si="66"/>
        <v>0.68213452094103388</v>
      </c>
      <c r="U839">
        <f t="shared" ca="1" si="67"/>
        <v>0.14230000000000001</v>
      </c>
      <c r="V839">
        <f t="shared" ca="1" si="68"/>
        <v>0.56400795419252803</v>
      </c>
      <c r="W839">
        <f t="shared" ca="1" si="69"/>
        <v>7.7099481247362949</v>
      </c>
      <c r="X839">
        <v>815</v>
      </c>
    </row>
    <row r="840" spans="20:24">
      <c r="T840">
        <f t="shared" ca="1" si="66"/>
        <v>0.64355651483793219</v>
      </c>
      <c r="U840">
        <f t="shared" ca="1" si="67"/>
        <v>0.14230000000000001</v>
      </c>
      <c r="V840">
        <f t="shared" ca="1" si="68"/>
        <v>0.15912178343301686</v>
      </c>
      <c r="W840">
        <f t="shared" ca="1" si="69"/>
        <v>7.2819610245680568</v>
      </c>
      <c r="X840">
        <v>816</v>
      </c>
    </row>
    <row r="841" spans="20:24">
      <c r="T841">
        <f t="shared" ca="1" si="66"/>
        <v>0.65489216069359157</v>
      </c>
      <c r="U841">
        <f t="shared" ca="1" si="67"/>
        <v>0.14230000000000001</v>
      </c>
      <c r="V841">
        <f t="shared" ca="1" si="68"/>
        <v>0.36825276603314483</v>
      </c>
      <c r="W841">
        <f t="shared" ca="1" si="69"/>
        <v>7.4077194731859519</v>
      </c>
      <c r="X841">
        <v>817</v>
      </c>
    </row>
    <row r="842" spans="20:24">
      <c r="T842">
        <f t="shared" ca="1" si="66"/>
        <v>5.2869522102318767E-2</v>
      </c>
      <c r="U842">
        <f t="shared" ca="1" si="67"/>
        <v>0.14230000000000001</v>
      </c>
      <c r="V842">
        <f t="shared" ca="1" si="68"/>
        <v>0.72052545998959483</v>
      </c>
      <c r="W842">
        <f t="shared" ca="1" si="69"/>
        <v>0.72883817906967141</v>
      </c>
      <c r="X842">
        <v>818</v>
      </c>
    </row>
    <row r="843" spans="20:24">
      <c r="T843">
        <f t="shared" ca="1" si="66"/>
        <v>0.42857052269904061</v>
      </c>
      <c r="U843">
        <f t="shared" ca="1" si="67"/>
        <v>0.14230000000000001</v>
      </c>
      <c r="V843">
        <f t="shared" ca="1" si="68"/>
        <v>0.18183614539697157</v>
      </c>
      <c r="W843">
        <f t="shared" ca="1" si="69"/>
        <v>4.8968913787597446</v>
      </c>
      <c r="X843">
        <v>819</v>
      </c>
    </row>
    <row r="844" spans="20:24">
      <c r="T844">
        <f t="shared" ca="1" si="66"/>
        <v>0.58301368511485785</v>
      </c>
      <c r="U844">
        <f t="shared" ca="1" si="67"/>
        <v>0.14230000000000001</v>
      </c>
      <c r="V844">
        <f t="shared" ca="1" si="68"/>
        <v>0.69465103499880765</v>
      </c>
      <c r="W844">
        <f t="shared" ca="1" si="69"/>
        <v>6.6102946336221899</v>
      </c>
      <c r="X844">
        <v>820</v>
      </c>
    </row>
    <row r="845" spans="20:24">
      <c r="T845">
        <f t="shared" ca="1" si="66"/>
        <v>0.86937456252370204</v>
      </c>
      <c r="U845">
        <f t="shared" ca="1" si="67"/>
        <v>11.236369999999999</v>
      </c>
      <c r="V845">
        <f t="shared" ca="1" si="68"/>
        <v>0.4964375691889904</v>
      </c>
      <c r="W845">
        <f t="shared" ca="1" si="69"/>
        <v>20.881272252857325</v>
      </c>
      <c r="X845">
        <v>821</v>
      </c>
    </row>
    <row r="846" spans="20:24">
      <c r="T846">
        <f t="shared" ca="1" si="66"/>
        <v>0.43089509543549598</v>
      </c>
      <c r="U846">
        <f t="shared" ca="1" si="67"/>
        <v>0.14230000000000001</v>
      </c>
      <c r="V846">
        <f t="shared" ca="1" si="68"/>
        <v>0.40375714047971922</v>
      </c>
      <c r="W846">
        <f t="shared" ca="1" si="69"/>
        <v>4.9226803514180721</v>
      </c>
      <c r="X846">
        <v>822</v>
      </c>
    </row>
    <row r="847" spans="20:24">
      <c r="T847">
        <f t="shared" ca="1" si="66"/>
        <v>0.50718844112031769</v>
      </c>
      <c r="U847">
        <f t="shared" ca="1" si="67"/>
        <v>0.14230000000000001</v>
      </c>
      <c r="V847">
        <f t="shared" ca="1" si="68"/>
        <v>0.57810743051212576</v>
      </c>
      <c r="W847">
        <f t="shared" ca="1" si="69"/>
        <v>5.7690840689796818</v>
      </c>
      <c r="X847">
        <v>823</v>
      </c>
    </row>
    <row r="848" spans="20:24">
      <c r="T848">
        <f t="shared" ca="1" si="66"/>
        <v>0.90258844804064919</v>
      </c>
      <c r="U848">
        <f t="shared" ca="1" si="67"/>
        <v>22.330439999999996</v>
      </c>
      <c r="V848">
        <f t="shared" ca="1" si="68"/>
        <v>0.45535032356878435</v>
      </c>
      <c r="W848">
        <f t="shared" ca="1" si="69"/>
        <v>32.343819423754319</v>
      </c>
      <c r="X848">
        <v>824</v>
      </c>
    </row>
    <row r="849" spans="20:24">
      <c r="T849">
        <f t="shared" ca="1" si="66"/>
        <v>0.11971746099110014</v>
      </c>
      <c r="U849">
        <f t="shared" ca="1" si="67"/>
        <v>0.14230000000000001</v>
      </c>
      <c r="V849">
        <f t="shared" ca="1" si="68"/>
        <v>0.79248821400158842</v>
      </c>
      <c r="W849">
        <f t="shared" ca="1" si="69"/>
        <v>1.4704538924575343</v>
      </c>
      <c r="X849">
        <v>825</v>
      </c>
    </row>
    <row r="850" spans="20:24">
      <c r="T850">
        <f t="shared" ca="1" si="66"/>
        <v>0.25377542948255816</v>
      </c>
      <c r="U850">
        <f t="shared" ca="1" si="67"/>
        <v>0.14230000000000001</v>
      </c>
      <c r="V850">
        <f t="shared" ca="1" si="68"/>
        <v>0.12113734369584706</v>
      </c>
      <c r="W850">
        <f t="shared" ca="1" si="69"/>
        <v>2.9577023789595636</v>
      </c>
      <c r="X850">
        <v>826</v>
      </c>
    </row>
    <row r="851" spans="20:24">
      <c r="T851">
        <f t="shared" ca="1" si="66"/>
        <v>0.27654807086753641</v>
      </c>
      <c r="U851">
        <f t="shared" ca="1" si="67"/>
        <v>0.14230000000000001</v>
      </c>
      <c r="V851">
        <f t="shared" ca="1" si="68"/>
        <v>0.63429419467093473</v>
      </c>
      <c r="W851">
        <f t="shared" ca="1" si="69"/>
        <v>3.2103436565694095</v>
      </c>
      <c r="X851">
        <v>827</v>
      </c>
    </row>
    <row r="852" spans="20:24">
      <c r="T852">
        <f t="shared" ca="1" si="66"/>
        <v>0.26171974421371091</v>
      </c>
      <c r="U852">
        <f t="shared" ca="1" si="67"/>
        <v>0.14230000000000001</v>
      </c>
      <c r="V852">
        <f t="shared" ca="1" si="68"/>
        <v>0.69403237196948242</v>
      </c>
      <c r="W852">
        <f t="shared" ca="1" si="69"/>
        <v>3.0458371626890037</v>
      </c>
      <c r="X852">
        <v>828</v>
      </c>
    </row>
    <row r="853" spans="20:24">
      <c r="T853">
        <f t="shared" ca="1" si="66"/>
        <v>0.28114344654465784</v>
      </c>
      <c r="U853">
        <f t="shared" ca="1" si="67"/>
        <v>0.14230000000000001</v>
      </c>
      <c r="V853">
        <f t="shared" ca="1" si="68"/>
        <v>0.76984385495602525</v>
      </c>
      <c r="W853">
        <f t="shared" ca="1" si="69"/>
        <v>3.2613250760076919</v>
      </c>
      <c r="X853">
        <v>829</v>
      </c>
    </row>
    <row r="854" spans="20:24">
      <c r="T854">
        <f t="shared" ca="1" si="66"/>
        <v>0.91044184529159489</v>
      </c>
      <c r="U854">
        <f t="shared" ca="1" si="67"/>
        <v>22.330439999999996</v>
      </c>
      <c r="V854">
        <f t="shared" ca="1" si="68"/>
        <v>3.5887454133224472E-2</v>
      </c>
      <c r="W854">
        <f t="shared" ca="1" si="69"/>
        <v>32.430945562594118</v>
      </c>
      <c r="X854">
        <v>830</v>
      </c>
    </row>
    <row r="855" spans="20:24">
      <c r="T855">
        <f t="shared" ca="1" si="66"/>
        <v>0.25315545444268417</v>
      </c>
      <c r="U855">
        <f t="shared" ca="1" si="67"/>
        <v>0.14230000000000001</v>
      </c>
      <c r="V855">
        <f t="shared" ca="1" si="68"/>
        <v>0.62825960506205014</v>
      </c>
      <c r="W855">
        <f t="shared" ca="1" si="69"/>
        <v>2.9508243324689487</v>
      </c>
      <c r="X855">
        <v>831</v>
      </c>
    </row>
    <row r="856" spans="20:24">
      <c r="T856">
        <f t="shared" ca="1" si="66"/>
        <v>0.57787711451050672</v>
      </c>
      <c r="U856">
        <f t="shared" ca="1" si="67"/>
        <v>0.14230000000000001</v>
      </c>
      <c r="V856">
        <f t="shared" ca="1" si="68"/>
        <v>0.3015329079111293</v>
      </c>
      <c r="W856">
        <f t="shared" ca="1" si="69"/>
        <v>6.5533091597775757</v>
      </c>
      <c r="X856">
        <v>832</v>
      </c>
    </row>
    <row r="857" spans="20:24">
      <c r="T857">
        <f t="shared" ca="1" si="66"/>
        <v>0.81962240391233077</v>
      </c>
      <c r="U857">
        <f t="shared" ca="1" si="67"/>
        <v>11.236369999999999</v>
      </c>
      <c r="V857">
        <f t="shared" ca="1" si="68"/>
        <v>4.9935479359720536E-2</v>
      </c>
      <c r="W857">
        <f t="shared" ca="1" si="69"/>
        <v>20.32931832257167</v>
      </c>
      <c r="X857">
        <v>833</v>
      </c>
    </row>
    <row r="858" spans="20:24">
      <c r="T858">
        <f t="shared" ref="T858:T921" ca="1" si="70">+RAND()</f>
        <v>0.99551839591153046</v>
      </c>
      <c r="U858">
        <f t="shared" ref="U858:U921" ca="1" si="71">VLOOKUP(T858,$Q$25:$R$34,2)</f>
        <v>77.800790000000006</v>
      </c>
      <c r="V858">
        <f t="shared" ref="V858:V921" ca="1" si="72">RAND()</f>
        <v>0.4386567770822597</v>
      </c>
      <c r="W858">
        <f t="shared" ref="W858:W921" ca="1" si="73">U858+$I$33*T858</f>
        <v>88.845140770530236</v>
      </c>
      <c r="X858">
        <v>834</v>
      </c>
    </row>
    <row r="859" spans="20:24">
      <c r="T859">
        <f t="shared" ca="1" si="70"/>
        <v>0.21961137475008785</v>
      </c>
      <c r="U859">
        <f t="shared" ca="1" si="71"/>
        <v>0.14230000000000001</v>
      </c>
      <c r="V859">
        <f t="shared" ca="1" si="72"/>
        <v>0.51224846880099972</v>
      </c>
      <c r="W859">
        <f t="shared" ca="1" si="73"/>
        <v>2.5786839642737069</v>
      </c>
      <c r="X859">
        <v>835</v>
      </c>
    </row>
    <row r="860" spans="20:24">
      <c r="T860">
        <f t="shared" ca="1" si="70"/>
        <v>0.83132807306524759</v>
      </c>
      <c r="U860">
        <f t="shared" ca="1" si="71"/>
        <v>11.236369999999999</v>
      </c>
      <c r="V860">
        <f t="shared" ca="1" si="72"/>
        <v>0.16897611883631602</v>
      </c>
      <c r="W860">
        <f t="shared" ca="1" si="73"/>
        <v>20.459181835550972</v>
      </c>
      <c r="X860">
        <v>836</v>
      </c>
    </row>
    <row r="861" spans="20:24">
      <c r="T861">
        <f t="shared" ca="1" si="70"/>
        <v>0.51065120906722061</v>
      </c>
      <c r="U861">
        <f t="shared" ca="1" si="71"/>
        <v>0.14230000000000001</v>
      </c>
      <c r="V861">
        <f t="shared" ca="1" si="72"/>
        <v>0.25674742447537591</v>
      </c>
      <c r="W861">
        <f t="shared" ca="1" si="73"/>
        <v>5.8075002589763791</v>
      </c>
      <c r="X861">
        <v>837</v>
      </c>
    </row>
    <row r="862" spans="20:24">
      <c r="T862">
        <f t="shared" ca="1" si="70"/>
        <v>0.75829385537006655</v>
      </c>
      <c r="U862">
        <f t="shared" ca="1" si="71"/>
        <v>0.14230000000000001</v>
      </c>
      <c r="V862">
        <f t="shared" ca="1" si="72"/>
        <v>0.75385531809629902</v>
      </c>
      <c r="W862">
        <f t="shared" ca="1" si="73"/>
        <v>8.5548651120453929</v>
      </c>
      <c r="X862">
        <v>838</v>
      </c>
    </row>
    <row r="863" spans="20:24">
      <c r="T863">
        <f t="shared" ca="1" si="70"/>
        <v>0.21419243931095644</v>
      </c>
      <c r="U863">
        <f t="shared" ca="1" si="71"/>
        <v>0.14230000000000001</v>
      </c>
      <c r="V863">
        <f t="shared" ca="1" si="72"/>
        <v>0.64264206576320737</v>
      </c>
      <c r="W863">
        <f t="shared" ca="1" si="73"/>
        <v>2.5185659151865023</v>
      </c>
      <c r="X863">
        <v>839</v>
      </c>
    </row>
    <row r="864" spans="20:24">
      <c r="T864">
        <f t="shared" ca="1" si="70"/>
        <v>0.29861002177724283</v>
      </c>
      <c r="U864">
        <f t="shared" ca="1" si="71"/>
        <v>0.14230000000000001</v>
      </c>
      <c r="V864">
        <f t="shared" ca="1" si="72"/>
        <v>0.32779068708226189</v>
      </c>
      <c r="W864">
        <f t="shared" ca="1" si="73"/>
        <v>3.455100484298256</v>
      </c>
      <c r="X864">
        <v>840</v>
      </c>
    </row>
    <row r="865" spans="20:24">
      <c r="T865">
        <f t="shared" ca="1" si="70"/>
        <v>0.65860213423825209</v>
      </c>
      <c r="U865">
        <f t="shared" ca="1" si="71"/>
        <v>0.14230000000000001</v>
      </c>
      <c r="V865">
        <f t="shared" ca="1" si="72"/>
        <v>0.63766892827177413</v>
      </c>
      <c r="W865">
        <f t="shared" ca="1" si="73"/>
        <v>7.4488781793885641</v>
      </c>
      <c r="X865">
        <v>841</v>
      </c>
    </row>
    <row r="866" spans="20:24">
      <c r="T866">
        <f t="shared" ca="1" si="70"/>
        <v>7.3227452526071213E-2</v>
      </c>
      <c r="U866">
        <f t="shared" ca="1" si="71"/>
        <v>0.14230000000000001</v>
      </c>
      <c r="V866">
        <f t="shared" ca="1" si="72"/>
        <v>0.50060326961598245</v>
      </c>
      <c r="W866">
        <f t="shared" ca="1" si="73"/>
        <v>0.95469048424591074</v>
      </c>
      <c r="X866">
        <v>842</v>
      </c>
    </row>
    <row r="867" spans="20:24">
      <c r="T867">
        <f t="shared" ca="1" si="70"/>
        <v>0.5468289149725537</v>
      </c>
      <c r="U867">
        <f t="shared" ca="1" si="71"/>
        <v>0.14230000000000001</v>
      </c>
      <c r="V867">
        <f t="shared" ca="1" si="72"/>
        <v>0.21617463436924178</v>
      </c>
      <c r="W867">
        <f t="shared" ca="1" si="73"/>
        <v>6.2088582607295582</v>
      </c>
      <c r="X867">
        <v>843</v>
      </c>
    </row>
    <row r="868" spans="20:24">
      <c r="T868">
        <f t="shared" ca="1" si="70"/>
        <v>0.14076483272479745</v>
      </c>
      <c r="U868">
        <f t="shared" ca="1" si="71"/>
        <v>0.14230000000000001</v>
      </c>
      <c r="V868">
        <f t="shared" ca="1" si="72"/>
        <v>0.92835851870584774</v>
      </c>
      <c r="W868">
        <f t="shared" ca="1" si="73"/>
        <v>1.7039549077871936</v>
      </c>
      <c r="X868">
        <v>844</v>
      </c>
    </row>
    <row r="869" spans="20:24">
      <c r="T869">
        <f t="shared" ca="1" si="70"/>
        <v>0.34086130792456781</v>
      </c>
      <c r="U869">
        <f t="shared" ca="1" si="71"/>
        <v>0.14230000000000001</v>
      </c>
      <c r="V869">
        <f t="shared" ca="1" si="72"/>
        <v>0.87257002696660613</v>
      </c>
      <c r="W869">
        <f t="shared" ca="1" si="73"/>
        <v>3.9238392104067095</v>
      </c>
      <c r="X869">
        <v>845</v>
      </c>
    </row>
    <row r="870" spans="20:24">
      <c r="T870">
        <f t="shared" ca="1" si="70"/>
        <v>0.51956903337617488</v>
      </c>
      <c r="U870">
        <f t="shared" ca="1" si="71"/>
        <v>0.14230000000000001</v>
      </c>
      <c r="V870">
        <f t="shared" ca="1" si="72"/>
        <v>0.91643805826732871</v>
      </c>
      <c r="W870">
        <f t="shared" ca="1" si="73"/>
        <v>5.906435226107619</v>
      </c>
      <c r="X870">
        <v>846</v>
      </c>
    </row>
    <row r="871" spans="20:24">
      <c r="T871">
        <f t="shared" ca="1" si="70"/>
        <v>0.79036371991206023</v>
      </c>
      <c r="U871">
        <f t="shared" ca="1" si="71"/>
        <v>11.236369999999999</v>
      </c>
      <c r="V871">
        <f t="shared" ca="1" si="72"/>
        <v>1.9796302425795442E-2</v>
      </c>
      <c r="W871">
        <f t="shared" ca="1" si="73"/>
        <v>20.004720434164788</v>
      </c>
      <c r="X871">
        <v>847</v>
      </c>
    </row>
    <row r="872" spans="20:24">
      <c r="T872">
        <f t="shared" ca="1" si="70"/>
        <v>0.25050172173969176</v>
      </c>
      <c r="U872">
        <f t="shared" ca="1" si="71"/>
        <v>0.14230000000000001</v>
      </c>
      <c r="V872">
        <f t="shared" ca="1" si="72"/>
        <v>0.48955577578303677</v>
      </c>
      <c r="W872">
        <f t="shared" ca="1" si="73"/>
        <v>2.921383636100662</v>
      </c>
      <c r="X872">
        <v>848</v>
      </c>
    </row>
    <row r="873" spans="20:24">
      <c r="T873">
        <f t="shared" ca="1" si="70"/>
        <v>0.10378763084760956</v>
      </c>
      <c r="U873">
        <f t="shared" ca="1" si="71"/>
        <v>0.14230000000000001</v>
      </c>
      <c r="V873">
        <f t="shared" ca="1" si="72"/>
        <v>0.42528477972979861</v>
      </c>
      <c r="W873">
        <f t="shared" ca="1" si="73"/>
        <v>1.2937272417575396</v>
      </c>
      <c r="X873">
        <v>849</v>
      </c>
    </row>
    <row r="874" spans="20:24">
      <c r="T874">
        <f t="shared" ca="1" si="70"/>
        <v>0.82754479299482986</v>
      </c>
      <c r="U874">
        <f t="shared" ca="1" si="71"/>
        <v>11.236369999999999</v>
      </c>
      <c r="V874">
        <f t="shared" ca="1" si="72"/>
        <v>0.7057705429040888</v>
      </c>
      <c r="W874">
        <f t="shared" ca="1" si="73"/>
        <v>20.417209861620151</v>
      </c>
      <c r="X874">
        <v>850</v>
      </c>
    </row>
    <row r="875" spans="20:24">
      <c r="T875">
        <f t="shared" ca="1" si="70"/>
        <v>0.13817483075343384</v>
      </c>
      <c r="U875">
        <f t="shared" ca="1" si="71"/>
        <v>0.14230000000000001</v>
      </c>
      <c r="V875">
        <f t="shared" ca="1" si="72"/>
        <v>0.48212692787780309</v>
      </c>
      <c r="W875">
        <f t="shared" ca="1" si="73"/>
        <v>1.6752212446167476</v>
      </c>
      <c r="X875">
        <v>851</v>
      </c>
    </row>
    <row r="876" spans="20:24">
      <c r="T876">
        <f t="shared" ca="1" si="70"/>
        <v>0.13545003665052557</v>
      </c>
      <c r="U876">
        <f t="shared" ca="1" si="71"/>
        <v>0.14230000000000001</v>
      </c>
      <c r="V876">
        <f t="shared" ca="1" si="72"/>
        <v>0.82664685254045356</v>
      </c>
      <c r="W876">
        <f t="shared" ca="1" si="73"/>
        <v>1.6449921881034961</v>
      </c>
      <c r="X876">
        <v>852</v>
      </c>
    </row>
    <row r="877" spans="20:24">
      <c r="T877">
        <f t="shared" ca="1" si="70"/>
        <v>0.40592222384659848</v>
      </c>
      <c r="U877">
        <f t="shared" ca="1" si="71"/>
        <v>0.14230000000000001</v>
      </c>
      <c r="V877">
        <f t="shared" ca="1" si="72"/>
        <v>0.11080629010911514</v>
      </c>
      <c r="W877">
        <f t="shared" ca="1" si="73"/>
        <v>4.6456295659098323</v>
      </c>
      <c r="X877">
        <v>853</v>
      </c>
    </row>
    <row r="878" spans="20:24">
      <c r="T878">
        <f t="shared" ca="1" si="70"/>
        <v>0.38970381446592528</v>
      </c>
      <c r="U878">
        <f t="shared" ca="1" si="71"/>
        <v>0.14230000000000001</v>
      </c>
      <c r="V878">
        <f t="shared" ca="1" si="72"/>
        <v>0.17993339482311521</v>
      </c>
      <c r="W878">
        <f t="shared" ca="1" si="73"/>
        <v>4.465701396951987</v>
      </c>
      <c r="X878">
        <v>854</v>
      </c>
    </row>
    <row r="879" spans="20:24">
      <c r="T879">
        <f t="shared" ca="1" si="70"/>
        <v>0.51912633696972699</v>
      </c>
      <c r="U879">
        <f t="shared" ca="1" si="71"/>
        <v>0.14230000000000001</v>
      </c>
      <c r="V879">
        <f t="shared" ca="1" si="72"/>
        <v>0.39126637438633094</v>
      </c>
      <c r="W879">
        <f t="shared" ca="1" si="73"/>
        <v>5.9015239211857375</v>
      </c>
      <c r="X879">
        <v>855</v>
      </c>
    </row>
    <row r="880" spans="20:24">
      <c r="T880">
        <f t="shared" ca="1" si="70"/>
        <v>0.3574982014890673</v>
      </c>
      <c r="U880">
        <f t="shared" ca="1" si="71"/>
        <v>0.14230000000000001</v>
      </c>
      <c r="V880">
        <f t="shared" ca="1" si="72"/>
        <v>0.69409426482165704</v>
      </c>
      <c r="W880">
        <f t="shared" ca="1" si="73"/>
        <v>4.1084100721938164</v>
      </c>
      <c r="X880">
        <v>856</v>
      </c>
    </row>
    <row r="881" spans="20:24">
      <c r="T881">
        <f t="shared" ca="1" si="70"/>
        <v>0.6851535017303384</v>
      </c>
      <c r="U881">
        <f t="shared" ca="1" si="71"/>
        <v>0.14230000000000001</v>
      </c>
      <c r="V881">
        <f t="shared" ca="1" si="72"/>
        <v>0.81427879783284218</v>
      </c>
      <c r="W881">
        <f t="shared" ca="1" si="73"/>
        <v>7.7434409089414942</v>
      </c>
      <c r="X881">
        <v>857</v>
      </c>
    </row>
    <row r="882" spans="20:24">
      <c r="T882">
        <f t="shared" ca="1" si="70"/>
        <v>0.22034216529259854</v>
      </c>
      <c r="U882">
        <f t="shared" ca="1" si="71"/>
        <v>0.14230000000000001</v>
      </c>
      <c r="V882">
        <f t="shared" ca="1" si="72"/>
        <v>0.58079869769234016</v>
      </c>
      <c r="W882">
        <f t="shared" ca="1" si="73"/>
        <v>2.5867914057076584</v>
      </c>
      <c r="X882">
        <v>858</v>
      </c>
    </row>
    <row r="883" spans="20:24">
      <c r="T883">
        <f t="shared" ca="1" si="70"/>
        <v>0.1286803752388167</v>
      </c>
      <c r="U883">
        <f t="shared" ca="1" si="71"/>
        <v>0.14230000000000001</v>
      </c>
      <c r="V883">
        <f t="shared" ca="1" si="72"/>
        <v>0.39234659762343527</v>
      </c>
      <c r="W883">
        <f t="shared" ca="1" si="73"/>
        <v>1.569889090525699</v>
      </c>
      <c r="X883">
        <v>859</v>
      </c>
    </row>
    <row r="884" spans="20:24">
      <c r="T884">
        <f t="shared" ca="1" si="70"/>
        <v>0.3920377329033321</v>
      </c>
      <c r="U884">
        <f t="shared" ca="1" si="71"/>
        <v>0.14230000000000001</v>
      </c>
      <c r="V884">
        <f t="shared" ca="1" si="72"/>
        <v>2.0206051474736975E-2</v>
      </c>
      <c r="W884">
        <f t="shared" ca="1" si="73"/>
        <v>4.4915940514708685</v>
      </c>
      <c r="X884">
        <v>860</v>
      </c>
    </row>
    <row r="885" spans="20:24">
      <c r="T885">
        <f t="shared" ca="1" si="70"/>
        <v>0.50815145377410698</v>
      </c>
      <c r="U885">
        <f t="shared" ca="1" si="71"/>
        <v>0.14230000000000001</v>
      </c>
      <c r="V885">
        <f t="shared" ca="1" si="72"/>
        <v>0.46891228761439985</v>
      </c>
      <c r="W885">
        <f t="shared" ca="1" si="73"/>
        <v>5.7797677987717062</v>
      </c>
      <c r="X885">
        <v>861</v>
      </c>
    </row>
    <row r="886" spans="20:24">
      <c r="T886">
        <f t="shared" ca="1" si="70"/>
        <v>0.5015133536523515</v>
      </c>
      <c r="U886">
        <f t="shared" ca="1" si="71"/>
        <v>0.14230000000000001</v>
      </c>
      <c r="V886">
        <f t="shared" ca="1" si="72"/>
        <v>0.6049176043589708</v>
      </c>
      <c r="W886">
        <f t="shared" ca="1" si="73"/>
        <v>5.7061242513539421</v>
      </c>
      <c r="X886">
        <v>862</v>
      </c>
    </row>
    <row r="887" spans="20:24">
      <c r="T887">
        <f t="shared" ca="1" si="70"/>
        <v>0.45094512369635753</v>
      </c>
      <c r="U887">
        <f t="shared" ca="1" si="71"/>
        <v>0.14230000000000001</v>
      </c>
      <c r="V887">
        <f t="shared" ca="1" si="72"/>
        <v>0.36008377207219788</v>
      </c>
      <c r="W887">
        <f t="shared" ca="1" si="73"/>
        <v>5.1451167684460479</v>
      </c>
      <c r="X887">
        <v>863</v>
      </c>
    </row>
    <row r="888" spans="20:24">
      <c r="T888">
        <f t="shared" ca="1" si="70"/>
        <v>0.61415231607629661</v>
      </c>
      <c r="U888">
        <f t="shared" ca="1" si="71"/>
        <v>0.14230000000000001</v>
      </c>
      <c r="V888">
        <f t="shared" ca="1" si="72"/>
        <v>0.59661622492840993</v>
      </c>
      <c r="W888">
        <f t="shared" ca="1" si="73"/>
        <v>6.9557487852125588</v>
      </c>
      <c r="X888">
        <v>864</v>
      </c>
    </row>
    <row r="889" spans="20:24">
      <c r="T889">
        <f t="shared" ca="1" si="70"/>
        <v>0.33436248685039527</v>
      </c>
      <c r="U889">
        <f t="shared" ca="1" si="71"/>
        <v>0.14230000000000001</v>
      </c>
      <c r="V889">
        <f t="shared" ca="1" si="72"/>
        <v>0.71166344887672839</v>
      </c>
      <c r="W889">
        <f t="shared" ca="1" si="73"/>
        <v>3.851740834492364</v>
      </c>
      <c r="X889">
        <v>865</v>
      </c>
    </row>
    <row r="890" spans="20:24">
      <c r="T890">
        <f t="shared" ca="1" si="70"/>
        <v>0.35562835453370267</v>
      </c>
      <c r="U890">
        <f t="shared" ca="1" si="71"/>
        <v>0.14230000000000001</v>
      </c>
      <c r="V890">
        <f t="shared" ca="1" si="72"/>
        <v>0.60321162088080094</v>
      </c>
      <c r="W890">
        <f t="shared" ca="1" si="73"/>
        <v>4.0876658591817145</v>
      </c>
      <c r="X890">
        <v>866</v>
      </c>
    </row>
    <row r="891" spans="20:24">
      <c r="T891">
        <f t="shared" ca="1" si="70"/>
        <v>0.198004918893259</v>
      </c>
      <c r="U891">
        <f t="shared" ca="1" si="71"/>
        <v>0.14230000000000001</v>
      </c>
      <c r="V891">
        <f t="shared" ca="1" si="72"/>
        <v>0.3921357018916416</v>
      </c>
      <c r="W891">
        <f t="shared" ca="1" si="73"/>
        <v>2.3389804305461377</v>
      </c>
      <c r="X891">
        <v>867</v>
      </c>
    </row>
    <row r="892" spans="20:24">
      <c r="T892">
        <f t="shared" ca="1" si="70"/>
        <v>0.78907604509870044</v>
      </c>
      <c r="U892">
        <f t="shared" ca="1" si="71"/>
        <v>11.236369999999999</v>
      </c>
      <c r="V892">
        <f t="shared" ca="1" si="72"/>
        <v>0.69731027013641422</v>
      </c>
      <c r="W892">
        <f t="shared" ca="1" si="73"/>
        <v>19.990434879648138</v>
      </c>
      <c r="X892">
        <v>868</v>
      </c>
    </row>
    <row r="893" spans="20:24">
      <c r="T893">
        <f t="shared" ca="1" si="70"/>
        <v>0.32041321133392975</v>
      </c>
      <c r="U893">
        <f t="shared" ca="1" si="71"/>
        <v>0.14230000000000001</v>
      </c>
      <c r="V893">
        <f t="shared" ca="1" si="72"/>
        <v>0.28538106920197059</v>
      </c>
      <c r="W893">
        <f t="shared" ca="1" si="73"/>
        <v>3.6969865954634096</v>
      </c>
      <c r="X893">
        <v>869</v>
      </c>
    </row>
    <row r="894" spans="20:24">
      <c r="T894">
        <f t="shared" ca="1" si="70"/>
        <v>0.72997422848434379</v>
      </c>
      <c r="U894">
        <f t="shared" ca="1" si="71"/>
        <v>0.14230000000000001</v>
      </c>
      <c r="V894">
        <f t="shared" ca="1" si="72"/>
        <v>0.71628752020955688</v>
      </c>
      <c r="W894">
        <f t="shared" ca="1" si="73"/>
        <v>8.2406851890013026</v>
      </c>
      <c r="X894">
        <v>870</v>
      </c>
    </row>
    <row r="895" spans="20:24">
      <c r="T895">
        <f t="shared" ca="1" si="70"/>
        <v>0.20987584247354474</v>
      </c>
      <c r="U895">
        <f t="shared" ca="1" si="71"/>
        <v>0.14230000000000001</v>
      </c>
      <c r="V895">
        <f t="shared" ca="1" si="72"/>
        <v>0.81235359594469403</v>
      </c>
      <c r="W895">
        <f t="shared" ca="1" si="73"/>
        <v>2.4706772877104783</v>
      </c>
      <c r="X895">
        <v>871</v>
      </c>
    </row>
    <row r="896" spans="20:24">
      <c r="T896">
        <f t="shared" ca="1" si="70"/>
        <v>0.5124069693960861</v>
      </c>
      <c r="U896">
        <f t="shared" ca="1" si="71"/>
        <v>0.14230000000000001</v>
      </c>
      <c r="V896">
        <f t="shared" ca="1" si="72"/>
        <v>0.1144664620672422</v>
      </c>
      <c r="W896">
        <f t="shared" ca="1" si="73"/>
        <v>5.8269787869680361</v>
      </c>
      <c r="X896">
        <v>872</v>
      </c>
    </row>
    <row r="897" spans="20:24">
      <c r="T897">
        <f t="shared" ca="1" si="70"/>
        <v>0.81971943210963916</v>
      </c>
      <c r="U897">
        <f t="shared" ca="1" si="71"/>
        <v>11.236369999999999</v>
      </c>
      <c r="V897">
        <f t="shared" ca="1" si="72"/>
        <v>0.6708894082814022</v>
      </c>
      <c r="W897">
        <f t="shared" ca="1" si="73"/>
        <v>20.330394760184582</v>
      </c>
      <c r="X897">
        <v>873</v>
      </c>
    </row>
    <row r="898" spans="20:24">
      <c r="T898">
        <f t="shared" ca="1" si="70"/>
        <v>0.53391420337950513</v>
      </c>
      <c r="U898">
        <f t="shared" ca="1" si="71"/>
        <v>0.14230000000000001</v>
      </c>
      <c r="V898">
        <f t="shared" ca="1" si="72"/>
        <v>0.88715226987757612</v>
      </c>
      <c r="W898">
        <f t="shared" ca="1" si="73"/>
        <v>6.0655815462864657</v>
      </c>
      <c r="X898">
        <v>874</v>
      </c>
    </row>
    <row r="899" spans="20:24">
      <c r="T899">
        <f t="shared" ca="1" si="70"/>
        <v>0.43079251234259885</v>
      </c>
      <c r="U899">
        <f t="shared" ca="1" si="71"/>
        <v>0.14230000000000001</v>
      </c>
      <c r="V899">
        <f t="shared" ca="1" si="72"/>
        <v>0.57867665314994188</v>
      </c>
      <c r="W899">
        <f t="shared" ca="1" si="73"/>
        <v>4.9215422874046544</v>
      </c>
      <c r="X899">
        <v>875</v>
      </c>
    </row>
    <row r="900" spans="20:24">
      <c r="T900">
        <f t="shared" ca="1" si="70"/>
        <v>0.10135264547409917</v>
      </c>
      <c r="U900">
        <f t="shared" ca="1" si="71"/>
        <v>0.14230000000000001</v>
      </c>
      <c r="V900">
        <f t="shared" ca="1" si="72"/>
        <v>0.54171921492361597</v>
      </c>
      <c r="W900">
        <f t="shared" ca="1" si="73"/>
        <v>1.2667133435748392</v>
      </c>
      <c r="X900">
        <v>876</v>
      </c>
    </row>
    <row r="901" spans="20:24">
      <c r="T901">
        <f t="shared" ca="1" si="70"/>
        <v>0.49915855256906483</v>
      </c>
      <c r="U901">
        <f t="shared" ca="1" si="71"/>
        <v>0.14230000000000001</v>
      </c>
      <c r="V901">
        <f t="shared" ca="1" si="72"/>
        <v>0.62761936205148283</v>
      </c>
      <c r="W901">
        <f t="shared" ca="1" si="73"/>
        <v>5.6799999232998841</v>
      </c>
      <c r="X901">
        <v>877</v>
      </c>
    </row>
    <row r="902" spans="20:24">
      <c r="T902">
        <f t="shared" ca="1" si="70"/>
        <v>0.48451449401246849</v>
      </c>
      <c r="U902">
        <f t="shared" ca="1" si="71"/>
        <v>0.14230000000000001</v>
      </c>
      <c r="V902">
        <f t="shared" ca="1" si="72"/>
        <v>8.5279677338841231E-2</v>
      </c>
      <c r="W902">
        <f t="shared" ca="1" si="73"/>
        <v>5.5175377125889051</v>
      </c>
      <c r="X902">
        <v>878</v>
      </c>
    </row>
    <row r="903" spans="20:24">
      <c r="T903">
        <f t="shared" ca="1" si="70"/>
        <v>0.41582300485477064</v>
      </c>
      <c r="U903">
        <f t="shared" ca="1" si="71"/>
        <v>0.14230000000000001</v>
      </c>
      <c r="V903">
        <f t="shared" ca="1" si="72"/>
        <v>0.31117781992041571</v>
      </c>
      <c r="W903">
        <f t="shared" ca="1" si="73"/>
        <v>4.7554695234691646</v>
      </c>
      <c r="X903">
        <v>879</v>
      </c>
    </row>
    <row r="904" spans="20:24">
      <c r="T904">
        <f t="shared" ca="1" si="70"/>
        <v>0.53957531516496593</v>
      </c>
      <c r="U904">
        <f t="shared" ca="1" si="71"/>
        <v>0.14230000000000001</v>
      </c>
      <c r="V904">
        <f t="shared" ca="1" si="72"/>
        <v>0.19731659105049282</v>
      </c>
      <c r="W904">
        <f t="shared" ca="1" si="73"/>
        <v>6.1283863167121924</v>
      </c>
      <c r="X904">
        <v>880</v>
      </c>
    </row>
    <row r="905" spans="20:24">
      <c r="T905">
        <f t="shared" ca="1" si="70"/>
        <v>0.55536118533568657</v>
      </c>
      <c r="U905">
        <f t="shared" ca="1" si="71"/>
        <v>0.14230000000000001</v>
      </c>
      <c r="V905">
        <f t="shared" ca="1" si="72"/>
        <v>0.57035422597907093</v>
      </c>
      <c r="W905">
        <f t="shared" ca="1" si="73"/>
        <v>6.3035158653970793</v>
      </c>
      <c r="X905">
        <v>881</v>
      </c>
    </row>
    <row r="906" spans="20:24">
      <c r="T906">
        <f t="shared" ca="1" si="70"/>
        <v>0.48981539884704928</v>
      </c>
      <c r="U906">
        <f t="shared" ca="1" si="71"/>
        <v>0.14230000000000001</v>
      </c>
      <c r="V906">
        <f t="shared" ca="1" si="72"/>
        <v>8.4813306785568199E-2</v>
      </c>
      <c r="W906">
        <f t="shared" ca="1" si="73"/>
        <v>5.5763463218870832</v>
      </c>
      <c r="X906">
        <v>882</v>
      </c>
    </row>
    <row r="907" spans="20:24">
      <c r="T907">
        <f t="shared" ca="1" si="70"/>
        <v>0.41560972900286353</v>
      </c>
      <c r="U907">
        <f t="shared" ca="1" si="71"/>
        <v>0.14230000000000001</v>
      </c>
      <c r="V907">
        <f t="shared" ca="1" si="72"/>
        <v>0.1280774969598214</v>
      </c>
      <c r="W907">
        <f t="shared" ca="1" si="73"/>
        <v>4.7531034262387974</v>
      </c>
      <c r="X907">
        <v>883</v>
      </c>
    </row>
    <row r="908" spans="20:24">
      <c r="T908">
        <f t="shared" ca="1" si="70"/>
        <v>0.76684055719175248</v>
      </c>
      <c r="U908">
        <f t="shared" ca="1" si="71"/>
        <v>11.236369999999999</v>
      </c>
      <c r="V908">
        <f t="shared" ca="1" si="72"/>
        <v>0.48294104476303745</v>
      </c>
      <c r="W908">
        <f t="shared" ca="1" si="73"/>
        <v>19.743752820324303</v>
      </c>
      <c r="X908">
        <v>884</v>
      </c>
    </row>
    <row r="909" spans="20:24">
      <c r="T909">
        <f t="shared" ca="1" si="70"/>
        <v>0.29999680284586194</v>
      </c>
      <c r="U909">
        <f t="shared" ca="1" si="71"/>
        <v>0.14230000000000001</v>
      </c>
      <c r="V909">
        <f t="shared" ca="1" si="72"/>
        <v>0.93622752536625142</v>
      </c>
      <c r="W909">
        <f t="shared" ca="1" si="73"/>
        <v>3.4704855305481912</v>
      </c>
      <c r="X909">
        <v>885</v>
      </c>
    </row>
    <row r="910" spans="20:24">
      <c r="T910">
        <f t="shared" ca="1" si="70"/>
        <v>0.88381987587885813</v>
      </c>
      <c r="U910">
        <f t="shared" ca="1" si="71"/>
        <v>11.236369999999999</v>
      </c>
      <c r="V910">
        <f t="shared" ca="1" si="72"/>
        <v>0.67345186416334157</v>
      </c>
      <c r="W910">
        <f t="shared" ca="1" si="73"/>
        <v>21.041529570391361</v>
      </c>
      <c r="X910">
        <v>886</v>
      </c>
    </row>
    <row r="911" spans="20:24">
      <c r="T911">
        <f t="shared" ca="1" si="70"/>
        <v>0.2447321758095623</v>
      </c>
      <c r="U911">
        <f t="shared" ca="1" si="71"/>
        <v>0.14230000000000001</v>
      </c>
      <c r="V911">
        <f t="shared" ca="1" si="72"/>
        <v>0.84051698274991282</v>
      </c>
      <c r="W911">
        <f t="shared" ca="1" si="73"/>
        <v>2.8573758896835906</v>
      </c>
      <c r="X911">
        <v>887</v>
      </c>
    </row>
    <row r="912" spans="20:24">
      <c r="T912">
        <f t="shared" ca="1" si="70"/>
        <v>0.17055700220261927</v>
      </c>
      <c r="U912">
        <f t="shared" ca="1" si="71"/>
        <v>0.14230000000000001</v>
      </c>
      <c r="V912">
        <f t="shared" ca="1" si="72"/>
        <v>0.78329573743856717</v>
      </c>
      <c r="W912">
        <f t="shared" ca="1" si="73"/>
        <v>2.0344713214260119</v>
      </c>
      <c r="X912">
        <v>888</v>
      </c>
    </row>
    <row r="913" spans="20:24">
      <c r="T913">
        <f t="shared" ca="1" si="70"/>
        <v>0.28804402300831522</v>
      </c>
      <c r="U913">
        <f t="shared" ca="1" si="71"/>
        <v>0.14230000000000001</v>
      </c>
      <c r="V913">
        <f t="shared" ca="1" si="72"/>
        <v>0.17488346512082764</v>
      </c>
      <c r="W913">
        <f t="shared" ca="1" si="73"/>
        <v>3.3378805543358592</v>
      </c>
      <c r="X913">
        <v>889</v>
      </c>
    </row>
    <row r="914" spans="20:24">
      <c r="T914">
        <f t="shared" ca="1" si="70"/>
        <v>5.2805188263038705E-3</v>
      </c>
      <c r="U914">
        <f t="shared" ca="1" si="71"/>
        <v>0.14230000000000001</v>
      </c>
      <c r="V914">
        <f t="shared" ca="1" si="72"/>
        <v>8.6875488840154946E-2</v>
      </c>
      <c r="W914">
        <f t="shared" ca="1" si="73"/>
        <v>0.20088244549533299</v>
      </c>
      <c r="X914">
        <v>890</v>
      </c>
    </row>
    <row r="915" spans="20:24">
      <c r="T915">
        <f t="shared" ca="1" si="70"/>
        <v>0.88902723237722814</v>
      </c>
      <c r="U915">
        <f t="shared" ca="1" si="71"/>
        <v>11.236369999999999</v>
      </c>
      <c r="V915">
        <f t="shared" ca="1" si="72"/>
        <v>0.2497282412967381</v>
      </c>
      <c r="W915">
        <f t="shared" ca="1" si="73"/>
        <v>21.099300347899231</v>
      </c>
      <c r="X915">
        <v>891</v>
      </c>
    </row>
    <row r="916" spans="20:24">
      <c r="T916">
        <f t="shared" ca="1" si="70"/>
        <v>0.38399294221900571</v>
      </c>
      <c r="U916">
        <f t="shared" ca="1" si="71"/>
        <v>0.14230000000000001</v>
      </c>
      <c r="V916">
        <f t="shared" ca="1" si="72"/>
        <v>0.16370070486572075</v>
      </c>
      <c r="W916">
        <f t="shared" ca="1" si="73"/>
        <v>4.4023445804836037</v>
      </c>
      <c r="X916">
        <v>892</v>
      </c>
    </row>
    <row r="917" spans="20:24">
      <c r="T917">
        <f t="shared" ca="1" si="70"/>
        <v>0.66576727674105451</v>
      </c>
      <c r="U917">
        <f t="shared" ca="1" si="71"/>
        <v>0.14230000000000001</v>
      </c>
      <c r="V917">
        <f t="shared" ca="1" si="72"/>
        <v>6.2265973088400206E-2</v>
      </c>
      <c r="W917">
        <f t="shared" ca="1" si="73"/>
        <v>7.5283687718746295</v>
      </c>
      <c r="X917">
        <v>893</v>
      </c>
    </row>
    <row r="918" spans="20:24">
      <c r="T918">
        <f t="shared" ca="1" si="70"/>
        <v>3.423811277675004E-2</v>
      </c>
      <c r="U918">
        <f t="shared" ca="1" si="71"/>
        <v>0.14230000000000001</v>
      </c>
      <c r="V918">
        <f t="shared" ca="1" si="72"/>
        <v>0.34959866001918294</v>
      </c>
      <c r="W918">
        <f t="shared" ca="1" si="73"/>
        <v>0.52214001981315927</v>
      </c>
      <c r="X918">
        <v>894</v>
      </c>
    </row>
    <row r="919" spans="20:24">
      <c r="T919">
        <f t="shared" ca="1" si="70"/>
        <v>0.87405763105372714</v>
      </c>
      <c r="U919">
        <f t="shared" ca="1" si="71"/>
        <v>11.236369999999999</v>
      </c>
      <c r="V919">
        <f t="shared" ca="1" si="72"/>
        <v>0.74387567684119027</v>
      </c>
      <c r="W919">
        <f t="shared" ca="1" si="73"/>
        <v>20.933226542944219</v>
      </c>
      <c r="X919">
        <v>895</v>
      </c>
    </row>
    <row r="920" spans="20:24">
      <c r="T920">
        <f t="shared" ca="1" si="70"/>
        <v>0.47499680857363702</v>
      </c>
      <c r="U920">
        <f t="shared" ca="1" si="71"/>
        <v>0.14230000000000001</v>
      </c>
      <c r="V920">
        <f t="shared" ca="1" si="72"/>
        <v>0.29724739177431436</v>
      </c>
      <c r="W920">
        <f t="shared" ca="1" si="73"/>
        <v>5.4119478440925279</v>
      </c>
      <c r="X920">
        <v>896</v>
      </c>
    </row>
    <row r="921" spans="20:24">
      <c r="T921">
        <f t="shared" ca="1" si="70"/>
        <v>4.2077690025157377E-2</v>
      </c>
      <c r="U921">
        <f t="shared" ca="1" si="71"/>
        <v>0.14230000000000001</v>
      </c>
      <c r="V921">
        <f t="shared" ca="1" si="72"/>
        <v>0.43918168062836793</v>
      </c>
      <c r="W921">
        <f t="shared" ca="1" si="73"/>
        <v>0.60911283857739762</v>
      </c>
      <c r="X921">
        <v>897</v>
      </c>
    </row>
    <row r="922" spans="20:24">
      <c r="T922">
        <f t="shared" ref="T922:T985" ca="1" si="74">+RAND()</f>
        <v>0.45305102441244127</v>
      </c>
      <c r="U922">
        <f t="shared" ref="U922:U985" ca="1" si="75">VLOOKUP(T922,$Q$25:$R$34,2)</f>
        <v>0.14230000000000001</v>
      </c>
      <c r="V922">
        <f t="shared" ref="V922:V985" ca="1" si="76">RAND()</f>
        <v>0.65116904623892502</v>
      </c>
      <c r="W922">
        <f t="shared" ref="W922:W985" ca="1" si="77">U922+$I$33*T922</f>
        <v>5.1684797784033316</v>
      </c>
      <c r="X922">
        <v>898</v>
      </c>
    </row>
    <row r="923" spans="20:24">
      <c r="T923">
        <f t="shared" ca="1" si="74"/>
        <v>0.55011245319634627</v>
      </c>
      <c r="U923">
        <f t="shared" ca="1" si="75"/>
        <v>0.14230000000000001</v>
      </c>
      <c r="V923">
        <f t="shared" ca="1" si="76"/>
        <v>0.56280426624774726</v>
      </c>
      <c r="W923">
        <f t="shared" ca="1" si="77"/>
        <v>6.2452860636319878</v>
      </c>
      <c r="X923">
        <v>899</v>
      </c>
    </row>
    <row r="924" spans="20:24">
      <c r="T924">
        <f t="shared" ca="1" si="74"/>
        <v>8.6281477905900683E-2</v>
      </c>
      <c r="U924">
        <f t="shared" ca="1" si="75"/>
        <v>0.14230000000000001</v>
      </c>
      <c r="V924">
        <f t="shared" ca="1" si="76"/>
        <v>0.28454392544100582</v>
      </c>
      <c r="W924">
        <f t="shared" ca="1" si="77"/>
        <v>1.0995127555915154</v>
      </c>
      <c r="X924">
        <v>900</v>
      </c>
    </row>
    <row r="925" spans="20:24">
      <c r="T925">
        <f t="shared" ca="1" si="74"/>
        <v>0.28684324687378038</v>
      </c>
      <c r="U925">
        <f t="shared" ca="1" si="75"/>
        <v>0.14230000000000001</v>
      </c>
      <c r="V925">
        <f t="shared" ca="1" si="76"/>
        <v>0.54310672798066317</v>
      </c>
      <c r="W925">
        <f t="shared" ca="1" si="77"/>
        <v>3.3245590598450003</v>
      </c>
      <c r="X925">
        <v>901</v>
      </c>
    </row>
    <row r="926" spans="20:24">
      <c r="T926">
        <f t="shared" ca="1" si="74"/>
        <v>0.12077917302841434</v>
      </c>
      <c r="U926">
        <f t="shared" ca="1" si="75"/>
        <v>0.14230000000000001</v>
      </c>
      <c r="V926">
        <f t="shared" ca="1" si="76"/>
        <v>0.73993516224392086</v>
      </c>
      <c r="W926">
        <f t="shared" ca="1" si="77"/>
        <v>1.4822326001193407</v>
      </c>
      <c r="X926">
        <v>902</v>
      </c>
    </row>
    <row r="927" spans="20:24">
      <c r="T927">
        <f t="shared" ca="1" si="74"/>
        <v>0.1031980997055949</v>
      </c>
      <c r="U927">
        <f t="shared" ca="1" si="75"/>
        <v>0.14230000000000001</v>
      </c>
      <c r="V927">
        <f t="shared" ca="1" si="76"/>
        <v>0.45115667564339235</v>
      </c>
      <c r="W927">
        <f t="shared" ca="1" si="77"/>
        <v>1.2871869420008493</v>
      </c>
      <c r="X927">
        <v>903</v>
      </c>
    </row>
    <row r="928" spans="20:24">
      <c r="T928">
        <f t="shared" ca="1" si="74"/>
        <v>0.99779279058398673</v>
      </c>
      <c r="U928">
        <f t="shared" ca="1" si="75"/>
        <v>88.894860000000008</v>
      </c>
      <c r="V928">
        <f t="shared" ca="1" si="76"/>
        <v>0.71965818707057083</v>
      </c>
      <c r="W928">
        <f t="shared" ca="1" si="77"/>
        <v>99.964443064234104</v>
      </c>
      <c r="X928">
        <v>904</v>
      </c>
    </row>
    <row r="929" spans="20:24">
      <c r="T929">
        <f t="shared" ca="1" si="74"/>
        <v>0.51851324198765625</v>
      </c>
      <c r="U929">
        <f t="shared" ca="1" si="75"/>
        <v>0.14230000000000001</v>
      </c>
      <c r="V929">
        <f t="shared" ca="1" si="76"/>
        <v>0.20015533911190952</v>
      </c>
      <c r="W929">
        <f t="shared" ca="1" si="77"/>
        <v>5.8947222025379968</v>
      </c>
      <c r="X929">
        <v>905</v>
      </c>
    </row>
    <row r="930" spans="20:24">
      <c r="T930">
        <f t="shared" ca="1" si="74"/>
        <v>0.22893180333072782</v>
      </c>
      <c r="U930">
        <f t="shared" ca="1" si="75"/>
        <v>0.14230000000000001</v>
      </c>
      <c r="V930">
        <f t="shared" ca="1" si="76"/>
        <v>0.9264398734748468</v>
      </c>
      <c r="W930">
        <f t="shared" ca="1" si="77"/>
        <v>2.6820854513773273</v>
      </c>
      <c r="X930">
        <v>906</v>
      </c>
    </row>
    <row r="931" spans="20:24">
      <c r="T931">
        <f t="shared" ca="1" si="74"/>
        <v>0.23952519935732752</v>
      </c>
      <c r="U931">
        <f t="shared" ca="1" si="75"/>
        <v>0.14230000000000001</v>
      </c>
      <c r="V931">
        <f t="shared" ca="1" si="76"/>
        <v>0.29046646140796639</v>
      </c>
      <c r="W931">
        <f t="shared" ca="1" si="77"/>
        <v>2.7996093284341463</v>
      </c>
      <c r="X931">
        <v>907</v>
      </c>
    </row>
    <row r="932" spans="20:24">
      <c r="T932">
        <f t="shared" ca="1" si="74"/>
        <v>0.81704831242522047</v>
      </c>
      <c r="U932">
        <f t="shared" ca="1" si="75"/>
        <v>11.236369999999999</v>
      </c>
      <c r="V932">
        <f t="shared" ca="1" si="76"/>
        <v>0.79704919901613758</v>
      </c>
      <c r="W932">
        <f t="shared" ca="1" si="77"/>
        <v>20.300761171427261</v>
      </c>
      <c r="X932">
        <v>908</v>
      </c>
    </row>
    <row r="933" spans="20:24">
      <c r="T933">
        <f t="shared" ca="1" si="74"/>
        <v>0.43664140562302889</v>
      </c>
      <c r="U933">
        <f t="shared" ca="1" si="75"/>
        <v>0.14230000000000001</v>
      </c>
      <c r="V933">
        <f t="shared" ca="1" si="76"/>
        <v>0.76268127496220228</v>
      </c>
      <c r="W933">
        <f t="shared" ca="1" si="77"/>
        <v>4.9864303188802754</v>
      </c>
      <c r="X933">
        <v>909</v>
      </c>
    </row>
    <row r="934" spans="20:24">
      <c r="T934">
        <f t="shared" ca="1" si="74"/>
        <v>0.1358991357142546</v>
      </c>
      <c r="U934">
        <f t="shared" ca="1" si="75"/>
        <v>0.14230000000000001</v>
      </c>
      <c r="V934">
        <f t="shared" ca="1" si="76"/>
        <v>0.99585964159113849</v>
      </c>
      <c r="W934">
        <f t="shared" ca="1" si="77"/>
        <v>1.6499745245534405</v>
      </c>
      <c r="X934">
        <v>910</v>
      </c>
    </row>
    <row r="935" spans="20:24">
      <c r="T935">
        <f t="shared" ca="1" si="74"/>
        <v>0.59229834089364886</v>
      </c>
      <c r="U935">
        <f t="shared" ca="1" si="75"/>
        <v>0.14230000000000001</v>
      </c>
      <c r="V935">
        <f t="shared" ca="1" si="76"/>
        <v>0.98782107659851215</v>
      </c>
      <c r="W935">
        <f t="shared" ca="1" si="77"/>
        <v>6.7132992547580015</v>
      </c>
      <c r="X935">
        <v>911</v>
      </c>
    </row>
    <row r="936" spans="20:24">
      <c r="T936">
        <f t="shared" ca="1" si="74"/>
        <v>0.37556466844997083</v>
      </c>
      <c r="U936">
        <f t="shared" ca="1" si="75"/>
        <v>0.14230000000000001</v>
      </c>
      <c r="V936">
        <f t="shared" ca="1" si="76"/>
        <v>0.26790707197004993</v>
      </c>
      <c r="W936">
        <f t="shared" ca="1" si="77"/>
        <v>4.3088407213107667</v>
      </c>
      <c r="X936">
        <v>912</v>
      </c>
    </row>
    <row r="937" spans="20:24">
      <c r="T937">
        <f t="shared" ca="1" si="74"/>
        <v>0.67142844453604977</v>
      </c>
      <c r="U937">
        <f t="shared" ca="1" si="75"/>
        <v>0.14230000000000001</v>
      </c>
      <c r="V937">
        <f t="shared" ca="1" si="76"/>
        <v>0.30642602840546063</v>
      </c>
      <c r="W937">
        <f t="shared" ca="1" si="77"/>
        <v>7.5911741636740526</v>
      </c>
      <c r="X937">
        <v>913</v>
      </c>
    </row>
    <row r="938" spans="20:24">
      <c r="T938">
        <f t="shared" ca="1" si="74"/>
        <v>5.9222310645431375E-2</v>
      </c>
      <c r="U938">
        <f t="shared" ca="1" si="75"/>
        <v>0.14230000000000001</v>
      </c>
      <c r="V938">
        <f t="shared" ca="1" si="76"/>
        <v>0.15254884063518792</v>
      </c>
      <c r="W938">
        <f t="shared" ca="1" si="77"/>
        <v>0.79931645986216071</v>
      </c>
      <c r="X938">
        <v>914</v>
      </c>
    </row>
    <row r="939" spans="20:24">
      <c r="T939">
        <f t="shared" ca="1" si="74"/>
        <v>0.56950357570095167</v>
      </c>
      <c r="U939">
        <f t="shared" ca="1" si="75"/>
        <v>0.14230000000000001</v>
      </c>
      <c r="V939">
        <f t="shared" ca="1" si="76"/>
        <v>9.9555494207271167E-2</v>
      </c>
      <c r="W939">
        <f t="shared" ca="1" si="77"/>
        <v>6.4604125340766556</v>
      </c>
      <c r="X939">
        <v>915</v>
      </c>
    </row>
    <row r="940" spans="20:24">
      <c r="T940">
        <f t="shared" ca="1" si="74"/>
        <v>0.98139270472350315</v>
      </c>
      <c r="U940">
        <f t="shared" ca="1" si="75"/>
        <v>55.612650000000002</v>
      </c>
      <c r="V940">
        <f t="shared" ca="1" si="76"/>
        <v>0.86767010964827573</v>
      </c>
      <c r="W940">
        <f t="shared" ca="1" si="77"/>
        <v>66.500289363691877</v>
      </c>
      <c r="X940">
        <v>916</v>
      </c>
    </row>
    <row r="941" spans="20:24">
      <c r="T941">
        <f t="shared" ca="1" si="74"/>
        <v>0.89367821436481221</v>
      </c>
      <c r="U941">
        <f t="shared" ca="1" si="75"/>
        <v>22.330439999999996</v>
      </c>
      <c r="V941">
        <f t="shared" ca="1" si="76"/>
        <v>0.77400079084587525</v>
      </c>
      <c r="W941">
        <f t="shared" ca="1" si="77"/>
        <v>32.244968667638226</v>
      </c>
      <c r="X941">
        <v>917</v>
      </c>
    </row>
    <row r="942" spans="20:24">
      <c r="T942">
        <f t="shared" ca="1" si="74"/>
        <v>0.77004627093780142</v>
      </c>
      <c r="U942">
        <f t="shared" ca="1" si="75"/>
        <v>11.236369999999999</v>
      </c>
      <c r="V942">
        <f t="shared" ca="1" si="76"/>
        <v>0.93704511366436993</v>
      </c>
      <c r="W942">
        <f t="shared" ca="1" si="77"/>
        <v>19.779317233022933</v>
      </c>
      <c r="X942">
        <v>918</v>
      </c>
    </row>
    <row r="943" spans="20:24">
      <c r="T943">
        <f t="shared" ca="1" si="74"/>
        <v>0.89763535737471223</v>
      </c>
      <c r="U943">
        <f t="shared" ca="1" si="75"/>
        <v>22.330439999999996</v>
      </c>
      <c r="V943">
        <f t="shared" ca="1" si="76"/>
        <v>0.61733292538748352</v>
      </c>
      <c r="W943">
        <f t="shared" ca="1" si="77"/>
        <v>32.28886948919007</v>
      </c>
      <c r="X943">
        <v>919</v>
      </c>
    </row>
    <row r="944" spans="20:24">
      <c r="T944">
        <f t="shared" ca="1" si="74"/>
        <v>0.78199604116243659</v>
      </c>
      <c r="U944">
        <f t="shared" ca="1" si="75"/>
        <v>11.236369999999999</v>
      </c>
      <c r="V944">
        <f t="shared" ca="1" si="76"/>
        <v>1.8997706224437305E-2</v>
      </c>
      <c r="W944">
        <f t="shared" ca="1" si="77"/>
        <v>19.911888820378952</v>
      </c>
      <c r="X944">
        <v>920</v>
      </c>
    </row>
    <row r="945" spans="20:24">
      <c r="T945">
        <f t="shared" ca="1" si="74"/>
        <v>0.77371550691787938</v>
      </c>
      <c r="U945">
        <f t="shared" ca="1" si="75"/>
        <v>11.236369999999999</v>
      </c>
      <c r="V945">
        <f t="shared" ca="1" si="76"/>
        <v>0.92337960264796537</v>
      </c>
      <c r="W945">
        <f t="shared" ca="1" si="77"/>
        <v>19.820023993832436</v>
      </c>
      <c r="X945">
        <v>921</v>
      </c>
    </row>
    <row r="946" spans="20:24">
      <c r="T946">
        <f t="shared" ca="1" si="74"/>
        <v>0.72160891895929558</v>
      </c>
      <c r="U946">
        <f t="shared" ca="1" si="75"/>
        <v>0.14230000000000001</v>
      </c>
      <c r="V946">
        <f t="shared" ca="1" si="76"/>
        <v>0.20917219692442379</v>
      </c>
      <c r="W946">
        <f t="shared" ca="1" si="77"/>
        <v>8.1478798595587509</v>
      </c>
      <c r="X946">
        <v>922</v>
      </c>
    </row>
    <row r="947" spans="20:24">
      <c r="T947">
        <f t="shared" ca="1" si="74"/>
        <v>0.92911464172399449</v>
      </c>
      <c r="U947">
        <f t="shared" ca="1" si="75"/>
        <v>22.330439999999996</v>
      </c>
      <c r="V947">
        <f t="shared" ca="1" si="76"/>
        <v>0.49683193643721379</v>
      </c>
      <c r="W947">
        <f t="shared" ca="1" si="77"/>
        <v>32.638102873310913</v>
      </c>
      <c r="X947">
        <v>923</v>
      </c>
    </row>
    <row r="948" spans="20:24">
      <c r="T948">
        <f t="shared" ca="1" si="74"/>
        <v>0.19458684245712565</v>
      </c>
      <c r="U948">
        <f t="shared" ca="1" si="75"/>
        <v>0.14230000000000001</v>
      </c>
      <c r="V948">
        <f t="shared" ca="1" si="76"/>
        <v>0.5685553819493695</v>
      </c>
      <c r="W948">
        <f t="shared" ca="1" si="77"/>
        <v>2.3010600512983239</v>
      </c>
      <c r="X948">
        <v>924</v>
      </c>
    </row>
    <row r="949" spans="20:24">
      <c r="T949">
        <f t="shared" ca="1" si="74"/>
        <v>0.3172379920565862</v>
      </c>
      <c r="U949">
        <f t="shared" ca="1" si="75"/>
        <v>0.14230000000000001</v>
      </c>
      <c r="V949">
        <f t="shared" ca="1" si="76"/>
        <v>0.45446248800236877</v>
      </c>
      <c r="W949">
        <f t="shared" ca="1" si="77"/>
        <v>3.6617604905352108</v>
      </c>
      <c r="X949">
        <v>925</v>
      </c>
    </row>
    <row r="950" spans="20:24">
      <c r="T950">
        <f t="shared" ca="1" si="74"/>
        <v>0.39167359293282022</v>
      </c>
      <c r="U950">
        <f t="shared" ca="1" si="75"/>
        <v>0.14230000000000001</v>
      </c>
      <c r="V950">
        <f t="shared" ca="1" si="76"/>
        <v>0.20891697306043722</v>
      </c>
      <c r="W950">
        <f t="shared" ca="1" si="77"/>
        <v>4.4875542571482123</v>
      </c>
      <c r="X950">
        <v>926</v>
      </c>
    </row>
    <row r="951" spans="20:24">
      <c r="T951">
        <f t="shared" ca="1" si="74"/>
        <v>9.3692190732451941E-2</v>
      </c>
      <c r="U951">
        <f t="shared" ca="1" si="75"/>
        <v>0.14230000000000001</v>
      </c>
      <c r="V951">
        <f t="shared" ca="1" si="76"/>
        <v>0.80266062344377931</v>
      </c>
      <c r="W951">
        <f t="shared" ca="1" si="77"/>
        <v>1.1817277224391731</v>
      </c>
      <c r="X951">
        <v>927</v>
      </c>
    </row>
    <row r="952" spans="20:24">
      <c r="T952">
        <f t="shared" ca="1" si="74"/>
        <v>5.4083279951825158E-2</v>
      </c>
      <c r="U952">
        <f t="shared" ca="1" si="75"/>
        <v>0.14230000000000001</v>
      </c>
      <c r="V952">
        <f t="shared" ca="1" si="76"/>
        <v>0.20557662598794102</v>
      </c>
      <c r="W952">
        <f t="shared" ca="1" si="77"/>
        <v>0.74230369361514481</v>
      </c>
      <c r="X952">
        <v>928</v>
      </c>
    </row>
    <row r="953" spans="20:24">
      <c r="T953">
        <f t="shared" ca="1" si="74"/>
        <v>0.95700926811171794</v>
      </c>
      <c r="U953">
        <f t="shared" ca="1" si="75"/>
        <v>33.424509999999998</v>
      </c>
      <c r="V953">
        <f t="shared" ca="1" si="76"/>
        <v>0.31262421403971863</v>
      </c>
      <c r="W953">
        <f t="shared" ca="1" si="77"/>
        <v>44.041637811080165</v>
      </c>
      <c r="X953">
        <v>929</v>
      </c>
    </row>
    <row r="954" spans="20:24">
      <c r="T954">
        <f t="shared" ca="1" si="74"/>
        <v>0.26380070153036306</v>
      </c>
      <c r="U954">
        <f t="shared" ca="1" si="75"/>
        <v>0.14230000000000001</v>
      </c>
      <c r="V954">
        <f t="shared" ca="1" si="76"/>
        <v>0.22917101977313548</v>
      </c>
      <c r="W954">
        <f t="shared" ca="1" si="77"/>
        <v>3.0689234488269546</v>
      </c>
      <c r="X954">
        <v>930</v>
      </c>
    </row>
    <row r="955" spans="20:24">
      <c r="T955">
        <f t="shared" ca="1" si="74"/>
        <v>0.35364677475204365</v>
      </c>
      <c r="U955">
        <f t="shared" ca="1" si="75"/>
        <v>0.14230000000000001</v>
      </c>
      <c r="V955">
        <f t="shared" ca="1" si="76"/>
        <v>0.14045010170745431</v>
      </c>
      <c r="W955">
        <f t="shared" ca="1" si="77"/>
        <v>4.0656820743734041</v>
      </c>
      <c r="X955">
        <v>931</v>
      </c>
    </row>
    <row r="956" spans="20:24">
      <c r="T956">
        <f t="shared" ca="1" si="74"/>
        <v>0.33569638147788672</v>
      </c>
      <c r="U956">
        <f t="shared" ca="1" si="75"/>
        <v>0.14230000000000001</v>
      </c>
      <c r="V956">
        <f t="shared" ca="1" si="76"/>
        <v>0.2413080513309559</v>
      </c>
      <c r="W956">
        <f t="shared" ca="1" si="77"/>
        <v>3.8665391548623784</v>
      </c>
      <c r="X956">
        <v>932</v>
      </c>
    </row>
    <row r="957" spans="20:24">
      <c r="T957">
        <f t="shared" ca="1" si="74"/>
        <v>0.30573464117852744</v>
      </c>
      <c r="U957">
        <f t="shared" ca="1" si="75"/>
        <v>0.14230000000000001</v>
      </c>
      <c r="V957">
        <f t="shared" ca="1" si="76"/>
        <v>0.95993806650619751</v>
      </c>
      <c r="W957">
        <f t="shared" ca="1" si="77"/>
        <v>3.5341415106594658</v>
      </c>
      <c r="X957">
        <v>933</v>
      </c>
    </row>
    <row r="958" spans="20:24">
      <c r="T958">
        <f t="shared" ca="1" si="74"/>
        <v>0.45971330680784372</v>
      </c>
      <c r="U958">
        <f t="shared" ca="1" si="75"/>
        <v>0.14230000000000001</v>
      </c>
      <c r="V958">
        <f t="shared" ca="1" si="76"/>
        <v>0.35794218874898376</v>
      </c>
      <c r="W958">
        <f t="shared" ca="1" si="77"/>
        <v>5.2423916056576942</v>
      </c>
      <c r="X958">
        <v>934</v>
      </c>
    </row>
    <row r="959" spans="20:24">
      <c r="T959">
        <f t="shared" ca="1" si="74"/>
        <v>7.608284434241841E-2</v>
      </c>
      <c r="U959">
        <f t="shared" ca="1" si="75"/>
        <v>0.14230000000000001</v>
      </c>
      <c r="V959">
        <f t="shared" ca="1" si="76"/>
        <v>0.674578150110276</v>
      </c>
      <c r="W959">
        <f t="shared" ca="1" si="77"/>
        <v>0.98636840093389366</v>
      </c>
      <c r="X959">
        <v>935</v>
      </c>
    </row>
    <row r="960" spans="20:24">
      <c r="T960">
        <f t="shared" ca="1" si="74"/>
        <v>0.50812979720564078</v>
      </c>
      <c r="U960">
        <f t="shared" ca="1" si="75"/>
        <v>0.14230000000000001</v>
      </c>
      <c r="V960">
        <f t="shared" ca="1" si="76"/>
        <v>0.73794127865929204</v>
      </c>
      <c r="W960">
        <f t="shared" ca="1" si="77"/>
        <v>5.7795275392851817</v>
      </c>
      <c r="X960">
        <v>936</v>
      </c>
    </row>
    <row r="961" spans="20:24">
      <c r="T961">
        <f t="shared" ca="1" si="74"/>
        <v>0.33757160018503418</v>
      </c>
      <c r="U961">
        <f t="shared" ca="1" si="75"/>
        <v>0.14230000000000001</v>
      </c>
      <c r="V961">
        <f t="shared" ca="1" si="76"/>
        <v>9.419960383113013E-2</v>
      </c>
      <c r="W961">
        <f t="shared" ca="1" si="77"/>
        <v>3.8873429624647819</v>
      </c>
      <c r="X961">
        <v>937</v>
      </c>
    </row>
    <row r="962" spans="20:24">
      <c r="T962">
        <f t="shared" ca="1" si="74"/>
        <v>0.60683575678008594</v>
      </c>
      <c r="U962">
        <f t="shared" ca="1" si="75"/>
        <v>0.14230000000000001</v>
      </c>
      <c r="V962">
        <f t="shared" ca="1" si="76"/>
        <v>0.35471189827080463</v>
      </c>
      <c r="W962">
        <f t="shared" ca="1" si="77"/>
        <v>6.8745783642212466</v>
      </c>
      <c r="X962">
        <v>938</v>
      </c>
    </row>
    <row r="963" spans="20:24">
      <c r="T963">
        <f t="shared" ca="1" si="74"/>
        <v>0.28259959908726617</v>
      </c>
      <c r="U963">
        <f t="shared" ca="1" si="75"/>
        <v>0.14230000000000001</v>
      </c>
      <c r="V963">
        <f t="shared" ca="1" si="76"/>
        <v>0.7867874286583646</v>
      </c>
      <c r="W963">
        <f t="shared" ca="1" si="77"/>
        <v>3.2774797342460666</v>
      </c>
      <c r="X963">
        <v>939</v>
      </c>
    </row>
    <row r="964" spans="20:24">
      <c r="T964">
        <f t="shared" ca="1" si="74"/>
        <v>0.22325178317006233</v>
      </c>
      <c r="U964">
        <f t="shared" ca="1" si="75"/>
        <v>0.14230000000000001</v>
      </c>
      <c r="V964">
        <f t="shared" ca="1" si="76"/>
        <v>0.26909950434740038</v>
      </c>
      <c r="W964">
        <f t="shared" ca="1" si="77"/>
        <v>2.6190709101134932</v>
      </c>
      <c r="X964">
        <v>940</v>
      </c>
    </row>
    <row r="965" spans="20:24">
      <c r="T965">
        <f t="shared" ca="1" si="74"/>
        <v>0.41238332313591219</v>
      </c>
      <c r="U965">
        <f t="shared" ca="1" si="75"/>
        <v>0.14230000000000001</v>
      </c>
      <c r="V965">
        <f t="shared" ca="1" si="76"/>
        <v>0.94172759787513882</v>
      </c>
      <c r="W965">
        <f t="shared" ca="1" si="77"/>
        <v>4.7173094537024287</v>
      </c>
      <c r="X965">
        <v>941</v>
      </c>
    </row>
    <row r="966" spans="20:24">
      <c r="T966">
        <f t="shared" ca="1" si="74"/>
        <v>1.0540443993869109E-2</v>
      </c>
      <c r="U966">
        <f t="shared" ca="1" si="75"/>
        <v>0.14230000000000001</v>
      </c>
      <c r="V966">
        <f t="shared" ca="1" si="76"/>
        <v>9.7094147874564496E-2</v>
      </c>
      <c r="W966">
        <f t="shared" ca="1" si="77"/>
        <v>0.25923642349906345</v>
      </c>
      <c r="X966">
        <v>942</v>
      </c>
    </row>
    <row r="967" spans="20:24">
      <c r="T967">
        <f t="shared" ca="1" si="74"/>
        <v>5.2181048526765417E-2</v>
      </c>
      <c r="U967">
        <f t="shared" ca="1" si="75"/>
        <v>0.14230000000000001</v>
      </c>
      <c r="V967">
        <f t="shared" ca="1" si="76"/>
        <v>0.24627121677467156</v>
      </c>
      <c r="W967">
        <f t="shared" ca="1" si="77"/>
        <v>0.72120020502933235</v>
      </c>
      <c r="X967">
        <v>943</v>
      </c>
    </row>
    <row r="968" spans="20:24">
      <c r="T968">
        <f t="shared" ca="1" si="74"/>
        <v>0.4563952767524736</v>
      </c>
      <c r="U968">
        <f t="shared" ca="1" si="75"/>
        <v>0.14230000000000001</v>
      </c>
      <c r="V968">
        <f t="shared" ca="1" si="76"/>
        <v>0.96791807803405472</v>
      </c>
      <c r="W968">
        <f t="shared" ca="1" si="77"/>
        <v>5.2055811479613139</v>
      </c>
      <c r="X968">
        <v>944</v>
      </c>
    </row>
    <row r="969" spans="20:24">
      <c r="T969">
        <f t="shared" ca="1" si="74"/>
        <v>0.51355895700153109</v>
      </c>
      <c r="U969">
        <f t="shared" ca="1" si="75"/>
        <v>0.14230000000000001</v>
      </c>
      <c r="V969">
        <f t="shared" ca="1" si="76"/>
        <v>0.36153262958086352</v>
      </c>
      <c r="W969">
        <f t="shared" ca="1" si="77"/>
        <v>5.839759018101975</v>
      </c>
      <c r="X969">
        <v>945</v>
      </c>
    </row>
    <row r="970" spans="20:24">
      <c r="T970">
        <f t="shared" ca="1" si="74"/>
        <v>3.9118840520180331E-3</v>
      </c>
      <c r="U970">
        <f t="shared" ca="1" si="75"/>
        <v>0.14230000000000001</v>
      </c>
      <c r="V970">
        <f t="shared" ca="1" si="76"/>
        <v>0.49819744354565842</v>
      </c>
      <c r="W970">
        <f t="shared" ca="1" si="77"/>
        <v>0.18569871550497169</v>
      </c>
      <c r="X970">
        <v>946</v>
      </c>
    </row>
    <row r="971" spans="20:24">
      <c r="T971">
        <f t="shared" ca="1" si="74"/>
        <v>0.49341517826935333</v>
      </c>
      <c r="U971">
        <f t="shared" ca="1" si="75"/>
        <v>0.14230000000000001</v>
      </c>
      <c r="V971">
        <f t="shared" ca="1" si="76"/>
        <v>0.10521478005195117</v>
      </c>
      <c r="W971">
        <f t="shared" ca="1" si="77"/>
        <v>5.6162825267826832</v>
      </c>
      <c r="X971">
        <v>947</v>
      </c>
    </row>
    <row r="972" spans="20:24">
      <c r="T972">
        <f t="shared" ca="1" si="74"/>
        <v>0.40708462605411477</v>
      </c>
      <c r="U972">
        <f t="shared" ca="1" si="75"/>
        <v>0.14230000000000001</v>
      </c>
      <c r="V972">
        <f t="shared" ca="1" si="76"/>
        <v>1.0630125361220877E-2</v>
      </c>
      <c r="W972">
        <f t="shared" ca="1" si="77"/>
        <v>4.6585253373681725</v>
      </c>
      <c r="X972">
        <v>948</v>
      </c>
    </row>
    <row r="973" spans="20:24">
      <c r="T973">
        <f t="shared" ca="1" si="74"/>
        <v>0.1801503932497881</v>
      </c>
      <c r="U973">
        <f t="shared" ca="1" si="75"/>
        <v>0.14230000000000001</v>
      </c>
      <c r="V973">
        <f t="shared" ca="1" si="76"/>
        <v>6.7068629157699511E-2</v>
      </c>
      <c r="W973">
        <f t="shared" ca="1" si="77"/>
        <v>2.1409010732406766</v>
      </c>
      <c r="X973">
        <v>949</v>
      </c>
    </row>
    <row r="974" spans="20:24">
      <c r="T974">
        <f t="shared" ca="1" si="74"/>
        <v>0.47683840683450707</v>
      </c>
      <c r="U974">
        <f t="shared" ca="1" si="75"/>
        <v>0.14230000000000001</v>
      </c>
      <c r="V974">
        <f t="shared" ca="1" si="76"/>
        <v>0.34143844757430553</v>
      </c>
      <c r="W974">
        <f t="shared" ca="1" si="77"/>
        <v>5.432378664110499</v>
      </c>
      <c r="X974">
        <v>950</v>
      </c>
    </row>
    <row r="975" spans="20:24">
      <c r="T975">
        <f t="shared" ca="1" si="74"/>
        <v>8.2892560898491729E-2</v>
      </c>
      <c r="U975">
        <f t="shared" ca="1" si="75"/>
        <v>0.14230000000000001</v>
      </c>
      <c r="V975">
        <f t="shared" ca="1" si="76"/>
        <v>0.89570441394361788</v>
      </c>
      <c r="W975">
        <f t="shared" ca="1" si="77"/>
        <v>1.0619158730871301</v>
      </c>
      <c r="X975">
        <v>951</v>
      </c>
    </row>
    <row r="976" spans="20:24">
      <c r="T976">
        <f t="shared" ca="1" si="74"/>
        <v>0.75648806370660149</v>
      </c>
      <c r="U976">
        <f t="shared" ca="1" si="75"/>
        <v>0.14230000000000001</v>
      </c>
      <c r="V976">
        <f t="shared" ca="1" si="76"/>
        <v>0.17371015225809772</v>
      </c>
      <c r="W976">
        <f t="shared" ca="1" si="77"/>
        <v>8.5348315329254962</v>
      </c>
      <c r="X976">
        <v>952</v>
      </c>
    </row>
    <row r="977" spans="20:24">
      <c r="T977">
        <f t="shared" ca="1" si="74"/>
        <v>0.48288762426977394</v>
      </c>
      <c r="U977">
        <f t="shared" ca="1" si="75"/>
        <v>0.14230000000000001</v>
      </c>
      <c r="V977">
        <f t="shared" ca="1" si="76"/>
        <v>0.14606836430035752</v>
      </c>
      <c r="W977">
        <f t="shared" ca="1" si="77"/>
        <v>5.4994891057825699</v>
      </c>
      <c r="X977">
        <v>953</v>
      </c>
    </row>
    <row r="978" spans="20:24">
      <c r="T978">
        <f t="shared" ca="1" si="74"/>
        <v>0.96660621923509071</v>
      </c>
      <c r="U978">
        <f t="shared" ca="1" si="75"/>
        <v>44.51858</v>
      </c>
      <c r="V978">
        <f t="shared" ca="1" si="76"/>
        <v>0.17274716312983351</v>
      </c>
      <c r="W978">
        <f t="shared" ca="1" si="77"/>
        <v>55.242177058629437</v>
      </c>
      <c r="X978">
        <v>954</v>
      </c>
    </row>
    <row r="979" spans="20:24">
      <c r="T979">
        <f t="shared" ca="1" si="74"/>
        <v>0.16377047571168679</v>
      </c>
      <c r="U979">
        <f t="shared" ca="1" si="75"/>
        <v>0.14230000000000001</v>
      </c>
      <c r="V979">
        <f t="shared" ca="1" si="76"/>
        <v>0.97872037551983626</v>
      </c>
      <c r="W979">
        <f t="shared" ca="1" si="77"/>
        <v>1.9591811214787529</v>
      </c>
      <c r="X979">
        <v>955</v>
      </c>
    </row>
    <row r="980" spans="20:24">
      <c r="T980">
        <f t="shared" ca="1" si="74"/>
        <v>0.45007751229509319</v>
      </c>
      <c r="U980">
        <f t="shared" ca="1" si="75"/>
        <v>0.14230000000000001</v>
      </c>
      <c r="V980">
        <f t="shared" ca="1" si="76"/>
        <v>0.9675255331789101</v>
      </c>
      <c r="W980">
        <f t="shared" ca="1" si="77"/>
        <v>5.1354914268276231</v>
      </c>
      <c r="X980">
        <v>956</v>
      </c>
    </row>
    <row r="981" spans="20:24">
      <c r="T981">
        <f t="shared" ca="1" si="74"/>
        <v>0.45231679933325475</v>
      </c>
      <c r="U981">
        <f t="shared" ca="1" si="75"/>
        <v>0.14230000000000001</v>
      </c>
      <c r="V981">
        <f t="shared" ca="1" si="76"/>
        <v>0.42292408967749862</v>
      </c>
      <c r="W981">
        <f t="shared" ca="1" si="77"/>
        <v>5.1603342339790803</v>
      </c>
      <c r="X981">
        <v>957</v>
      </c>
    </row>
    <row r="982" spans="20:24">
      <c r="T982">
        <f t="shared" ca="1" si="74"/>
        <v>0.17259157612511411</v>
      </c>
      <c r="U982">
        <f t="shared" ca="1" si="75"/>
        <v>0.14230000000000001</v>
      </c>
      <c r="V982">
        <f t="shared" ca="1" si="76"/>
        <v>0.60350985978093319</v>
      </c>
      <c r="W982">
        <f t="shared" ca="1" si="77"/>
        <v>2.0570430269423445</v>
      </c>
      <c r="X982">
        <v>958</v>
      </c>
    </row>
    <row r="983" spans="20:24">
      <c r="T983">
        <f t="shared" ca="1" si="74"/>
        <v>0.18019104402019348</v>
      </c>
      <c r="U983">
        <f t="shared" ca="1" si="75"/>
        <v>0.14230000000000001</v>
      </c>
      <c r="V983">
        <f t="shared" ca="1" si="76"/>
        <v>7.6087847572171574E-3</v>
      </c>
      <c r="W983">
        <f t="shared" ca="1" si="77"/>
        <v>2.1413520557331074</v>
      </c>
      <c r="X983">
        <v>959</v>
      </c>
    </row>
    <row r="984" spans="20:24">
      <c r="T984">
        <f t="shared" ca="1" si="74"/>
        <v>0.63913813560262966</v>
      </c>
      <c r="U984">
        <f t="shared" ca="1" si="75"/>
        <v>0.14230000000000001</v>
      </c>
      <c r="V984">
        <f t="shared" ca="1" si="76"/>
        <v>0.31539548279966889</v>
      </c>
      <c r="W984">
        <f t="shared" ca="1" si="77"/>
        <v>7.2329432160450642</v>
      </c>
      <c r="X984">
        <v>960</v>
      </c>
    </row>
    <row r="985" spans="20:24">
      <c r="T985">
        <f t="shared" ca="1" si="74"/>
        <v>0.41302093223027192</v>
      </c>
      <c r="U985">
        <f t="shared" ca="1" si="75"/>
        <v>0.14230000000000001</v>
      </c>
      <c r="V985">
        <f t="shared" ca="1" si="76"/>
        <v>1.631355510037813E-2</v>
      </c>
      <c r="W985">
        <f t="shared" ca="1" si="77"/>
        <v>4.7243831336278914</v>
      </c>
      <c r="X985">
        <v>961</v>
      </c>
    </row>
    <row r="986" spans="20:24">
      <c r="T986">
        <f t="shared" ref="T986:T1027" ca="1" si="78">+RAND()</f>
        <v>0.36082090233313824</v>
      </c>
      <c r="U986">
        <f t="shared" ref="U986:U1027" ca="1" si="79">VLOOKUP(T986,$Q$25:$R$34,2)</f>
        <v>0.14230000000000001</v>
      </c>
      <c r="V986">
        <f t="shared" ref="V986:V1027" ca="1" si="80">RAND()</f>
        <v>0.82961869313735126</v>
      </c>
      <c r="W986">
        <f t="shared" ref="W986:W1027" ca="1" si="81">U986+$I$33*T986</f>
        <v>4.1452723479469977</v>
      </c>
      <c r="X986">
        <v>962</v>
      </c>
    </row>
    <row r="987" spans="20:24">
      <c r="T987">
        <f t="shared" ca="1" si="78"/>
        <v>0.55943316791863884</v>
      </c>
      <c r="U987">
        <f t="shared" ca="1" si="79"/>
        <v>0.14230000000000001</v>
      </c>
      <c r="V987">
        <f t="shared" ca="1" si="80"/>
        <v>0.96563826515308449</v>
      </c>
      <c r="W987">
        <f t="shared" ca="1" si="81"/>
        <v>6.3486907252111324</v>
      </c>
      <c r="X987">
        <v>963</v>
      </c>
    </row>
    <row r="988" spans="20:24">
      <c r="T988">
        <f t="shared" ca="1" si="78"/>
        <v>0.97052135005446671</v>
      </c>
      <c r="U988">
        <f t="shared" ca="1" si="79"/>
        <v>44.51858</v>
      </c>
      <c r="V988">
        <f t="shared" ca="1" si="80"/>
        <v>0.92157557116780131</v>
      </c>
      <c r="W988">
        <f t="shared" ca="1" si="81"/>
        <v>55.285611793998754</v>
      </c>
      <c r="X988">
        <v>964</v>
      </c>
    </row>
    <row r="989" spans="20:24">
      <c r="T989">
        <f t="shared" ca="1" si="78"/>
        <v>0.64245164207516403</v>
      </c>
      <c r="U989">
        <f t="shared" ca="1" si="79"/>
        <v>0.14230000000000001</v>
      </c>
      <c r="V989">
        <f t="shared" ca="1" si="80"/>
        <v>0.88622380925709099</v>
      </c>
      <c r="W989">
        <f t="shared" ca="1" si="81"/>
        <v>7.2697034887968135</v>
      </c>
      <c r="X989">
        <v>965</v>
      </c>
    </row>
    <row r="990" spans="20:24">
      <c r="T990">
        <f t="shared" ca="1" si="78"/>
        <v>0.69645165975296308</v>
      </c>
      <c r="U990">
        <f t="shared" ca="1" si="79"/>
        <v>0.14230000000000001</v>
      </c>
      <c r="V990">
        <f t="shared" ca="1" si="80"/>
        <v>0.27790122306508924</v>
      </c>
      <c r="W990">
        <f t="shared" ca="1" si="81"/>
        <v>7.8687834649155537</v>
      </c>
      <c r="X990">
        <v>966</v>
      </c>
    </row>
    <row r="991" spans="20:24">
      <c r="T991">
        <f t="shared" ca="1" si="78"/>
        <v>0.22520810724481355</v>
      </c>
      <c r="U991">
        <f t="shared" ca="1" si="79"/>
        <v>0.14230000000000001</v>
      </c>
      <c r="V991">
        <f t="shared" ca="1" si="80"/>
        <v>0.54286169433936049</v>
      </c>
      <c r="W991">
        <f t="shared" ca="1" si="81"/>
        <v>2.6407745063414683</v>
      </c>
      <c r="X991">
        <v>967</v>
      </c>
    </row>
    <row r="992" spans="20:24">
      <c r="T992">
        <f t="shared" ca="1" si="78"/>
        <v>0.23203878657998644</v>
      </c>
      <c r="U992">
        <f t="shared" ca="1" si="79"/>
        <v>0.14230000000000001</v>
      </c>
      <c r="V992">
        <f t="shared" ca="1" si="80"/>
        <v>3.6940813304529474E-2</v>
      </c>
      <c r="W992">
        <f t="shared" ca="1" si="81"/>
        <v>2.71655454103343</v>
      </c>
      <c r="X992">
        <v>968</v>
      </c>
    </row>
    <row r="993" spans="20:24">
      <c r="T993">
        <f t="shared" ca="1" si="78"/>
        <v>0.98521468800939938</v>
      </c>
      <c r="U993">
        <f t="shared" ca="1" si="79"/>
        <v>55.612650000000002</v>
      </c>
      <c r="V993">
        <f t="shared" ca="1" si="80"/>
        <v>0.32080916954559957</v>
      </c>
      <c r="W993">
        <f t="shared" ca="1" si="81"/>
        <v>66.542690713804433</v>
      </c>
      <c r="X993">
        <v>969</v>
      </c>
    </row>
    <row r="994" spans="20:24">
      <c r="T994">
        <f t="shared" ca="1" si="78"/>
        <v>0.40109012846972614</v>
      </c>
      <c r="U994">
        <f t="shared" ca="1" si="79"/>
        <v>0.14230000000000001</v>
      </c>
      <c r="V994">
        <f t="shared" ca="1" si="80"/>
        <v>0.31331056165676241</v>
      </c>
      <c r="W994">
        <f t="shared" ca="1" si="81"/>
        <v>4.5920219615521338</v>
      </c>
      <c r="X994">
        <v>970</v>
      </c>
    </row>
    <row r="995" spans="20:24">
      <c r="T995">
        <f t="shared" ca="1" si="78"/>
        <v>8.9884488373922489E-2</v>
      </c>
      <c r="U995">
        <f t="shared" ca="1" si="79"/>
        <v>0.14230000000000001</v>
      </c>
      <c r="V995">
        <f t="shared" ca="1" si="80"/>
        <v>0.41880910588071152</v>
      </c>
      <c r="W995">
        <f t="shared" ca="1" si="81"/>
        <v>1.1394848059344822</v>
      </c>
      <c r="X995">
        <v>971</v>
      </c>
    </row>
    <row r="996" spans="20:24">
      <c r="T996">
        <f t="shared" ca="1" si="78"/>
        <v>0.51134159780040356</v>
      </c>
      <c r="U996">
        <f t="shared" ca="1" si="79"/>
        <v>0.14230000000000001</v>
      </c>
      <c r="V996">
        <f t="shared" ca="1" si="80"/>
        <v>0.2781723605698595</v>
      </c>
      <c r="W996">
        <f t="shared" ca="1" si="81"/>
        <v>5.8151594799095223</v>
      </c>
      <c r="X996">
        <v>972</v>
      </c>
    </row>
    <row r="997" spans="20:24">
      <c r="T997">
        <f t="shared" ca="1" si="78"/>
        <v>0.2515485249776418</v>
      </c>
      <c r="U997">
        <f t="shared" ca="1" si="79"/>
        <v>0.14230000000000001</v>
      </c>
      <c r="V997">
        <f t="shared" ca="1" si="80"/>
        <v>9.9704641791764637E-2</v>
      </c>
      <c r="W997">
        <f t="shared" ca="1" si="81"/>
        <v>2.9329969444987061</v>
      </c>
      <c r="X997">
        <v>973</v>
      </c>
    </row>
    <row r="998" spans="20:24">
      <c r="T998">
        <f t="shared" ca="1" si="78"/>
        <v>0.39244648096218848</v>
      </c>
      <c r="U998">
        <f t="shared" ca="1" si="79"/>
        <v>0.14230000000000001</v>
      </c>
      <c r="V998">
        <f t="shared" ca="1" si="80"/>
        <v>0.37736275110498307</v>
      </c>
      <c r="W998">
        <f t="shared" ca="1" si="81"/>
        <v>4.4961287310481852</v>
      </c>
      <c r="X998">
        <v>974</v>
      </c>
    </row>
    <row r="999" spans="20:24">
      <c r="T999">
        <f t="shared" ca="1" si="78"/>
        <v>0.39921561941835715</v>
      </c>
      <c r="U999">
        <f t="shared" ca="1" si="79"/>
        <v>0.14230000000000001</v>
      </c>
      <c r="V999">
        <f t="shared" ca="1" si="80"/>
        <v>0.72522574331580281</v>
      </c>
      <c r="W999">
        <f t="shared" ca="1" si="81"/>
        <v>4.5712260269206126</v>
      </c>
      <c r="X999">
        <v>975</v>
      </c>
    </row>
    <row r="1000" spans="20:24">
      <c r="T1000">
        <f t="shared" ca="1" si="78"/>
        <v>0.33315083058356798</v>
      </c>
      <c r="U1000">
        <f t="shared" ca="1" si="79"/>
        <v>0.14230000000000001</v>
      </c>
      <c r="V1000">
        <f t="shared" ca="1" si="80"/>
        <v>0.46447432168904679</v>
      </c>
      <c r="W1000">
        <f t="shared" ca="1" si="81"/>
        <v>3.8382986350522437</v>
      </c>
      <c r="X1000">
        <v>976</v>
      </c>
    </row>
    <row r="1001" spans="20:24">
      <c r="T1001">
        <f t="shared" ca="1" si="78"/>
        <v>0.78242389689076874</v>
      </c>
      <c r="U1001">
        <f t="shared" ca="1" si="79"/>
        <v>11.236369999999999</v>
      </c>
      <c r="V1001">
        <f t="shared" ca="1" si="80"/>
        <v>0.91287954129793847</v>
      </c>
      <c r="W1001">
        <f t="shared" ca="1" si="81"/>
        <v>19.916635481778968</v>
      </c>
      <c r="X1001">
        <v>977</v>
      </c>
    </row>
    <row r="1002" spans="20:24">
      <c r="T1002">
        <f t="shared" ca="1" si="78"/>
        <v>8.0409876566779559E-2</v>
      </c>
      <c r="U1002">
        <f t="shared" ca="1" si="79"/>
        <v>0.14230000000000001</v>
      </c>
      <c r="V1002">
        <f t="shared" ca="1" si="80"/>
        <v>0.68574879528877919</v>
      </c>
      <c r="W1002">
        <f t="shared" ca="1" si="81"/>
        <v>1.0343727993232121</v>
      </c>
      <c r="X1002">
        <v>978</v>
      </c>
    </row>
    <row r="1003" spans="20:24">
      <c r="T1003">
        <f t="shared" ca="1" si="78"/>
        <v>0.28782512392142745</v>
      </c>
      <c r="U1003">
        <f t="shared" ca="1" si="79"/>
        <v>0.14230000000000001</v>
      </c>
      <c r="V1003">
        <f t="shared" ca="1" si="80"/>
        <v>0.42173233866748039</v>
      </c>
      <c r="W1003">
        <f t="shared" ca="1" si="81"/>
        <v>3.3354520725429904</v>
      </c>
      <c r="X1003">
        <v>979</v>
      </c>
    </row>
    <row r="1004" spans="20:24">
      <c r="T1004">
        <f t="shared" ca="1" si="78"/>
        <v>0.21233503513518448</v>
      </c>
      <c r="U1004">
        <f t="shared" ca="1" si="79"/>
        <v>0.14230000000000001</v>
      </c>
      <c r="V1004">
        <f t="shared" ca="1" si="80"/>
        <v>0.16000086487884768</v>
      </c>
      <c r="W1004">
        <f t="shared" ca="1" si="81"/>
        <v>2.4979597432421961</v>
      </c>
      <c r="X1004">
        <v>980</v>
      </c>
    </row>
    <row r="1005" spans="20:24">
      <c r="T1005">
        <f t="shared" ca="1" si="78"/>
        <v>0.92062868920028729</v>
      </c>
      <c r="U1005">
        <f t="shared" ca="1" si="79"/>
        <v>22.330439999999996</v>
      </c>
      <c r="V1005">
        <f t="shared" ca="1" si="80"/>
        <v>7.2101369543570382E-2</v>
      </c>
      <c r="W1005">
        <f t="shared" ca="1" si="81"/>
        <v>32.543959121996224</v>
      </c>
      <c r="X1005">
        <v>981</v>
      </c>
    </row>
    <row r="1006" spans="20:24">
      <c r="T1006">
        <f t="shared" ca="1" si="78"/>
        <v>6.1137625521684114E-2</v>
      </c>
      <c r="U1006">
        <f t="shared" ca="1" si="79"/>
        <v>0.14230000000000001</v>
      </c>
      <c r="V1006">
        <f t="shared" ca="1" si="80"/>
        <v>0.17087430146514027</v>
      </c>
      <c r="W1006">
        <f t="shared" ca="1" si="81"/>
        <v>0.82056509717134996</v>
      </c>
      <c r="X1006">
        <v>982</v>
      </c>
    </row>
    <row r="1007" spans="20:24">
      <c r="T1007">
        <f t="shared" ca="1" si="78"/>
        <v>0.11563829789816871</v>
      </c>
      <c r="U1007">
        <f t="shared" ca="1" si="79"/>
        <v>0.14230000000000001</v>
      </c>
      <c r="V1007">
        <f t="shared" ca="1" si="80"/>
        <v>0.46054636768995583</v>
      </c>
      <c r="W1007">
        <f t="shared" ca="1" si="81"/>
        <v>1.4251993715631364</v>
      </c>
      <c r="X1007">
        <v>983</v>
      </c>
    </row>
    <row r="1008" spans="20:24">
      <c r="T1008">
        <f t="shared" ca="1" si="78"/>
        <v>9.5190859967879793E-2</v>
      </c>
      <c r="U1008">
        <f t="shared" ca="1" si="79"/>
        <v>0.14230000000000001</v>
      </c>
      <c r="V1008">
        <f t="shared" ca="1" si="80"/>
        <v>0.23831336230515077</v>
      </c>
      <c r="W1008">
        <f t="shared" ca="1" si="81"/>
        <v>1.1983540638438561</v>
      </c>
      <c r="X1008">
        <v>984</v>
      </c>
    </row>
    <row r="1009" spans="20:24">
      <c r="T1009">
        <f t="shared" ca="1" si="78"/>
        <v>0.62305406471722569</v>
      </c>
      <c r="U1009">
        <f t="shared" ca="1" si="79"/>
        <v>0.14230000000000001</v>
      </c>
      <c r="V1009">
        <f t="shared" ca="1" si="80"/>
        <v>7.799674040100435E-2</v>
      </c>
      <c r="W1009">
        <f t="shared" ca="1" si="81"/>
        <v>7.0545054077574303</v>
      </c>
      <c r="X1009">
        <v>985</v>
      </c>
    </row>
    <row r="1010" spans="20:24">
      <c r="T1010">
        <f t="shared" ca="1" si="78"/>
        <v>0.2330275686934421</v>
      </c>
      <c r="U1010">
        <f t="shared" ca="1" si="79"/>
        <v>0.14230000000000001</v>
      </c>
      <c r="V1010">
        <f t="shared" ca="1" si="80"/>
        <v>0.75249271974107823</v>
      </c>
      <c r="W1010">
        <f t="shared" ca="1" si="81"/>
        <v>2.7275241590148549</v>
      </c>
      <c r="X1010">
        <v>986</v>
      </c>
    </row>
    <row r="1011" spans="20:24">
      <c r="T1011">
        <f t="shared" ca="1" si="78"/>
        <v>0.48000992991270863</v>
      </c>
      <c r="U1011">
        <f t="shared" ca="1" si="79"/>
        <v>0.14230000000000001</v>
      </c>
      <c r="V1011">
        <f t="shared" ca="1" si="80"/>
        <v>0.12736734961753182</v>
      </c>
      <c r="W1011">
        <f t="shared" ca="1" si="81"/>
        <v>5.467563763146682</v>
      </c>
      <c r="X1011">
        <v>987</v>
      </c>
    </row>
    <row r="1012" spans="20:24">
      <c r="T1012">
        <f t="shared" ca="1" si="78"/>
        <v>0.57448107696351569</v>
      </c>
      <c r="U1012">
        <f t="shared" ca="1" si="79"/>
        <v>0.14230000000000001</v>
      </c>
      <c r="V1012">
        <f t="shared" ca="1" si="80"/>
        <v>0.35644852373825886</v>
      </c>
      <c r="W1012">
        <f t="shared" ca="1" si="81"/>
        <v>6.5156332815086291</v>
      </c>
      <c r="X1012">
        <v>988</v>
      </c>
    </row>
    <row r="1013" spans="20:24">
      <c r="T1013">
        <f t="shared" ca="1" si="78"/>
        <v>9.7085661371103527E-3</v>
      </c>
      <c r="U1013">
        <f t="shared" ca="1" si="79"/>
        <v>0.14230000000000001</v>
      </c>
      <c r="V1013">
        <f t="shared" ca="1" si="80"/>
        <v>0.11002812730382683</v>
      </c>
      <c r="W1013">
        <f t="shared" ca="1" si="81"/>
        <v>0.25000751232473184</v>
      </c>
      <c r="X1013">
        <v>989</v>
      </c>
    </row>
    <row r="1014" spans="20:24">
      <c r="T1014">
        <f t="shared" ca="1" si="78"/>
        <v>0.25822020324453487</v>
      </c>
      <c r="U1014">
        <f t="shared" ca="1" si="79"/>
        <v>0.14230000000000001</v>
      </c>
      <c r="V1014">
        <f t="shared" ca="1" si="80"/>
        <v>0.21297259706385008</v>
      </c>
      <c r="W1014">
        <f t="shared" ca="1" si="81"/>
        <v>3.0070130102090968</v>
      </c>
      <c r="X1014">
        <v>990</v>
      </c>
    </row>
    <row r="1015" spans="20:24">
      <c r="T1015">
        <f t="shared" ca="1" si="78"/>
        <v>0.2385757506553573</v>
      </c>
      <c r="U1015">
        <f t="shared" ca="1" si="79"/>
        <v>0.14230000000000001</v>
      </c>
      <c r="V1015">
        <f t="shared" ca="1" si="80"/>
        <v>0.12376924389713273</v>
      </c>
      <c r="W1015">
        <f t="shared" ca="1" si="81"/>
        <v>2.7890760780730797</v>
      </c>
      <c r="X1015">
        <v>991</v>
      </c>
    </row>
    <row r="1016" spans="20:24">
      <c r="T1016">
        <f t="shared" ca="1" si="78"/>
        <v>0.62411696470247635</v>
      </c>
      <c r="U1016">
        <f t="shared" ca="1" si="79"/>
        <v>0.14230000000000001</v>
      </c>
      <c r="V1016">
        <f t="shared" ca="1" si="80"/>
        <v>0.22683425196694507</v>
      </c>
      <c r="W1016">
        <f t="shared" ca="1" si="81"/>
        <v>7.0662972945968008</v>
      </c>
      <c r="X1016">
        <v>992</v>
      </c>
    </row>
    <row r="1017" spans="20:24">
      <c r="T1017">
        <f t="shared" ca="1" si="78"/>
        <v>5.4013515979177695E-2</v>
      </c>
      <c r="U1017">
        <f t="shared" ca="1" si="79"/>
        <v>0.14230000000000001</v>
      </c>
      <c r="V1017">
        <f t="shared" ca="1" si="80"/>
        <v>2.2086255544220501E-2</v>
      </c>
      <c r="W1017">
        <f t="shared" ca="1" si="81"/>
        <v>0.74152972721911581</v>
      </c>
      <c r="X1017">
        <v>993</v>
      </c>
    </row>
    <row r="1018" spans="20:24">
      <c r="T1018">
        <f t="shared" ca="1" si="78"/>
        <v>0.5381183151173029</v>
      </c>
      <c r="U1018">
        <f t="shared" ca="1" si="79"/>
        <v>0.14230000000000001</v>
      </c>
      <c r="V1018">
        <f t="shared" ca="1" si="80"/>
        <v>0.27092322472469477</v>
      </c>
      <c r="W1018">
        <f t="shared" ca="1" si="81"/>
        <v>6.1122222561934159</v>
      </c>
      <c r="X1018">
        <v>994</v>
      </c>
    </row>
    <row r="1019" spans="20:24">
      <c r="T1019">
        <f t="shared" ca="1" si="78"/>
        <v>0.76569476105223988</v>
      </c>
      <c r="U1019">
        <f t="shared" ca="1" si="79"/>
        <v>11.236369999999999</v>
      </c>
      <c r="V1019">
        <f t="shared" ca="1" si="80"/>
        <v>0.96669380642369185</v>
      </c>
      <c r="W1019">
        <f t="shared" ca="1" si="81"/>
        <v>19.731041277746819</v>
      </c>
      <c r="X1019">
        <v>995</v>
      </c>
    </row>
    <row r="1020" spans="20:24">
      <c r="T1020">
        <f t="shared" ca="1" si="78"/>
        <v>0.66581135524311874</v>
      </c>
      <c r="U1020">
        <f t="shared" ca="1" si="79"/>
        <v>0.14230000000000001</v>
      </c>
      <c r="V1020">
        <f t="shared" ca="1" si="80"/>
        <v>0.92990329330338195</v>
      </c>
      <c r="W1020">
        <f t="shared" ca="1" si="81"/>
        <v>7.5288577818620253</v>
      </c>
      <c r="X1020">
        <v>996</v>
      </c>
    </row>
    <row r="1021" spans="20:24">
      <c r="T1021">
        <f t="shared" ca="1" si="78"/>
        <v>9.066090792151682E-2</v>
      </c>
      <c r="U1021">
        <f t="shared" ca="1" si="79"/>
        <v>0.14230000000000001</v>
      </c>
      <c r="V1021">
        <f t="shared" ca="1" si="80"/>
        <v>0.78265771419156016</v>
      </c>
      <c r="W1021">
        <f t="shared" ca="1" si="81"/>
        <v>1.1480984587448622</v>
      </c>
      <c r="X1021">
        <v>997</v>
      </c>
    </row>
    <row r="1022" spans="20:24">
      <c r="T1022">
        <f t="shared" ca="1" si="78"/>
        <v>0.28733898749724851</v>
      </c>
      <c r="U1022">
        <f t="shared" ca="1" si="79"/>
        <v>0.14230000000000001</v>
      </c>
      <c r="V1022">
        <f t="shared" ca="1" si="80"/>
        <v>0.18781234676295477</v>
      </c>
      <c r="W1022">
        <f t="shared" ca="1" si="81"/>
        <v>3.3300588410235994</v>
      </c>
      <c r="X1022">
        <v>998</v>
      </c>
    </row>
    <row r="1023" spans="20:24">
      <c r="T1023">
        <f t="shared" ca="1" si="78"/>
        <v>0.29282589827333583</v>
      </c>
      <c r="U1023">
        <f t="shared" ca="1" si="79"/>
        <v>0.14230000000000001</v>
      </c>
      <c r="V1023">
        <f t="shared" ca="1" si="80"/>
        <v>0.34923765497374215</v>
      </c>
      <c r="W1023">
        <f t="shared" ca="1" si="81"/>
        <v>3.3909310132572665</v>
      </c>
      <c r="X1023">
        <v>999</v>
      </c>
    </row>
    <row r="1024" spans="20:24">
      <c r="T1024">
        <f t="shared" ca="1" si="78"/>
        <v>0.50977298984406405</v>
      </c>
      <c r="U1024">
        <f t="shared" ca="1" si="79"/>
        <v>0.14230000000000001</v>
      </c>
      <c r="V1024">
        <f t="shared" ca="1" si="80"/>
        <v>0.78604152797282867</v>
      </c>
      <c r="W1024">
        <f t="shared" ca="1" si="81"/>
        <v>5.7977572334393344</v>
      </c>
      <c r="X1024">
        <v>1000</v>
      </c>
    </row>
    <row r="1025" spans="20:24">
      <c r="T1025">
        <f t="shared" ca="1" si="78"/>
        <v>0.54163328820974388</v>
      </c>
      <c r="U1025">
        <f t="shared" ca="1" si="79"/>
        <v>0.14230000000000001</v>
      </c>
      <c r="V1025">
        <f t="shared" ca="1" si="80"/>
        <v>2.6925954985372536E-2</v>
      </c>
      <c r="W1025">
        <f t="shared" ca="1" si="81"/>
        <v>6.1512176137290719</v>
      </c>
      <c r="X1025">
        <v>1001</v>
      </c>
    </row>
    <row r="1026" spans="20:24">
      <c r="T1026">
        <f t="shared" ca="1" si="78"/>
        <v>0.45920542509201356</v>
      </c>
      <c r="U1026">
        <f t="shared" ca="1" si="79"/>
        <v>0.14230000000000001</v>
      </c>
      <c r="V1026">
        <f t="shared" ca="1" si="80"/>
        <v>0.12022407058351448</v>
      </c>
      <c r="W1026">
        <f t="shared" ca="1" si="81"/>
        <v>5.2367571303505542</v>
      </c>
      <c r="X1026">
        <v>1002</v>
      </c>
    </row>
    <row r="1027" spans="20:24">
      <c r="T1027">
        <f t="shared" ca="1" si="78"/>
        <v>0.1031314125649101</v>
      </c>
      <c r="U1027">
        <f t="shared" ca="1" si="79"/>
        <v>0.14230000000000001</v>
      </c>
      <c r="V1027">
        <f t="shared" ca="1" si="80"/>
        <v>0.16912943403450376</v>
      </c>
      <c r="W1027">
        <f t="shared" ca="1" si="81"/>
        <v>1.286447110193992</v>
      </c>
      <c r="X1027">
        <v>1003</v>
      </c>
    </row>
  </sheetData>
  <mergeCells count="1">
    <mergeCell ref="B23:F23"/>
  </mergeCells>
  <phoneticPr fontId="6" type="noConversion"/>
  <conditionalFormatting sqref="N25:O34">
    <cfRule type="dataBar" priority="1">
      <dataBar>
        <cfvo type="min"/>
        <cfvo type="max"/>
        <color rgb="FF638EC6"/>
      </dataBar>
      <extLst>
        <ext xmlns:x14="http://schemas.microsoft.com/office/spreadsheetml/2009/9/main" uri="{B025F937-C7B1-47D3-B67F-A62EFF666E3E}">
          <x14:id>{D49B38ED-86D7-438C-9DFE-82568BA2FE06}</x14:id>
        </ext>
      </extLst>
    </cfRule>
  </conditionalFormatting>
  <pageMargins left="0.7" right="0.7" top="0.75" bottom="0.75" header="0.3" footer="0.3"/>
  <pageSetup orientation="portrait" horizontalDpi="4294967295" verticalDpi="4294967295" r:id="rId1"/>
  <drawing r:id="rId2"/>
  <legacyDrawing r:id="rId3"/>
  <extLst>
    <ext xmlns:x14="http://schemas.microsoft.com/office/spreadsheetml/2009/9/main" uri="{78C0D931-6437-407d-A8EE-F0AAD7539E65}">
      <x14:conditionalFormattings>
        <x14:conditionalFormatting xmlns:xm="http://schemas.microsoft.com/office/excel/2006/main">
          <x14:cfRule type="dataBar" id="{D49B38ED-86D7-438C-9DFE-82568BA2FE06}">
            <x14:dataBar minLength="0" maxLength="100" gradient="0">
              <x14:cfvo type="autoMin"/>
              <x14:cfvo type="autoMax"/>
              <x14:negativeFillColor rgb="FFFF0000"/>
              <x14:axisColor rgb="FF000000"/>
            </x14:dataBar>
          </x14:cfRule>
          <xm:sqref>N25:O34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7C8E-96E8-4421-A0D7-EC1051568201}">
  <dimension ref="B1:D703"/>
  <sheetViews>
    <sheetView zoomScale="59" workbookViewId="0">
      <selection activeCell="H14" sqref="H14"/>
    </sheetView>
  </sheetViews>
  <sheetFormatPr baseColWidth="10" defaultRowHeight="14.5"/>
  <cols>
    <col min="1" max="1" width="1" customWidth="1"/>
  </cols>
  <sheetData>
    <row r="1" spans="2:4" ht="1.5" customHeight="1" thickBot="1"/>
    <row r="2" spans="2:4" ht="15" thickBot="1">
      <c r="B2" s="31" t="s">
        <v>38</v>
      </c>
      <c r="C2" s="32" t="s">
        <v>39</v>
      </c>
      <c r="D2" s="33" t="s">
        <v>40</v>
      </c>
    </row>
    <row r="3" spans="2:4">
      <c r="B3" s="4">
        <v>1</v>
      </c>
      <c r="C3" s="16">
        <v>0.53739999999999999</v>
      </c>
      <c r="D3" s="21">
        <f>C3*B3</f>
        <v>0.53739999999999999</v>
      </c>
    </row>
    <row r="4" spans="2:4">
      <c r="B4" s="3">
        <v>4</v>
      </c>
      <c r="C4" s="17">
        <v>1.1978</v>
      </c>
      <c r="D4" s="19">
        <f t="shared" ref="D4:D67" si="0">C4*B4</f>
        <v>4.7911999999999999</v>
      </c>
    </row>
    <row r="5" spans="2:4">
      <c r="B5" s="3">
        <v>5</v>
      </c>
      <c r="C5" s="17">
        <v>0.4269</v>
      </c>
      <c r="D5" s="19">
        <f t="shared" si="0"/>
        <v>2.1345000000000001</v>
      </c>
    </row>
    <row r="6" spans="2:4">
      <c r="B6" s="3">
        <v>6</v>
      </c>
      <c r="C6" s="17">
        <v>1.0813999999999999</v>
      </c>
      <c r="D6" s="19">
        <f t="shared" si="0"/>
        <v>6.4883999999999995</v>
      </c>
    </row>
    <row r="7" spans="2:4">
      <c r="B7" s="3">
        <v>7</v>
      </c>
      <c r="C7" s="17">
        <v>1.2104999999999999</v>
      </c>
      <c r="D7" s="19">
        <f t="shared" si="0"/>
        <v>8.4734999999999996</v>
      </c>
    </row>
    <row r="8" spans="2:4">
      <c r="B8" s="3">
        <v>3</v>
      </c>
      <c r="C8" s="17">
        <v>0.23630000000000001</v>
      </c>
      <c r="D8" s="19">
        <f t="shared" si="0"/>
        <v>0.70890000000000009</v>
      </c>
    </row>
    <row r="9" spans="2:4">
      <c r="B9" s="3">
        <v>1</v>
      </c>
      <c r="C9" s="17">
        <v>0.2737</v>
      </c>
      <c r="D9" s="19">
        <f t="shared" si="0"/>
        <v>0.2737</v>
      </c>
    </row>
    <row r="10" spans="2:4">
      <c r="B10" s="3">
        <v>8</v>
      </c>
      <c r="C10" s="17">
        <v>12.4245</v>
      </c>
      <c r="D10" s="19">
        <f t="shared" si="0"/>
        <v>99.396000000000001</v>
      </c>
    </row>
    <row r="11" spans="2:4">
      <c r="B11" s="3">
        <v>1</v>
      </c>
      <c r="C11" s="17">
        <v>2.3868999999999998</v>
      </c>
      <c r="D11" s="19">
        <f t="shared" si="0"/>
        <v>2.3868999999999998</v>
      </c>
    </row>
    <row r="12" spans="2:4">
      <c r="B12" s="3">
        <v>7</v>
      </c>
      <c r="C12" s="17">
        <v>0.30980000000000002</v>
      </c>
      <c r="D12" s="19">
        <f t="shared" si="0"/>
        <v>2.1686000000000001</v>
      </c>
    </row>
    <row r="13" spans="2:4">
      <c r="B13" s="3">
        <v>6</v>
      </c>
      <c r="C13" s="17">
        <v>2.3096000000000001</v>
      </c>
      <c r="D13" s="19">
        <f t="shared" si="0"/>
        <v>13.857600000000001</v>
      </c>
    </row>
    <row r="14" spans="2:4">
      <c r="B14" s="3">
        <v>12</v>
      </c>
      <c r="C14" s="17">
        <v>1.7533000000000001</v>
      </c>
      <c r="D14" s="19">
        <f t="shared" si="0"/>
        <v>21.0396</v>
      </c>
    </row>
    <row r="15" spans="2:4">
      <c r="B15" s="3">
        <v>4</v>
      </c>
      <c r="C15" s="17">
        <v>0.54790000000000005</v>
      </c>
      <c r="D15" s="19">
        <f t="shared" si="0"/>
        <v>2.1916000000000002</v>
      </c>
    </row>
    <row r="16" spans="2:4">
      <c r="B16" s="3">
        <v>1</v>
      </c>
      <c r="C16" s="17">
        <v>0.58279999999999998</v>
      </c>
      <c r="D16" s="19">
        <f t="shared" si="0"/>
        <v>0.58279999999999998</v>
      </c>
    </row>
    <row r="17" spans="2:4">
      <c r="B17" s="3">
        <v>1</v>
      </c>
      <c r="C17" s="17">
        <v>2.4373</v>
      </c>
      <c r="D17" s="19">
        <f t="shared" si="0"/>
        <v>2.4373</v>
      </c>
    </row>
    <row r="18" spans="2:4">
      <c r="B18" s="3">
        <v>3</v>
      </c>
      <c r="C18" s="17">
        <v>0.43190000000000001</v>
      </c>
      <c r="D18" s="19">
        <f t="shared" si="0"/>
        <v>1.2957000000000001</v>
      </c>
    </row>
    <row r="19" spans="2:4">
      <c r="B19" s="3">
        <v>9</v>
      </c>
      <c r="C19" s="17">
        <v>3.2730000000000001</v>
      </c>
      <c r="D19" s="19">
        <f t="shared" si="0"/>
        <v>29.457000000000001</v>
      </c>
    </row>
    <row r="20" spans="2:4">
      <c r="B20" s="3">
        <v>6</v>
      </c>
      <c r="C20" s="17">
        <v>7.6694000000000004</v>
      </c>
      <c r="D20" s="19">
        <f t="shared" si="0"/>
        <v>46.016400000000004</v>
      </c>
    </row>
    <row r="21" spans="2:4">
      <c r="B21" s="3">
        <v>9</v>
      </c>
      <c r="C21" s="17">
        <v>0.90890000000000004</v>
      </c>
      <c r="D21" s="19">
        <f t="shared" si="0"/>
        <v>8.1800999999999995</v>
      </c>
    </row>
    <row r="22" spans="2:4">
      <c r="B22" s="3">
        <v>7</v>
      </c>
      <c r="C22" s="17">
        <v>2.7284000000000002</v>
      </c>
      <c r="D22" s="19">
        <f t="shared" si="0"/>
        <v>19.098800000000001</v>
      </c>
    </row>
    <row r="23" spans="2:4">
      <c r="B23" s="3">
        <v>10</v>
      </c>
      <c r="C23" s="17">
        <v>1.4140999999999999</v>
      </c>
      <c r="D23" s="19">
        <f t="shared" si="0"/>
        <v>14.140999999999998</v>
      </c>
    </row>
    <row r="24" spans="2:4">
      <c r="B24" s="3">
        <v>8</v>
      </c>
      <c r="C24" s="17">
        <v>0.71299999999999997</v>
      </c>
      <c r="D24" s="19">
        <f t="shared" si="0"/>
        <v>5.7039999999999997</v>
      </c>
    </row>
    <row r="25" spans="2:4">
      <c r="B25" s="3">
        <v>1</v>
      </c>
      <c r="C25" s="17">
        <v>4.8091999999999997</v>
      </c>
      <c r="D25" s="19">
        <f t="shared" si="0"/>
        <v>4.8091999999999997</v>
      </c>
    </row>
    <row r="26" spans="2:4">
      <c r="B26" s="3">
        <v>5</v>
      </c>
      <c r="C26" s="17">
        <v>1.3368</v>
      </c>
      <c r="D26" s="19">
        <f t="shared" si="0"/>
        <v>6.6840000000000002</v>
      </c>
    </row>
    <row r="27" spans="2:4">
      <c r="B27" s="3">
        <v>4</v>
      </c>
      <c r="C27" s="17">
        <v>3.3130999999999999</v>
      </c>
      <c r="D27" s="19">
        <f t="shared" si="0"/>
        <v>13.2524</v>
      </c>
    </row>
    <row r="28" spans="2:4">
      <c r="B28" s="3">
        <v>9</v>
      </c>
      <c r="C28" s="17">
        <v>1.1105</v>
      </c>
      <c r="D28" s="19">
        <f t="shared" si="0"/>
        <v>9.9945000000000004</v>
      </c>
    </row>
    <row r="29" spans="2:4">
      <c r="B29" s="3">
        <v>5</v>
      </c>
      <c r="C29" s="17">
        <v>1.1462000000000001</v>
      </c>
      <c r="D29" s="19">
        <f t="shared" si="0"/>
        <v>5.7310000000000008</v>
      </c>
    </row>
    <row r="30" spans="2:4">
      <c r="B30" s="3">
        <v>5</v>
      </c>
      <c r="C30" s="17">
        <v>0.82140000000000002</v>
      </c>
      <c r="D30" s="19">
        <f t="shared" si="0"/>
        <v>4.1070000000000002</v>
      </c>
    </row>
    <row r="31" spans="2:4">
      <c r="B31" s="3">
        <v>4</v>
      </c>
      <c r="C31" s="17">
        <v>0.79179999999999995</v>
      </c>
      <c r="D31" s="19">
        <f t="shared" si="0"/>
        <v>3.1671999999999998</v>
      </c>
    </row>
    <row r="32" spans="2:4">
      <c r="B32" s="3">
        <v>8</v>
      </c>
      <c r="C32" s="17">
        <v>0.39689999999999998</v>
      </c>
      <c r="D32" s="19">
        <f t="shared" si="0"/>
        <v>3.1751999999999998</v>
      </c>
    </row>
    <row r="33" spans="2:4">
      <c r="B33" s="3">
        <v>6</v>
      </c>
      <c r="C33" s="17">
        <v>0.16539999999999999</v>
      </c>
      <c r="D33" s="19">
        <f t="shared" si="0"/>
        <v>0.99239999999999995</v>
      </c>
    </row>
    <row r="34" spans="2:4">
      <c r="B34" s="3">
        <v>1</v>
      </c>
      <c r="C34" s="17">
        <v>0.80479999999999996</v>
      </c>
      <c r="D34" s="19">
        <f t="shared" si="0"/>
        <v>0.80479999999999996</v>
      </c>
    </row>
    <row r="35" spans="2:4">
      <c r="B35" s="3">
        <v>4</v>
      </c>
      <c r="C35" s="17">
        <v>1.077</v>
      </c>
      <c r="D35" s="19">
        <f t="shared" si="0"/>
        <v>4.3079999999999998</v>
      </c>
    </row>
    <row r="36" spans="2:4">
      <c r="B36" s="3">
        <v>8</v>
      </c>
      <c r="C36" s="17">
        <v>0.53049999999999997</v>
      </c>
      <c r="D36" s="19">
        <f t="shared" si="0"/>
        <v>4.2439999999999998</v>
      </c>
    </row>
    <row r="37" spans="2:4">
      <c r="B37" s="3">
        <v>1</v>
      </c>
      <c r="C37" s="17">
        <v>2.1139999999999999</v>
      </c>
      <c r="D37" s="19">
        <f t="shared" si="0"/>
        <v>2.1139999999999999</v>
      </c>
    </row>
    <row r="38" spans="2:4">
      <c r="B38" s="3">
        <v>4</v>
      </c>
      <c r="C38" s="17">
        <v>2.8269000000000002</v>
      </c>
      <c r="D38" s="19">
        <f t="shared" si="0"/>
        <v>11.307600000000001</v>
      </c>
    </row>
    <row r="39" spans="2:4">
      <c r="B39" s="3">
        <v>7</v>
      </c>
      <c r="C39" s="17">
        <v>0.2656</v>
      </c>
      <c r="D39" s="19">
        <f t="shared" si="0"/>
        <v>1.8592</v>
      </c>
    </row>
    <row r="40" spans="2:4">
      <c r="B40" s="3">
        <v>9</v>
      </c>
      <c r="C40" s="17">
        <v>0.75339999999999996</v>
      </c>
      <c r="D40" s="19">
        <f t="shared" si="0"/>
        <v>6.7805999999999997</v>
      </c>
    </row>
    <row r="41" spans="2:4">
      <c r="B41" s="3">
        <v>2</v>
      </c>
      <c r="C41" s="17">
        <v>8.1698000000000004</v>
      </c>
      <c r="D41" s="19">
        <f t="shared" si="0"/>
        <v>16.339600000000001</v>
      </c>
    </row>
    <row r="42" spans="2:4">
      <c r="B42" s="3">
        <v>3</v>
      </c>
      <c r="C42" s="17">
        <v>0.5958</v>
      </c>
      <c r="D42" s="19">
        <f t="shared" si="0"/>
        <v>1.7873999999999999</v>
      </c>
    </row>
    <row r="43" spans="2:4">
      <c r="B43" s="3">
        <v>2</v>
      </c>
      <c r="C43" s="17">
        <v>0.82940000000000003</v>
      </c>
      <c r="D43" s="19">
        <f t="shared" si="0"/>
        <v>1.6588000000000001</v>
      </c>
    </row>
    <row r="44" spans="2:4">
      <c r="B44" s="3">
        <v>7</v>
      </c>
      <c r="C44" s="17">
        <v>1.3855</v>
      </c>
      <c r="D44" s="19">
        <f t="shared" si="0"/>
        <v>9.6984999999999992</v>
      </c>
    </row>
    <row r="45" spans="2:4">
      <c r="B45" s="3">
        <v>1</v>
      </c>
      <c r="C45" s="17">
        <v>0.33910000000000001</v>
      </c>
      <c r="D45" s="19">
        <f t="shared" si="0"/>
        <v>0.33910000000000001</v>
      </c>
    </row>
    <row r="46" spans="2:4">
      <c r="B46" s="3">
        <v>10</v>
      </c>
      <c r="C46" s="17">
        <v>0.50480000000000003</v>
      </c>
      <c r="D46" s="19">
        <f t="shared" si="0"/>
        <v>5.048</v>
      </c>
    </row>
    <row r="47" spans="2:4">
      <c r="B47" s="3">
        <v>6</v>
      </c>
      <c r="C47" s="17">
        <v>1.2693000000000001</v>
      </c>
      <c r="D47" s="19">
        <f t="shared" si="0"/>
        <v>7.6158000000000001</v>
      </c>
    </row>
    <row r="48" spans="2:4">
      <c r="B48" s="3">
        <v>7</v>
      </c>
      <c r="C48" s="17">
        <v>0.77580000000000005</v>
      </c>
      <c r="D48" s="19">
        <f t="shared" si="0"/>
        <v>5.4306000000000001</v>
      </c>
    </row>
    <row r="49" spans="2:4">
      <c r="B49" s="3">
        <v>9</v>
      </c>
      <c r="C49" s="17">
        <v>1.6694</v>
      </c>
      <c r="D49" s="19">
        <f t="shared" si="0"/>
        <v>15.0246</v>
      </c>
    </row>
    <row r="50" spans="2:4">
      <c r="B50" s="3">
        <v>11</v>
      </c>
      <c r="C50" s="17">
        <v>0.81779999999999997</v>
      </c>
      <c r="D50" s="19">
        <f t="shared" si="0"/>
        <v>8.9957999999999991</v>
      </c>
    </row>
    <row r="51" spans="2:4">
      <c r="B51" s="3">
        <v>7</v>
      </c>
      <c r="C51" s="17">
        <v>1.1714</v>
      </c>
      <c r="D51" s="19">
        <f t="shared" si="0"/>
        <v>8.1997999999999998</v>
      </c>
    </row>
    <row r="52" spans="2:4">
      <c r="B52" s="3">
        <v>8</v>
      </c>
      <c r="C52" s="17">
        <v>0.18360000000000001</v>
      </c>
      <c r="D52" s="19">
        <f t="shared" si="0"/>
        <v>1.4688000000000001</v>
      </c>
    </row>
    <row r="53" spans="2:4">
      <c r="B53" s="3">
        <v>1</v>
      </c>
      <c r="C53" s="17">
        <v>3.24</v>
      </c>
      <c r="D53" s="19">
        <f t="shared" si="0"/>
        <v>3.24</v>
      </c>
    </row>
    <row r="54" spans="2:4">
      <c r="B54" s="3">
        <v>1</v>
      </c>
      <c r="C54" s="17">
        <v>0.17960000000000001</v>
      </c>
      <c r="D54" s="19">
        <f t="shared" si="0"/>
        <v>0.17960000000000001</v>
      </c>
    </row>
    <row r="55" spans="2:4">
      <c r="B55" s="3">
        <v>3</v>
      </c>
      <c r="C55" s="17">
        <v>1.6947000000000001</v>
      </c>
      <c r="D55" s="19">
        <f t="shared" si="0"/>
        <v>5.0841000000000003</v>
      </c>
    </row>
    <row r="56" spans="2:4">
      <c r="B56" s="3">
        <v>1</v>
      </c>
      <c r="C56" s="17">
        <v>0.6018</v>
      </c>
      <c r="D56" s="19">
        <f t="shared" si="0"/>
        <v>0.6018</v>
      </c>
    </row>
    <row r="57" spans="2:4">
      <c r="B57" s="3">
        <v>1</v>
      </c>
      <c r="C57" s="17">
        <v>1.0362</v>
      </c>
      <c r="D57" s="19">
        <f t="shared" si="0"/>
        <v>1.0362</v>
      </c>
    </row>
    <row r="58" spans="2:4">
      <c r="B58" s="3">
        <v>6</v>
      </c>
      <c r="C58" s="17">
        <v>4.1308999999999996</v>
      </c>
      <c r="D58" s="19">
        <f t="shared" si="0"/>
        <v>24.785399999999996</v>
      </c>
    </row>
    <row r="59" spans="2:4">
      <c r="B59" s="3">
        <v>7</v>
      </c>
      <c r="C59" s="17">
        <v>1.827</v>
      </c>
      <c r="D59" s="19">
        <f t="shared" si="0"/>
        <v>12.789</v>
      </c>
    </row>
    <row r="60" spans="2:4">
      <c r="B60" s="3">
        <v>7</v>
      </c>
      <c r="C60" s="17">
        <v>1.0178</v>
      </c>
      <c r="D60" s="19">
        <f t="shared" si="0"/>
        <v>7.1246</v>
      </c>
    </row>
    <row r="61" spans="2:4">
      <c r="B61" s="3">
        <v>5</v>
      </c>
      <c r="C61" s="17">
        <v>0.20430000000000001</v>
      </c>
      <c r="D61" s="19">
        <f t="shared" si="0"/>
        <v>1.0215000000000001</v>
      </c>
    </row>
    <row r="62" spans="2:4">
      <c r="B62" s="3">
        <v>3</v>
      </c>
      <c r="C62" s="17">
        <v>0.30649999999999999</v>
      </c>
      <c r="D62" s="19">
        <f t="shared" si="0"/>
        <v>0.91949999999999998</v>
      </c>
    </row>
    <row r="63" spans="2:4">
      <c r="B63" s="3">
        <v>2</v>
      </c>
      <c r="C63" s="17">
        <v>0.49559999999999998</v>
      </c>
      <c r="D63" s="19">
        <f t="shared" si="0"/>
        <v>0.99119999999999997</v>
      </c>
    </row>
    <row r="64" spans="2:4">
      <c r="B64" s="3">
        <v>8</v>
      </c>
      <c r="C64" s="17">
        <v>2.7343000000000002</v>
      </c>
      <c r="D64" s="19">
        <f t="shared" si="0"/>
        <v>21.874400000000001</v>
      </c>
    </row>
    <row r="65" spans="2:4">
      <c r="B65" s="3">
        <v>3</v>
      </c>
      <c r="C65" s="17">
        <v>0.31059999999999999</v>
      </c>
      <c r="D65" s="19">
        <f t="shared" si="0"/>
        <v>0.93179999999999996</v>
      </c>
    </row>
    <row r="66" spans="2:4">
      <c r="B66" s="3">
        <v>9</v>
      </c>
      <c r="C66" s="17">
        <v>0.88200000000000001</v>
      </c>
      <c r="D66" s="19">
        <f t="shared" si="0"/>
        <v>7.9379999999999997</v>
      </c>
    </row>
    <row r="67" spans="2:4">
      <c r="B67" s="3">
        <v>9</v>
      </c>
      <c r="C67" s="17">
        <v>6.6729000000000003</v>
      </c>
      <c r="D67" s="19">
        <f t="shared" si="0"/>
        <v>60.056100000000001</v>
      </c>
    </row>
    <row r="68" spans="2:4">
      <c r="B68" s="3">
        <v>1</v>
      </c>
      <c r="C68" s="17">
        <v>2.3687</v>
      </c>
      <c r="D68" s="19">
        <f t="shared" ref="D68:D131" si="1">C68*B68</f>
        <v>2.3687</v>
      </c>
    </row>
    <row r="69" spans="2:4">
      <c r="B69" s="3">
        <v>7</v>
      </c>
      <c r="C69" s="17">
        <v>1.4406000000000001</v>
      </c>
      <c r="D69" s="19">
        <f t="shared" si="1"/>
        <v>10.084200000000001</v>
      </c>
    </row>
    <row r="70" spans="2:4">
      <c r="B70" s="3">
        <v>5</v>
      </c>
      <c r="C70" s="17">
        <v>1.6576</v>
      </c>
      <c r="D70" s="19">
        <f t="shared" si="1"/>
        <v>8.2880000000000003</v>
      </c>
    </row>
    <row r="71" spans="2:4">
      <c r="B71" s="3">
        <v>4</v>
      </c>
      <c r="C71" s="17">
        <v>0.40870000000000001</v>
      </c>
      <c r="D71" s="19">
        <f t="shared" si="1"/>
        <v>1.6348</v>
      </c>
    </row>
    <row r="72" spans="2:4">
      <c r="B72" s="3">
        <v>3</v>
      </c>
      <c r="C72" s="17">
        <v>3.0085999999999999</v>
      </c>
      <c r="D72" s="19">
        <f t="shared" si="1"/>
        <v>9.0258000000000003</v>
      </c>
    </row>
    <row r="73" spans="2:4">
      <c r="B73" s="3">
        <v>9</v>
      </c>
      <c r="C73" s="17">
        <v>0.84199999999999997</v>
      </c>
      <c r="D73" s="19">
        <f t="shared" si="1"/>
        <v>7.5779999999999994</v>
      </c>
    </row>
    <row r="74" spans="2:4">
      <c r="B74" s="3">
        <v>8</v>
      </c>
      <c r="C74" s="17">
        <v>0.76519999999999999</v>
      </c>
      <c r="D74" s="19">
        <f t="shared" si="1"/>
        <v>6.1215999999999999</v>
      </c>
    </row>
    <row r="75" spans="2:4">
      <c r="B75" s="3">
        <v>5</v>
      </c>
      <c r="C75" s="17">
        <v>0.48209999999999997</v>
      </c>
      <c r="D75" s="19">
        <f t="shared" si="1"/>
        <v>2.4104999999999999</v>
      </c>
    </row>
    <row r="76" spans="2:4">
      <c r="B76" s="3">
        <v>1</v>
      </c>
      <c r="C76" s="17">
        <v>0.52929999999999999</v>
      </c>
      <c r="D76" s="19">
        <f t="shared" si="1"/>
        <v>0.52929999999999999</v>
      </c>
    </row>
    <row r="77" spans="2:4">
      <c r="B77" s="3">
        <v>2</v>
      </c>
      <c r="C77" s="17">
        <v>2.8955000000000002</v>
      </c>
      <c r="D77" s="19">
        <f t="shared" si="1"/>
        <v>5.7910000000000004</v>
      </c>
    </row>
    <row r="78" spans="2:4">
      <c r="B78" s="3">
        <v>2</v>
      </c>
      <c r="C78" s="17">
        <v>1.9699</v>
      </c>
      <c r="D78" s="19">
        <f t="shared" si="1"/>
        <v>3.9398</v>
      </c>
    </row>
    <row r="79" spans="2:4">
      <c r="B79" s="3">
        <v>2</v>
      </c>
      <c r="C79" s="17">
        <v>2.7479</v>
      </c>
      <c r="D79" s="19">
        <f t="shared" si="1"/>
        <v>5.4958</v>
      </c>
    </row>
    <row r="80" spans="2:4">
      <c r="B80" s="3">
        <v>12</v>
      </c>
      <c r="C80" s="17">
        <v>0.65710000000000002</v>
      </c>
      <c r="D80" s="19">
        <f t="shared" si="1"/>
        <v>7.8852000000000002</v>
      </c>
    </row>
    <row r="81" spans="2:4">
      <c r="B81" s="3">
        <v>5</v>
      </c>
      <c r="C81" s="17">
        <v>1.2722</v>
      </c>
      <c r="D81" s="19">
        <f t="shared" si="1"/>
        <v>6.3609999999999998</v>
      </c>
    </row>
    <row r="82" spans="2:4">
      <c r="B82" s="3">
        <v>1</v>
      </c>
      <c r="C82" s="17">
        <v>0.48749999999999999</v>
      </c>
      <c r="D82" s="19">
        <f t="shared" si="1"/>
        <v>0.48749999999999999</v>
      </c>
    </row>
    <row r="83" spans="2:4">
      <c r="B83" s="3">
        <v>1</v>
      </c>
      <c r="C83" s="17">
        <v>1.5627</v>
      </c>
      <c r="D83" s="19">
        <f t="shared" si="1"/>
        <v>1.5627</v>
      </c>
    </row>
    <row r="84" spans="2:4">
      <c r="B84" s="3">
        <v>13</v>
      </c>
      <c r="C84" s="17">
        <v>0.3866</v>
      </c>
      <c r="D84" s="19">
        <f t="shared" si="1"/>
        <v>5.0258000000000003</v>
      </c>
    </row>
    <row r="85" spans="2:4">
      <c r="B85" s="3">
        <v>5</v>
      </c>
      <c r="C85" s="17">
        <v>1.5423</v>
      </c>
      <c r="D85" s="19">
        <f t="shared" si="1"/>
        <v>7.7115</v>
      </c>
    </row>
    <row r="86" spans="2:4">
      <c r="B86" s="3">
        <v>3</v>
      </c>
      <c r="C86" s="17">
        <v>0.69379999999999997</v>
      </c>
      <c r="D86" s="19">
        <f t="shared" si="1"/>
        <v>2.0813999999999999</v>
      </c>
    </row>
    <row r="87" spans="2:4">
      <c r="B87" s="3">
        <v>4</v>
      </c>
      <c r="C87" s="17">
        <v>0.40820000000000001</v>
      </c>
      <c r="D87" s="19">
        <f t="shared" si="1"/>
        <v>1.6328</v>
      </c>
    </row>
    <row r="88" spans="2:4">
      <c r="B88" s="3">
        <v>8</v>
      </c>
      <c r="C88" s="17">
        <v>0.14860000000000001</v>
      </c>
      <c r="D88" s="19">
        <f t="shared" si="1"/>
        <v>1.1888000000000001</v>
      </c>
    </row>
    <row r="89" spans="2:4">
      <c r="B89" s="3">
        <v>6</v>
      </c>
      <c r="C89" s="17">
        <v>10.1836</v>
      </c>
      <c r="D89" s="19">
        <f t="shared" si="1"/>
        <v>61.101600000000005</v>
      </c>
    </row>
    <row r="90" spans="2:4">
      <c r="B90" s="3">
        <v>8</v>
      </c>
      <c r="C90" s="17">
        <v>0.75539999999999996</v>
      </c>
      <c r="D90" s="19">
        <f t="shared" si="1"/>
        <v>6.0431999999999997</v>
      </c>
    </row>
    <row r="91" spans="2:4">
      <c r="B91" s="3">
        <v>7</v>
      </c>
      <c r="C91" s="17">
        <v>1.224</v>
      </c>
      <c r="D91" s="19">
        <f t="shared" si="1"/>
        <v>8.5679999999999996</v>
      </c>
    </row>
    <row r="92" spans="2:4">
      <c r="B92" s="3">
        <v>10</v>
      </c>
      <c r="C92" s="17">
        <v>4.2794999999999996</v>
      </c>
      <c r="D92" s="19">
        <f t="shared" si="1"/>
        <v>42.794999999999995</v>
      </c>
    </row>
    <row r="93" spans="2:4">
      <c r="B93" s="3">
        <v>1</v>
      </c>
      <c r="C93" s="17">
        <v>3.2892000000000001</v>
      </c>
      <c r="D93" s="19">
        <f t="shared" si="1"/>
        <v>3.2892000000000001</v>
      </c>
    </row>
    <row r="94" spans="2:4">
      <c r="B94" s="3">
        <v>3</v>
      </c>
      <c r="C94" s="17">
        <v>3.5078</v>
      </c>
      <c r="D94" s="19">
        <f t="shared" si="1"/>
        <v>10.523400000000001</v>
      </c>
    </row>
    <row r="95" spans="2:4">
      <c r="B95" s="3">
        <v>3</v>
      </c>
      <c r="C95" s="17">
        <v>1.3609</v>
      </c>
      <c r="D95" s="19">
        <f t="shared" si="1"/>
        <v>4.0827</v>
      </c>
    </row>
    <row r="96" spans="2:4">
      <c r="B96" s="3">
        <v>2</v>
      </c>
      <c r="C96" s="17">
        <v>2.3814000000000002</v>
      </c>
      <c r="D96" s="19">
        <f t="shared" si="1"/>
        <v>4.7628000000000004</v>
      </c>
    </row>
    <row r="97" spans="2:4">
      <c r="B97" s="3">
        <v>1</v>
      </c>
      <c r="C97" s="17">
        <v>2.1093999999999999</v>
      </c>
      <c r="D97" s="19">
        <f t="shared" si="1"/>
        <v>2.1093999999999999</v>
      </c>
    </row>
    <row r="98" spans="2:4">
      <c r="B98" s="3">
        <v>1</v>
      </c>
      <c r="C98" s="17">
        <v>1.3815999999999999</v>
      </c>
      <c r="D98" s="19">
        <f t="shared" si="1"/>
        <v>1.3815999999999999</v>
      </c>
    </row>
    <row r="99" spans="2:4">
      <c r="B99" s="3">
        <v>6</v>
      </c>
      <c r="C99" s="17">
        <v>1.2785</v>
      </c>
      <c r="D99" s="19">
        <f t="shared" si="1"/>
        <v>7.6709999999999994</v>
      </c>
    </row>
    <row r="100" spans="2:4">
      <c r="B100" s="3">
        <v>1</v>
      </c>
      <c r="C100" s="17">
        <v>0.67879999999999996</v>
      </c>
      <c r="D100" s="19">
        <f t="shared" si="1"/>
        <v>0.67879999999999996</v>
      </c>
    </row>
    <row r="101" spans="2:4">
      <c r="B101" s="3">
        <v>3</v>
      </c>
      <c r="C101" s="17">
        <v>14.7925</v>
      </c>
      <c r="D101" s="19">
        <f t="shared" si="1"/>
        <v>44.377499999999998</v>
      </c>
    </row>
    <row r="102" spans="2:4">
      <c r="B102" s="3">
        <v>2</v>
      </c>
      <c r="C102" s="17">
        <v>2.3439000000000001</v>
      </c>
      <c r="D102" s="19">
        <f t="shared" si="1"/>
        <v>4.6878000000000002</v>
      </c>
    </row>
    <row r="103" spans="2:4">
      <c r="B103" s="3">
        <v>9</v>
      </c>
      <c r="C103" s="17">
        <v>0.86260000000000003</v>
      </c>
      <c r="D103" s="19">
        <f t="shared" si="1"/>
        <v>7.7634000000000007</v>
      </c>
    </row>
    <row r="104" spans="2:4">
      <c r="B104" s="3">
        <v>1</v>
      </c>
      <c r="C104" s="17">
        <v>0.61980000000000002</v>
      </c>
      <c r="D104" s="19">
        <f t="shared" si="1"/>
        <v>0.61980000000000002</v>
      </c>
    </row>
    <row r="105" spans="2:4">
      <c r="B105" s="3">
        <v>7</v>
      </c>
      <c r="C105" s="17">
        <v>1.7490000000000001</v>
      </c>
      <c r="D105" s="19">
        <f t="shared" si="1"/>
        <v>12.243</v>
      </c>
    </row>
    <row r="106" spans="2:4">
      <c r="B106" s="3">
        <v>1</v>
      </c>
      <c r="C106" s="17">
        <v>0.33889999999999998</v>
      </c>
      <c r="D106" s="19">
        <f t="shared" si="1"/>
        <v>0.33889999999999998</v>
      </c>
    </row>
    <row r="107" spans="2:4">
      <c r="B107" s="3">
        <v>4</v>
      </c>
      <c r="C107" s="17">
        <v>1.9463999999999999</v>
      </c>
      <c r="D107" s="19">
        <f t="shared" si="1"/>
        <v>7.7855999999999996</v>
      </c>
    </row>
    <row r="108" spans="2:4">
      <c r="B108" s="3">
        <v>4</v>
      </c>
      <c r="C108" s="17">
        <v>0.18579999999999999</v>
      </c>
      <c r="D108" s="19">
        <f t="shared" si="1"/>
        <v>0.74319999999999997</v>
      </c>
    </row>
    <row r="109" spans="2:4">
      <c r="B109" s="3">
        <v>6</v>
      </c>
      <c r="C109" s="17">
        <v>0.36549999999999999</v>
      </c>
      <c r="D109" s="19">
        <f t="shared" si="1"/>
        <v>2.1930000000000001</v>
      </c>
    </row>
    <row r="110" spans="2:4">
      <c r="B110" s="3">
        <v>9</v>
      </c>
      <c r="C110" s="17">
        <v>0.84850000000000003</v>
      </c>
      <c r="D110" s="19">
        <f t="shared" si="1"/>
        <v>7.6364999999999998</v>
      </c>
    </row>
    <row r="111" spans="2:4">
      <c r="B111" s="3">
        <v>5</v>
      </c>
      <c r="C111" s="17">
        <v>5.6318999999999999</v>
      </c>
      <c r="D111" s="19">
        <f t="shared" si="1"/>
        <v>28.159500000000001</v>
      </c>
    </row>
    <row r="112" spans="2:4">
      <c r="B112" s="3">
        <v>2</v>
      </c>
      <c r="C112" s="17">
        <v>1.1226</v>
      </c>
      <c r="D112" s="19">
        <f t="shared" si="1"/>
        <v>2.2452000000000001</v>
      </c>
    </row>
    <row r="113" spans="2:4">
      <c r="B113" s="3">
        <v>6</v>
      </c>
      <c r="C113" s="17">
        <v>1.6892</v>
      </c>
      <c r="D113" s="19">
        <f t="shared" si="1"/>
        <v>10.135200000000001</v>
      </c>
    </row>
    <row r="114" spans="2:4">
      <c r="B114" s="3">
        <v>8</v>
      </c>
      <c r="C114" s="17">
        <v>0.60899999999999999</v>
      </c>
      <c r="D114" s="19">
        <f t="shared" si="1"/>
        <v>4.8719999999999999</v>
      </c>
    </row>
    <row r="115" spans="2:4">
      <c r="B115" s="3">
        <v>1</v>
      </c>
      <c r="C115" s="17">
        <v>2.3382000000000001</v>
      </c>
      <c r="D115" s="19">
        <f t="shared" si="1"/>
        <v>2.3382000000000001</v>
      </c>
    </row>
    <row r="116" spans="2:4">
      <c r="B116" s="3">
        <v>6</v>
      </c>
      <c r="C116" s="17">
        <v>5.9168000000000003</v>
      </c>
      <c r="D116" s="19">
        <f t="shared" si="1"/>
        <v>35.500799999999998</v>
      </c>
    </row>
    <row r="117" spans="2:4">
      <c r="B117" s="3">
        <v>1</v>
      </c>
      <c r="C117" s="17">
        <v>4.9269999999999996</v>
      </c>
      <c r="D117" s="19">
        <f t="shared" si="1"/>
        <v>4.9269999999999996</v>
      </c>
    </row>
    <row r="118" spans="2:4">
      <c r="B118" s="3">
        <v>5</v>
      </c>
      <c r="C118" s="17">
        <v>1.9072</v>
      </c>
      <c r="D118" s="19">
        <f t="shared" si="1"/>
        <v>9.5359999999999996</v>
      </c>
    </row>
    <row r="119" spans="2:4">
      <c r="B119" s="3">
        <v>8</v>
      </c>
      <c r="C119" s="17">
        <v>1.6378999999999999</v>
      </c>
      <c r="D119" s="19">
        <f t="shared" si="1"/>
        <v>13.103199999999999</v>
      </c>
    </row>
    <row r="120" spans="2:4">
      <c r="B120" s="3">
        <v>4</v>
      </c>
      <c r="C120" s="17">
        <v>1.1066</v>
      </c>
      <c r="D120" s="19">
        <f t="shared" si="1"/>
        <v>4.4264000000000001</v>
      </c>
    </row>
    <row r="121" spans="2:4">
      <c r="B121" s="3">
        <v>8</v>
      </c>
      <c r="C121" s="17">
        <v>3.3024</v>
      </c>
      <c r="D121" s="19">
        <f t="shared" si="1"/>
        <v>26.4192</v>
      </c>
    </row>
    <row r="122" spans="2:4">
      <c r="B122" s="3">
        <v>8</v>
      </c>
      <c r="C122" s="17">
        <v>0.79090000000000005</v>
      </c>
      <c r="D122" s="19">
        <f t="shared" si="1"/>
        <v>6.3272000000000004</v>
      </c>
    </row>
    <row r="123" spans="2:4">
      <c r="B123" s="3">
        <v>8</v>
      </c>
      <c r="C123" s="17">
        <v>0.18659999999999999</v>
      </c>
      <c r="D123" s="19">
        <f t="shared" si="1"/>
        <v>1.4927999999999999</v>
      </c>
    </row>
    <row r="124" spans="2:4">
      <c r="B124" s="3">
        <v>4</v>
      </c>
      <c r="C124" s="17">
        <v>0.81559999999999999</v>
      </c>
      <c r="D124" s="19">
        <f t="shared" si="1"/>
        <v>3.2624</v>
      </c>
    </row>
    <row r="125" spans="2:4">
      <c r="B125" s="3">
        <v>3</v>
      </c>
      <c r="C125" s="17">
        <v>3.4382999999999999</v>
      </c>
      <c r="D125" s="19">
        <f t="shared" si="1"/>
        <v>10.3149</v>
      </c>
    </row>
    <row r="126" spans="2:4">
      <c r="B126" s="3">
        <v>1</v>
      </c>
      <c r="C126" s="17">
        <v>2.8273000000000001</v>
      </c>
      <c r="D126" s="19">
        <f t="shared" si="1"/>
        <v>2.8273000000000001</v>
      </c>
    </row>
    <row r="127" spans="2:4">
      <c r="B127" s="3">
        <v>10</v>
      </c>
      <c r="C127" s="17">
        <v>0.69279999999999997</v>
      </c>
      <c r="D127" s="19">
        <f t="shared" si="1"/>
        <v>6.9279999999999999</v>
      </c>
    </row>
    <row r="128" spans="2:4">
      <c r="B128" s="3">
        <v>8</v>
      </c>
      <c r="C128" s="17">
        <v>1.9706999999999999</v>
      </c>
      <c r="D128" s="19">
        <f t="shared" si="1"/>
        <v>15.765599999999999</v>
      </c>
    </row>
    <row r="129" spans="2:4">
      <c r="B129" s="3">
        <v>3</v>
      </c>
      <c r="C129" s="17">
        <v>3.2738</v>
      </c>
      <c r="D129" s="19">
        <f t="shared" si="1"/>
        <v>9.8214000000000006</v>
      </c>
    </row>
    <row r="130" spans="2:4">
      <c r="B130" s="3">
        <v>2</v>
      </c>
      <c r="C130" s="17">
        <v>1.6939</v>
      </c>
      <c r="D130" s="19">
        <f t="shared" si="1"/>
        <v>3.3877999999999999</v>
      </c>
    </row>
    <row r="131" spans="2:4">
      <c r="B131" s="3">
        <v>2</v>
      </c>
      <c r="C131" s="17">
        <v>0.49330000000000002</v>
      </c>
      <c r="D131" s="19">
        <f t="shared" si="1"/>
        <v>0.98660000000000003</v>
      </c>
    </row>
    <row r="132" spans="2:4">
      <c r="B132" s="3">
        <v>5</v>
      </c>
      <c r="C132" s="17">
        <v>0.53910000000000002</v>
      </c>
      <c r="D132" s="19">
        <f t="shared" ref="D132:D195" si="2">C132*B132</f>
        <v>2.6955</v>
      </c>
    </row>
    <row r="133" spans="2:4">
      <c r="B133" s="3">
        <v>6</v>
      </c>
      <c r="C133" s="17">
        <v>1.1525000000000001</v>
      </c>
      <c r="D133" s="19">
        <f t="shared" si="2"/>
        <v>6.9150000000000009</v>
      </c>
    </row>
    <row r="134" spans="2:4">
      <c r="B134" s="3">
        <v>6</v>
      </c>
      <c r="C134" s="17">
        <v>0.9738</v>
      </c>
      <c r="D134" s="19">
        <f t="shared" si="2"/>
        <v>5.8428000000000004</v>
      </c>
    </row>
    <row r="135" spans="2:4">
      <c r="B135" s="3">
        <v>3</v>
      </c>
      <c r="C135" s="17">
        <v>5.5014000000000003</v>
      </c>
      <c r="D135" s="19">
        <f t="shared" si="2"/>
        <v>16.504200000000001</v>
      </c>
    </row>
    <row r="136" spans="2:4">
      <c r="B136" s="3">
        <v>4</v>
      </c>
      <c r="C136" s="17">
        <v>11.3835</v>
      </c>
      <c r="D136" s="19">
        <f t="shared" si="2"/>
        <v>45.533999999999999</v>
      </c>
    </row>
    <row r="137" spans="2:4">
      <c r="B137" s="3">
        <v>5</v>
      </c>
      <c r="C137" s="17">
        <v>0.99729999999999996</v>
      </c>
      <c r="D137" s="19">
        <f t="shared" si="2"/>
        <v>4.9864999999999995</v>
      </c>
    </row>
    <row r="138" spans="2:4">
      <c r="B138" s="3">
        <v>2</v>
      </c>
      <c r="C138" s="17">
        <v>0.69920000000000004</v>
      </c>
      <c r="D138" s="19">
        <f t="shared" si="2"/>
        <v>1.3984000000000001</v>
      </c>
    </row>
    <row r="139" spans="2:4">
      <c r="B139" s="3">
        <v>6</v>
      </c>
      <c r="C139" s="17">
        <v>0.45590000000000003</v>
      </c>
      <c r="D139" s="19">
        <f t="shared" si="2"/>
        <v>2.7354000000000003</v>
      </c>
    </row>
    <row r="140" spans="2:4">
      <c r="B140" s="3">
        <v>8</v>
      </c>
      <c r="C140" s="17">
        <v>1.6022000000000001</v>
      </c>
      <c r="D140" s="19">
        <f t="shared" si="2"/>
        <v>12.817600000000001</v>
      </c>
    </row>
    <row r="141" spans="2:4">
      <c r="B141" s="3">
        <v>6</v>
      </c>
      <c r="C141" s="17">
        <v>1.2101999999999999</v>
      </c>
      <c r="D141" s="19">
        <f t="shared" si="2"/>
        <v>7.2611999999999997</v>
      </c>
    </row>
    <row r="142" spans="2:4">
      <c r="B142" s="3">
        <v>3</v>
      </c>
      <c r="C142" s="17">
        <v>0.51270000000000004</v>
      </c>
      <c r="D142" s="19">
        <f t="shared" si="2"/>
        <v>1.5381</v>
      </c>
    </row>
    <row r="143" spans="2:4">
      <c r="B143" s="3">
        <v>2</v>
      </c>
      <c r="C143" s="17">
        <v>0.29139999999999999</v>
      </c>
      <c r="D143" s="19">
        <f t="shared" si="2"/>
        <v>0.58279999999999998</v>
      </c>
    </row>
    <row r="144" spans="2:4">
      <c r="B144" s="3">
        <v>2</v>
      </c>
      <c r="C144" s="17">
        <v>0.83499999999999996</v>
      </c>
      <c r="D144" s="19">
        <f t="shared" si="2"/>
        <v>1.67</v>
      </c>
    </row>
    <row r="145" spans="2:4">
      <c r="B145" s="3">
        <v>9</v>
      </c>
      <c r="C145" s="17">
        <v>0.16830000000000001</v>
      </c>
      <c r="D145" s="19">
        <f t="shared" si="2"/>
        <v>1.5146999999999999</v>
      </c>
    </row>
    <row r="146" spans="2:4">
      <c r="B146" s="3">
        <v>6</v>
      </c>
      <c r="C146" s="17">
        <v>2.1316999999999999</v>
      </c>
      <c r="D146" s="19">
        <f t="shared" si="2"/>
        <v>12.790199999999999</v>
      </c>
    </row>
    <row r="147" spans="2:4">
      <c r="B147" s="3">
        <v>2</v>
      </c>
      <c r="C147" s="17">
        <v>2.1065</v>
      </c>
      <c r="D147" s="19">
        <f t="shared" si="2"/>
        <v>4.2130000000000001</v>
      </c>
    </row>
    <row r="148" spans="2:4">
      <c r="B148" s="3">
        <v>9</v>
      </c>
      <c r="C148" s="17">
        <v>1.2843</v>
      </c>
      <c r="D148" s="19">
        <f t="shared" si="2"/>
        <v>11.5587</v>
      </c>
    </row>
    <row r="149" spans="2:4">
      <c r="B149" s="3">
        <v>2</v>
      </c>
      <c r="C149" s="17">
        <v>1.8091999999999999</v>
      </c>
      <c r="D149" s="19">
        <f t="shared" si="2"/>
        <v>3.6183999999999998</v>
      </c>
    </row>
    <row r="150" spans="2:4">
      <c r="B150" s="3">
        <v>12</v>
      </c>
      <c r="C150" s="17">
        <v>2.3534000000000002</v>
      </c>
      <c r="D150" s="19">
        <f t="shared" si="2"/>
        <v>28.2408</v>
      </c>
    </row>
    <row r="151" spans="2:4">
      <c r="B151" s="3">
        <v>2</v>
      </c>
      <c r="C151" s="17">
        <v>0.16189999999999999</v>
      </c>
      <c r="D151" s="19">
        <f t="shared" si="2"/>
        <v>0.32379999999999998</v>
      </c>
    </row>
    <row r="152" spans="2:4">
      <c r="B152" s="3">
        <v>9</v>
      </c>
      <c r="C152" s="17">
        <v>0.77470000000000006</v>
      </c>
      <c r="D152" s="19">
        <f t="shared" si="2"/>
        <v>6.9723000000000006</v>
      </c>
    </row>
    <row r="153" spans="2:4">
      <c r="B153" s="3">
        <v>1</v>
      </c>
      <c r="C153" s="17">
        <v>0.27</v>
      </c>
      <c r="D153" s="19">
        <f t="shared" si="2"/>
        <v>0.27</v>
      </c>
    </row>
    <row r="154" spans="2:4">
      <c r="B154" s="3">
        <v>11</v>
      </c>
      <c r="C154" s="17">
        <v>4.9466000000000001</v>
      </c>
      <c r="D154" s="19">
        <f t="shared" si="2"/>
        <v>54.412599999999998</v>
      </c>
    </row>
    <row r="155" spans="2:4">
      <c r="B155" s="3">
        <v>6</v>
      </c>
      <c r="C155" s="17">
        <v>0.95179999999999998</v>
      </c>
      <c r="D155" s="19">
        <f t="shared" si="2"/>
        <v>5.7107999999999999</v>
      </c>
    </row>
    <row r="156" spans="2:4">
      <c r="B156" s="3">
        <v>2</v>
      </c>
      <c r="C156" s="17">
        <v>0.54039999999999999</v>
      </c>
      <c r="D156" s="19">
        <f t="shared" si="2"/>
        <v>1.0808</v>
      </c>
    </row>
    <row r="157" spans="2:4">
      <c r="B157" s="3">
        <v>4</v>
      </c>
      <c r="C157" s="17">
        <v>2.0693999999999999</v>
      </c>
      <c r="D157" s="19">
        <f t="shared" si="2"/>
        <v>8.2775999999999996</v>
      </c>
    </row>
    <row r="158" spans="2:4">
      <c r="B158" s="3">
        <v>9</v>
      </c>
      <c r="C158" s="17">
        <v>2.0749</v>
      </c>
      <c r="D158" s="19">
        <f t="shared" si="2"/>
        <v>18.674099999999999</v>
      </c>
    </row>
    <row r="159" spans="2:4">
      <c r="B159" s="3">
        <v>1</v>
      </c>
      <c r="C159" s="17">
        <v>3.0068000000000001</v>
      </c>
      <c r="D159" s="19">
        <f t="shared" si="2"/>
        <v>3.0068000000000001</v>
      </c>
    </row>
    <row r="160" spans="2:4">
      <c r="B160" s="3">
        <v>6</v>
      </c>
      <c r="C160" s="17">
        <v>2.6076999999999999</v>
      </c>
      <c r="D160" s="19">
        <f t="shared" si="2"/>
        <v>15.6462</v>
      </c>
    </row>
    <row r="161" spans="2:4">
      <c r="B161" s="3">
        <v>4</v>
      </c>
      <c r="C161" s="17">
        <v>2.3599000000000001</v>
      </c>
      <c r="D161" s="19">
        <f t="shared" si="2"/>
        <v>9.4396000000000004</v>
      </c>
    </row>
    <row r="162" spans="2:4">
      <c r="B162" s="3">
        <v>13</v>
      </c>
      <c r="C162" s="17">
        <v>0.81689999999999996</v>
      </c>
      <c r="D162" s="19">
        <f t="shared" si="2"/>
        <v>10.6197</v>
      </c>
    </row>
    <row r="163" spans="2:4">
      <c r="B163" s="3">
        <v>6</v>
      </c>
      <c r="C163" s="17">
        <v>0.93510000000000004</v>
      </c>
      <c r="D163" s="19">
        <f t="shared" si="2"/>
        <v>5.6105999999999998</v>
      </c>
    </row>
    <row r="164" spans="2:4">
      <c r="B164" s="3">
        <v>1</v>
      </c>
      <c r="C164" s="17">
        <v>0.31509999999999999</v>
      </c>
      <c r="D164" s="19">
        <f t="shared" si="2"/>
        <v>0.31509999999999999</v>
      </c>
    </row>
    <row r="165" spans="2:4">
      <c r="B165" s="3">
        <v>5</v>
      </c>
      <c r="C165" s="17">
        <v>1.2129000000000001</v>
      </c>
      <c r="D165" s="19">
        <f t="shared" si="2"/>
        <v>6.0645000000000007</v>
      </c>
    </row>
    <row r="166" spans="2:4">
      <c r="B166" s="3">
        <v>4</v>
      </c>
      <c r="C166" s="17">
        <v>0.95330000000000004</v>
      </c>
      <c r="D166" s="19">
        <f t="shared" si="2"/>
        <v>3.8132000000000001</v>
      </c>
    </row>
    <row r="167" spans="2:4">
      <c r="B167" s="3">
        <v>7</v>
      </c>
      <c r="C167" s="17">
        <v>3.8336999999999999</v>
      </c>
      <c r="D167" s="19">
        <f t="shared" si="2"/>
        <v>26.835899999999999</v>
      </c>
    </row>
    <row r="168" spans="2:4">
      <c r="B168" s="3">
        <v>1</v>
      </c>
      <c r="C168" s="17">
        <v>0.8619</v>
      </c>
      <c r="D168" s="19">
        <f t="shared" si="2"/>
        <v>0.8619</v>
      </c>
    </row>
    <row r="169" spans="2:4">
      <c r="B169" s="3">
        <v>3</v>
      </c>
      <c r="C169" s="17">
        <v>0.47610000000000002</v>
      </c>
      <c r="D169" s="19">
        <f t="shared" si="2"/>
        <v>1.4283000000000001</v>
      </c>
    </row>
    <row r="170" spans="2:4">
      <c r="B170" s="3">
        <v>5</v>
      </c>
      <c r="C170" s="17">
        <v>0.40010000000000001</v>
      </c>
      <c r="D170" s="19">
        <f t="shared" si="2"/>
        <v>2.0005000000000002</v>
      </c>
    </row>
    <row r="171" spans="2:4">
      <c r="B171" s="3">
        <v>8</v>
      </c>
      <c r="C171" s="17">
        <v>3.0356999999999998</v>
      </c>
      <c r="D171" s="19">
        <f t="shared" si="2"/>
        <v>24.285599999999999</v>
      </c>
    </row>
    <row r="172" spans="2:4">
      <c r="B172" s="3">
        <v>2</v>
      </c>
      <c r="C172" s="17">
        <v>1.3642000000000001</v>
      </c>
      <c r="D172" s="19">
        <f t="shared" si="2"/>
        <v>2.7284000000000002</v>
      </c>
    </row>
    <row r="173" spans="2:4">
      <c r="B173" s="3">
        <v>4</v>
      </c>
      <c r="C173" s="17">
        <v>4.0083000000000002</v>
      </c>
      <c r="D173" s="19">
        <f t="shared" si="2"/>
        <v>16.033200000000001</v>
      </c>
    </row>
    <row r="174" spans="2:4">
      <c r="B174" s="3">
        <v>2</v>
      </c>
      <c r="C174" s="17">
        <v>1.4460999999999999</v>
      </c>
      <c r="D174" s="19">
        <f t="shared" si="2"/>
        <v>2.8921999999999999</v>
      </c>
    </row>
    <row r="175" spans="2:4">
      <c r="B175" s="3">
        <v>2</v>
      </c>
      <c r="C175" s="17">
        <v>2.2250999999999999</v>
      </c>
      <c r="D175" s="19">
        <f t="shared" si="2"/>
        <v>4.4501999999999997</v>
      </c>
    </row>
    <row r="176" spans="2:4">
      <c r="B176" s="3">
        <v>10</v>
      </c>
      <c r="C176" s="17">
        <v>2.3130999999999999</v>
      </c>
      <c r="D176" s="19">
        <f t="shared" si="2"/>
        <v>23.131</v>
      </c>
    </row>
    <row r="177" spans="2:4">
      <c r="B177" s="3">
        <v>6</v>
      </c>
      <c r="C177" s="17">
        <v>0.27729999999999999</v>
      </c>
      <c r="D177" s="19">
        <f t="shared" si="2"/>
        <v>1.6637999999999999</v>
      </c>
    </row>
    <row r="178" spans="2:4">
      <c r="B178" s="3">
        <v>4</v>
      </c>
      <c r="C178" s="17">
        <v>1.5291999999999999</v>
      </c>
      <c r="D178" s="19">
        <f t="shared" si="2"/>
        <v>6.1167999999999996</v>
      </c>
    </row>
    <row r="179" spans="2:4">
      <c r="B179" s="3">
        <v>3</v>
      </c>
      <c r="C179" s="17">
        <v>1.7068000000000001</v>
      </c>
      <c r="D179" s="19">
        <f t="shared" si="2"/>
        <v>5.1204000000000001</v>
      </c>
    </row>
    <row r="180" spans="2:4">
      <c r="B180" s="3">
        <v>1</v>
      </c>
      <c r="C180" s="17">
        <v>1.6595</v>
      </c>
      <c r="D180" s="19">
        <f t="shared" si="2"/>
        <v>1.6595</v>
      </c>
    </row>
    <row r="181" spans="2:4">
      <c r="B181" s="3">
        <v>2</v>
      </c>
      <c r="C181" s="17">
        <v>1.1397999999999999</v>
      </c>
      <c r="D181" s="19">
        <f t="shared" si="2"/>
        <v>2.2795999999999998</v>
      </c>
    </row>
    <row r="182" spans="2:4">
      <c r="B182" s="3">
        <v>4</v>
      </c>
      <c r="C182" s="17">
        <v>1.1309</v>
      </c>
      <c r="D182" s="19">
        <f t="shared" si="2"/>
        <v>4.5236000000000001</v>
      </c>
    </row>
    <row r="183" spans="2:4">
      <c r="B183" s="3">
        <v>6</v>
      </c>
      <c r="C183" s="17">
        <v>0.2858</v>
      </c>
      <c r="D183" s="19">
        <f t="shared" si="2"/>
        <v>1.7147999999999999</v>
      </c>
    </row>
    <row r="184" spans="2:4">
      <c r="B184" s="3">
        <v>1</v>
      </c>
      <c r="C184" s="17">
        <v>1.0227999999999999</v>
      </c>
      <c r="D184" s="19">
        <f t="shared" si="2"/>
        <v>1.0227999999999999</v>
      </c>
    </row>
    <row r="185" spans="2:4">
      <c r="B185" s="3">
        <v>2</v>
      </c>
      <c r="C185" s="17">
        <v>1.0387</v>
      </c>
      <c r="D185" s="19">
        <f t="shared" si="2"/>
        <v>2.0773999999999999</v>
      </c>
    </row>
    <row r="186" spans="2:4">
      <c r="B186" s="3">
        <v>1</v>
      </c>
      <c r="C186" s="17">
        <v>4.3887999999999998</v>
      </c>
      <c r="D186" s="19">
        <f t="shared" si="2"/>
        <v>4.3887999999999998</v>
      </c>
    </row>
    <row r="187" spans="2:4">
      <c r="B187" s="3">
        <v>1</v>
      </c>
      <c r="C187" s="17">
        <v>0.74790000000000001</v>
      </c>
      <c r="D187" s="19">
        <f t="shared" si="2"/>
        <v>0.74790000000000001</v>
      </c>
    </row>
    <row r="188" spans="2:4">
      <c r="B188" s="3">
        <v>8</v>
      </c>
      <c r="C188" s="17">
        <v>0.61570000000000003</v>
      </c>
      <c r="D188" s="19">
        <f t="shared" si="2"/>
        <v>4.9256000000000002</v>
      </c>
    </row>
    <row r="189" spans="2:4">
      <c r="B189" s="3">
        <v>4</v>
      </c>
      <c r="C189" s="17">
        <v>0.62139999999999995</v>
      </c>
      <c r="D189" s="19">
        <f t="shared" si="2"/>
        <v>2.4855999999999998</v>
      </c>
    </row>
    <row r="190" spans="2:4">
      <c r="B190" s="3">
        <v>1</v>
      </c>
      <c r="C190" s="17">
        <v>1.7885</v>
      </c>
      <c r="D190" s="19">
        <f t="shared" si="2"/>
        <v>1.7885</v>
      </c>
    </row>
    <row r="191" spans="2:4">
      <c r="B191" s="3">
        <v>4</v>
      </c>
      <c r="C191" s="17">
        <v>0.34089999999999998</v>
      </c>
      <c r="D191" s="19">
        <f t="shared" si="2"/>
        <v>1.3635999999999999</v>
      </c>
    </row>
    <row r="192" spans="2:4">
      <c r="B192" s="3">
        <v>3</v>
      </c>
      <c r="C192" s="17">
        <v>9.3727999999999998</v>
      </c>
      <c r="D192" s="19">
        <f t="shared" si="2"/>
        <v>28.118400000000001</v>
      </c>
    </row>
    <row r="193" spans="2:4">
      <c r="B193" s="3">
        <v>7</v>
      </c>
      <c r="C193" s="17">
        <v>0.72209999999999996</v>
      </c>
      <c r="D193" s="19">
        <f t="shared" si="2"/>
        <v>5.0546999999999995</v>
      </c>
    </row>
    <row r="194" spans="2:4">
      <c r="B194" s="3">
        <v>5</v>
      </c>
      <c r="C194" s="17">
        <v>2.2048000000000001</v>
      </c>
      <c r="D194" s="19">
        <f t="shared" si="2"/>
        <v>11.024000000000001</v>
      </c>
    </row>
    <row r="195" spans="2:4">
      <c r="B195" s="3">
        <v>3</v>
      </c>
      <c r="C195" s="17">
        <v>7.4553000000000003</v>
      </c>
      <c r="D195" s="19">
        <f t="shared" si="2"/>
        <v>22.3659</v>
      </c>
    </row>
    <row r="196" spans="2:4">
      <c r="B196" s="3">
        <v>7</v>
      </c>
      <c r="C196" s="17">
        <v>0.93799999999999994</v>
      </c>
      <c r="D196" s="19">
        <f t="shared" ref="D196:D259" si="3">C196*B196</f>
        <v>6.5659999999999998</v>
      </c>
    </row>
    <row r="197" spans="2:4">
      <c r="B197" s="3">
        <v>1</v>
      </c>
      <c r="C197" s="17">
        <v>2.8933</v>
      </c>
      <c r="D197" s="19">
        <f t="shared" si="3"/>
        <v>2.8933</v>
      </c>
    </row>
    <row r="198" spans="2:4">
      <c r="B198" s="3">
        <v>1</v>
      </c>
      <c r="C198" s="17">
        <v>2.3279000000000001</v>
      </c>
      <c r="D198" s="19">
        <f t="shared" si="3"/>
        <v>2.3279000000000001</v>
      </c>
    </row>
    <row r="199" spans="2:4">
      <c r="B199" s="3">
        <v>6</v>
      </c>
      <c r="C199" s="17">
        <v>1.8271999999999999</v>
      </c>
      <c r="D199" s="19">
        <f t="shared" si="3"/>
        <v>10.963200000000001</v>
      </c>
    </row>
    <row r="200" spans="2:4">
      <c r="B200" s="3">
        <v>1</v>
      </c>
      <c r="C200" s="17">
        <v>0.99060000000000004</v>
      </c>
      <c r="D200" s="19">
        <f t="shared" si="3"/>
        <v>0.99060000000000004</v>
      </c>
    </row>
    <row r="201" spans="2:4">
      <c r="B201" s="3">
        <v>14</v>
      </c>
      <c r="C201" s="17">
        <v>2.8104</v>
      </c>
      <c r="D201" s="19">
        <f t="shared" si="3"/>
        <v>39.345599999999997</v>
      </c>
    </row>
    <row r="202" spans="2:4">
      <c r="B202" s="3">
        <v>2</v>
      </c>
      <c r="C202" s="17">
        <v>2.1718999999999999</v>
      </c>
      <c r="D202" s="19">
        <f t="shared" si="3"/>
        <v>4.3437999999999999</v>
      </c>
    </row>
    <row r="203" spans="2:4">
      <c r="B203" s="3">
        <v>3</v>
      </c>
      <c r="C203" s="17">
        <v>0.13730000000000001</v>
      </c>
      <c r="D203" s="19">
        <f t="shared" si="3"/>
        <v>0.41190000000000004</v>
      </c>
    </row>
    <row r="204" spans="2:4">
      <c r="B204" s="3">
        <v>4</v>
      </c>
      <c r="C204" s="17">
        <v>0.71609999999999996</v>
      </c>
      <c r="D204" s="19">
        <f t="shared" si="3"/>
        <v>2.8643999999999998</v>
      </c>
    </row>
    <row r="205" spans="2:4">
      <c r="B205" s="3">
        <v>7</v>
      </c>
      <c r="C205" s="17">
        <v>11.2667</v>
      </c>
      <c r="D205" s="19">
        <f t="shared" si="3"/>
        <v>78.866900000000001</v>
      </c>
    </row>
    <row r="206" spans="2:4">
      <c r="B206" s="3">
        <v>3</v>
      </c>
      <c r="C206" s="17">
        <v>2.0840000000000001</v>
      </c>
      <c r="D206" s="19">
        <f t="shared" si="3"/>
        <v>6.2520000000000007</v>
      </c>
    </row>
    <row r="207" spans="2:4">
      <c r="B207" s="3">
        <v>6</v>
      </c>
      <c r="C207" s="17">
        <v>0.53590000000000004</v>
      </c>
      <c r="D207" s="19">
        <f t="shared" si="3"/>
        <v>3.2154000000000003</v>
      </c>
    </row>
    <row r="208" spans="2:4">
      <c r="B208" s="3">
        <v>2</v>
      </c>
      <c r="C208" s="17">
        <v>0.65410000000000001</v>
      </c>
      <c r="D208" s="19">
        <f t="shared" si="3"/>
        <v>1.3082</v>
      </c>
    </row>
    <row r="209" spans="2:4">
      <c r="B209" s="3">
        <v>1</v>
      </c>
      <c r="C209" s="17">
        <v>2.6840999999999999</v>
      </c>
      <c r="D209" s="19">
        <f t="shared" si="3"/>
        <v>2.6840999999999999</v>
      </c>
    </row>
    <row r="210" spans="2:4">
      <c r="B210" s="3">
        <v>6</v>
      </c>
      <c r="C210" s="17">
        <v>0.93379999999999996</v>
      </c>
      <c r="D210" s="19">
        <f t="shared" si="3"/>
        <v>5.6028000000000002</v>
      </c>
    </row>
    <row r="211" spans="2:4">
      <c r="B211" s="3">
        <v>9</v>
      </c>
      <c r="C211" s="17">
        <v>2.0390000000000001</v>
      </c>
      <c r="D211" s="19">
        <f t="shared" si="3"/>
        <v>18.351000000000003</v>
      </c>
    </row>
    <row r="212" spans="2:4">
      <c r="B212" s="3">
        <v>1</v>
      </c>
      <c r="C212" s="17">
        <v>2.0002</v>
      </c>
      <c r="D212" s="19">
        <f t="shared" si="3"/>
        <v>2.0002</v>
      </c>
    </row>
    <row r="213" spans="2:4">
      <c r="B213" s="3">
        <v>6</v>
      </c>
      <c r="C213" s="17">
        <v>1.3909</v>
      </c>
      <c r="D213" s="19">
        <f t="shared" si="3"/>
        <v>8.3453999999999997</v>
      </c>
    </row>
    <row r="214" spans="2:4">
      <c r="B214" s="3">
        <v>6</v>
      </c>
      <c r="C214" s="17">
        <v>0.54179999999999995</v>
      </c>
      <c r="D214" s="19">
        <f t="shared" si="3"/>
        <v>3.2507999999999999</v>
      </c>
    </row>
    <row r="215" spans="2:4">
      <c r="B215" s="3">
        <v>4</v>
      </c>
      <c r="C215" s="17">
        <v>1.135</v>
      </c>
      <c r="D215" s="19">
        <f t="shared" si="3"/>
        <v>4.54</v>
      </c>
    </row>
    <row r="216" spans="2:4">
      <c r="B216" s="3">
        <v>2</v>
      </c>
      <c r="C216" s="17">
        <v>3.8975</v>
      </c>
      <c r="D216" s="19">
        <f t="shared" si="3"/>
        <v>7.7949999999999999</v>
      </c>
    </row>
    <row r="217" spans="2:4">
      <c r="B217" s="3">
        <v>3</v>
      </c>
      <c r="C217" s="17">
        <v>2.4068000000000001</v>
      </c>
      <c r="D217" s="19">
        <f t="shared" si="3"/>
        <v>7.2203999999999997</v>
      </c>
    </row>
    <row r="218" spans="2:4">
      <c r="B218" s="3">
        <v>1</v>
      </c>
      <c r="C218" s="17">
        <v>1.5229999999999999</v>
      </c>
      <c r="D218" s="19">
        <f t="shared" si="3"/>
        <v>1.5229999999999999</v>
      </c>
    </row>
    <row r="219" spans="2:4">
      <c r="B219" s="3">
        <v>11</v>
      </c>
      <c r="C219" s="17">
        <v>6.2512999999999996</v>
      </c>
      <c r="D219" s="19">
        <f t="shared" si="3"/>
        <v>68.764299999999992</v>
      </c>
    </row>
    <row r="220" spans="2:4">
      <c r="B220" s="3">
        <v>3</v>
      </c>
      <c r="C220" s="17">
        <v>8.7091999999999992</v>
      </c>
      <c r="D220" s="19">
        <f t="shared" si="3"/>
        <v>26.127599999999997</v>
      </c>
    </row>
    <row r="221" spans="2:4">
      <c r="B221" s="3">
        <v>9</v>
      </c>
      <c r="C221" s="17">
        <v>9.1222999999999992</v>
      </c>
      <c r="D221" s="19">
        <f t="shared" si="3"/>
        <v>82.100699999999989</v>
      </c>
    </row>
    <row r="222" spans="2:4">
      <c r="B222" s="3">
        <v>2</v>
      </c>
      <c r="C222" s="17">
        <v>0.20599999999999999</v>
      </c>
      <c r="D222" s="19">
        <f t="shared" si="3"/>
        <v>0.41199999999999998</v>
      </c>
    </row>
    <row r="223" spans="2:4">
      <c r="B223" s="3">
        <v>3</v>
      </c>
      <c r="C223" s="17">
        <v>4.6452999999999998</v>
      </c>
      <c r="D223" s="19">
        <f t="shared" si="3"/>
        <v>13.9359</v>
      </c>
    </row>
    <row r="224" spans="2:4">
      <c r="B224" s="3">
        <v>6</v>
      </c>
      <c r="C224" s="17">
        <v>2.8662000000000001</v>
      </c>
      <c r="D224" s="19">
        <f t="shared" si="3"/>
        <v>17.197200000000002</v>
      </c>
    </row>
    <row r="225" spans="2:4">
      <c r="B225" s="3">
        <v>1</v>
      </c>
      <c r="C225" s="17">
        <v>0.56389999999999996</v>
      </c>
      <c r="D225" s="19">
        <f t="shared" si="3"/>
        <v>0.56389999999999996</v>
      </c>
    </row>
    <row r="226" spans="2:4">
      <c r="B226" s="3">
        <v>4</v>
      </c>
      <c r="C226" s="17">
        <v>0.39269999999999999</v>
      </c>
      <c r="D226" s="19">
        <f t="shared" si="3"/>
        <v>1.5708</v>
      </c>
    </row>
    <row r="227" spans="2:4">
      <c r="B227" s="3">
        <v>5</v>
      </c>
      <c r="C227" s="17">
        <v>0.56559999999999999</v>
      </c>
      <c r="D227" s="19">
        <f t="shared" si="3"/>
        <v>2.8279999999999998</v>
      </c>
    </row>
    <row r="228" spans="2:4">
      <c r="B228" s="3">
        <v>6</v>
      </c>
      <c r="C228" s="17">
        <v>1.1761999999999999</v>
      </c>
      <c r="D228" s="19">
        <f t="shared" si="3"/>
        <v>7.0571999999999999</v>
      </c>
    </row>
    <row r="229" spans="2:4">
      <c r="B229" s="3">
        <v>2</v>
      </c>
      <c r="C229" s="17">
        <v>1.8713</v>
      </c>
      <c r="D229" s="19">
        <f t="shared" si="3"/>
        <v>3.7425999999999999</v>
      </c>
    </row>
    <row r="230" spans="2:4">
      <c r="B230" s="3">
        <v>1</v>
      </c>
      <c r="C230" s="17">
        <v>2.7776999999999998</v>
      </c>
      <c r="D230" s="19">
        <f t="shared" si="3"/>
        <v>2.7776999999999998</v>
      </c>
    </row>
    <row r="231" spans="2:4">
      <c r="B231" s="3">
        <v>7</v>
      </c>
      <c r="C231" s="17">
        <v>7.2316000000000003</v>
      </c>
      <c r="D231" s="19">
        <f t="shared" si="3"/>
        <v>50.621200000000002</v>
      </c>
    </row>
    <row r="232" spans="2:4">
      <c r="B232" s="3">
        <v>1</v>
      </c>
      <c r="C232" s="17">
        <v>0.48630000000000001</v>
      </c>
      <c r="D232" s="19">
        <f t="shared" si="3"/>
        <v>0.48630000000000001</v>
      </c>
    </row>
    <row r="233" spans="2:4">
      <c r="B233" s="3">
        <v>4</v>
      </c>
      <c r="C233" s="17">
        <v>2.7736000000000001</v>
      </c>
      <c r="D233" s="19">
        <f t="shared" si="3"/>
        <v>11.0944</v>
      </c>
    </row>
    <row r="234" spans="2:4">
      <c r="B234" s="3">
        <v>2</v>
      </c>
      <c r="C234" s="17">
        <v>5.7942</v>
      </c>
      <c r="D234" s="19">
        <f t="shared" si="3"/>
        <v>11.5884</v>
      </c>
    </row>
    <row r="235" spans="2:4">
      <c r="B235" s="3">
        <v>3</v>
      </c>
      <c r="C235" s="17">
        <v>1.7501</v>
      </c>
      <c r="D235" s="19">
        <f t="shared" si="3"/>
        <v>5.2503000000000002</v>
      </c>
    </row>
    <row r="236" spans="2:4">
      <c r="B236" s="3">
        <v>3</v>
      </c>
      <c r="C236" s="17">
        <v>0.66010000000000002</v>
      </c>
      <c r="D236" s="19">
        <f t="shared" si="3"/>
        <v>1.9803000000000002</v>
      </c>
    </row>
    <row r="237" spans="2:4">
      <c r="B237" s="3">
        <v>1</v>
      </c>
      <c r="C237" s="17">
        <v>1.9823</v>
      </c>
      <c r="D237" s="19">
        <f t="shared" si="3"/>
        <v>1.9823</v>
      </c>
    </row>
    <row r="238" spans="2:4">
      <c r="B238" s="3">
        <v>10</v>
      </c>
      <c r="C238" s="17">
        <v>2.2858000000000001</v>
      </c>
      <c r="D238" s="19">
        <f t="shared" si="3"/>
        <v>22.858000000000001</v>
      </c>
    </row>
    <row r="239" spans="2:4">
      <c r="B239" s="3">
        <v>4</v>
      </c>
      <c r="C239" s="17">
        <v>0.76380000000000003</v>
      </c>
      <c r="D239" s="19">
        <f t="shared" si="3"/>
        <v>3.0552000000000001</v>
      </c>
    </row>
    <row r="240" spans="2:4">
      <c r="B240" s="3">
        <v>3</v>
      </c>
      <c r="C240" s="17">
        <v>0.98089999999999999</v>
      </c>
      <c r="D240" s="19">
        <f t="shared" si="3"/>
        <v>2.9426999999999999</v>
      </c>
    </row>
    <row r="241" spans="2:4">
      <c r="B241" s="3">
        <v>6</v>
      </c>
      <c r="C241" s="17">
        <v>5.4230999999999998</v>
      </c>
      <c r="D241" s="19">
        <f t="shared" si="3"/>
        <v>32.538600000000002</v>
      </c>
    </row>
    <row r="242" spans="2:4">
      <c r="B242" s="3">
        <v>1</v>
      </c>
      <c r="C242" s="17">
        <v>0.73750000000000004</v>
      </c>
      <c r="D242" s="19">
        <f t="shared" si="3"/>
        <v>0.73750000000000004</v>
      </c>
    </row>
    <row r="243" spans="2:4">
      <c r="B243" s="3">
        <v>5</v>
      </c>
      <c r="C243" s="17">
        <v>0.75939999999999996</v>
      </c>
      <c r="D243" s="19">
        <f t="shared" si="3"/>
        <v>3.7969999999999997</v>
      </c>
    </row>
    <row r="244" spans="2:4">
      <c r="B244" s="3">
        <v>3</v>
      </c>
      <c r="C244" s="17">
        <v>0.51980000000000004</v>
      </c>
      <c r="D244" s="19">
        <f t="shared" si="3"/>
        <v>1.5594000000000001</v>
      </c>
    </row>
    <row r="245" spans="2:4">
      <c r="B245" s="3">
        <v>1</v>
      </c>
      <c r="C245" s="17">
        <v>0.52780000000000005</v>
      </c>
      <c r="D245" s="19">
        <f t="shared" si="3"/>
        <v>0.52780000000000005</v>
      </c>
    </row>
    <row r="246" spans="2:4">
      <c r="B246" s="3">
        <v>2</v>
      </c>
      <c r="C246" s="17">
        <v>1.8935999999999999</v>
      </c>
      <c r="D246" s="19">
        <f t="shared" si="3"/>
        <v>3.7871999999999999</v>
      </c>
    </row>
    <row r="247" spans="2:4">
      <c r="B247" s="3">
        <v>4</v>
      </c>
      <c r="C247" s="17">
        <v>1.0666</v>
      </c>
      <c r="D247" s="19">
        <f t="shared" si="3"/>
        <v>4.2664</v>
      </c>
    </row>
    <row r="248" spans="2:4">
      <c r="B248" s="3">
        <v>8</v>
      </c>
      <c r="C248" s="17">
        <v>1.5212000000000001</v>
      </c>
      <c r="D248" s="19">
        <f t="shared" si="3"/>
        <v>12.169600000000001</v>
      </c>
    </row>
    <row r="249" spans="2:4">
      <c r="B249" s="3">
        <v>9</v>
      </c>
      <c r="C249" s="17">
        <v>4.5547000000000004</v>
      </c>
      <c r="D249" s="19">
        <f t="shared" si="3"/>
        <v>40.9923</v>
      </c>
    </row>
    <row r="250" spans="2:4">
      <c r="B250" s="3">
        <v>3</v>
      </c>
      <c r="C250" s="17">
        <v>8.8345000000000002</v>
      </c>
      <c r="D250" s="19">
        <f t="shared" si="3"/>
        <v>26.503500000000003</v>
      </c>
    </row>
    <row r="251" spans="2:4">
      <c r="B251" s="3">
        <v>5</v>
      </c>
      <c r="C251" s="17">
        <v>3.7633000000000001</v>
      </c>
      <c r="D251" s="19">
        <f t="shared" si="3"/>
        <v>18.816500000000001</v>
      </c>
    </row>
    <row r="252" spans="2:4">
      <c r="B252" s="3">
        <v>14</v>
      </c>
      <c r="C252" s="17">
        <v>2.3412999999999999</v>
      </c>
      <c r="D252" s="19">
        <f t="shared" si="3"/>
        <v>32.778199999999998</v>
      </c>
    </row>
    <row r="253" spans="2:4">
      <c r="B253" s="3">
        <v>9</v>
      </c>
      <c r="C253" s="17">
        <v>7.2126999999999999</v>
      </c>
      <c r="D253" s="19">
        <f t="shared" si="3"/>
        <v>64.914299999999997</v>
      </c>
    </row>
    <row r="254" spans="2:4">
      <c r="B254" s="3">
        <v>5</v>
      </c>
      <c r="C254" s="17">
        <v>2.4929000000000001</v>
      </c>
      <c r="D254" s="19">
        <f t="shared" si="3"/>
        <v>12.464500000000001</v>
      </c>
    </row>
    <row r="255" spans="2:4">
      <c r="B255" s="3">
        <v>10</v>
      </c>
      <c r="C255" s="17">
        <v>11.1083</v>
      </c>
      <c r="D255" s="19">
        <f t="shared" si="3"/>
        <v>111.083</v>
      </c>
    </row>
    <row r="256" spans="2:4">
      <c r="B256" s="3">
        <v>2</v>
      </c>
      <c r="C256" s="17">
        <v>1.1929000000000001</v>
      </c>
      <c r="D256" s="19">
        <f t="shared" si="3"/>
        <v>2.3858000000000001</v>
      </c>
    </row>
    <row r="257" spans="2:4">
      <c r="B257" s="3">
        <v>1</v>
      </c>
      <c r="C257" s="17">
        <v>2.1356000000000002</v>
      </c>
      <c r="D257" s="19">
        <f t="shared" si="3"/>
        <v>2.1356000000000002</v>
      </c>
    </row>
    <row r="258" spans="2:4">
      <c r="B258" s="3">
        <v>6</v>
      </c>
      <c r="C258" s="17">
        <v>2.8319999999999999</v>
      </c>
      <c r="D258" s="19">
        <f t="shared" si="3"/>
        <v>16.991999999999997</v>
      </c>
    </row>
    <row r="259" spans="2:4">
      <c r="B259" s="3">
        <v>1</v>
      </c>
      <c r="C259" s="17">
        <v>1.0555000000000001</v>
      </c>
      <c r="D259" s="19">
        <f t="shared" si="3"/>
        <v>1.0555000000000001</v>
      </c>
    </row>
    <row r="260" spans="2:4">
      <c r="B260" s="3">
        <v>5</v>
      </c>
      <c r="C260" s="17">
        <v>0.65390000000000004</v>
      </c>
      <c r="D260" s="19">
        <f t="shared" ref="D260:D323" si="4">C260*B260</f>
        <v>3.2695000000000003</v>
      </c>
    </row>
    <row r="261" spans="2:4">
      <c r="B261" s="3">
        <v>10</v>
      </c>
      <c r="C261" s="17">
        <v>3.5493000000000001</v>
      </c>
      <c r="D261" s="19">
        <f t="shared" si="4"/>
        <v>35.493000000000002</v>
      </c>
    </row>
    <row r="262" spans="2:4">
      <c r="B262" s="3">
        <v>1</v>
      </c>
      <c r="C262" s="17">
        <v>1.9504999999999999</v>
      </c>
      <c r="D262" s="19">
        <f t="shared" si="4"/>
        <v>1.9504999999999999</v>
      </c>
    </row>
    <row r="263" spans="2:4">
      <c r="B263" s="3">
        <v>4</v>
      </c>
      <c r="C263" s="17">
        <v>0.95389999999999997</v>
      </c>
      <c r="D263" s="19">
        <f t="shared" si="4"/>
        <v>3.8155999999999999</v>
      </c>
    </row>
    <row r="264" spans="2:4">
      <c r="B264" s="3">
        <v>2</v>
      </c>
      <c r="C264" s="17">
        <v>0.59989999999999999</v>
      </c>
      <c r="D264" s="19">
        <f t="shared" si="4"/>
        <v>1.1998</v>
      </c>
    </row>
    <row r="265" spans="2:4">
      <c r="B265" s="3">
        <v>9</v>
      </c>
      <c r="C265" s="17">
        <v>1.6504000000000001</v>
      </c>
      <c r="D265" s="19">
        <f t="shared" si="4"/>
        <v>14.8536</v>
      </c>
    </row>
    <row r="266" spans="2:4">
      <c r="B266" s="3">
        <v>3</v>
      </c>
      <c r="C266" s="17">
        <v>0.23860000000000001</v>
      </c>
      <c r="D266" s="19">
        <f t="shared" si="4"/>
        <v>0.71579999999999999</v>
      </c>
    </row>
    <row r="267" spans="2:4">
      <c r="B267" s="3">
        <v>4</v>
      </c>
      <c r="C267" s="17">
        <v>1.262</v>
      </c>
      <c r="D267" s="19">
        <f t="shared" si="4"/>
        <v>5.048</v>
      </c>
    </row>
    <row r="268" spans="2:4">
      <c r="B268" s="3">
        <v>4</v>
      </c>
      <c r="C268" s="17">
        <v>0.2717</v>
      </c>
      <c r="D268" s="19">
        <f t="shared" si="4"/>
        <v>1.0868</v>
      </c>
    </row>
    <row r="269" spans="2:4">
      <c r="B269" s="3">
        <v>3</v>
      </c>
      <c r="C269" s="17">
        <v>0.15790000000000001</v>
      </c>
      <c r="D269" s="19">
        <f t="shared" si="4"/>
        <v>0.47370000000000001</v>
      </c>
    </row>
    <row r="270" spans="2:4">
      <c r="B270" s="3">
        <v>8</v>
      </c>
      <c r="C270" s="17">
        <v>3.6593</v>
      </c>
      <c r="D270" s="19">
        <f t="shared" si="4"/>
        <v>29.2744</v>
      </c>
    </row>
    <row r="271" spans="2:4">
      <c r="B271" s="3">
        <v>6</v>
      </c>
      <c r="C271" s="17">
        <v>1.7536</v>
      </c>
      <c r="D271" s="19">
        <f t="shared" si="4"/>
        <v>10.521599999999999</v>
      </c>
    </row>
    <row r="272" spans="2:4">
      <c r="B272" s="3">
        <v>1</v>
      </c>
      <c r="C272" s="17">
        <v>0.3695</v>
      </c>
      <c r="D272" s="19">
        <f t="shared" si="4"/>
        <v>0.3695</v>
      </c>
    </row>
    <row r="273" spans="2:4">
      <c r="B273" s="3">
        <v>8</v>
      </c>
      <c r="C273" s="17">
        <v>2.2155</v>
      </c>
      <c r="D273" s="19">
        <f t="shared" si="4"/>
        <v>17.724</v>
      </c>
    </row>
    <row r="274" spans="2:4">
      <c r="B274" s="3">
        <v>1</v>
      </c>
      <c r="C274" s="17">
        <v>1.099</v>
      </c>
      <c r="D274" s="19">
        <f t="shared" si="4"/>
        <v>1.099</v>
      </c>
    </row>
    <row r="275" spans="2:4">
      <c r="B275" s="3">
        <v>6</v>
      </c>
      <c r="C275" s="17">
        <v>1.3672</v>
      </c>
      <c r="D275" s="19">
        <f t="shared" si="4"/>
        <v>8.2031999999999989</v>
      </c>
    </row>
    <row r="276" spans="2:4">
      <c r="B276" s="3">
        <v>5</v>
      </c>
      <c r="C276" s="17">
        <v>2.7294999999999998</v>
      </c>
      <c r="D276" s="19">
        <f t="shared" si="4"/>
        <v>13.647499999999999</v>
      </c>
    </row>
    <row r="277" spans="2:4">
      <c r="B277" s="3">
        <v>3</v>
      </c>
      <c r="C277" s="17">
        <v>0.55200000000000005</v>
      </c>
      <c r="D277" s="19">
        <f t="shared" si="4"/>
        <v>1.6560000000000001</v>
      </c>
    </row>
    <row r="278" spans="2:4">
      <c r="B278" s="3">
        <v>1</v>
      </c>
      <c r="C278" s="17">
        <v>1.4525999999999999</v>
      </c>
      <c r="D278" s="19">
        <f t="shared" si="4"/>
        <v>1.4525999999999999</v>
      </c>
    </row>
    <row r="279" spans="2:4">
      <c r="B279" s="3">
        <v>8</v>
      </c>
      <c r="C279" s="17">
        <v>1.6625000000000001</v>
      </c>
      <c r="D279" s="19">
        <f t="shared" si="4"/>
        <v>13.3</v>
      </c>
    </row>
    <row r="280" spans="2:4">
      <c r="B280" s="3">
        <v>4</v>
      </c>
      <c r="C280" s="17">
        <v>0.52949999999999997</v>
      </c>
      <c r="D280" s="19">
        <f t="shared" si="4"/>
        <v>2.1179999999999999</v>
      </c>
    </row>
    <row r="281" spans="2:4">
      <c r="B281" s="3">
        <v>4</v>
      </c>
      <c r="C281" s="17">
        <v>0.90249999999999997</v>
      </c>
      <c r="D281" s="19">
        <f t="shared" si="4"/>
        <v>3.61</v>
      </c>
    </row>
    <row r="282" spans="2:4">
      <c r="B282" s="3">
        <v>3</v>
      </c>
      <c r="C282" s="17">
        <v>3.4979</v>
      </c>
      <c r="D282" s="19">
        <f t="shared" si="4"/>
        <v>10.4937</v>
      </c>
    </row>
    <row r="283" spans="2:4">
      <c r="B283" s="3">
        <v>3</v>
      </c>
      <c r="C283" s="17">
        <v>1.0988</v>
      </c>
      <c r="D283" s="19">
        <f t="shared" si="4"/>
        <v>3.2964000000000002</v>
      </c>
    </row>
    <row r="284" spans="2:4">
      <c r="B284" s="3">
        <v>4</v>
      </c>
      <c r="C284" s="17">
        <v>1.0349999999999999</v>
      </c>
      <c r="D284" s="19">
        <f t="shared" si="4"/>
        <v>4.1399999999999997</v>
      </c>
    </row>
    <row r="285" spans="2:4">
      <c r="B285" s="3">
        <v>6</v>
      </c>
      <c r="C285" s="17">
        <v>3.6743999999999999</v>
      </c>
      <c r="D285" s="19">
        <f t="shared" si="4"/>
        <v>22.046399999999998</v>
      </c>
    </row>
    <row r="286" spans="2:4">
      <c r="B286" s="3">
        <v>4</v>
      </c>
      <c r="C286" s="17">
        <v>1.4825999999999999</v>
      </c>
      <c r="D286" s="19">
        <f t="shared" si="4"/>
        <v>5.9303999999999997</v>
      </c>
    </row>
    <row r="287" spans="2:4">
      <c r="B287" s="3">
        <v>10</v>
      </c>
      <c r="C287" s="17">
        <v>0.54949999999999999</v>
      </c>
      <c r="D287" s="19">
        <f t="shared" si="4"/>
        <v>5.4950000000000001</v>
      </c>
    </row>
    <row r="288" spans="2:4">
      <c r="B288" s="3">
        <v>1</v>
      </c>
      <c r="C288" s="17">
        <v>1.4205000000000001</v>
      </c>
      <c r="D288" s="19">
        <f t="shared" si="4"/>
        <v>1.4205000000000001</v>
      </c>
    </row>
    <row r="289" spans="2:4">
      <c r="B289" s="3">
        <v>1</v>
      </c>
      <c r="C289" s="17">
        <v>4.9444999999999997</v>
      </c>
      <c r="D289" s="19">
        <f t="shared" si="4"/>
        <v>4.9444999999999997</v>
      </c>
    </row>
    <row r="290" spans="2:4">
      <c r="B290" s="3">
        <v>2</v>
      </c>
      <c r="C290" s="17">
        <v>0.94</v>
      </c>
      <c r="D290" s="19">
        <f t="shared" si="4"/>
        <v>1.88</v>
      </c>
    </row>
    <row r="291" spans="2:4">
      <c r="B291" s="3">
        <v>8</v>
      </c>
      <c r="C291" s="17">
        <v>0.88449999999999995</v>
      </c>
      <c r="D291" s="19">
        <f t="shared" si="4"/>
        <v>7.0759999999999996</v>
      </c>
    </row>
    <row r="292" spans="2:4">
      <c r="B292" s="3">
        <v>7</v>
      </c>
      <c r="C292" s="17">
        <v>0.83630000000000004</v>
      </c>
      <c r="D292" s="19">
        <f t="shared" si="4"/>
        <v>5.8541000000000007</v>
      </c>
    </row>
    <row r="293" spans="2:4">
      <c r="B293" s="3">
        <v>1</v>
      </c>
      <c r="C293" s="17">
        <v>2.8441000000000001</v>
      </c>
      <c r="D293" s="19">
        <f t="shared" si="4"/>
        <v>2.8441000000000001</v>
      </c>
    </row>
    <row r="294" spans="2:4">
      <c r="B294" s="3">
        <v>7</v>
      </c>
      <c r="C294" s="17">
        <v>0.21579999999999999</v>
      </c>
      <c r="D294" s="19">
        <f t="shared" si="4"/>
        <v>1.5105999999999999</v>
      </c>
    </row>
    <row r="295" spans="2:4">
      <c r="B295" s="3">
        <v>5</v>
      </c>
      <c r="C295" s="17">
        <v>4.3712999999999997</v>
      </c>
      <c r="D295" s="19">
        <f t="shared" si="4"/>
        <v>21.856499999999997</v>
      </c>
    </row>
    <row r="296" spans="2:4">
      <c r="B296" s="3">
        <v>5</v>
      </c>
      <c r="C296" s="17">
        <v>3.3976999999999999</v>
      </c>
      <c r="D296" s="19">
        <f t="shared" si="4"/>
        <v>16.988499999999998</v>
      </c>
    </row>
    <row r="297" spans="2:4">
      <c r="B297" s="3">
        <v>1</v>
      </c>
      <c r="C297" s="17">
        <v>1.4252</v>
      </c>
      <c r="D297" s="19">
        <f t="shared" si="4"/>
        <v>1.4252</v>
      </c>
    </row>
    <row r="298" spans="2:4">
      <c r="B298" s="3">
        <v>8</v>
      </c>
      <c r="C298" s="17">
        <v>1.0282</v>
      </c>
      <c r="D298" s="19">
        <f t="shared" si="4"/>
        <v>8.2256</v>
      </c>
    </row>
    <row r="299" spans="2:4">
      <c r="B299" s="3">
        <v>8</v>
      </c>
      <c r="C299" s="17">
        <v>1.2807999999999999</v>
      </c>
      <c r="D299" s="19">
        <f t="shared" si="4"/>
        <v>10.2464</v>
      </c>
    </row>
    <row r="300" spans="2:4">
      <c r="B300" s="3">
        <v>7</v>
      </c>
      <c r="C300" s="17">
        <v>0.52969999999999995</v>
      </c>
      <c r="D300" s="19">
        <f t="shared" si="4"/>
        <v>3.7078999999999995</v>
      </c>
    </row>
    <row r="301" spans="2:4">
      <c r="B301" s="3">
        <v>8</v>
      </c>
      <c r="C301" s="17">
        <v>10.457000000000001</v>
      </c>
      <c r="D301" s="19">
        <f t="shared" si="4"/>
        <v>83.656000000000006</v>
      </c>
    </row>
    <row r="302" spans="2:4">
      <c r="B302" s="3">
        <v>11</v>
      </c>
      <c r="C302" s="17">
        <v>0.71599999999999997</v>
      </c>
      <c r="D302" s="19">
        <f t="shared" si="4"/>
        <v>7.8759999999999994</v>
      </c>
    </row>
    <row r="303" spans="2:4">
      <c r="B303" s="3">
        <v>3</v>
      </c>
      <c r="C303" s="17">
        <v>1.3015000000000001</v>
      </c>
      <c r="D303" s="19">
        <f t="shared" si="4"/>
        <v>3.9045000000000005</v>
      </c>
    </row>
    <row r="304" spans="2:4">
      <c r="B304" s="3">
        <v>6</v>
      </c>
      <c r="C304" s="17">
        <v>1.1785000000000001</v>
      </c>
      <c r="D304" s="19">
        <f t="shared" si="4"/>
        <v>7.0710000000000006</v>
      </c>
    </row>
    <row r="305" spans="2:4">
      <c r="B305" s="3">
        <v>6</v>
      </c>
      <c r="C305" s="17">
        <v>0.53849999999999998</v>
      </c>
      <c r="D305" s="19">
        <f t="shared" si="4"/>
        <v>3.2309999999999999</v>
      </c>
    </row>
    <row r="306" spans="2:4">
      <c r="B306" s="3">
        <v>3</v>
      </c>
      <c r="C306" s="17">
        <v>1.3592</v>
      </c>
      <c r="D306" s="19">
        <f t="shared" si="4"/>
        <v>4.0776000000000003</v>
      </c>
    </row>
    <row r="307" spans="2:4">
      <c r="B307" s="3">
        <v>6</v>
      </c>
      <c r="C307" s="17">
        <v>0.5575</v>
      </c>
      <c r="D307" s="19">
        <f t="shared" si="4"/>
        <v>3.3449999999999998</v>
      </c>
    </row>
    <row r="308" spans="2:4">
      <c r="B308" s="3">
        <v>2</v>
      </c>
      <c r="C308" s="17">
        <v>1.8737999999999999</v>
      </c>
      <c r="D308" s="19">
        <f t="shared" si="4"/>
        <v>3.7475999999999998</v>
      </c>
    </row>
    <row r="309" spans="2:4">
      <c r="B309" s="3">
        <v>4</v>
      </c>
      <c r="C309" s="17">
        <v>9.1468000000000007</v>
      </c>
      <c r="D309" s="19">
        <f t="shared" si="4"/>
        <v>36.587200000000003</v>
      </c>
    </row>
    <row r="310" spans="2:4">
      <c r="B310" s="3">
        <v>3</v>
      </c>
      <c r="C310" s="17">
        <v>0.52690000000000003</v>
      </c>
      <c r="D310" s="19">
        <f t="shared" si="4"/>
        <v>1.5807000000000002</v>
      </c>
    </row>
    <row r="311" spans="2:4">
      <c r="B311" s="3">
        <v>1</v>
      </c>
      <c r="C311" s="17">
        <v>0.20180000000000001</v>
      </c>
      <c r="D311" s="19">
        <f t="shared" si="4"/>
        <v>0.20180000000000001</v>
      </c>
    </row>
    <row r="312" spans="2:4">
      <c r="B312" s="3">
        <v>1</v>
      </c>
      <c r="C312" s="17">
        <v>0.45250000000000001</v>
      </c>
      <c r="D312" s="19">
        <f t="shared" si="4"/>
        <v>0.45250000000000001</v>
      </c>
    </row>
    <row r="313" spans="2:4">
      <c r="B313" s="3">
        <v>1</v>
      </c>
      <c r="C313" s="17">
        <v>0.41220000000000001</v>
      </c>
      <c r="D313" s="19">
        <f t="shared" si="4"/>
        <v>0.41220000000000001</v>
      </c>
    </row>
    <row r="314" spans="2:4">
      <c r="B314" s="3">
        <v>10</v>
      </c>
      <c r="C314" s="17">
        <v>0.77429999999999999</v>
      </c>
      <c r="D314" s="19">
        <f t="shared" si="4"/>
        <v>7.7430000000000003</v>
      </c>
    </row>
    <row r="315" spans="2:4">
      <c r="B315" s="3">
        <v>2</v>
      </c>
      <c r="C315" s="17">
        <v>1.4119999999999999</v>
      </c>
      <c r="D315" s="19">
        <f t="shared" si="4"/>
        <v>2.8239999999999998</v>
      </c>
    </row>
    <row r="316" spans="2:4">
      <c r="B316" s="3">
        <v>5</v>
      </c>
      <c r="C316" s="17">
        <v>2.6009000000000002</v>
      </c>
      <c r="D316" s="19">
        <f t="shared" si="4"/>
        <v>13.0045</v>
      </c>
    </row>
    <row r="317" spans="2:4">
      <c r="B317" s="3">
        <v>10</v>
      </c>
      <c r="C317" s="17">
        <v>0.54930000000000001</v>
      </c>
      <c r="D317" s="19">
        <f t="shared" si="4"/>
        <v>5.4930000000000003</v>
      </c>
    </row>
    <row r="318" spans="2:4">
      <c r="B318" s="3">
        <v>4</v>
      </c>
      <c r="C318" s="17">
        <v>2.9054000000000002</v>
      </c>
      <c r="D318" s="19">
        <f t="shared" si="4"/>
        <v>11.621600000000001</v>
      </c>
    </row>
    <row r="319" spans="2:4">
      <c r="B319" s="3">
        <v>8</v>
      </c>
      <c r="C319" s="17">
        <v>0.33700000000000002</v>
      </c>
      <c r="D319" s="19">
        <f t="shared" si="4"/>
        <v>2.6960000000000002</v>
      </c>
    </row>
    <row r="320" spans="2:4">
      <c r="B320" s="3">
        <v>1</v>
      </c>
      <c r="C320" s="17">
        <v>1.8954</v>
      </c>
      <c r="D320" s="19">
        <f t="shared" si="4"/>
        <v>1.8954</v>
      </c>
    </row>
    <row r="321" spans="2:4">
      <c r="B321" s="3">
        <v>3</v>
      </c>
      <c r="C321" s="17">
        <v>0.152</v>
      </c>
      <c r="D321" s="19">
        <f t="shared" si="4"/>
        <v>0.45599999999999996</v>
      </c>
    </row>
    <row r="322" spans="2:4">
      <c r="B322" s="3">
        <v>2</v>
      </c>
      <c r="C322" s="17">
        <v>0.79879999999999995</v>
      </c>
      <c r="D322" s="19">
        <f t="shared" si="4"/>
        <v>1.5975999999999999</v>
      </c>
    </row>
    <row r="323" spans="2:4">
      <c r="B323" s="3">
        <v>1</v>
      </c>
      <c r="C323" s="17">
        <v>1.2924</v>
      </c>
      <c r="D323" s="19">
        <f t="shared" si="4"/>
        <v>1.2924</v>
      </c>
    </row>
    <row r="324" spans="2:4">
      <c r="B324" s="3">
        <v>12</v>
      </c>
      <c r="C324" s="17">
        <v>0.40060000000000001</v>
      </c>
      <c r="D324" s="19">
        <f t="shared" ref="D324:D387" si="5">C324*B324</f>
        <v>4.8071999999999999</v>
      </c>
    </row>
    <row r="325" spans="2:4">
      <c r="B325" s="3">
        <v>3</v>
      </c>
      <c r="C325" s="17">
        <v>0.45329999999999998</v>
      </c>
      <c r="D325" s="19">
        <f t="shared" si="5"/>
        <v>1.3598999999999999</v>
      </c>
    </row>
    <row r="326" spans="2:4">
      <c r="B326" s="3">
        <v>7</v>
      </c>
      <c r="C326" s="17">
        <v>0.18060000000000001</v>
      </c>
      <c r="D326" s="19">
        <f t="shared" si="5"/>
        <v>1.2642</v>
      </c>
    </row>
    <row r="327" spans="2:4">
      <c r="B327" s="3">
        <v>1</v>
      </c>
      <c r="C327" s="17">
        <v>0.74370000000000003</v>
      </c>
      <c r="D327" s="19">
        <f t="shared" si="5"/>
        <v>0.74370000000000003</v>
      </c>
    </row>
    <row r="328" spans="2:4">
      <c r="B328" s="3">
        <v>1</v>
      </c>
      <c r="C328" s="17">
        <v>0.24879999999999999</v>
      </c>
      <c r="D328" s="19">
        <f t="shared" si="5"/>
        <v>0.24879999999999999</v>
      </c>
    </row>
    <row r="329" spans="2:4">
      <c r="B329" s="3">
        <v>3</v>
      </c>
      <c r="C329" s="17">
        <v>0.68569999999999998</v>
      </c>
      <c r="D329" s="19">
        <f t="shared" si="5"/>
        <v>2.0571000000000002</v>
      </c>
    </row>
    <row r="330" spans="2:4">
      <c r="B330" s="3">
        <v>1</v>
      </c>
      <c r="C330" s="17">
        <v>0.68320000000000003</v>
      </c>
      <c r="D330" s="19">
        <f t="shared" si="5"/>
        <v>0.68320000000000003</v>
      </c>
    </row>
    <row r="331" spans="2:4">
      <c r="B331" s="3">
        <v>9</v>
      </c>
      <c r="C331" s="17">
        <v>3.5129999999999999</v>
      </c>
      <c r="D331" s="19">
        <f t="shared" si="5"/>
        <v>31.616999999999997</v>
      </c>
    </row>
    <row r="332" spans="2:4">
      <c r="B332" s="3">
        <v>7</v>
      </c>
      <c r="C332" s="17">
        <v>10.626899999999999</v>
      </c>
      <c r="D332" s="19">
        <f t="shared" si="5"/>
        <v>74.388299999999987</v>
      </c>
    </row>
    <row r="333" spans="2:4">
      <c r="B333" s="3">
        <v>8</v>
      </c>
      <c r="C333" s="17">
        <v>0.91390000000000005</v>
      </c>
      <c r="D333" s="19">
        <f t="shared" si="5"/>
        <v>7.3112000000000004</v>
      </c>
    </row>
    <row r="334" spans="2:4">
      <c r="B334" s="3">
        <v>5</v>
      </c>
      <c r="C334" s="17">
        <v>2.1332</v>
      </c>
      <c r="D334" s="19">
        <f t="shared" si="5"/>
        <v>10.666</v>
      </c>
    </row>
    <row r="335" spans="2:4">
      <c r="B335" s="3">
        <v>8</v>
      </c>
      <c r="C335" s="17">
        <v>0.39029999999999998</v>
      </c>
      <c r="D335" s="19">
        <f t="shared" si="5"/>
        <v>3.1223999999999998</v>
      </c>
    </row>
    <row r="336" spans="2:4">
      <c r="B336" s="3">
        <v>1</v>
      </c>
      <c r="C336" s="17">
        <v>0.23830000000000001</v>
      </c>
      <c r="D336" s="19">
        <f t="shared" si="5"/>
        <v>0.23830000000000001</v>
      </c>
    </row>
    <row r="337" spans="2:4">
      <c r="B337" s="3">
        <v>4</v>
      </c>
      <c r="C337" s="17">
        <v>2.0047999999999999</v>
      </c>
      <c r="D337" s="19">
        <f t="shared" si="5"/>
        <v>8.0191999999999997</v>
      </c>
    </row>
    <row r="338" spans="2:4">
      <c r="B338" s="3">
        <v>3</v>
      </c>
      <c r="C338" s="17">
        <v>8.4199999999999997E-2</v>
      </c>
      <c r="D338" s="19">
        <f t="shared" si="5"/>
        <v>0.25259999999999999</v>
      </c>
    </row>
    <row r="339" spans="2:4">
      <c r="B339" s="3">
        <v>6</v>
      </c>
      <c r="C339" s="17">
        <v>2.0804999999999998</v>
      </c>
      <c r="D339" s="19">
        <f t="shared" si="5"/>
        <v>12.482999999999999</v>
      </c>
    </row>
    <row r="340" spans="2:4">
      <c r="B340" s="3">
        <v>8</v>
      </c>
      <c r="C340" s="17">
        <v>1.5456000000000001</v>
      </c>
      <c r="D340" s="19">
        <f t="shared" si="5"/>
        <v>12.364800000000001</v>
      </c>
    </row>
    <row r="341" spans="2:4">
      <c r="B341" s="3">
        <v>3</v>
      </c>
      <c r="C341" s="17">
        <v>2.2187000000000001</v>
      </c>
      <c r="D341" s="19">
        <f t="shared" si="5"/>
        <v>6.6561000000000003</v>
      </c>
    </row>
    <row r="342" spans="2:4">
      <c r="B342" s="3">
        <v>3</v>
      </c>
      <c r="C342" s="17">
        <v>1.4496</v>
      </c>
      <c r="D342" s="19">
        <f t="shared" si="5"/>
        <v>4.3487999999999998</v>
      </c>
    </row>
    <row r="343" spans="2:4">
      <c r="B343" s="3">
        <v>1</v>
      </c>
      <c r="C343" s="17">
        <v>0.26569999999999999</v>
      </c>
      <c r="D343" s="19">
        <f t="shared" si="5"/>
        <v>0.26569999999999999</v>
      </c>
    </row>
    <row r="344" spans="2:4">
      <c r="B344" s="3">
        <v>3</v>
      </c>
      <c r="C344" s="17">
        <v>2.1947999999999999</v>
      </c>
      <c r="D344" s="19">
        <f t="shared" si="5"/>
        <v>6.5843999999999996</v>
      </c>
    </row>
    <row r="345" spans="2:4">
      <c r="B345" s="3">
        <v>8</v>
      </c>
      <c r="C345" s="17">
        <v>0.49349999999999999</v>
      </c>
      <c r="D345" s="19">
        <f t="shared" si="5"/>
        <v>3.948</v>
      </c>
    </row>
    <row r="346" spans="2:4">
      <c r="B346" s="3">
        <v>2</v>
      </c>
      <c r="C346" s="17">
        <v>0.2334</v>
      </c>
      <c r="D346" s="19">
        <f t="shared" si="5"/>
        <v>0.46679999999999999</v>
      </c>
    </row>
    <row r="347" spans="2:4">
      <c r="B347" s="3">
        <v>5</v>
      </c>
      <c r="C347" s="17">
        <v>1.5681</v>
      </c>
      <c r="D347" s="19">
        <f t="shared" si="5"/>
        <v>7.8405000000000005</v>
      </c>
    </row>
    <row r="348" spans="2:4">
      <c r="B348" s="3">
        <v>6</v>
      </c>
      <c r="C348" s="17">
        <v>0.74580000000000002</v>
      </c>
      <c r="D348" s="19">
        <f t="shared" si="5"/>
        <v>4.4748000000000001</v>
      </c>
    </row>
    <row r="349" spans="2:4">
      <c r="B349" s="3">
        <v>1</v>
      </c>
      <c r="C349" s="17">
        <v>0.6502</v>
      </c>
      <c r="D349" s="19">
        <f t="shared" si="5"/>
        <v>0.6502</v>
      </c>
    </row>
    <row r="350" spans="2:4">
      <c r="B350" s="3">
        <v>1</v>
      </c>
      <c r="C350" s="17">
        <v>0.38679999999999998</v>
      </c>
      <c r="D350" s="19">
        <f t="shared" si="5"/>
        <v>0.38679999999999998</v>
      </c>
    </row>
    <row r="351" spans="2:4">
      <c r="B351" s="3">
        <v>1</v>
      </c>
      <c r="C351" s="17">
        <v>1.1759999999999999</v>
      </c>
      <c r="D351" s="19">
        <f t="shared" si="5"/>
        <v>1.1759999999999999</v>
      </c>
    </row>
    <row r="352" spans="2:4">
      <c r="B352" s="3">
        <v>4</v>
      </c>
      <c r="C352" s="17">
        <v>0.19650000000000001</v>
      </c>
      <c r="D352" s="19">
        <f t="shared" si="5"/>
        <v>0.78600000000000003</v>
      </c>
    </row>
    <row r="353" spans="2:4">
      <c r="B353" s="3">
        <v>10</v>
      </c>
      <c r="C353" s="17">
        <v>0.59099999999999997</v>
      </c>
      <c r="D353" s="19">
        <f t="shared" si="5"/>
        <v>5.91</v>
      </c>
    </row>
    <row r="354" spans="2:4">
      <c r="B354" s="3">
        <v>3</v>
      </c>
      <c r="C354" s="17">
        <v>0.53410000000000002</v>
      </c>
      <c r="D354" s="19">
        <f t="shared" si="5"/>
        <v>1.6023000000000001</v>
      </c>
    </row>
    <row r="355" spans="2:4">
      <c r="B355" s="3">
        <v>5</v>
      </c>
      <c r="C355" s="17">
        <v>1.0566</v>
      </c>
      <c r="D355" s="19">
        <f t="shared" si="5"/>
        <v>5.2829999999999995</v>
      </c>
    </row>
    <row r="356" spans="2:4">
      <c r="B356" s="3">
        <v>5</v>
      </c>
      <c r="C356" s="17">
        <v>1.9008</v>
      </c>
      <c r="D356" s="19">
        <f t="shared" si="5"/>
        <v>9.5039999999999996</v>
      </c>
    </row>
    <row r="357" spans="2:4">
      <c r="B357" s="3">
        <v>6</v>
      </c>
      <c r="C357" s="17">
        <v>2.4942000000000002</v>
      </c>
      <c r="D357" s="19">
        <f t="shared" si="5"/>
        <v>14.965200000000001</v>
      </c>
    </row>
    <row r="358" spans="2:4">
      <c r="B358" s="3">
        <v>1</v>
      </c>
      <c r="C358" s="17">
        <v>0.70640000000000003</v>
      </c>
      <c r="D358" s="19">
        <f t="shared" si="5"/>
        <v>0.70640000000000003</v>
      </c>
    </row>
    <row r="359" spans="2:4">
      <c r="B359" s="3">
        <v>5</v>
      </c>
      <c r="C359" s="17">
        <v>0.87929999999999997</v>
      </c>
      <c r="D359" s="19">
        <f t="shared" si="5"/>
        <v>4.3964999999999996</v>
      </c>
    </row>
    <row r="360" spans="2:4">
      <c r="B360" s="3">
        <v>3</v>
      </c>
      <c r="C360" s="17">
        <v>2.8936999999999999</v>
      </c>
      <c r="D360" s="19">
        <f t="shared" si="5"/>
        <v>8.6811000000000007</v>
      </c>
    </row>
    <row r="361" spans="2:4">
      <c r="B361" s="3">
        <v>1</v>
      </c>
      <c r="C361" s="17">
        <v>2.8656999999999999</v>
      </c>
      <c r="D361" s="19">
        <f t="shared" si="5"/>
        <v>2.8656999999999999</v>
      </c>
    </row>
    <row r="362" spans="2:4">
      <c r="B362" s="3">
        <v>3</v>
      </c>
      <c r="C362" s="17">
        <v>0.78180000000000005</v>
      </c>
      <c r="D362" s="19">
        <f t="shared" si="5"/>
        <v>2.3454000000000002</v>
      </c>
    </row>
    <row r="363" spans="2:4">
      <c r="B363" s="3">
        <v>5</v>
      </c>
      <c r="C363" s="17">
        <v>0.37709999999999999</v>
      </c>
      <c r="D363" s="19">
        <f t="shared" si="5"/>
        <v>1.8855</v>
      </c>
    </row>
    <row r="364" spans="2:4">
      <c r="B364" s="3">
        <v>6</v>
      </c>
      <c r="C364" s="17">
        <v>0.39429999999999998</v>
      </c>
      <c r="D364" s="19">
        <f t="shared" si="5"/>
        <v>2.3658000000000001</v>
      </c>
    </row>
    <row r="365" spans="2:4">
      <c r="B365" s="3">
        <v>1</v>
      </c>
      <c r="C365" s="17">
        <v>2.1494</v>
      </c>
      <c r="D365" s="19">
        <f t="shared" si="5"/>
        <v>2.1494</v>
      </c>
    </row>
    <row r="366" spans="2:4">
      <c r="B366" s="3">
        <v>6</v>
      </c>
      <c r="C366" s="17">
        <v>1.1741999999999999</v>
      </c>
      <c r="D366" s="19">
        <f t="shared" si="5"/>
        <v>7.0451999999999995</v>
      </c>
    </row>
    <row r="367" spans="2:4">
      <c r="B367" s="3">
        <v>4</v>
      </c>
      <c r="C367" s="17">
        <v>2.8130000000000002</v>
      </c>
      <c r="D367" s="19">
        <f t="shared" si="5"/>
        <v>11.252000000000001</v>
      </c>
    </row>
    <row r="368" spans="2:4">
      <c r="B368" s="3">
        <v>2</v>
      </c>
      <c r="C368" s="17">
        <v>2.4411</v>
      </c>
      <c r="D368" s="19">
        <f t="shared" si="5"/>
        <v>4.8822000000000001</v>
      </c>
    </row>
    <row r="369" spans="2:4">
      <c r="B369" s="3">
        <v>6</v>
      </c>
      <c r="C369" s="17">
        <v>1.0142</v>
      </c>
      <c r="D369" s="19">
        <f t="shared" si="5"/>
        <v>6.0852000000000004</v>
      </c>
    </row>
    <row r="370" spans="2:4">
      <c r="B370" s="3">
        <v>12</v>
      </c>
      <c r="C370" s="17">
        <v>3.2134999999999998</v>
      </c>
      <c r="D370" s="19">
        <f t="shared" si="5"/>
        <v>38.561999999999998</v>
      </c>
    </row>
    <row r="371" spans="2:4">
      <c r="B371" s="3">
        <v>1</v>
      </c>
      <c r="C371" s="17">
        <v>0.89339999999999997</v>
      </c>
      <c r="D371" s="19">
        <f t="shared" si="5"/>
        <v>0.89339999999999997</v>
      </c>
    </row>
    <row r="372" spans="2:4">
      <c r="B372" s="3">
        <v>11</v>
      </c>
      <c r="C372" s="17">
        <v>1.4157</v>
      </c>
      <c r="D372" s="19">
        <f t="shared" si="5"/>
        <v>15.572699999999999</v>
      </c>
    </row>
    <row r="373" spans="2:4">
      <c r="B373" s="3">
        <v>2</v>
      </c>
      <c r="C373" s="17">
        <v>0.82569999999999999</v>
      </c>
      <c r="D373" s="19">
        <f t="shared" si="5"/>
        <v>1.6514</v>
      </c>
    </row>
    <row r="374" spans="2:4">
      <c r="B374" s="3">
        <v>4</v>
      </c>
      <c r="C374" s="17">
        <v>0.81599999999999995</v>
      </c>
      <c r="D374" s="19">
        <f t="shared" si="5"/>
        <v>3.2639999999999998</v>
      </c>
    </row>
    <row r="375" spans="2:4">
      <c r="B375" s="3">
        <v>3</v>
      </c>
      <c r="C375" s="17">
        <v>1.0336000000000001</v>
      </c>
      <c r="D375" s="19">
        <f t="shared" si="5"/>
        <v>3.1008000000000004</v>
      </c>
    </row>
    <row r="376" spans="2:4">
      <c r="B376" s="3">
        <v>2</v>
      </c>
      <c r="C376" s="17">
        <v>2.7784</v>
      </c>
      <c r="D376" s="19">
        <f t="shared" si="5"/>
        <v>5.5568</v>
      </c>
    </row>
    <row r="377" spans="2:4">
      <c r="B377" s="3">
        <v>1</v>
      </c>
      <c r="C377" s="17">
        <v>1.8057000000000001</v>
      </c>
      <c r="D377" s="19">
        <f t="shared" si="5"/>
        <v>1.8057000000000001</v>
      </c>
    </row>
    <row r="378" spans="2:4">
      <c r="B378" s="3">
        <v>3</v>
      </c>
      <c r="C378" s="17">
        <v>0.74690000000000001</v>
      </c>
      <c r="D378" s="19">
        <f t="shared" si="5"/>
        <v>2.2406999999999999</v>
      </c>
    </row>
    <row r="379" spans="2:4">
      <c r="B379" s="3">
        <v>6</v>
      </c>
      <c r="C379" s="17">
        <v>5.9253</v>
      </c>
      <c r="D379" s="19">
        <f t="shared" si="5"/>
        <v>35.5518</v>
      </c>
    </row>
    <row r="380" spans="2:4">
      <c r="B380" s="3">
        <v>5</v>
      </c>
      <c r="C380" s="17">
        <v>1.7896000000000001</v>
      </c>
      <c r="D380" s="19">
        <f t="shared" si="5"/>
        <v>8.9480000000000004</v>
      </c>
    </row>
    <row r="381" spans="2:4">
      <c r="B381" s="3">
        <v>4</v>
      </c>
      <c r="C381" s="17">
        <v>0.8246</v>
      </c>
      <c r="D381" s="19">
        <f t="shared" si="5"/>
        <v>3.2984</v>
      </c>
    </row>
    <row r="382" spans="2:4">
      <c r="B382" s="3">
        <v>3</v>
      </c>
      <c r="C382" s="17">
        <v>0.82509999999999994</v>
      </c>
      <c r="D382" s="19">
        <f t="shared" si="5"/>
        <v>2.4752999999999998</v>
      </c>
    </row>
    <row r="383" spans="2:4">
      <c r="B383" s="3">
        <v>4</v>
      </c>
      <c r="C383" s="17">
        <v>9.5061999999999998</v>
      </c>
      <c r="D383" s="19">
        <f t="shared" si="5"/>
        <v>38.024799999999999</v>
      </c>
    </row>
    <row r="384" spans="2:4">
      <c r="B384" s="3">
        <v>3</v>
      </c>
      <c r="C384" s="17">
        <v>2.1417000000000002</v>
      </c>
      <c r="D384" s="19">
        <f t="shared" si="5"/>
        <v>6.4251000000000005</v>
      </c>
    </row>
    <row r="385" spans="2:4">
      <c r="B385" s="3">
        <v>1</v>
      </c>
      <c r="C385" s="17">
        <v>0.63129999999999997</v>
      </c>
      <c r="D385" s="19">
        <f t="shared" si="5"/>
        <v>0.63129999999999997</v>
      </c>
    </row>
    <row r="386" spans="2:4">
      <c r="B386" s="3">
        <v>9</v>
      </c>
      <c r="C386" s="17">
        <v>9.0823999999999998</v>
      </c>
      <c r="D386" s="19">
        <f t="shared" si="5"/>
        <v>81.741600000000005</v>
      </c>
    </row>
    <row r="387" spans="2:4">
      <c r="B387" s="3">
        <v>4</v>
      </c>
      <c r="C387" s="17">
        <v>1.6005</v>
      </c>
      <c r="D387" s="19">
        <f t="shared" si="5"/>
        <v>6.4020000000000001</v>
      </c>
    </row>
    <row r="388" spans="2:4">
      <c r="B388" s="3">
        <v>6</v>
      </c>
      <c r="C388" s="17">
        <v>1.1025</v>
      </c>
      <c r="D388" s="19">
        <f t="shared" ref="D388:D451" si="6">C388*B388</f>
        <v>6.6150000000000002</v>
      </c>
    </row>
    <row r="389" spans="2:4">
      <c r="B389" s="3">
        <v>5</v>
      </c>
      <c r="C389" s="17">
        <v>1.3161</v>
      </c>
      <c r="D389" s="19">
        <f t="shared" si="6"/>
        <v>6.5805000000000007</v>
      </c>
    </row>
    <row r="390" spans="2:4">
      <c r="B390" s="3">
        <v>4</v>
      </c>
      <c r="C390" s="17">
        <v>2.6328999999999998</v>
      </c>
      <c r="D390" s="19">
        <f t="shared" si="6"/>
        <v>10.531599999999999</v>
      </c>
    </row>
    <row r="391" spans="2:4">
      <c r="B391" s="3">
        <v>7</v>
      </c>
      <c r="C391" s="17">
        <v>3.5891000000000002</v>
      </c>
      <c r="D391" s="19">
        <f t="shared" si="6"/>
        <v>25.123699999999999</v>
      </c>
    </row>
    <row r="392" spans="2:4">
      <c r="B392" s="3">
        <v>9</v>
      </c>
      <c r="C392" s="17">
        <v>1.7527999999999999</v>
      </c>
      <c r="D392" s="19">
        <f t="shared" si="6"/>
        <v>15.7752</v>
      </c>
    </row>
    <row r="393" spans="2:4">
      <c r="B393" s="3">
        <v>1</v>
      </c>
      <c r="C393" s="17">
        <v>4.6551</v>
      </c>
      <c r="D393" s="19">
        <f t="shared" si="6"/>
        <v>4.6551</v>
      </c>
    </row>
    <row r="394" spans="2:4">
      <c r="B394" s="3">
        <v>12</v>
      </c>
      <c r="C394" s="17">
        <v>1.5762</v>
      </c>
      <c r="D394" s="19">
        <f t="shared" si="6"/>
        <v>18.914400000000001</v>
      </c>
    </row>
    <row r="395" spans="2:4">
      <c r="B395" s="3">
        <v>3</v>
      </c>
      <c r="C395" s="17">
        <v>0.86519999999999997</v>
      </c>
      <c r="D395" s="19">
        <f t="shared" si="6"/>
        <v>2.5956000000000001</v>
      </c>
    </row>
    <row r="396" spans="2:4">
      <c r="B396" s="3">
        <v>3</v>
      </c>
      <c r="C396" s="17">
        <v>0.42920000000000003</v>
      </c>
      <c r="D396" s="19">
        <f t="shared" si="6"/>
        <v>1.2876000000000001</v>
      </c>
    </row>
    <row r="397" spans="2:4">
      <c r="B397" s="3">
        <v>2</v>
      </c>
      <c r="C397" s="17">
        <v>0.87560000000000004</v>
      </c>
      <c r="D397" s="19">
        <f t="shared" si="6"/>
        <v>1.7512000000000001</v>
      </c>
    </row>
    <row r="398" spans="2:4">
      <c r="B398" s="3">
        <v>6</v>
      </c>
      <c r="C398" s="17">
        <v>0.89039999999999997</v>
      </c>
      <c r="D398" s="19">
        <f t="shared" si="6"/>
        <v>5.3423999999999996</v>
      </c>
    </row>
    <row r="399" spans="2:4">
      <c r="B399" s="3">
        <v>10</v>
      </c>
      <c r="C399" s="17">
        <v>1.8532</v>
      </c>
      <c r="D399" s="19">
        <f t="shared" si="6"/>
        <v>18.532</v>
      </c>
    </row>
    <row r="400" spans="2:4">
      <c r="B400" s="3">
        <v>5</v>
      </c>
      <c r="C400" s="17">
        <v>1.6732</v>
      </c>
      <c r="D400" s="19">
        <f t="shared" si="6"/>
        <v>8.3659999999999997</v>
      </c>
    </row>
    <row r="401" spans="2:4">
      <c r="B401" s="3">
        <v>6</v>
      </c>
      <c r="C401" s="17">
        <v>3.0695999999999999</v>
      </c>
      <c r="D401" s="19">
        <f t="shared" si="6"/>
        <v>18.4176</v>
      </c>
    </row>
    <row r="402" spans="2:4">
      <c r="B402" s="3">
        <v>1</v>
      </c>
      <c r="C402" s="17">
        <v>1.0657000000000001</v>
      </c>
      <c r="D402" s="19">
        <f t="shared" si="6"/>
        <v>1.0657000000000001</v>
      </c>
    </row>
    <row r="403" spans="2:4">
      <c r="B403" s="3">
        <v>1</v>
      </c>
      <c r="C403" s="17">
        <v>1.8380000000000001</v>
      </c>
      <c r="D403" s="19">
        <f t="shared" si="6"/>
        <v>1.8380000000000001</v>
      </c>
    </row>
    <row r="404" spans="2:4">
      <c r="B404" s="3">
        <v>5</v>
      </c>
      <c r="C404" s="17">
        <v>1.5105</v>
      </c>
      <c r="D404" s="19">
        <f t="shared" si="6"/>
        <v>7.5525000000000002</v>
      </c>
    </row>
    <row r="405" spans="2:4">
      <c r="B405" s="3">
        <v>5</v>
      </c>
      <c r="C405" s="17">
        <v>1.6335</v>
      </c>
      <c r="D405" s="19">
        <f t="shared" si="6"/>
        <v>8.1675000000000004</v>
      </c>
    </row>
    <row r="406" spans="2:4">
      <c r="B406" s="3">
        <v>1</v>
      </c>
      <c r="C406" s="17">
        <v>2.6173999999999999</v>
      </c>
      <c r="D406" s="19">
        <f t="shared" si="6"/>
        <v>2.6173999999999999</v>
      </c>
    </row>
    <row r="407" spans="2:4">
      <c r="B407" s="3">
        <v>9</v>
      </c>
      <c r="C407" s="17">
        <v>2.1417000000000002</v>
      </c>
      <c r="D407" s="19">
        <f t="shared" si="6"/>
        <v>19.275300000000001</v>
      </c>
    </row>
    <row r="408" spans="2:4">
      <c r="B408" s="3">
        <v>7</v>
      </c>
      <c r="C408" s="17">
        <v>7.3845000000000001</v>
      </c>
      <c r="D408" s="19">
        <f t="shared" si="6"/>
        <v>51.691499999999998</v>
      </c>
    </row>
    <row r="409" spans="2:4">
      <c r="B409" s="3">
        <v>3</v>
      </c>
      <c r="C409" s="17">
        <v>0.90539999999999998</v>
      </c>
      <c r="D409" s="19">
        <f t="shared" si="6"/>
        <v>2.7161999999999997</v>
      </c>
    </row>
    <row r="410" spans="2:4">
      <c r="B410" s="3">
        <v>1</v>
      </c>
      <c r="C410" s="17">
        <v>1.2436</v>
      </c>
      <c r="D410" s="19">
        <f t="shared" si="6"/>
        <v>1.2436</v>
      </c>
    </row>
    <row r="411" spans="2:4">
      <c r="B411" s="3">
        <v>1</v>
      </c>
      <c r="C411" s="17">
        <v>0.14230000000000001</v>
      </c>
      <c r="D411" s="19">
        <f t="shared" si="6"/>
        <v>0.14230000000000001</v>
      </c>
    </row>
    <row r="412" spans="2:4">
      <c r="B412" s="3">
        <v>5</v>
      </c>
      <c r="C412" s="17">
        <v>0.65069999999999995</v>
      </c>
      <c r="D412" s="19">
        <f t="shared" si="6"/>
        <v>3.2534999999999998</v>
      </c>
    </row>
    <row r="413" spans="2:4">
      <c r="B413" s="3">
        <v>8</v>
      </c>
      <c r="C413" s="17">
        <v>9.8842999999999996</v>
      </c>
      <c r="D413" s="19">
        <f t="shared" si="6"/>
        <v>79.074399999999997</v>
      </c>
    </row>
    <row r="414" spans="2:4">
      <c r="B414" s="3">
        <v>4</v>
      </c>
      <c r="C414" s="17">
        <v>2.9426000000000001</v>
      </c>
      <c r="D414" s="19">
        <f t="shared" si="6"/>
        <v>11.7704</v>
      </c>
    </row>
    <row r="415" spans="2:4">
      <c r="B415" s="3">
        <v>9</v>
      </c>
      <c r="C415" s="17">
        <v>8.1529000000000007</v>
      </c>
      <c r="D415" s="19">
        <f t="shared" si="6"/>
        <v>73.376100000000008</v>
      </c>
    </row>
    <row r="416" spans="2:4">
      <c r="B416" s="3">
        <v>3</v>
      </c>
      <c r="C416" s="17">
        <v>0.64039999999999997</v>
      </c>
      <c r="D416" s="19">
        <f t="shared" si="6"/>
        <v>1.9211999999999998</v>
      </c>
    </row>
    <row r="417" spans="2:4">
      <c r="B417" s="3">
        <v>9</v>
      </c>
      <c r="C417" s="17">
        <v>0.58750000000000002</v>
      </c>
      <c r="D417" s="19">
        <f t="shared" si="6"/>
        <v>5.2875000000000005</v>
      </c>
    </row>
    <row r="418" spans="2:4">
      <c r="B418" s="3">
        <v>5</v>
      </c>
      <c r="C418" s="17">
        <v>0.89400000000000002</v>
      </c>
      <c r="D418" s="19">
        <f t="shared" si="6"/>
        <v>4.47</v>
      </c>
    </row>
    <row r="419" spans="2:4">
      <c r="B419" s="3">
        <v>1</v>
      </c>
      <c r="C419" s="17">
        <v>17.312899999999999</v>
      </c>
      <c r="D419" s="19">
        <f t="shared" si="6"/>
        <v>17.312899999999999</v>
      </c>
    </row>
    <row r="420" spans="2:4">
      <c r="B420" s="3">
        <v>4</v>
      </c>
      <c r="C420" s="17">
        <v>7.992</v>
      </c>
      <c r="D420" s="19">
        <f t="shared" si="6"/>
        <v>31.968</v>
      </c>
    </row>
    <row r="421" spans="2:4">
      <c r="B421" s="3">
        <v>1</v>
      </c>
      <c r="C421" s="17">
        <v>0.77039999999999997</v>
      </c>
      <c r="D421" s="19">
        <f t="shared" si="6"/>
        <v>0.77039999999999997</v>
      </c>
    </row>
    <row r="422" spans="2:4">
      <c r="B422" s="3">
        <v>2</v>
      </c>
      <c r="C422" s="17">
        <v>0.54400000000000004</v>
      </c>
      <c r="D422" s="19">
        <f t="shared" si="6"/>
        <v>1.0880000000000001</v>
      </c>
    </row>
    <row r="423" spans="2:4">
      <c r="B423" s="3">
        <v>6</v>
      </c>
      <c r="C423" s="17">
        <v>3</v>
      </c>
      <c r="D423" s="19">
        <f t="shared" si="6"/>
        <v>18</v>
      </c>
    </row>
    <row r="424" spans="2:4">
      <c r="B424" s="3">
        <v>6</v>
      </c>
      <c r="C424" s="17">
        <v>0.91879999999999995</v>
      </c>
      <c r="D424" s="19">
        <f t="shared" si="6"/>
        <v>5.5127999999999995</v>
      </c>
    </row>
    <row r="425" spans="2:4">
      <c r="B425" s="3">
        <v>8</v>
      </c>
      <c r="C425" s="17">
        <v>0.71779999999999999</v>
      </c>
      <c r="D425" s="19">
        <f t="shared" si="6"/>
        <v>5.7423999999999999</v>
      </c>
    </row>
    <row r="426" spans="2:4">
      <c r="B426" s="3">
        <v>3</v>
      </c>
      <c r="C426" s="17">
        <v>1.0494000000000001</v>
      </c>
      <c r="D426" s="19">
        <f t="shared" si="6"/>
        <v>3.1482000000000001</v>
      </c>
    </row>
    <row r="427" spans="2:4">
      <c r="B427" s="3">
        <v>6</v>
      </c>
      <c r="C427" s="17">
        <v>1.3980999999999999</v>
      </c>
      <c r="D427" s="19">
        <f t="shared" si="6"/>
        <v>8.3886000000000003</v>
      </c>
    </row>
    <row r="428" spans="2:4">
      <c r="B428" s="3">
        <v>4</v>
      </c>
      <c r="C428" s="17">
        <v>0.378</v>
      </c>
      <c r="D428" s="19">
        <f t="shared" si="6"/>
        <v>1.512</v>
      </c>
    </row>
    <row r="429" spans="2:4">
      <c r="B429" s="3">
        <v>6</v>
      </c>
      <c r="C429" s="17">
        <v>0.37240000000000001</v>
      </c>
      <c r="D429" s="19">
        <f t="shared" si="6"/>
        <v>2.2343999999999999</v>
      </c>
    </row>
    <row r="430" spans="2:4">
      <c r="B430" s="3">
        <v>6</v>
      </c>
      <c r="C430" s="17">
        <v>0.36330000000000001</v>
      </c>
      <c r="D430" s="19">
        <f t="shared" si="6"/>
        <v>2.1798000000000002</v>
      </c>
    </row>
    <row r="431" spans="2:4">
      <c r="B431" s="3">
        <v>7</v>
      </c>
      <c r="C431" s="17">
        <v>0.53700000000000003</v>
      </c>
      <c r="D431" s="19">
        <f t="shared" si="6"/>
        <v>3.7590000000000003</v>
      </c>
    </row>
    <row r="432" spans="2:4">
      <c r="B432" s="3">
        <v>5</v>
      </c>
      <c r="C432" s="17">
        <v>0.57199999999999995</v>
      </c>
      <c r="D432" s="19">
        <f t="shared" si="6"/>
        <v>2.86</v>
      </c>
    </row>
    <row r="433" spans="2:4">
      <c r="B433" s="3">
        <v>7</v>
      </c>
      <c r="C433" s="17">
        <v>1.5581</v>
      </c>
      <c r="D433" s="19">
        <f t="shared" si="6"/>
        <v>10.906700000000001</v>
      </c>
    </row>
    <row r="434" spans="2:4">
      <c r="B434" s="3">
        <v>4</v>
      </c>
      <c r="C434" s="17">
        <v>0.4264</v>
      </c>
      <c r="D434" s="19">
        <f t="shared" si="6"/>
        <v>1.7056</v>
      </c>
    </row>
    <row r="435" spans="2:4">
      <c r="B435" s="3">
        <v>6</v>
      </c>
      <c r="C435" s="17">
        <v>1.0874999999999999</v>
      </c>
      <c r="D435" s="19">
        <f t="shared" si="6"/>
        <v>6.5249999999999995</v>
      </c>
    </row>
    <row r="436" spans="2:4">
      <c r="B436" s="3">
        <v>5</v>
      </c>
      <c r="C436" s="17">
        <v>1.2604</v>
      </c>
      <c r="D436" s="19">
        <f t="shared" si="6"/>
        <v>6.3019999999999996</v>
      </c>
    </row>
    <row r="437" spans="2:4">
      <c r="B437" s="3">
        <v>3</v>
      </c>
      <c r="C437" s="17">
        <v>0.71289999999999998</v>
      </c>
      <c r="D437" s="19">
        <f t="shared" si="6"/>
        <v>2.1387</v>
      </c>
    </row>
    <row r="438" spans="2:4">
      <c r="B438" s="3">
        <v>3</v>
      </c>
      <c r="C438" s="17">
        <v>1.1116999999999999</v>
      </c>
      <c r="D438" s="19">
        <f t="shared" si="6"/>
        <v>3.3350999999999997</v>
      </c>
    </row>
    <row r="439" spans="2:4">
      <c r="B439" s="3">
        <v>2</v>
      </c>
      <c r="C439" s="17">
        <v>0.57420000000000004</v>
      </c>
      <c r="D439" s="19">
        <f t="shared" si="6"/>
        <v>1.1484000000000001</v>
      </c>
    </row>
    <row r="440" spans="2:4">
      <c r="B440" s="3">
        <v>1</v>
      </c>
      <c r="C440" s="17">
        <v>0.54120000000000001</v>
      </c>
      <c r="D440" s="19">
        <f t="shared" si="6"/>
        <v>0.54120000000000001</v>
      </c>
    </row>
    <row r="441" spans="2:4">
      <c r="B441" s="3">
        <v>10</v>
      </c>
      <c r="C441" s="17">
        <v>2.4863</v>
      </c>
      <c r="D441" s="19">
        <f t="shared" si="6"/>
        <v>24.863</v>
      </c>
    </row>
    <row r="442" spans="2:4">
      <c r="B442" s="3">
        <v>2</v>
      </c>
      <c r="C442" s="17">
        <v>1.4291</v>
      </c>
      <c r="D442" s="19">
        <f t="shared" si="6"/>
        <v>2.8582000000000001</v>
      </c>
    </row>
    <row r="443" spans="2:4">
      <c r="B443" s="3">
        <v>4</v>
      </c>
      <c r="C443" s="17">
        <v>0.52639999999999998</v>
      </c>
      <c r="D443" s="19">
        <f t="shared" si="6"/>
        <v>2.1055999999999999</v>
      </c>
    </row>
    <row r="444" spans="2:4">
      <c r="B444" s="3">
        <v>1</v>
      </c>
      <c r="C444" s="17">
        <v>1.1908000000000001</v>
      </c>
      <c r="D444" s="19">
        <f t="shared" si="6"/>
        <v>1.1908000000000001</v>
      </c>
    </row>
    <row r="445" spans="2:4">
      <c r="B445" s="3">
        <v>9</v>
      </c>
      <c r="C445" s="17">
        <v>0.62929999999999997</v>
      </c>
      <c r="D445" s="19">
        <f t="shared" si="6"/>
        <v>5.6636999999999995</v>
      </c>
    </row>
    <row r="446" spans="2:4">
      <c r="B446" s="3">
        <v>5</v>
      </c>
      <c r="C446" s="17">
        <v>0.5484</v>
      </c>
      <c r="D446" s="19">
        <f t="shared" si="6"/>
        <v>2.742</v>
      </c>
    </row>
    <row r="447" spans="2:4">
      <c r="B447" s="3">
        <v>4</v>
      </c>
      <c r="C447" s="17">
        <v>3.6737000000000002</v>
      </c>
      <c r="D447" s="19">
        <f t="shared" si="6"/>
        <v>14.694800000000001</v>
      </c>
    </row>
    <row r="448" spans="2:4">
      <c r="B448" s="3">
        <v>5</v>
      </c>
      <c r="C448" s="17">
        <v>4.4690000000000003</v>
      </c>
      <c r="D448" s="19">
        <f t="shared" si="6"/>
        <v>22.345000000000002</v>
      </c>
    </row>
    <row r="449" spans="2:4">
      <c r="B449" s="3">
        <v>3</v>
      </c>
      <c r="C449" s="17">
        <v>1.2082999999999999</v>
      </c>
      <c r="D449" s="19">
        <f t="shared" si="6"/>
        <v>3.6248999999999998</v>
      </c>
    </row>
    <row r="450" spans="2:4">
      <c r="B450" s="3">
        <v>6</v>
      </c>
      <c r="C450" s="17">
        <v>0.34749999999999998</v>
      </c>
      <c r="D450" s="19">
        <f t="shared" si="6"/>
        <v>2.085</v>
      </c>
    </row>
    <row r="451" spans="2:4">
      <c r="B451" s="3">
        <v>4</v>
      </c>
      <c r="C451" s="17">
        <v>3.6858</v>
      </c>
      <c r="D451" s="19">
        <f t="shared" si="6"/>
        <v>14.7432</v>
      </c>
    </row>
    <row r="452" spans="2:4">
      <c r="B452" s="3">
        <v>2</v>
      </c>
      <c r="C452" s="17">
        <v>2.9775</v>
      </c>
      <c r="D452" s="19">
        <f t="shared" ref="D452:D515" si="7">C452*B452</f>
        <v>5.9550000000000001</v>
      </c>
    </row>
    <row r="453" spans="2:4">
      <c r="B453" s="3">
        <v>5</v>
      </c>
      <c r="C453" s="17">
        <v>8.8099999999999998E-2</v>
      </c>
      <c r="D453" s="19">
        <f t="shared" si="7"/>
        <v>0.4405</v>
      </c>
    </row>
    <row r="454" spans="2:4">
      <c r="B454" s="3">
        <v>7</v>
      </c>
      <c r="C454" s="17">
        <v>3.9512999999999998</v>
      </c>
      <c r="D454" s="19">
        <f t="shared" si="7"/>
        <v>27.659099999999999</v>
      </c>
    </row>
    <row r="455" spans="2:4">
      <c r="B455" s="3">
        <v>5</v>
      </c>
      <c r="C455" s="17">
        <v>0.66590000000000005</v>
      </c>
      <c r="D455" s="19">
        <f t="shared" si="7"/>
        <v>3.3295000000000003</v>
      </c>
    </row>
    <row r="456" spans="2:4">
      <c r="B456" s="3">
        <v>10</v>
      </c>
      <c r="C456" s="17">
        <v>2.4394</v>
      </c>
      <c r="D456" s="19">
        <f t="shared" si="7"/>
        <v>24.393999999999998</v>
      </c>
    </row>
    <row r="457" spans="2:4">
      <c r="B457" s="3">
        <v>9</v>
      </c>
      <c r="C457" s="17">
        <v>5.0552999999999999</v>
      </c>
      <c r="D457" s="19">
        <f t="shared" si="7"/>
        <v>45.497700000000002</v>
      </c>
    </row>
    <row r="458" spans="2:4">
      <c r="B458" s="3">
        <v>1</v>
      </c>
      <c r="C458" s="17">
        <v>0.9133</v>
      </c>
      <c r="D458" s="19">
        <f t="shared" si="7"/>
        <v>0.9133</v>
      </c>
    </row>
    <row r="459" spans="2:4">
      <c r="B459" s="3">
        <v>1</v>
      </c>
      <c r="C459" s="17">
        <v>1.1836</v>
      </c>
      <c r="D459" s="19">
        <f t="shared" si="7"/>
        <v>1.1836</v>
      </c>
    </row>
    <row r="460" spans="2:4">
      <c r="B460" s="3">
        <v>4</v>
      </c>
      <c r="C460" s="17">
        <v>0.43719999999999998</v>
      </c>
      <c r="D460" s="19">
        <f t="shared" si="7"/>
        <v>1.7487999999999999</v>
      </c>
    </row>
    <row r="461" spans="2:4">
      <c r="B461" s="3">
        <v>4</v>
      </c>
      <c r="C461" s="17">
        <v>0.41320000000000001</v>
      </c>
      <c r="D461" s="19">
        <f t="shared" si="7"/>
        <v>1.6528</v>
      </c>
    </row>
    <row r="462" spans="2:4">
      <c r="B462" s="3">
        <v>2</v>
      </c>
      <c r="C462" s="17">
        <v>1.1386000000000001</v>
      </c>
      <c r="D462" s="19">
        <f t="shared" si="7"/>
        <v>2.2772000000000001</v>
      </c>
    </row>
    <row r="463" spans="2:4">
      <c r="B463" s="3">
        <v>5</v>
      </c>
      <c r="C463" s="17">
        <v>0.80689999999999995</v>
      </c>
      <c r="D463" s="19">
        <f t="shared" si="7"/>
        <v>4.0344999999999995</v>
      </c>
    </row>
    <row r="464" spans="2:4">
      <c r="B464" s="3">
        <v>8</v>
      </c>
      <c r="C464" s="17">
        <v>1.1969000000000001</v>
      </c>
      <c r="D464" s="19">
        <f t="shared" si="7"/>
        <v>9.5752000000000006</v>
      </c>
    </row>
    <row r="465" spans="2:4">
      <c r="B465" s="3">
        <v>3</v>
      </c>
      <c r="C465" s="17">
        <v>0.46479999999999999</v>
      </c>
      <c r="D465" s="19">
        <f t="shared" si="7"/>
        <v>1.3944000000000001</v>
      </c>
    </row>
    <row r="466" spans="2:4">
      <c r="B466" s="3">
        <v>6</v>
      </c>
      <c r="C466" s="17">
        <v>0.38090000000000002</v>
      </c>
      <c r="D466" s="19">
        <f t="shared" si="7"/>
        <v>2.2854000000000001</v>
      </c>
    </row>
    <row r="467" spans="2:4">
      <c r="B467" s="3">
        <v>4</v>
      </c>
      <c r="C467" s="17">
        <v>0.38779999999999998</v>
      </c>
      <c r="D467" s="19">
        <f t="shared" si="7"/>
        <v>1.5511999999999999</v>
      </c>
    </row>
    <row r="468" spans="2:4">
      <c r="B468" s="3">
        <v>3</v>
      </c>
      <c r="C468" s="17">
        <v>2.8479999999999999</v>
      </c>
      <c r="D468" s="19">
        <f t="shared" si="7"/>
        <v>8.5440000000000005</v>
      </c>
    </row>
    <row r="469" spans="2:4">
      <c r="B469" s="3">
        <v>10</v>
      </c>
      <c r="C469" s="17">
        <v>1.7004999999999999</v>
      </c>
      <c r="D469" s="19">
        <f t="shared" si="7"/>
        <v>17.004999999999999</v>
      </c>
    </row>
    <row r="470" spans="2:4">
      <c r="B470" s="3">
        <v>2</v>
      </c>
      <c r="C470" s="17">
        <v>0.68230000000000002</v>
      </c>
      <c r="D470" s="19">
        <f t="shared" si="7"/>
        <v>1.3646</v>
      </c>
    </row>
    <row r="471" spans="2:4">
      <c r="B471" s="3">
        <v>1</v>
      </c>
      <c r="C471" s="17">
        <v>4.5263999999999998</v>
      </c>
      <c r="D471" s="19">
        <f t="shared" si="7"/>
        <v>4.5263999999999998</v>
      </c>
    </row>
    <row r="472" spans="2:4">
      <c r="B472" s="3">
        <v>5</v>
      </c>
      <c r="C472" s="17">
        <v>2.7778999999999998</v>
      </c>
      <c r="D472" s="19">
        <f t="shared" si="7"/>
        <v>13.889499999999998</v>
      </c>
    </row>
    <row r="473" spans="2:4">
      <c r="B473" s="3">
        <v>5</v>
      </c>
      <c r="C473" s="17">
        <v>1.5502</v>
      </c>
      <c r="D473" s="19">
        <f t="shared" si="7"/>
        <v>7.7510000000000003</v>
      </c>
    </row>
    <row r="474" spans="2:4">
      <c r="B474" s="3">
        <v>7</v>
      </c>
      <c r="C474" s="17">
        <v>1.7672000000000001</v>
      </c>
      <c r="D474" s="19">
        <f t="shared" si="7"/>
        <v>12.3704</v>
      </c>
    </row>
    <row r="475" spans="2:4">
      <c r="B475" s="3">
        <v>5</v>
      </c>
      <c r="C475" s="17">
        <v>3.3855</v>
      </c>
      <c r="D475" s="19">
        <f t="shared" si="7"/>
        <v>16.927499999999998</v>
      </c>
    </row>
    <row r="476" spans="2:4">
      <c r="B476" s="3">
        <v>6</v>
      </c>
      <c r="C476" s="17">
        <v>2.3635999999999999</v>
      </c>
      <c r="D476" s="19">
        <f t="shared" si="7"/>
        <v>14.1816</v>
      </c>
    </row>
    <row r="477" spans="2:4">
      <c r="B477" s="3">
        <v>8</v>
      </c>
      <c r="C477" s="17">
        <v>1.5785</v>
      </c>
      <c r="D477" s="19">
        <f t="shared" si="7"/>
        <v>12.628</v>
      </c>
    </row>
    <row r="478" spans="2:4">
      <c r="B478" s="3">
        <v>6</v>
      </c>
      <c r="C478" s="17">
        <v>0.84630000000000005</v>
      </c>
      <c r="D478" s="19">
        <f t="shared" si="7"/>
        <v>5.0777999999999999</v>
      </c>
    </row>
    <row r="479" spans="2:4">
      <c r="B479" s="3">
        <v>2</v>
      </c>
      <c r="C479" s="17">
        <v>0.80569999999999997</v>
      </c>
      <c r="D479" s="19">
        <f t="shared" si="7"/>
        <v>1.6113999999999999</v>
      </c>
    </row>
    <row r="480" spans="2:4">
      <c r="B480" s="3">
        <v>8</v>
      </c>
      <c r="C480" s="17">
        <v>0.18590000000000001</v>
      </c>
      <c r="D480" s="19">
        <f t="shared" si="7"/>
        <v>1.4872000000000001</v>
      </c>
    </row>
    <row r="481" spans="2:4">
      <c r="B481" s="3">
        <v>5</v>
      </c>
      <c r="C481" s="17">
        <v>0.85460000000000003</v>
      </c>
      <c r="D481" s="19">
        <f t="shared" si="7"/>
        <v>4.2729999999999997</v>
      </c>
    </row>
    <row r="482" spans="2:4">
      <c r="B482" s="3">
        <v>5</v>
      </c>
      <c r="C482" s="17">
        <v>2.4293</v>
      </c>
      <c r="D482" s="19">
        <f t="shared" si="7"/>
        <v>12.1465</v>
      </c>
    </row>
    <row r="483" spans="2:4">
      <c r="B483" s="3">
        <v>5</v>
      </c>
      <c r="C483" s="17">
        <v>0.93120000000000003</v>
      </c>
      <c r="D483" s="19">
        <f t="shared" si="7"/>
        <v>4.6560000000000006</v>
      </c>
    </row>
    <row r="484" spans="2:4">
      <c r="B484" s="3">
        <v>9</v>
      </c>
      <c r="C484" s="17">
        <v>1.0004</v>
      </c>
      <c r="D484" s="19">
        <f t="shared" si="7"/>
        <v>9.0035999999999987</v>
      </c>
    </row>
    <row r="485" spans="2:4">
      <c r="B485" s="3">
        <v>1</v>
      </c>
      <c r="C485" s="17">
        <v>1.4567000000000001</v>
      </c>
      <c r="D485" s="19">
        <f t="shared" si="7"/>
        <v>1.4567000000000001</v>
      </c>
    </row>
    <row r="486" spans="2:4">
      <c r="B486" s="3">
        <v>4</v>
      </c>
      <c r="C486" s="17">
        <v>0.58320000000000005</v>
      </c>
      <c r="D486" s="19">
        <f t="shared" si="7"/>
        <v>2.3328000000000002</v>
      </c>
    </row>
    <row r="487" spans="2:4">
      <c r="B487" s="3">
        <v>5</v>
      </c>
      <c r="C487" s="17">
        <v>1.5417000000000001</v>
      </c>
      <c r="D487" s="19">
        <f t="shared" si="7"/>
        <v>7.7085000000000008</v>
      </c>
    </row>
    <row r="488" spans="2:4">
      <c r="B488" s="3">
        <v>10</v>
      </c>
      <c r="C488" s="17">
        <v>0.3417</v>
      </c>
      <c r="D488" s="19">
        <f t="shared" si="7"/>
        <v>3.4169999999999998</v>
      </c>
    </row>
    <row r="489" spans="2:4">
      <c r="B489" s="3">
        <v>11</v>
      </c>
      <c r="C489" s="17">
        <v>1.7661</v>
      </c>
      <c r="D489" s="19">
        <f t="shared" si="7"/>
        <v>19.427099999999999</v>
      </c>
    </row>
    <row r="490" spans="2:4">
      <c r="B490" s="3">
        <v>1</v>
      </c>
      <c r="C490" s="17">
        <v>1.0434000000000001</v>
      </c>
      <c r="D490" s="19">
        <f t="shared" si="7"/>
        <v>1.0434000000000001</v>
      </c>
    </row>
    <row r="491" spans="2:4">
      <c r="B491" s="3">
        <v>1</v>
      </c>
      <c r="C491" s="17">
        <v>0.88180000000000003</v>
      </c>
      <c r="D491" s="19">
        <f t="shared" si="7"/>
        <v>0.88180000000000003</v>
      </c>
    </row>
    <row r="492" spans="2:4">
      <c r="B492" s="3">
        <v>7</v>
      </c>
      <c r="C492" s="17">
        <v>1.4204000000000001</v>
      </c>
      <c r="D492" s="19">
        <f t="shared" si="7"/>
        <v>9.9428000000000001</v>
      </c>
    </row>
    <row r="493" spans="2:4">
      <c r="B493" s="3">
        <v>4</v>
      </c>
      <c r="C493" s="17">
        <v>2.0518999999999998</v>
      </c>
      <c r="D493" s="19">
        <f t="shared" si="7"/>
        <v>8.2075999999999993</v>
      </c>
    </row>
    <row r="494" spans="2:4">
      <c r="B494" s="3">
        <v>5</v>
      </c>
      <c r="C494" s="17">
        <v>0.70179999999999998</v>
      </c>
      <c r="D494" s="19">
        <f t="shared" si="7"/>
        <v>3.5089999999999999</v>
      </c>
    </row>
    <row r="495" spans="2:4">
      <c r="B495" s="3">
        <v>1</v>
      </c>
      <c r="C495" s="17">
        <v>1.1357999999999999</v>
      </c>
      <c r="D495" s="19">
        <f t="shared" si="7"/>
        <v>1.1357999999999999</v>
      </c>
    </row>
    <row r="496" spans="2:4">
      <c r="B496" s="3">
        <v>6</v>
      </c>
      <c r="C496" s="17">
        <v>1.7105999999999999</v>
      </c>
      <c r="D496" s="19">
        <f t="shared" si="7"/>
        <v>10.2636</v>
      </c>
    </row>
    <row r="497" spans="2:4">
      <c r="B497" s="3">
        <v>5</v>
      </c>
      <c r="C497" s="17">
        <v>4.6905999999999999</v>
      </c>
      <c r="D497" s="19">
        <f t="shared" si="7"/>
        <v>23.452999999999999</v>
      </c>
    </row>
    <row r="498" spans="2:4">
      <c r="B498" s="3">
        <v>1</v>
      </c>
      <c r="C498" s="17">
        <v>0.59650000000000003</v>
      </c>
      <c r="D498" s="19">
        <f t="shared" si="7"/>
        <v>0.59650000000000003</v>
      </c>
    </row>
    <row r="499" spans="2:4">
      <c r="B499" s="3">
        <v>2</v>
      </c>
      <c r="C499" s="17">
        <v>1.2382</v>
      </c>
      <c r="D499" s="19">
        <f t="shared" si="7"/>
        <v>2.4763999999999999</v>
      </c>
    </row>
    <row r="500" spans="2:4">
      <c r="B500" s="3">
        <v>1</v>
      </c>
      <c r="C500" s="17">
        <v>1.3895999999999999</v>
      </c>
      <c r="D500" s="19">
        <f t="shared" si="7"/>
        <v>1.3895999999999999</v>
      </c>
    </row>
    <row r="501" spans="2:4">
      <c r="B501" s="3">
        <v>4</v>
      </c>
      <c r="C501" s="17">
        <v>6.2186000000000003</v>
      </c>
      <c r="D501" s="19">
        <f t="shared" si="7"/>
        <v>24.874400000000001</v>
      </c>
    </row>
    <row r="502" spans="2:4">
      <c r="B502" s="3">
        <v>5</v>
      </c>
      <c r="C502" s="17">
        <v>2.3491</v>
      </c>
      <c r="D502" s="19">
        <f t="shared" si="7"/>
        <v>11.7455</v>
      </c>
    </row>
    <row r="503" spans="2:4">
      <c r="B503" s="3">
        <v>6</v>
      </c>
      <c r="C503" s="17">
        <v>0.4879</v>
      </c>
      <c r="D503" s="19">
        <f t="shared" si="7"/>
        <v>2.9274</v>
      </c>
    </row>
    <row r="504" spans="2:4">
      <c r="B504" s="3">
        <v>11</v>
      </c>
      <c r="C504" s="17">
        <v>0.65539999999999998</v>
      </c>
      <c r="D504" s="19">
        <f t="shared" si="7"/>
        <v>7.2093999999999996</v>
      </c>
    </row>
    <row r="505" spans="2:4">
      <c r="B505" s="3">
        <v>1</v>
      </c>
      <c r="C505" s="17">
        <v>2.3340000000000001</v>
      </c>
      <c r="D505" s="19">
        <f t="shared" si="7"/>
        <v>2.3340000000000001</v>
      </c>
    </row>
    <row r="506" spans="2:4">
      <c r="B506" s="3">
        <v>1</v>
      </c>
      <c r="C506" s="17">
        <v>3.3976000000000002</v>
      </c>
      <c r="D506" s="19">
        <f t="shared" si="7"/>
        <v>3.3976000000000002</v>
      </c>
    </row>
    <row r="507" spans="2:4">
      <c r="B507" s="3">
        <v>7</v>
      </c>
      <c r="C507" s="17">
        <v>1.5330999999999999</v>
      </c>
      <c r="D507" s="19">
        <f t="shared" si="7"/>
        <v>10.7317</v>
      </c>
    </row>
    <row r="508" spans="2:4">
      <c r="B508" s="3">
        <v>1</v>
      </c>
      <c r="C508" s="17">
        <v>2.0087999999999999</v>
      </c>
      <c r="D508" s="19">
        <f t="shared" si="7"/>
        <v>2.0087999999999999</v>
      </c>
    </row>
    <row r="509" spans="2:4">
      <c r="B509" s="3">
        <v>10</v>
      </c>
      <c r="C509" s="17">
        <v>0.68069999999999997</v>
      </c>
      <c r="D509" s="19">
        <f t="shared" si="7"/>
        <v>6.8069999999999995</v>
      </c>
    </row>
    <row r="510" spans="2:4">
      <c r="B510" s="3">
        <v>1</v>
      </c>
      <c r="C510" s="17">
        <v>0.99160000000000004</v>
      </c>
      <c r="D510" s="19">
        <f t="shared" si="7"/>
        <v>0.99160000000000004</v>
      </c>
    </row>
    <row r="511" spans="2:4">
      <c r="B511" s="3">
        <v>1</v>
      </c>
      <c r="C511" s="17">
        <v>1.3949</v>
      </c>
      <c r="D511" s="19">
        <f t="shared" si="7"/>
        <v>1.3949</v>
      </c>
    </row>
    <row r="512" spans="2:4">
      <c r="B512" s="3">
        <v>4</v>
      </c>
      <c r="C512" s="17">
        <v>0.78320000000000001</v>
      </c>
      <c r="D512" s="19">
        <f t="shared" si="7"/>
        <v>3.1328</v>
      </c>
    </row>
    <row r="513" spans="2:4">
      <c r="B513" s="3">
        <v>4</v>
      </c>
      <c r="C513" s="17">
        <v>0.91749999999999998</v>
      </c>
      <c r="D513" s="19">
        <f t="shared" si="7"/>
        <v>3.67</v>
      </c>
    </row>
    <row r="514" spans="2:4">
      <c r="B514" s="3">
        <v>6</v>
      </c>
      <c r="C514" s="17">
        <v>0.1166</v>
      </c>
      <c r="D514" s="19">
        <f t="shared" si="7"/>
        <v>0.6996</v>
      </c>
    </row>
    <row r="515" spans="2:4">
      <c r="B515" s="3">
        <v>4</v>
      </c>
      <c r="C515" s="17">
        <v>4.3672000000000004</v>
      </c>
      <c r="D515" s="19">
        <f t="shared" si="7"/>
        <v>17.468800000000002</v>
      </c>
    </row>
    <row r="516" spans="2:4">
      <c r="B516" s="3">
        <v>1</v>
      </c>
      <c r="C516" s="17">
        <v>6.7309999999999999</v>
      </c>
      <c r="D516" s="19">
        <f t="shared" ref="D516:D579" si="8">C516*B516</f>
        <v>6.7309999999999999</v>
      </c>
    </row>
    <row r="517" spans="2:4">
      <c r="B517" s="3">
        <v>8</v>
      </c>
      <c r="C517" s="17">
        <v>0.64990000000000003</v>
      </c>
      <c r="D517" s="19">
        <f t="shared" si="8"/>
        <v>5.1992000000000003</v>
      </c>
    </row>
    <row r="518" spans="2:4">
      <c r="B518" s="3">
        <v>1</v>
      </c>
      <c r="C518" s="17">
        <v>3.4649999999999999</v>
      </c>
      <c r="D518" s="19">
        <f t="shared" si="8"/>
        <v>3.4649999999999999</v>
      </c>
    </row>
    <row r="519" spans="2:4">
      <c r="B519" s="3">
        <v>6</v>
      </c>
      <c r="C519" s="17">
        <v>2.7275</v>
      </c>
      <c r="D519" s="19">
        <f t="shared" si="8"/>
        <v>16.365000000000002</v>
      </c>
    </row>
    <row r="520" spans="2:4">
      <c r="B520" s="3">
        <v>9</v>
      </c>
      <c r="C520" s="17">
        <v>0.23469999999999999</v>
      </c>
      <c r="D520" s="19">
        <f t="shared" si="8"/>
        <v>2.1122999999999998</v>
      </c>
    </row>
    <row r="521" spans="2:4">
      <c r="B521" s="3">
        <v>3</v>
      </c>
      <c r="C521" s="17">
        <v>0.32690000000000002</v>
      </c>
      <c r="D521" s="19">
        <f t="shared" si="8"/>
        <v>0.98070000000000013</v>
      </c>
    </row>
    <row r="522" spans="2:4">
      <c r="B522" s="3">
        <v>3</v>
      </c>
      <c r="C522" s="17">
        <v>3.1280999999999999</v>
      </c>
      <c r="D522" s="19">
        <f t="shared" si="8"/>
        <v>9.3842999999999996</v>
      </c>
    </row>
    <row r="523" spans="2:4">
      <c r="B523" s="3">
        <v>16</v>
      </c>
      <c r="C523" s="17">
        <v>3.9529999999999998</v>
      </c>
      <c r="D523" s="19">
        <f t="shared" si="8"/>
        <v>63.247999999999998</v>
      </c>
    </row>
    <row r="524" spans="2:4">
      <c r="B524" s="3">
        <v>5</v>
      </c>
      <c r="C524" s="17">
        <v>6.1143000000000001</v>
      </c>
      <c r="D524" s="19">
        <f t="shared" si="8"/>
        <v>30.5715</v>
      </c>
    </row>
    <row r="525" spans="2:4">
      <c r="B525" s="3">
        <v>2</v>
      </c>
      <c r="C525" s="17">
        <v>0.36559999999999998</v>
      </c>
      <c r="D525" s="19">
        <f t="shared" si="8"/>
        <v>0.73119999999999996</v>
      </c>
    </row>
    <row r="526" spans="2:4">
      <c r="B526" s="3">
        <v>10</v>
      </c>
      <c r="C526" s="17">
        <v>3.9165000000000001</v>
      </c>
      <c r="D526" s="19">
        <f t="shared" si="8"/>
        <v>39.164999999999999</v>
      </c>
    </row>
    <row r="527" spans="2:4">
      <c r="B527" s="3">
        <v>8</v>
      </c>
      <c r="C527" s="17">
        <v>3.3342999999999998</v>
      </c>
      <c r="D527" s="19">
        <f t="shared" si="8"/>
        <v>26.674399999999999</v>
      </c>
    </row>
    <row r="528" spans="2:4">
      <c r="B528" s="3">
        <v>4</v>
      </c>
      <c r="C528" s="17">
        <v>1.0052000000000001</v>
      </c>
      <c r="D528" s="19">
        <f t="shared" si="8"/>
        <v>4.0208000000000004</v>
      </c>
    </row>
    <row r="529" spans="2:4">
      <c r="B529" s="3">
        <v>3</v>
      </c>
      <c r="C529" s="17">
        <v>1.3629</v>
      </c>
      <c r="D529" s="19">
        <f t="shared" si="8"/>
        <v>4.0887000000000002</v>
      </c>
    </row>
    <row r="530" spans="2:4">
      <c r="B530" s="3">
        <v>2</v>
      </c>
      <c r="C530" s="17">
        <v>0.57940000000000003</v>
      </c>
      <c r="D530" s="19">
        <f t="shared" si="8"/>
        <v>1.1588000000000001</v>
      </c>
    </row>
    <row r="531" spans="2:4">
      <c r="B531" s="3">
        <v>5</v>
      </c>
      <c r="C531" s="17">
        <v>0.37869999999999998</v>
      </c>
      <c r="D531" s="19">
        <f t="shared" si="8"/>
        <v>1.8935</v>
      </c>
    </row>
    <row r="532" spans="2:4">
      <c r="B532" s="3">
        <v>4</v>
      </c>
      <c r="C532" s="17">
        <v>2.2364999999999999</v>
      </c>
      <c r="D532" s="19">
        <f t="shared" si="8"/>
        <v>8.9459999999999997</v>
      </c>
    </row>
    <row r="533" spans="2:4">
      <c r="B533" s="3">
        <v>4</v>
      </c>
      <c r="C533" s="17">
        <v>2.7751000000000001</v>
      </c>
      <c r="D533" s="19">
        <f t="shared" si="8"/>
        <v>11.1004</v>
      </c>
    </row>
    <row r="534" spans="2:4">
      <c r="B534" s="3">
        <v>5</v>
      </c>
      <c r="C534" s="17">
        <v>1.7519</v>
      </c>
      <c r="D534" s="19">
        <f t="shared" si="8"/>
        <v>8.7594999999999992</v>
      </c>
    </row>
    <row r="535" spans="2:4">
      <c r="B535" s="3">
        <v>3</v>
      </c>
      <c r="C535" s="17">
        <v>1.5981000000000001</v>
      </c>
      <c r="D535" s="19">
        <f t="shared" si="8"/>
        <v>4.7942999999999998</v>
      </c>
    </row>
    <row r="536" spans="2:4">
      <c r="B536" s="3">
        <v>2</v>
      </c>
      <c r="C536" s="17">
        <v>0.88770000000000004</v>
      </c>
      <c r="D536" s="19">
        <f t="shared" si="8"/>
        <v>1.7754000000000001</v>
      </c>
    </row>
    <row r="537" spans="2:4">
      <c r="B537" s="3">
        <v>2</v>
      </c>
      <c r="C537" s="17">
        <v>0.39929999999999999</v>
      </c>
      <c r="D537" s="19">
        <f t="shared" si="8"/>
        <v>0.79859999999999998</v>
      </c>
    </row>
    <row r="538" spans="2:4">
      <c r="B538" s="3">
        <v>9</v>
      </c>
      <c r="C538" s="17">
        <v>1.2496</v>
      </c>
      <c r="D538" s="19">
        <f t="shared" si="8"/>
        <v>11.246400000000001</v>
      </c>
    </row>
    <row r="539" spans="2:4">
      <c r="B539" s="3">
        <v>2</v>
      </c>
      <c r="C539" s="17">
        <v>1.7636000000000001</v>
      </c>
      <c r="D539" s="19">
        <f t="shared" si="8"/>
        <v>3.5272000000000001</v>
      </c>
    </row>
    <row r="540" spans="2:4">
      <c r="B540" s="3">
        <v>5</v>
      </c>
      <c r="C540" s="17">
        <v>1.0701000000000001</v>
      </c>
      <c r="D540" s="19">
        <f t="shared" si="8"/>
        <v>5.3505000000000003</v>
      </c>
    </row>
    <row r="541" spans="2:4">
      <c r="B541" s="3">
        <v>11</v>
      </c>
      <c r="C541" s="17">
        <v>0.9355</v>
      </c>
      <c r="D541" s="19">
        <f t="shared" si="8"/>
        <v>10.2905</v>
      </c>
    </row>
    <row r="542" spans="2:4">
      <c r="B542" s="3">
        <v>1</v>
      </c>
      <c r="C542" s="17">
        <v>0.34849999999999998</v>
      </c>
      <c r="D542" s="19">
        <f t="shared" si="8"/>
        <v>0.34849999999999998</v>
      </c>
    </row>
    <row r="543" spans="2:4">
      <c r="B543" s="3">
        <v>6</v>
      </c>
      <c r="C543" s="17">
        <v>0.38729999999999998</v>
      </c>
      <c r="D543" s="19">
        <f t="shared" si="8"/>
        <v>2.3237999999999999</v>
      </c>
    </row>
    <row r="544" spans="2:4">
      <c r="B544" s="3">
        <v>2</v>
      </c>
      <c r="C544" s="17">
        <v>3.0644999999999998</v>
      </c>
      <c r="D544" s="19">
        <f t="shared" si="8"/>
        <v>6.1289999999999996</v>
      </c>
    </row>
    <row r="545" spans="2:4">
      <c r="B545" s="3">
        <v>3</v>
      </c>
      <c r="C545" s="17">
        <v>0.46750000000000003</v>
      </c>
      <c r="D545" s="19">
        <f t="shared" si="8"/>
        <v>1.4025000000000001</v>
      </c>
    </row>
    <row r="546" spans="2:4">
      <c r="B546" s="3">
        <v>10</v>
      </c>
      <c r="C546" s="17">
        <v>4.4854000000000003</v>
      </c>
      <c r="D546" s="19">
        <f t="shared" si="8"/>
        <v>44.853999999999999</v>
      </c>
    </row>
    <row r="547" spans="2:4">
      <c r="B547" s="3">
        <v>8</v>
      </c>
      <c r="C547" s="17">
        <v>1.6003000000000001</v>
      </c>
      <c r="D547" s="19">
        <f t="shared" si="8"/>
        <v>12.8024</v>
      </c>
    </row>
    <row r="548" spans="2:4">
      <c r="B548" s="3">
        <v>1</v>
      </c>
      <c r="C548" s="17">
        <v>5.0115999999999996</v>
      </c>
      <c r="D548" s="19">
        <f t="shared" si="8"/>
        <v>5.0115999999999996</v>
      </c>
    </row>
    <row r="549" spans="2:4">
      <c r="B549" s="3">
        <v>7</v>
      </c>
      <c r="C549" s="17">
        <v>0.14080000000000001</v>
      </c>
      <c r="D549" s="19">
        <f t="shared" si="8"/>
        <v>0.98560000000000003</v>
      </c>
    </row>
    <row r="550" spans="2:4">
      <c r="B550" s="3">
        <v>7</v>
      </c>
      <c r="C550" s="17">
        <v>1.1443000000000001</v>
      </c>
      <c r="D550" s="19">
        <f t="shared" si="8"/>
        <v>8.0101000000000013</v>
      </c>
    </row>
    <row r="551" spans="2:4">
      <c r="B551" s="3">
        <v>12</v>
      </c>
      <c r="C551" s="17">
        <v>0.46820000000000001</v>
      </c>
      <c r="D551" s="19">
        <f t="shared" si="8"/>
        <v>5.6184000000000003</v>
      </c>
    </row>
    <row r="552" spans="2:4">
      <c r="B552" s="3">
        <v>5</v>
      </c>
      <c r="C552" s="17">
        <v>2.9618000000000002</v>
      </c>
      <c r="D552" s="19">
        <f t="shared" si="8"/>
        <v>14.809000000000001</v>
      </c>
    </row>
    <row r="553" spans="2:4">
      <c r="B553" s="3">
        <v>4</v>
      </c>
      <c r="C553" s="17">
        <v>6.8882000000000003</v>
      </c>
      <c r="D553" s="19">
        <f t="shared" si="8"/>
        <v>27.552800000000001</v>
      </c>
    </row>
    <row r="554" spans="2:4">
      <c r="B554" s="3">
        <v>1</v>
      </c>
      <c r="C554" s="17">
        <v>2.7267000000000001</v>
      </c>
      <c r="D554" s="19">
        <f t="shared" si="8"/>
        <v>2.7267000000000001</v>
      </c>
    </row>
    <row r="555" spans="2:4">
      <c r="B555" s="3">
        <v>3</v>
      </c>
      <c r="C555" s="17">
        <v>1.0021</v>
      </c>
      <c r="D555" s="19">
        <f t="shared" si="8"/>
        <v>3.0063</v>
      </c>
    </row>
    <row r="556" spans="2:4">
      <c r="B556" s="3">
        <v>10</v>
      </c>
      <c r="C556" s="17">
        <v>0.56169999999999998</v>
      </c>
      <c r="D556" s="19">
        <f t="shared" si="8"/>
        <v>5.617</v>
      </c>
    </row>
    <row r="557" spans="2:4">
      <c r="B557" s="3">
        <v>3</v>
      </c>
      <c r="C557" s="17">
        <v>0.1633</v>
      </c>
      <c r="D557" s="19">
        <f t="shared" si="8"/>
        <v>0.4899</v>
      </c>
    </row>
    <row r="558" spans="2:4">
      <c r="B558" s="3">
        <v>1</v>
      </c>
      <c r="C558" s="17">
        <v>8.7116000000000007</v>
      </c>
      <c r="D558" s="19">
        <f t="shared" si="8"/>
        <v>8.7116000000000007</v>
      </c>
    </row>
    <row r="559" spans="2:4">
      <c r="B559" s="3">
        <v>2</v>
      </c>
      <c r="C559" s="17">
        <v>4.3604000000000003</v>
      </c>
      <c r="D559" s="19">
        <f t="shared" si="8"/>
        <v>8.7208000000000006</v>
      </c>
    </row>
    <row r="560" spans="2:4">
      <c r="B560" s="3">
        <v>6</v>
      </c>
      <c r="C560" s="17">
        <v>0.96360000000000001</v>
      </c>
      <c r="D560" s="19">
        <f t="shared" si="8"/>
        <v>5.7816000000000001</v>
      </c>
    </row>
    <row r="561" spans="2:4">
      <c r="B561" s="3">
        <v>4</v>
      </c>
      <c r="C561" s="17">
        <v>1.5516000000000001</v>
      </c>
      <c r="D561" s="19">
        <f t="shared" si="8"/>
        <v>6.2064000000000004</v>
      </c>
    </row>
    <row r="562" spans="2:4">
      <c r="B562" s="3">
        <v>7</v>
      </c>
      <c r="C562" s="17">
        <v>0.46689999999999998</v>
      </c>
      <c r="D562" s="19">
        <f t="shared" si="8"/>
        <v>3.2683</v>
      </c>
    </row>
    <row r="563" spans="2:4">
      <c r="B563" s="3">
        <v>6</v>
      </c>
      <c r="C563" s="17">
        <v>0.59450000000000003</v>
      </c>
      <c r="D563" s="19">
        <f t="shared" si="8"/>
        <v>3.5670000000000002</v>
      </c>
    </row>
    <row r="564" spans="2:4">
      <c r="B564" s="3">
        <v>5</v>
      </c>
      <c r="C564" s="17">
        <v>1.7294</v>
      </c>
      <c r="D564" s="19">
        <f t="shared" si="8"/>
        <v>8.6470000000000002</v>
      </c>
    </row>
    <row r="565" spans="2:4">
      <c r="B565" s="3">
        <v>9</v>
      </c>
      <c r="C565" s="17">
        <v>4.4385000000000003</v>
      </c>
      <c r="D565" s="19">
        <f t="shared" si="8"/>
        <v>39.9465</v>
      </c>
    </row>
    <row r="566" spans="2:4">
      <c r="B566" s="3">
        <v>9</v>
      </c>
      <c r="C566" s="17">
        <v>1.6637</v>
      </c>
      <c r="D566" s="19">
        <f t="shared" si="8"/>
        <v>14.9733</v>
      </c>
    </row>
    <row r="567" spans="2:4">
      <c r="B567" s="3">
        <v>2</v>
      </c>
      <c r="C567" s="17">
        <v>7.0404</v>
      </c>
      <c r="D567" s="19">
        <f t="shared" si="8"/>
        <v>14.0808</v>
      </c>
    </row>
    <row r="568" spans="2:4">
      <c r="B568" s="3">
        <v>7</v>
      </c>
      <c r="C568" s="17">
        <v>1.9851000000000001</v>
      </c>
      <c r="D568" s="19">
        <f t="shared" si="8"/>
        <v>13.895700000000001</v>
      </c>
    </row>
    <row r="569" spans="2:4">
      <c r="B569" s="3">
        <v>2</v>
      </c>
      <c r="C569" s="17">
        <v>0.48220000000000002</v>
      </c>
      <c r="D569" s="19">
        <f t="shared" si="8"/>
        <v>0.96440000000000003</v>
      </c>
    </row>
    <row r="570" spans="2:4">
      <c r="B570" s="3">
        <v>1</v>
      </c>
      <c r="C570" s="17">
        <v>0.48509999999999998</v>
      </c>
      <c r="D570" s="19">
        <f t="shared" si="8"/>
        <v>0.48509999999999998</v>
      </c>
    </row>
    <row r="571" spans="2:4">
      <c r="B571" s="3">
        <v>1</v>
      </c>
      <c r="C571" s="17">
        <v>2.2058</v>
      </c>
      <c r="D571" s="19">
        <f t="shared" si="8"/>
        <v>2.2058</v>
      </c>
    </row>
    <row r="572" spans="2:4">
      <c r="B572" s="3">
        <v>4</v>
      </c>
      <c r="C572" s="17">
        <v>0.31030000000000002</v>
      </c>
      <c r="D572" s="19">
        <f t="shared" si="8"/>
        <v>1.2412000000000001</v>
      </c>
    </row>
    <row r="573" spans="2:4">
      <c r="B573" s="3">
        <v>4</v>
      </c>
      <c r="C573" s="17">
        <v>1.6414</v>
      </c>
      <c r="D573" s="19">
        <f t="shared" si="8"/>
        <v>6.5655999999999999</v>
      </c>
    </row>
    <row r="574" spans="2:4">
      <c r="B574" s="3">
        <v>9</v>
      </c>
      <c r="C574" s="17">
        <v>0.55989999999999995</v>
      </c>
      <c r="D574" s="19">
        <f t="shared" si="8"/>
        <v>5.0390999999999995</v>
      </c>
    </row>
    <row r="575" spans="2:4">
      <c r="B575" s="3">
        <v>4</v>
      </c>
      <c r="C575" s="17">
        <v>8.2860999999999994</v>
      </c>
      <c r="D575" s="19">
        <f t="shared" si="8"/>
        <v>33.144399999999997</v>
      </c>
    </row>
    <row r="576" spans="2:4">
      <c r="B576" s="3">
        <v>3</v>
      </c>
      <c r="C576" s="17">
        <v>1.3337000000000001</v>
      </c>
      <c r="D576" s="19">
        <f t="shared" si="8"/>
        <v>4.0011000000000001</v>
      </c>
    </row>
    <row r="577" spans="2:4">
      <c r="B577" s="3">
        <v>7</v>
      </c>
      <c r="C577" s="17">
        <v>1.7346999999999999</v>
      </c>
      <c r="D577" s="19">
        <f t="shared" si="8"/>
        <v>12.142899999999999</v>
      </c>
    </row>
    <row r="578" spans="2:4">
      <c r="B578" s="3">
        <v>1</v>
      </c>
      <c r="C578" s="17">
        <v>0.1888</v>
      </c>
      <c r="D578" s="19">
        <f t="shared" si="8"/>
        <v>0.1888</v>
      </c>
    </row>
    <row r="579" spans="2:4">
      <c r="B579" s="3">
        <v>3</v>
      </c>
      <c r="C579" s="17">
        <v>0.56059999999999999</v>
      </c>
      <c r="D579" s="19">
        <f t="shared" si="8"/>
        <v>1.6818</v>
      </c>
    </row>
    <row r="580" spans="2:4">
      <c r="B580" s="3">
        <v>7</v>
      </c>
      <c r="C580" s="17">
        <v>0.52410000000000001</v>
      </c>
      <c r="D580" s="19">
        <f t="shared" ref="D580:D643" si="9">C580*B580</f>
        <v>3.6687000000000003</v>
      </c>
    </row>
    <row r="581" spans="2:4">
      <c r="B581" s="3">
        <v>2</v>
      </c>
      <c r="C581" s="17">
        <v>2.7113999999999998</v>
      </c>
      <c r="D581" s="19">
        <f t="shared" si="9"/>
        <v>5.4227999999999996</v>
      </c>
    </row>
    <row r="582" spans="2:4">
      <c r="B582" s="3">
        <v>1</v>
      </c>
      <c r="C582" s="17">
        <v>4.3090000000000002</v>
      </c>
      <c r="D582" s="19">
        <f t="shared" si="9"/>
        <v>4.3090000000000002</v>
      </c>
    </row>
    <row r="583" spans="2:4">
      <c r="B583" s="3">
        <v>1</v>
      </c>
      <c r="C583" s="17">
        <v>1.0941000000000001</v>
      </c>
      <c r="D583" s="19">
        <f t="shared" si="9"/>
        <v>1.0941000000000001</v>
      </c>
    </row>
    <row r="584" spans="2:4">
      <c r="B584" s="3">
        <v>1</v>
      </c>
      <c r="C584" s="17">
        <v>1.7437</v>
      </c>
      <c r="D584" s="19">
        <f t="shared" si="9"/>
        <v>1.7437</v>
      </c>
    </row>
    <row r="585" spans="2:4">
      <c r="B585" s="3">
        <v>11</v>
      </c>
      <c r="C585" s="17">
        <v>1.1298999999999999</v>
      </c>
      <c r="D585" s="19">
        <f t="shared" si="9"/>
        <v>12.428899999999999</v>
      </c>
    </row>
    <row r="586" spans="2:4">
      <c r="B586" s="3">
        <v>10</v>
      </c>
      <c r="C586" s="17">
        <v>1.2278</v>
      </c>
      <c r="D586" s="19">
        <f t="shared" si="9"/>
        <v>12.278</v>
      </c>
    </row>
    <row r="587" spans="2:4">
      <c r="B587" s="3">
        <v>5</v>
      </c>
      <c r="C587" s="17">
        <v>0.71150000000000002</v>
      </c>
      <c r="D587" s="19">
        <f t="shared" si="9"/>
        <v>3.5575000000000001</v>
      </c>
    </row>
    <row r="588" spans="2:4">
      <c r="B588" s="3">
        <v>4</v>
      </c>
      <c r="C588" s="17">
        <v>0.45739999999999997</v>
      </c>
      <c r="D588" s="19">
        <f t="shared" si="9"/>
        <v>1.8295999999999999</v>
      </c>
    </row>
    <row r="589" spans="2:4">
      <c r="B589" s="3">
        <v>3</v>
      </c>
      <c r="C589" s="17">
        <v>1.7647999999999999</v>
      </c>
      <c r="D589" s="19">
        <f t="shared" si="9"/>
        <v>5.2943999999999996</v>
      </c>
    </row>
    <row r="590" spans="2:4">
      <c r="B590" s="3">
        <v>1</v>
      </c>
      <c r="C590" s="17">
        <v>2.1497000000000002</v>
      </c>
      <c r="D590" s="19">
        <f t="shared" si="9"/>
        <v>2.1497000000000002</v>
      </c>
    </row>
    <row r="591" spans="2:4">
      <c r="B591" s="3">
        <v>7</v>
      </c>
      <c r="C591" s="17">
        <v>2.6644999999999999</v>
      </c>
      <c r="D591" s="19">
        <f t="shared" si="9"/>
        <v>18.651499999999999</v>
      </c>
    </row>
    <row r="592" spans="2:4">
      <c r="B592" s="3">
        <v>8</v>
      </c>
      <c r="C592" s="17">
        <v>1.8201000000000001</v>
      </c>
      <c r="D592" s="19">
        <f t="shared" si="9"/>
        <v>14.5608</v>
      </c>
    </row>
    <row r="593" spans="2:4">
      <c r="B593" s="3">
        <v>8</v>
      </c>
      <c r="C593" s="17">
        <v>3.2271999999999998</v>
      </c>
      <c r="D593" s="19">
        <f t="shared" si="9"/>
        <v>25.817599999999999</v>
      </c>
    </row>
    <row r="594" spans="2:4">
      <c r="B594" s="3">
        <v>4</v>
      </c>
      <c r="C594" s="17">
        <v>0.76270000000000004</v>
      </c>
      <c r="D594" s="19">
        <f t="shared" si="9"/>
        <v>3.0508000000000002</v>
      </c>
    </row>
    <row r="595" spans="2:4">
      <c r="B595" s="3">
        <v>1</v>
      </c>
      <c r="C595" s="17">
        <v>0.87649999999999995</v>
      </c>
      <c r="D595" s="19">
        <f t="shared" si="9"/>
        <v>0.87649999999999995</v>
      </c>
    </row>
    <row r="596" spans="2:4">
      <c r="B596" s="3">
        <v>5</v>
      </c>
      <c r="C596" s="17">
        <v>1.2157</v>
      </c>
      <c r="D596" s="19">
        <f t="shared" si="9"/>
        <v>6.0785</v>
      </c>
    </row>
    <row r="597" spans="2:4">
      <c r="B597" s="3">
        <v>6</v>
      </c>
      <c r="C597" s="17">
        <v>1.2935000000000001</v>
      </c>
      <c r="D597" s="19">
        <f t="shared" si="9"/>
        <v>7.761000000000001</v>
      </c>
    </row>
    <row r="598" spans="2:4">
      <c r="B598" s="3">
        <v>1</v>
      </c>
      <c r="C598" s="17">
        <v>1.3613</v>
      </c>
      <c r="D598" s="19">
        <f t="shared" si="9"/>
        <v>1.3613</v>
      </c>
    </row>
    <row r="599" spans="2:4">
      <c r="B599" s="3">
        <v>3</v>
      </c>
      <c r="C599" s="17">
        <v>0.32950000000000002</v>
      </c>
      <c r="D599" s="19">
        <f t="shared" si="9"/>
        <v>0.98850000000000005</v>
      </c>
    </row>
    <row r="600" spans="2:4">
      <c r="B600" s="3">
        <v>1</v>
      </c>
      <c r="C600" s="17">
        <v>0.64939999999999998</v>
      </c>
      <c r="D600" s="19">
        <f t="shared" si="9"/>
        <v>0.64939999999999998</v>
      </c>
    </row>
    <row r="601" spans="2:4">
      <c r="B601" s="3">
        <v>4</v>
      </c>
      <c r="C601" s="17">
        <v>1.212</v>
      </c>
      <c r="D601" s="19">
        <f t="shared" si="9"/>
        <v>4.8479999999999999</v>
      </c>
    </row>
    <row r="602" spans="2:4">
      <c r="B602" s="3">
        <v>8</v>
      </c>
      <c r="C602" s="17">
        <v>0.42380000000000001</v>
      </c>
      <c r="D602" s="19">
        <f t="shared" si="9"/>
        <v>3.3904000000000001</v>
      </c>
    </row>
    <row r="603" spans="2:4">
      <c r="B603" s="3">
        <v>6</v>
      </c>
      <c r="C603" s="17">
        <v>0.29849999999999999</v>
      </c>
      <c r="D603" s="19">
        <f t="shared" si="9"/>
        <v>1.7909999999999999</v>
      </c>
    </row>
    <row r="604" spans="2:4">
      <c r="B604" s="3">
        <v>8</v>
      </c>
      <c r="C604" s="17">
        <v>1.1632</v>
      </c>
      <c r="D604" s="19">
        <f t="shared" si="9"/>
        <v>9.3056000000000001</v>
      </c>
    </row>
    <row r="605" spans="2:4">
      <c r="B605" s="3">
        <v>9</v>
      </c>
      <c r="C605" s="17">
        <v>1.9146000000000001</v>
      </c>
      <c r="D605" s="19">
        <f t="shared" si="9"/>
        <v>17.231400000000001</v>
      </c>
    </row>
    <row r="606" spans="2:4">
      <c r="B606" s="3">
        <v>3</v>
      </c>
      <c r="C606" s="17">
        <v>2.4912999999999998</v>
      </c>
      <c r="D606" s="19">
        <f t="shared" si="9"/>
        <v>7.4738999999999995</v>
      </c>
    </row>
    <row r="607" spans="2:4">
      <c r="B607" s="3">
        <v>5</v>
      </c>
      <c r="C607" s="17">
        <v>0.28460000000000002</v>
      </c>
      <c r="D607" s="19">
        <f t="shared" si="9"/>
        <v>1.423</v>
      </c>
    </row>
    <row r="608" spans="2:4">
      <c r="B608" s="3">
        <v>9</v>
      </c>
      <c r="C608" s="17">
        <v>0.9526</v>
      </c>
      <c r="D608" s="19">
        <f t="shared" si="9"/>
        <v>8.5733999999999995</v>
      </c>
    </row>
    <row r="609" spans="2:4">
      <c r="B609" s="3">
        <v>7</v>
      </c>
      <c r="C609" s="17">
        <v>1.0641</v>
      </c>
      <c r="D609" s="19">
        <f t="shared" si="9"/>
        <v>7.4487000000000005</v>
      </c>
    </row>
    <row r="610" spans="2:4">
      <c r="B610" s="3">
        <v>1</v>
      </c>
      <c r="C610" s="17">
        <v>0.4461</v>
      </c>
      <c r="D610" s="19">
        <f t="shared" si="9"/>
        <v>0.4461</v>
      </c>
    </row>
    <row r="611" spans="2:4">
      <c r="B611" s="3">
        <v>9</v>
      </c>
      <c r="C611" s="17">
        <v>1.8159000000000001</v>
      </c>
      <c r="D611" s="19">
        <f t="shared" si="9"/>
        <v>16.3431</v>
      </c>
    </row>
    <row r="612" spans="2:4">
      <c r="B612" s="3">
        <v>1</v>
      </c>
      <c r="C612" s="17">
        <v>6.7248000000000001</v>
      </c>
      <c r="D612" s="19">
        <f t="shared" si="9"/>
        <v>6.7248000000000001</v>
      </c>
    </row>
    <row r="613" spans="2:4">
      <c r="B613" s="3">
        <v>3</v>
      </c>
      <c r="C613" s="17">
        <v>1.4053</v>
      </c>
      <c r="D613" s="19">
        <f t="shared" si="9"/>
        <v>4.2158999999999995</v>
      </c>
    </row>
    <row r="614" spans="2:4">
      <c r="B614" s="3">
        <v>6</v>
      </c>
      <c r="C614" s="17">
        <v>3.3208000000000002</v>
      </c>
      <c r="D614" s="19">
        <f t="shared" si="9"/>
        <v>19.924800000000001</v>
      </c>
    </row>
    <row r="615" spans="2:4">
      <c r="B615" s="3">
        <v>7</v>
      </c>
      <c r="C615" s="17">
        <v>5.4352999999999998</v>
      </c>
      <c r="D615" s="19">
        <f t="shared" si="9"/>
        <v>38.0471</v>
      </c>
    </row>
    <row r="616" spans="2:4">
      <c r="B616" s="3">
        <v>2</v>
      </c>
      <c r="C616" s="17">
        <v>0.7651</v>
      </c>
      <c r="D616" s="19">
        <f t="shared" si="9"/>
        <v>1.5302</v>
      </c>
    </row>
    <row r="617" spans="2:4">
      <c r="B617" s="3">
        <v>6</v>
      </c>
      <c r="C617" s="17">
        <v>9.2813999999999997</v>
      </c>
      <c r="D617" s="19">
        <f t="shared" si="9"/>
        <v>55.688400000000001</v>
      </c>
    </row>
    <row r="618" spans="2:4">
      <c r="B618" s="3">
        <v>4</v>
      </c>
      <c r="C618" s="17">
        <v>0.50970000000000004</v>
      </c>
      <c r="D618" s="19">
        <f t="shared" si="9"/>
        <v>2.0388000000000002</v>
      </c>
    </row>
    <row r="619" spans="2:4">
      <c r="B619" s="3">
        <v>9</v>
      </c>
      <c r="C619" s="17">
        <v>1.3224</v>
      </c>
      <c r="D619" s="19">
        <f t="shared" si="9"/>
        <v>11.9016</v>
      </c>
    </row>
    <row r="620" spans="2:4">
      <c r="B620" s="3">
        <v>7</v>
      </c>
      <c r="C620" s="17">
        <v>0.38279999999999997</v>
      </c>
      <c r="D620" s="19">
        <f t="shared" si="9"/>
        <v>2.6795999999999998</v>
      </c>
    </row>
    <row r="621" spans="2:4">
      <c r="B621" s="3">
        <v>9</v>
      </c>
      <c r="C621" s="17">
        <v>0.60729999999999995</v>
      </c>
      <c r="D621" s="19">
        <f t="shared" si="9"/>
        <v>5.4657</v>
      </c>
    </row>
    <row r="622" spans="2:4">
      <c r="B622" s="3">
        <v>1</v>
      </c>
      <c r="C622" s="17">
        <v>1.1836</v>
      </c>
      <c r="D622" s="19">
        <f t="shared" si="9"/>
        <v>1.1836</v>
      </c>
    </row>
    <row r="623" spans="2:4">
      <c r="B623" s="3">
        <v>2</v>
      </c>
      <c r="C623" s="17">
        <v>2.1429999999999998</v>
      </c>
      <c r="D623" s="19">
        <f t="shared" si="9"/>
        <v>4.2859999999999996</v>
      </c>
    </row>
    <row r="624" spans="2:4">
      <c r="B624" s="3">
        <v>1</v>
      </c>
      <c r="C624" s="17">
        <v>6.5381</v>
      </c>
      <c r="D624" s="19">
        <f t="shared" si="9"/>
        <v>6.5381</v>
      </c>
    </row>
    <row r="625" spans="2:4">
      <c r="B625" s="3">
        <v>4</v>
      </c>
      <c r="C625" s="17">
        <v>0.72629999999999995</v>
      </c>
      <c r="D625" s="19">
        <f t="shared" si="9"/>
        <v>2.9051999999999998</v>
      </c>
    </row>
    <row r="626" spans="2:4">
      <c r="B626" s="3">
        <v>6</v>
      </c>
      <c r="C626" s="17">
        <v>5.7256999999999998</v>
      </c>
      <c r="D626" s="19">
        <f t="shared" si="9"/>
        <v>34.354199999999999</v>
      </c>
    </row>
    <row r="627" spans="2:4">
      <c r="B627" s="3">
        <v>3</v>
      </c>
      <c r="C627" s="17">
        <v>0.70440000000000003</v>
      </c>
      <c r="D627" s="19">
        <f t="shared" si="9"/>
        <v>2.1132</v>
      </c>
    </row>
    <row r="628" spans="2:4">
      <c r="B628" s="3">
        <v>5</v>
      </c>
      <c r="C628" s="17">
        <v>0.68420000000000003</v>
      </c>
      <c r="D628" s="19">
        <f t="shared" si="9"/>
        <v>3.4210000000000003</v>
      </c>
    </row>
    <row r="629" spans="2:4">
      <c r="B629" s="3">
        <v>8</v>
      </c>
      <c r="C629" s="17">
        <v>2.4870000000000001</v>
      </c>
      <c r="D629" s="19">
        <f t="shared" si="9"/>
        <v>19.896000000000001</v>
      </c>
    </row>
    <row r="630" spans="2:4">
      <c r="B630" s="3">
        <v>8</v>
      </c>
      <c r="C630" s="17">
        <v>5.9229000000000003</v>
      </c>
      <c r="D630" s="19">
        <f t="shared" si="9"/>
        <v>47.383200000000002</v>
      </c>
    </row>
    <row r="631" spans="2:4">
      <c r="B631" s="3">
        <v>2</v>
      </c>
      <c r="C631" s="17">
        <v>1.6536999999999999</v>
      </c>
      <c r="D631" s="19">
        <f t="shared" si="9"/>
        <v>3.3073999999999999</v>
      </c>
    </row>
    <row r="632" spans="2:4">
      <c r="B632" s="3">
        <v>1</v>
      </c>
      <c r="C632" s="17">
        <v>0.34200000000000003</v>
      </c>
      <c r="D632" s="19">
        <f t="shared" si="9"/>
        <v>0.34200000000000003</v>
      </c>
    </row>
    <row r="633" spans="2:4">
      <c r="B633" s="3">
        <v>5</v>
      </c>
      <c r="C633" s="17">
        <v>1.5114000000000001</v>
      </c>
      <c r="D633" s="19">
        <f t="shared" si="9"/>
        <v>7.5570000000000004</v>
      </c>
    </row>
    <row r="634" spans="2:4">
      <c r="B634" s="3">
        <v>8</v>
      </c>
      <c r="C634" s="17">
        <v>6.0313999999999997</v>
      </c>
      <c r="D634" s="19">
        <f t="shared" si="9"/>
        <v>48.251199999999997</v>
      </c>
    </row>
    <row r="635" spans="2:4">
      <c r="B635" s="3">
        <v>6</v>
      </c>
      <c r="C635" s="17">
        <v>1.7129000000000001</v>
      </c>
      <c r="D635" s="19">
        <f t="shared" si="9"/>
        <v>10.2774</v>
      </c>
    </row>
    <row r="636" spans="2:4">
      <c r="B636" s="3">
        <v>5</v>
      </c>
      <c r="C636" s="17">
        <v>4.2606000000000002</v>
      </c>
      <c r="D636" s="19">
        <f t="shared" si="9"/>
        <v>21.303000000000001</v>
      </c>
    </row>
    <row r="637" spans="2:4">
      <c r="B637" s="3">
        <v>4</v>
      </c>
      <c r="C637" s="17">
        <v>1.4071</v>
      </c>
      <c r="D637" s="19">
        <f t="shared" si="9"/>
        <v>5.6284000000000001</v>
      </c>
    </row>
    <row r="638" spans="2:4">
      <c r="B638" s="3">
        <v>4</v>
      </c>
      <c r="C638" s="17">
        <v>0.3362</v>
      </c>
      <c r="D638" s="19">
        <f t="shared" si="9"/>
        <v>1.3448</v>
      </c>
    </row>
    <row r="639" spans="2:4">
      <c r="B639" s="3">
        <v>9</v>
      </c>
      <c r="C639" s="17">
        <v>2.7957000000000001</v>
      </c>
      <c r="D639" s="19">
        <f t="shared" si="9"/>
        <v>25.161300000000001</v>
      </c>
    </row>
    <row r="640" spans="2:4">
      <c r="B640" s="3">
        <v>2</v>
      </c>
      <c r="C640" s="17">
        <v>1.1927000000000001</v>
      </c>
      <c r="D640" s="19">
        <f t="shared" si="9"/>
        <v>2.3854000000000002</v>
      </c>
    </row>
    <row r="641" spans="2:4">
      <c r="B641" s="3">
        <v>8</v>
      </c>
      <c r="C641" s="17">
        <v>0.255</v>
      </c>
      <c r="D641" s="19">
        <f t="shared" si="9"/>
        <v>2.04</v>
      </c>
    </row>
    <row r="642" spans="2:4">
      <c r="B642" s="3">
        <v>6</v>
      </c>
      <c r="C642" s="17">
        <v>5.3014000000000001</v>
      </c>
      <c r="D642" s="19">
        <f t="shared" si="9"/>
        <v>31.808399999999999</v>
      </c>
    </row>
    <row r="643" spans="2:4">
      <c r="B643" s="3">
        <v>5</v>
      </c>
      <c r="C643" s="17">
        <v>1.895</v>
      </c>
      <c r="D643" s="19">
        <f t="shared" si="9"/>
        <v>9.4749999999999996</v>
      </c>
    </row>
    <row r="644" spans="2:4">
      <c r="B644" s="3">
        <v>9</v>
      </c>
      <c r="C644" s="17">
        <v>1.58</v>
      </c>
      <c r="D644" s="19">
        <f t="shared" ref="D644:D703" si="10">C644*B644</f>
        <v>14.22</v>
      </c>
    </row>
    <row r="645" spans="2:4">
      <c r="B645" s="3">
        <v>8</v>
      </c>
      <c r="C645" s="17">
        <v>2.2073999999999998</v>
      </c>
      <c r="D645" s="19">
        <f t="shared" si="10"/>
        <v>17.659199999999998</v>
      </c>
    </row>
    <row r="646" spans="2:4">
      <c r="B646" s="3">
        <v>3</v>
      </c>
      <c r="C646" s="17">
        <v>6.4362000000000004</v>
      </c>
      <c r="D646" s="19">
        <f t="shared" si="10"/>
        <v>19.308600000000002</v>
      </c>
    </row>
    <row r="647" spans="2:4">
      <c r="B647" s="3">
        <v>6</v>
      </c>
      <c r="C647" s="17">
        <v>4.6921999999999997</v>
      </c>
      <c r="D647" s="19">
        <f t="shared" si="10"/>
        <v>28.153199999999998</v>
      </c>
    </row>
    <row r="648" spans="2:4">
      <c r="B648" s="3">
        <v>3</v>
      </c>
      <c r="C648" s="17">
        <v>1.2554000000000001</v>
      </c>
      <c r="D648" s="19">
        <f t="shared" si="10"/>
        <v>3.7662000000000004</v>
      </c>
    </row>
    <row r="649" spans="2:4">
      <c r="B649" s="3">
        <v>2</v>
      </c>
      <c r="C649" s="17">
        <v>0.70579999999999998</v>
      </c>
      <c r="D649" s="19">
        <f t="shared" si="10"/>
        <v>1.4116</v>
      </c>
    </row>
    <row r="650" spans="2:4">
      <c r="B650" s="3">
        <v>10</v>
      </c>
      <c r="C650" s="17">
        <v>0.38619999999999999</v>
      </c>
      <c r="D650" s="19">
        <f t="shared" si="10"/>
        <v>3.8620000000000001</v>
      </c>
    </row>
    <row r="651" spans="2:4">
      <c r="B651" s="3">
        <v>9</v>
      </c>
      <c r="C651" s="17">
        <v>2.6128999999999998</v>
      </c>
      <c r="D651" s="19">
        <f t="shared" si="10"/>
        <v>23.516099999999998</v>
      </c>
    </row>
    <row r="652" spans="2:4">
      <c r="B652" s="3">
        <v>3</v>
      </c>
      <c r="C652" s="17">
        <v>3.7667999999999999</v>
      </c>
      <c r="D652" s="19">
        <f t="shared" si="10"/>
        <v>11.3004</v>
      </c>
    </row>
    <row r="653" spans="2:4">
      <c r="B653" s="3">
        <v>5</v>
      </c>
      <c r="C653" s="17">
        <v>3.1518000000000002</v>
      </c>
      <c r="D653" s="19">
        <f t="shared" si="10"/>
        <v>15.759</v>
      </c>
    </row>
    <row r="654" spans="2:4">
      <c r="B654" s="3">
        <v>1</v>
      </c>
      <c r="C654" s="17">
        <v>0.80879999999999996</v>
      </c>
      <c r="D654" s="19">
        <f t="shared" si="10"/>
        <v>0.80879999999999996</v>
      </c>
    </row>
    <row r="655" spans="2:4">
      <c r="B655" s="3">
        <v>6</v>
      </c>
      <c r="C655" s="17">
        <v>0.58379999999999999</v>
      </c>
      <c r="D655" s="19">
        <f t="shared" si="10"/>
        <v>3.5027999999999997</v>
      </c>
    </row>
    <row r="656" spans="2:4">
      <c r="B656" s="3">
        <v>6</v>
      </c>
      <c r="C656" s="17">
        <v>1.3117000000000001</v>
      </c>
      <c r="D656" s="19">
        <f t="shared" si="10"/>
        <v>7.8702000000000005</v>
      </c>
    </row>
    <row r="657" spans="2:4">
      <c r="B657" s="3">
        <v>9</v>
      </c>
      <c r="C657" s="17">
        <v>2.0891000000000002</v>
      </c>
      <c r="D657" s="19">
        <f t="shared" si="10"/>
        <v>18.801900000000003</v>
      </c>
    </row>
    <row r="658" spans="2:4">
      <c r="B658" s="3">
        <v>1</v>
      </c>
      <c r="C658" s="17">
        <v>2.8582999999999998</v>
      </c>
      <c r="D658" s="19">
        <f t="shared" si="10"/>
        <v>2.8582999999999998</v>
      </c>
    </row>
    <row r="659" spans="2:4">
      <c r="B659" s="3">
        <v>1</v>
      </c>
      <c r="C659" s="17">
        <v>8.4392999999999994</v>
      </c>
      <c r="D659" s="19">
        <f t="shared" si="10"/>
        <v>8.4392999999999994</v>
      </c>
    </row>
    <row r="660" spans="2:4">
      <c r="B660" s="3">
        <v>5</v>
      </c>
      <c r="C660" s="17">
        <v>3.8573</v>
      </c>
      <c r="D660" s="19">
        <f t="shared" si="10"/>
        <v>19.2865</v>
      </c>
    </row>
    <row r="661" spans="2:4">
      <c r="B661" s="3">
        <v>10</v>
      </c>
      <c r="C661" s="17">
        <v>0.42199999999999999</v>
      </c>
      <c r="D661" s="19">
        <f t="shared" si="10"/>
        <v>4.22</v>
      </c>
    </row>
    <row r="662" spans="2:4">
      <c r="B662" s="3">
        <v>2</v>
      </c>
      <c r="C662" s="17">
        <v>0.42620000000000002</v>
      </c>
      <c r="D662" s="19">
        <f t="shared" si="10"/>
        <v>0.85240000000000005</v>
      </c>
    </row>
    <row r="663" spans="2:4">
      <c r="B663" s="3">
        <v>7</v>
      </c>
      <c r="C663" s="17">
        <v>1.8302</v>
      </c>
      <c r="D663" s="19">
        <f t="shared" si="10"/>
        <v>12.811400000000001</v>
      </c>
    </row>
    <row r="664" spans="2:4">
      <c r="B664" s="3">
        <v>6</v>
      </c>
      <c r="C664" s="17">
        <v>3.3016999999999999</v>
      </c>
      <c r="D664" s="19">
        <f t="shared" si="10"/>
        <v>19.810199999999998</v>
      </c>
    </row>
    <row r="665" spans="2:4">
      <c r="B665" s="3">
        <v>3</v>
      </c>
      <c r="C665" s="17">
        <v>0.35199999999999998</v>
      </c>
      <c r="D665" s="19">
        <f t="shared" si="10"/>
        <v>1.056</v>
      </c>
    </row>
    <row r="666" spans="2:4">
      <c r="B666" s="3">
        <v>9</v>
      </c>
      <c r="C666" s="17">
        <v>0.34560000000000002</v>
      </c>
      <c r="D666" s="19">
        <f t="shared" si="10"/>
        <v>3.1104000000000003</v>
      </c>
    </row>
    <row r="667" spans="2:4">
      <c r="B667" s="3">
        <v>4</v>
      </c>
      <c r="C667" s="17">
        <v>0.33710000000000001</v>
      </c>
      <c r="D667" s="19">
        <f t="shared" si="10"/>
        <v>1.3484</v>
      </c>
    </row>
    <row r="668" spans="2:4">
      <c r="B668" s="3">
        <v>5</v>
      </c>
      <c r="C668" s="17">
        <v>0.24199999999999999</v>
      </c>
      <c r="D668" s="19">
        <f t="shared" si="10"/>
        <v>1.21</v>
      </c>
    </row>
    <row r="669" spans="2:4">
      <c r="B669" s="3">
        <v>7</v>
      </c>
      <c r="C669" s="17">
        <v>1.1688000000000001</v>
      </c>
      <c r="D669" s="19">
        <f t="shared" si="10"/>
        <v>8.1815999999999995</v>
      </c>
    </row>
    <row r="670" spans="2:4">
      <c r="B670" s="3">
        <v>7</v>
      </c>
      <c r="C670" s="17">
        <v>1.4468000000000001</v>
      </c>
      <c r="D670" s="19">
        <f t="shared" si="10"/>
        <v>10.127600000000001</v>
      </c>
    </row>
    <row r="671" spans="2:4">
      <c r="B671" s="3">
        <v>4</v>
      </c>
      <c r="C671" s="17">
        <v>0.67820000000000003</v>
      </c>
      <c r="D671" s="19">
        <f t="shared" si="10"/>
        <v>2.7128000000000001</v>
      </c>
    </row>
    <row r="672" spans="2:4">
      <c r="B672" s="3">
        <v>10</v>
      </c>
      <c r="C672" s="17">
        <v>0.28239999999999998</v>
      </c>
      <c r="D672" s="19">
        <f t="shared" si="10"/>
        <v>2.8239999999999998</v>
      </c>
    </row>
    <row r="673" spans="2:4">
      <c r="B673" s="3">
        <v>5</v>
      </c>
      <c r="C673" s="17">
        <v>1.9283999999999999</v>
      </c>
      <c r="D673" s="19">
        <f t="shared" si="10"/>
        <v>9.6419999999999995</v>
      </c>
    </row>
    <row r="674" spans="2:4">
      <c r="B674" s="3">
        <v>7</v>
      </c>
      <c r="C674" s="17">
        <v>1.4132</v>
      </c>
      <c r="D674" s="19">
        <f t="shared" si="10"/>
        <v>9.8924000000000003</v>
      </c>
    </row>
    <row r="675" spans="2:4">
      <c r="B675" s="3">
        <v>5</v>
      </c>
      <c r="C675" s="17">
        <v>0.36330000000000001</v>
      </c>
      <c r="D675" s="19">
        <f t="shared" si="10"/>
        <v>1.8165</v>
      </c>
    </row>
    <row r="676" spans="2:4">
      <c r="B676" s="3">
        <v>5</v>
      </c>
      <c r="C676" s="17">
        <v>0.34489999999999998</v>
      </c>
      <c r="D676" s="19">
        <f t="shared" si="10"/>
        <v>1.7244999999999999</v>
      </c>
    </row>
    <row r="677" spans="2:4">
      <c r="B677" s="3">
        <v>6</v>
      </c>
      <c r="C677" s="17">
        <v>0.2016</v>
      </c>
      <c r="D677" s="19">
        <f t="shared" si="10"/>
        <v>1.2096</v>
      </c>
    </row>
    <row r="678" spans="2:4">
      <c r="B678" s="3">
        <v>6</v>
      </c>
      <c r="C678" s="17">
        <v>3.71</v>
      </c>
      <c r="D678" s="19">
        <f t="shared" si="10"/>
        <v>22.259999999999998</v>
      </c>
    </row>
    <row r="679" spans="2:4">
      <c r="B679" s="3">
        <v>4</v>
      </c>
      <c r="C679" s="17">
        <v>4.0125999999999999</v>
      </c>
      <c r="D679" s="19">
        <f t="shared" si="10"/>
        <v>16.0504</v>
      </c>
    </row>
    <row r="680" spans="2:4">
      <c r="B680" s="3">
        <v>4</v>
      </c>
      <c r="C680" s="17">
        <v>1.2833000000000001</v>
      </c>
      <c r="D680" s="19">
        <f t="shared" si="10"/>
        <v>5.1332000000000004</v>
      </c>
    </row>
    <row r="681" spans="2:4">
      <c r="B681" s="3">
        <v>10</v>
      </c>
      <c r="C681" s="17">
        <v>2.2715000000000001</v>
      </c>
      <c r="D681" s="19">
        <f t="shared" si="10"/>
        <v>22.715</v>
      </c>
    </row>
    <row r="682" spans="2:4">
      <c r="B682" s="3">
        <v>8</v>
      </c>
      <c r="C682" s="17">
        <v>1.2958000000000001</v>
      </c>
      <c r="D682" s="19">
        <f t="shared" si="10"/>
        <v>10.366400000000001</v>
      </c>
    </row>
    <row r="683" spans="2:4">
      <c r="B683" s="3">
        <v>5</v>
      </c>
      <c r="C683" s="17">
        <v>1.3409</v>
      </c>
      <c r="D683" s="19">
        <f t="shared" si="10"/>
        <v>6.7044999999999995</v>
      </c>
    </row>
    <row r="684" spans="2:4">
      <c r="B684" s="3">
        <v>1</v>
      </c>
      <c r="C684" s="17">
        <v>1.2962</v>
      </c>
      <c r="D684" s="19">
        <f t="shared" si="10"/>
        <v>1.2962</v>
      </c>
    </row>
    <row r="685" spans="2:4">
      <c r="B685" s="3">
        <v>1</v>
      </c>
      <c r="C685" s="17">
        <v>3.5568</v>
      </c>
      <c r="D685" s="19">
        <f t="shared" si="10"/>
        <v>3.5568</v>
      </c>
    </row>
    <row r="686" spans="2:4">
      <c r="B686" s="3">
        <v>1</v>
      </c>
      <c r="C686" s="17">
        <v>0.86919999999999997</v>
      </c>
      <c r="D686" s="19">
        <f t="shared" si="10"/>
        <v>0.86919999999999997</v>
      </c>
    </row>
    <row r="687" spans="2:4">
      <c r="B687" s="3">
        <v>8</v>
      </c>
      <c r="C687" s="17">
        <v>0.75539999999999996</v>
      </c>
      <c r="D687" s="19">
        <f t="shared" si="10"/>
        <v>6.0431999999999997</v>
      </c>
    </row>
    <row r="688" spans="2:4">
      <c r="B688" s="3">
        <v>5</v>
      </c>
      <c r="C688" s="17">
        <v>1.8439000000000001</v>
      </c>
      <c r="D688" s="19">
        <f t="shared" si="10"/>
        <v>9.2195</v>
      </c>
    </row>
    <row r="689" spans="2:4">
      <c r="B689" s="3">
        <v>10</v>
      </c>
      <c r="C689" s="17">
        <v>0.81779999999999997</v>
      </c>
      <c r="D689" s="19">
        <f t="shared" si="10"/>
        <v>8.177999999999999</v>
      </c>
    </row>
    <row r="690" spans="2:4">
      <c r="B690" s="3">
        <v>8</v>
      </c>
      <c r="C690" s="17">
        <v>1.4169</v>
      </c>
      <c r="D690" s="19">
        <f t="shared" si="10"/>
        <v>11.3352</v>
      </c>
    </row>
    <row r="691" spans="2:4">
      <c r="B691" s="3">
        <v>3</v>
      </c>
      <c r="C691" s="17">
        <v>2.9958</v>
      </c>
      <c r="D691" s="19">
        <f t="shared" si="10"/>
        <v>8.9874000000000009</v>
      </c>
    </row>
    <row r="692" spans="2:4">
      <c r="B692" s="3">
        <v>9</v>
      </c>
      <c r="C692" s="17">
        <v>1.3255999999999999</v>
      </c>
      <c r="D692" s="19">
        <f t="shared" si="10"/>
        <v>11.930399999999999</v>
      </c>
    </row>
    <row r="693" spans="2:4">
      <c r="B693" s="3">
        <v>5</v>
      </c>
      <c r="C693" s="17">
        <v>1.7988</v>
      </c>
      <c r="D693" s="19">
        <f t="shared" si="10"/>
        <v>8.9939999999999998</v>
      </c>
    </row>
    <row r="694" spans="2:4">
      <c r="B694" s="3">
        <v>6</v>
      </c>
      <c r="C694" s="17">
        <v>3.9054000000000002</v>
      </c>
      <c r="D694" s="19">
        <f t="shared" si="10"/>
        <v>23.432400000000001</v>
      </c>
    </row>
    <row r="695" spans="2:4">
      <c r="B695" s="3">
        <v>8</v>
      </c>
      <c r="C695" s="17">
        <v>3.9986000000000002</v>
      </c>
      <c r="D695" s="19">
        <f t="shared" si="10"/>
        <v>31.988800000000001</v>
      </c>
    </row>
    <row r="696" spans="2:4">
      <c r="B696" s="3">
        <v>2</v>
      </c>
      <c r="C696" s="17">
        <v>0.1376</v>
      </c>
      <c r="D696" s="19">
        <f t="shared" si="10"/>
        <v>0.2752</v>
      </c>
    </row>
    <row r="697" spans="2:4">
      <c r="B697" s="3">
        <v>1</v>
      </c>
      <c r="C697" s="17">
        <v>1.2111000000000001</v>
      </c>
      <c r="D697" s="19">
        <f t="shared" si="10"/>
        <v>1.2111000000000001</v>
      </c>
    </row>
    <row r="698" spans="2:4">
      <c r="B698" s="3">
        <v>1</v>
      </c>
      <c r="C698" s="17">
        <v>1.3904000000000001</v>
      </c>
      <c r="D698" s="19">
        <f t="shared" si="10"/>
        <v>1.3904000000000001</v>
      </c>
    </row>
    <row r="699" spans="2:4">
      <c r="B699" s="3">
        <v>1</v>
      </c>
      <c r="C699" s="17">
        <v>0.57469999999999999</v>
      </c>
      <c r="D699" s="19">
        <f t="shared" si="10"/>
        <v>0.57469999999999999</v>
      </c>
    </row>
    <row r="700" spans="2:4">
      <c r="B700" s="3">
        <v>6</v>
      </c>
      <c r="C700" s="17">
        <v>0.72089999999999999</v>
      </c>
      <c r="D700" s="19">
        <f t="shared" si="10"/>
        <v>4.3254000000000001</v>
      </c>
    </row>
    <row r="701" spans="2:4">
      <c r="B701" s="3">
        <v>10</v>
      </c>
      <c r="C701" s="17">
        <v>0.36280000000000001</v>
      </c>
      <c r="D701" s="19">
        <f t="shared" si="10"/>
        <v>3.6280000000000001</v>
      </c>
    </row>
    <row r="702" spans="2:4">
      <c r="B702" s="3">
        <v>4</v>
      </c>
      <c r="C702" s="17">
        <v>0.27150000000000002</v>
      </c>
      <c r="D702" s="19">
        <f t="shared" si="10"/>
        <v>1.0860000000000001</v>
      </c>
    </row>
    <row r="703" spans="2:4" ht="15" thickBot="1">
      <c r="B703" s="5">
        <v>4</v>
      </c>
      <c r="C703" s="18">
        <v>0.93220000000000003</v>
      </c>
      <c r="D703" s="19">
        <f t="shared" si="10"/>
        <v>3.7288000000000001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8F5AA-2D66-4520-A695-5694E4EFACA0}">
  <dimension ref="A2:AA705"/>
  <sheetViews>
    <sheetView topLeftCell="S1" zoomScale="61" zoomScaleNormal="100" workbookViewId="0">
      <selection activeCell="V11" sqref="V11"/>
    </sheetView>
  </sheetViews>
  <sheetFormatPr baseColWidth="10" defaultRowHeight="14.5"/>
  <cols>
    <col min="15" max="15" width="11" bestFit="1" customWidth="1"/>
    <col min="16" max="16" width="13.1796875" bestFit="1" customWidth="1"/>
    <col min="17" max="17" width="11" bestFit="1" customWidth="1"/>
    <col min="18" max="18" width="11.81640625" bestFit="1" customWidth="1"/>
    <col min="19" max="19" width="13.453125" customWidth="1"/>
    <col min="20" max="21" width="11.81640625" bestFit="1" customWidth="1"/>
  </cols>
  <sheetData>
    <row r="2" spans="1:27">
      <c r="A2" s="19"/>
      <c r="B2" s="35" t="s">
        <v>39</v>
      </c>
      <c r="F2" s="62" t="s">
        <v>46</v>
      </c>
      <c r="G2" s="62"/>
      <c r="H2" s="62"/>
      <c r="I2" s="62"/>
      <c r="J2" s="62"/>
    </row>
    <row r="3" spans="1:27">
      <c r="A3" s="19">
        <f>1</f>
        <v>1</v>
      </c>
      <c r="B3" s="9">
        <v>0.53739999999999999</v>
      </c>
      <c r="F3" s="34" t="s">
        <v>41</v>
      </c>
      <c r="G3" s="34" t="s">
        <v>42</v>
      </c>
      <c r="H3" s="34" t="s">
        <v>43</v>
      </c>
      <c r="I3" s="34" t="s">
        <v>44</v>
      </c>
      <c r="J3" s="34" t="s">
        <v>45</v>
      </c>
      <c r="S3" s="24" t="s">
        <v>56</v>
      </c>
      <c r="T3">
        <v>5</v>
      </c>
    </row>
    <row r="4" spans="1:27">
      <c r="A4" s="19">
        <f>A3+1</f>
        <v>2</v>
      </c>
      <c r="B4" s="9">
        <v>1.1978</v>
      </c>
      <c r="C4" t="s">
        <v>12</v>
      </c>
      <c r="D4" s="7">
        <f>MAX(B3:B703)</f>
        <v>17.312899999999999</v>
      </c>
      <c r="F4" s="24">
        <v>2.7433615814816199</v>
      </c>
      <c r="G4" s="24">
        <v>6.7953777192203599</v>
      </c>
      <c r="H4" s="24">
        <v>10.898956216798723</v>
      </c>
      <c r="I4" s="24">
        <v>13.095657118525121</v>
      </c>
      <c r="J4" s="24">
        <v>13.9305870776603</v>
      </c>
      <c r="K4" s="24" t="s">
        <v>47</v>
      </c>
      <c r="L4" s="24" t="s">
        <v>48</v>
      </c>
      <c r="M4" s="34" t="str">
        <f t="shared" ref="M4:M67" si="0">B2</f>
        <v>Severidad</v>
      </c>
      <c r="P4" s="34" t="s">
        <v>39</v>
      </c>
      <c r="Q4" s="34" t="s">
        <v>49</v>
      </c>
      <c r="R4" s="34" t="s">
        <v>29</v>
      </c>
      <c r="S4" s="37" t="s">
        <v>50</v>
      </c>
      <c r="T4" s="34" t="s">
        <v>57</v>
      </c>
      <c r="U4" s="34"/>
      <c r="W4">
        <f>V5</f>
        <v>1.4193761240310068</v>
      </c>
      <c r="X4">
        <f>V6</f>
        <v>6.5542074999999995</v>
      </c>
      <c r="Y4">
        <f>V7</f>
        <v>10.032476923076924</v>
      </c>
      <c r="Z4">
        <f>V8</f>
        <v>12.4245</v>
      </c>
      <c r="AA4">
        <f>V9</f>
        <v>16.052700000000002</v>
      </c>
    </row>
    <row r="5" spans="1:27">
      <c r="A5" s="19">
        <f t="shared" ref="A5:A68" si="1">A4+1</f>
        <v>3</v>
      </c>
      <c r="B5" s="9">
        <v>0.4269</v>
      </c>
      <c r="C5" t="s">
        <v>13</v>
      </c>
      <c r="D5" s="7">
        <f>MIN(B3:B703)</f>
        <v>8.4199999999999997E-2</v>
      </c>
      <c r="E5">
        <v>1</v>
      </c>
      <c r="F5">
        <f>ABS(F$4-$B3)</f>
        <v>2.20596158148162</v>
      </c>
      <c r="G5">
        <f t="shared" ref="F5:J14" si="2">ABS(G$4-$B3)</f>
        <v>6.2579777192203601</v>
      </c>
      <c r="H5">
        <f t="shared" si="2"/>
        <v>10.361556216798723</v>
      </c>
      <c r="I5">
        <f t="shared" si="2"/>
        <v>12.558257118525121</v>
      </c>
      <c r="J5">
        <f>ABS(J$4-$B3)</f>
        <v>13.393187077660301</v>
      </c>
      <c r="K5">
        <f>MIN(F5:J5)</f>
        <v>2.20596158148162</v>
      </c>
      <c r="L5">
        <f>MATCH(K5,F5:J5,0)</f>
        <v>1</v>
      </c>
      <c r="M5" s="8">
        <f>B3</f>
        <v>0.53739999999999999</v>
      </c>
      <c r="O5">
        <v>1</v>
      </c>
      <c r="P5" t="s">
        <v>51</v>
      </c>
      <c r="Q5">
        <f>AVERAGEIFS($M$5:$M$705,$L$5:$L$705,O5)</f>
        <v>1.4193761240310068</v>
      </c>
      <c r="R5">
        <f>COUNTIFS($L$5:$L$705,O5)</f>
        <v>645</v>
      </c>
      <c r="S5">
        <f>+SUM(W5:AA5)/4</f>
        <v>9.8465949817382246</v>
      </c>
      <c r="T5">
        <f>+EXP($T$3-0.5*(($T$3-Q5)/S5)^2)</f>
        <v>138.91783967783772</v>
      </c>
      <c r="V5">
        <f>Q5</f>
        <v>1.4193761240310068</v>
      </c>
      <c r="W5">
        <f>+ABS($V5-W$4)</f>
        <v>0</v>
      </c>
      <c r="X5">
        <f t="shared" ref="X5:AA9" si="3">+ABS($V5-X$4)</f>
        <v>5.134831375968993</v>
      </c>
      <c r="Y5">
        <f t="shared" si="3"/>
        <v>8.6131007990459167</v>
      </c>
      <c r="Z5">
        <f t="shared" si="3"/>
        <v>11.005123875968993</v>
      </c>
      <c r="AA5">
        <f t="shared" si="3"/>
        <v>14.633323875968994</v>
      </c>
    </row>
    <row r="6" spans="1:27">
      <c r="A6" s="19">
        <f t="shared" si="1"/>
        <v>4</v>
      </c>
      <c r="B6" s="9">
        <v>1.0813999999999999</v>
      </c>
      <c r="E6">
        <f>E5+1</f>
        <v>2</v>
      </c>
      <c r="F6">
        <f t="shared" si="2"/>
        <v>1.5455615814816199</v>
      </c>
      <c r="G6">
        <f t="shared" si="2"/>
        <v>5.59757771922036</v>
      </c>
      <c r="H6">
        <f t="shared" si="2"/>
        <v>9.7011562167987222</v>
      </c>
      <c r="I6">
        <f t="shared" si="2"/>
        <v>11.897857118525121</v>
      </c>
      <c r="J6">
        <f t="shared" si="2"/>
        <v>12.732787077660301</v>
      </c>
      <c r="K6">
        <f t="shared" ref="K6:K69" si="4">MIN(F6:J6)</f>
        <v>1.5455615814816199</v>
      </c>
      <c r="L6">
        <f t="shared" ref="L6:L69" si="5">MATCH(K6,F6:J6,0)</f>
        <v>1</v>
      </c>
      <c r="M6" s="36">
        <f t="shared" si="0"/>
        <v>1.1978</v>
      </c>
      <c r="O6">
        <v>2</v>
      </c>
      <c r="P6" t="s">
        <v>52</v>
      </c>
      <c r="Q6">
        <f t="shared" ref="Q6:Q9" si="6">AVERAGEIFS($M$5:$M$705,$L$5:$L$705,O6)</f>
        <v>6.5542074999999995</v>
      </c>
      <c r="R6">
        <f t="shared" ref="R6:R9" si="7">COUNTIFS($L$5:$L$705,O6)</f>
        <v>40</v>
      </c>
      <c r="S6">
        <f t="shared" ref="S6:S9" si="8">+SUM(W6:AA6)/4</f>
        <v>5.9954714497614798</v>
      </c>
      <c r="T6">
        <f t="shared" ref="T6:T9" si="9">+EXP($T$3-0.5*(($T$3-Q6)/S6)^2)</f>
        <v>143.50929999932092</v>
      </c>
      <c r="V6">
        <f t="shared" ref="V6:V9" si="10">Q6</f>
        <v>6.5542074999999995</v>
      </c>
      <c r="W6">
        <f t="shared" ref="W6:W9" si="11">+ABS($V6-W$4)</f>
        <v>5.134831375968993</v>
      </c>
      <c r="X6">
        <f t="shared" si="3"/>
        <v>0</v>
      </c>
      <c r="Y6">
        <f t="shared" si="3"/>
        <v>3.4782694230769247</v>
      </c>
      <c r="Z6">
        <f t="shared" si="3"/>
        <v>5.8702925000000006</v>
      </c>
      <c r="AA6">
        <f t="shared" si="3"/>
        <v>9.4984925000000011</v>
      </c>
    </row>
    <row r="7" spans="1:27">
      <c r="A7" s="19">
        <f t="shared" si="1"/>
        <v>5</v>
      </c>
      <c r="B7" s="9">
        <v>1.2104999999999999</v>
      </c>
      <c r="E7">
        <f t="shared" ref="E7:E70" si="12">E6+1</f>
        <v>3</v>
      </c>
      <c r="F7">
        <f t="shared" si="2"/>
        <v>2.3164615814816201</v>
      </c>
      <c r="G7">
        <f t="shared" si="2"/>
        <v>6.3684777192203601</v>
      </c>
      <c r="H7">
        <f t="shared" si="2"/>
        <v>10.472056216798723</v>
      </c>
      <c r="I7">
        <f t="shared" si="2"/>
        <v>12.668757118525122</v>
      </c>
      <c r="J7">
        <f t="shared" si="2"/>
        <v>13.503687077660301</v>
      </c>
      <c r="K7">
        <f t="shared" si="4"/>
        <v>2.3164615814816201</v>
      </c>
      <c r="L7">
        <f t="shared" si="5"/>
        <v>1</v>
      </c>
      <c r="M7" s="36">
        <f t="shared" si="0"/>
        <v>0.4269</v>
      </c>
      <c r="O7">
        <v>3</v>
      </c>
      <c r="P7" t="s">
        <v>53</v>
      </c>
      <c r="Q7">
        <f t="shared" si="6"/>
        <v>10.032476923076924</v>
      </c>
      <c r="R7">
        <f t="shared" si="7"/>
        <v>13</v>
      </c>
      <c r="S7">
        <f t="shared" si="8"/>
        <v>5.1259040939922489</v>
      </c>
      <c r="T7">
        <f t="shared" si="9"/>
        <v>91.657643935075328</v>
      </c>
      <c r="V7">
        <f t="shared" si="10"/>
        <v>10.032476923076924</v>
      </c>
      <c r="W7">
        <f t="shared" si="11"/>
        <v>8.6131007990459167</v>
      </c>
      <c r="X7">
        <f t="shared" si="3"/>
        <v>3.4782694230769247</v>
      </c>
      <c r="Y7">
        <f t="shared" si="3"/>
        <v>0</v>
      </c>
      <c r="Z7">
        <f t="shared" si="3"/>
        <v>2.3920230769230759</v>
      </c>
      <c r="AA7">
        <f t="shared" si="3"/>
        <v>6.0202230769230773</v>
      </c>
    </row>
    <row r="8" spans="1:27">
      <c r="A8" s="19">
        <f t="shared" si="1"/>
        <v>6</v>
      </c>
      <c r="B8" s="9">
        <v>0.23630000000000001</v>
      </c>
      <c r="E8">
        <f t="shared" si="12"/>
        <v>4</v>
      </c>
      <c r="F8">
        <f t="shared" si="2"/>
        <v>1.66196158148162</v>
      </c>
      <c r="G8">
        <f t="shared" si="2"/>
        <v>5.7139777192203596</v>
      </c>
      <c r="H8">
        <f t="shared" si="2"/>
        <v>9.8175562167987227</v>
      </c>
      <c r="I8">
        <f t="shared" si="2"/>
        <v>12.014257118525121</v>
      </c>
      <c r="J8">
        <f t="shared" si="2"/>
        <v>12.8491870776603</v>
      </c>
      <c r="K8">
        <f t="shared" si="4"/>
        <v>1.66196158148162</v>
      </c>
      <c r="L8">
        <f t="shared" si="5"/>
        <v>1</v>
      </c>
      <c r="M8" s="36">
        <f t="shared" si="0"/>
        <v>1.0813999999999999</v>
      </c>
      <c r="O8">
        <v>4</v>
      </c>
      <c r="P8" t="s">
        <v>54</v>
      </c>
      <c r="Q8">
        <f t="shared" si="6"/>
        <v>12.4245</v>
      </c>
      <c r="R8">
        <f t="shared" si="7"/>
        <v>1</v>
      </c>
      <c r="S8">
        <f t="shared" si="8"/>
        <v>5.7239098632230174</v>
      </c>
      <c r="T8">
        <f t="shared" si="9"/>
        <v>63.992254474360607</v>
      </c>
      <c r="V8">
        <f t="shared" si="10"/>
        <v>12.4245</v>
      </c>
      <c r="W8">
        <f t="shared" si="11"/>
        <v>11.005123875968993</v>
      </c>
      <c r="X8">
        <f t="shared" si="3"/>
        <v>5.8702925000000006</v>
      </c>
      <c r="Y8">
        <f t="shared" si="3"/>
        <v>2.3920230769230759</v>
      </c>
      <c r="Z8">
        <f t="shared" si="3"/>
        <v>0</v>
      </c>
      <c r="AA8">
        <f t="shared" si="3"/>
        <v>3.6282000000000014</v>
      </c>
    </row>
    <row r="9" spans="1:27">
      <c r="A9" s="19">
        <f t="shared" si="1"/>
        <v>7</v>
      </c>
      <c r="B9" s="9">
        <v>0.2737</v>
      </c>
      <c r="E9">
        <f t="shared" si="12"/>
        <v>5</v>
      </c>
      <c r="F9">
        <f t="shared" si="2"/>
        <v>1.53286158148162</v>
      </c>
      <c r="G9">
        <f t="shared" si="2"/>
        <v>5.5848777192203602</v>
      </c>
      <c r="H9">
        <f t="shared" si="2"/>
        <v>9.6884562167987234</v>
      </c>
      <c r="I9">
        <f t="shared" si="2"/>
        <v>11.885157118525122</v>
      </c>
      <c r="J9">
        <f t="shared" si="2"/>
        <v>12.720087077660301</v>
      </c>
      <c r="K9">
        <f t="shared" si="4"/>
        <v>1.53286158148162</v>
      </c>
      <c r="L9">
        <f t="shared" si="5"/>
        <v>1</v>
      </c>
      <c r="M9" s="36">
        <f t="shared" si="0"/>
        <v>1.2104999999999999</v>
      </c>
      <c r="O9">
        <v>5</v>
      </c>
      <c r="P9" t="s">
        <v>55</v>
      </c>
      <c r="Q9">
        <f t="shared" si="6"/>
        <v>16.052700000000002</v>
      </c>
      <c r="R9">
        <f t="shared" si="7"/>
        <v>2</v>
      </c>
      <c r="S9">
        <f t="shared" si="8"/>
        <v>8.4450598632230189</v>
      </c>
      <c r="T9">
        <f t="shared" si="9"/>
        <v>63.026255881007934</v>
      </c>
      <c r="V9">
        <f t="shared" si="10"/>
        <v>16.052700000000002</v>
      </c>
      <c r="W9">
        <f t="shared" si="11"/>
        <v>14.633323875968994</v>
      </c>
      <c r="X9">
        <f t="shared" si="3"/>
        <v>9.4984925000000011</v>
      </c>
      <c r="Y9">
        <f t="shared" si="3"/>
        <v>6.0202230769230773</v>
      </c>
      <c r="Z9">
        <f t="shared" si="3"/>
        <v>3.6282000000000014</v>
      </c>
      <c r="AA9">
        <f t="shared" si="3"/>
        <v>0</v>
      </c>
    </row>
    <row r="10" spans="1:27" ht="15" thickBot="1">
      <c r="A10" s="19">
        <f t="shared" si="1"/>
        <v>8</v>
      </c>
      <c r="B10" s="9">
        <v>12.4245</v>
      </c>
      <c r="E10">
        <f t="shared" si="12"/>
        <v>6</v>
      </c>
      <c r="F10">
        <f t="shared" si="2"/>
        <v>2.5070615814816199</v>
      </c>
      <c r="G10">
        <f t="shared" si="2"/>
        <v>6.55907771922036</v>
      </c>
      <c r="H10">
        <f t="shared" si="2"/>
        <v>10.662656216798723</v>
      </c>
      <c r="I10">
        <f t="shared" si="2"/>
        <v>12.859357118525121</v>
      </c>
      <c r="J10">
        <f t="shared" si="2"/>
        <v>13.694287077660301</v>
      </c>
      <c r="K10">
        <f t="shared" si="4"/>
        <v>2.5070615814816199</v>
      </c>
      <c r="L10">
        <f t="shared" si="5"/>
        <v>1</v>
      </c>
      <c r="M10" s="36">
        <f t="shared" si="0"/>
        <v>0.23630000000000001</v>
      </c>
      <c r="R10">
        <f>SUM(R5:R9)</f>
        <v>701</v>
      </c>
    </row>
    <row r="11" spans="1:27" ht="15" thickBot="1">
      <c r="A11" s="19">
        <f t="shared" si="1"/>
        <v>9</v>
      </c>
      <c r="B11" s="9">
        <v>2.3868999999999998</v>
      </c>
      <c r="E11">
        <f t="shared" si="12"/>
        <v>7</v>
      </c>
      <c r="F11">
        <f t="shared" si="2"/>
        <v>2.4696615814816201</v>
      </c>
      <c r="G11">
        <f t="shared" si="2"/>
        <v>6.5216777192203601</v>
      </c>
      <c r="H11">
        <f t="shared" si="2"/>
        <v>10.625256216798723</v>
      </c>
      <c r="I11">
        <f t="shared" si="2"/>
        <v>12.821957118525122</v>
      </c>
      <c r="J11">
        <f t="shared" si="2"/>
        <v>13.656887077660301</v>
      </c>
      <c r="K11">
        <f t="shared" si="4"/>
        <v>2.4696615814816201</v>
      </c>
      <c r="L11">
        <f t="shared" si="5"/>
        <v>1</v>
      </c>
      <c r="M11" s="36">
        <f t="shared" si="0"/>
        <v>0.2737</v>
      </c>
      <c r="O11" s="63" t="s">
        <v>64</v>
      </c>
      <c r="P11" s="64"/>
      <c r="Q11" s="64"/>
      <c r="R11" s="64"/>
      <c r="S11" s="64"/>
      <c r="T11" s="64"/>
      <c r="U11" s="64"/>
    </row>
    <row r="12" spans="1:27">
      <c r="A12" s="19">
        <f t="shared" si="1"/>
        <v>10</v>
      </c>
      <c r="B12" s="9">
        <v>0.30980000000000002</v>
      </c>
      <c r="E12">
        <f t="shared" si="12"/>
        <v>8</v>
      </c>
      <c r="F12">
        <f t="shared" si="2"/>
        <v>9.6811384185183798</v>
      </c>
      <c r="G12">
        <f t="shared" si="2"/>
        <v>5.6291222807796402</v>
      </c>
      <c r="H12">
        <f t="shared" si="2"/>
        <v>1.525543783201277</v>
      </c>
      <c r="I12">
        <f t="shared" si="2"/>
        <v>0.67115711852512128</v>
      </c>
      <c r="J12">
        <f t="shared" si="2"/>
        <v>1.5060870776603004</v>
      </c>
      <c r="K12">
        <f t="shared" si="4"/>
        <v>0.67115711852512128</v>
      </c>
      <c r="L12">
        <f t="shared" si="5"/>
        <v>4</v>
      </c>
      <c r="M12" s="36">
        <f t="shared" si="0"/>
        <v>12.4245</v>
      </c>
      <c r="O12" s="53" t="s">
        <v>63</v>
      </c>
      <c r="P12" s="53" t="s">
        <v>51</v>
      </c>
      <c r="Q12" s="53" t="s">
        <v>52</v>
      </c>
      <c r="R12" s="53" t="s">
        <v>53</v>
      </c>
      <c r="S12" s="53" t="s">
        <v>54</v>
      </c>
      <c r="T12" s="53" t="s">
        <v>55</v>
      </c>
      <c r="U12" s="53" t="s">
        <v>12</v>
      </c>
    </row>
    <row r="13" spans="1:27">
      <c r="A13" s="19">
        <f t="shared" si="1"/>
        <v>11</v>
      </c>
      <c r="B13" s="9">
        <v>2.3096000000000001</v>
      </c>
      <c r="E13">
        <f t="shared" si="12"/>
        <v>9</v>
      </c>
      <c r="F13">
        <f t="shared" si="2"/>
        <v>0.3564615814816201</v>
      </c>
      <c r="G13">
        <f t="shared" si="2"/>
        <v>4.4084777192203601</v>
      </c>
      <c r="H13">
        <f t="shared" si="2"/>
        <v>8.5120562167987224</v>
      </c>
      <c r="I13">
        <f t="shared" si="2"/>
        <v>10.708757118525121</v>
      </c>
      <c r="J13">
        <f t="shared" si="2"/>
        <v>11.543687077660302</v>
      </c>
      <c r="K13">
        <f t="shared" si="4"/>
        <v>0.3564615814816201</v>
      </c>
      <c r="L13">
        <f t="shared" si="5"/>
        <v>1</v>
      </c>
      <c r="M13" s="36">
        <f t="shared" si="0"/>
        <v>2.3868999999999998</v>
      </c>
      <c r="N13" s="55" t="s">
        <v>65</v>
      </c>
      <c r="O13" s="57">
        <f>D5</f>
        <v>8.4199999999999997E-2</v>
      </c>
      <c r="P13" s="57">
        <f>Q5</f>
        <v>1.4193761240310068</v>
      </c>
      <c r="Q13" s="57">
        <f>Q6</f>
        <v>6.5542074999999995</v>
      </c>
      <c r="R13" s="57">
        <f>Q7</f>
        <v>10.032476923076924</v>
      </c>
      <c r="S13" s="57">
        <f>Q8</f>
        <v>12.4245</v>
      </c>
      <c r="T13" s="57">
        <f>Q9</f>
        <v>16.052700000000002</v>
      </c>
      <c r="U13" s="57">
        <f>D4</f>
        <v>17.312899999999999</v>
      </c>
    </row>
    <row r="14" spans="1:27">
      <c r="A14" s="19">
        <f t="shared" si="1"/>
        <v>12</v>
      </c>
      <c r="B14" s="9">
        <v>1.7533000000000001</v>
      </c>
      <c r="E14">
        <f t="shared" si="12"/>
        <v>10</v>
      </c>
      <c r="F14">
        <f t="shared" si="2"/>
        <v>2.4335615814816198</v>
      </c>
      <c r="G14">
        <f t="shared" si="2"/>
        <v>6.4855777192203599</v>
      </c>
      <c r="H14">
        <f t="shared" si="2"/>
        <v>10.589156216798724</v>
      </c>
      <c r="I14">
        <f t="shared" si="2"/>
        <v>12.785857118525122</v>
      </c>
      <c r="J14">
        <f t="shared" si="2"/>
        <v>13.620787077660301</v>
      </c>
      <c r="K14">
        <f t="shared" si="4"/>
        <v>2.4335615814816198</v>
      </c>
      <c r="L14">
        <f t="shared" si="5"/>
        <v>1</v>
      </c>
      <c r="M14" s="36">
        <f t="shared" si="0"/>
        <v>0.30980000000000002</v>
      </c>
      <c r="O14" s="19">
        <v>0</v>
      </c>
      <c r="P14" s="56">
        <f>P15</f>
        <v>645</v>
      </c>
      <c r="Q14" s="56">
        <f>Q16</f>
        <v>40</v>
      </c>
      <c r="R14" s="56">
        <f>R17</f>
        <v>13</v>
      </c>
      <c r="S14" s="56">
        <f>S18</f>
        <v>1</v>
      </c>
      <c r="T14" s="56">
        <f>T19</f>
        <v>2</v>
      </c>
      <c r="U14" s="19">
        <f>U20</f>
        <v>0</v>
      </c>
    </row>
    <row r="15" spans="1:27">
      <c r="A15" s="19">
        <f t="shared" si="1"/>
        <v>13</v>
      </c>
      <c r="B15" s="9">
        <v>0.54790000000000005</v>
      </c>
      <c r="E15">
        <f t="shared" si="12"/>
        <v>11</v>
      </c>
      <c r="F15">
        <f t="shared" ref="F15:J24" si="13">ABS(F$4-$B13)</f>
        <v>0.43376158148161981</v>
      </c>
      <c r="G15">
        <f t="shared" si="13"/>
        <v>4.4857777192203603</v>
      </c>
      <c r="H15">
        <f t="shared" si="13"/>
        <v>8.5893562167987234</v>
      </c>
      <c r="I15">
        <f t="shared" si="13"/>
        <v>10.786057118525122</v>
      </c>
      <c r="J15">
        <f t="shared" si="13"/>
        <v>11.620987077660301</v>
      </c>
      <c r="K15">
        <f t="shared" si="4"/>
        <v>0.43376158148161981</v>
      </c>
      <c r="L15">
        <f t="shared" si="5"/>
        <v>1</v>
      </c>
      <c r="M15" s="36">
        <f t="shared" si="0"/>
        <v>2.3096000000000001</v>
      </c>
      <c r="O15" s="19">
        <v>0</v>
      </c>
      <c r="P15" s="19">
        <f>R5</f>
        <v>645</v>
      </c>
      <c r="Q15" s="54">
        <v>0</v>
      </c>
      <c r="R15" s="54">
        <v>0</v>
      </c>
      <c r="S15" s="54">
        <v>0</v>
      </c>
      <c r="T15" s="54">
        <v>0</v>
      </c>
      <c r="U15" s="54">
        <v>0</v>
      </c>
    </row>
    <row r="16" spans="1:27">
      <c r="A16" s="19">
        <f t="shared" si="1"/>
        <v>14</v>
      </c>
      <c r="B16" s="9">
        <v>0.58279999999999998</v>
      </c>
      <c r="E16">
        <f t="shared" si="12"/>
        <v>12</v>
      </c>
      <c r="F16">
        <f t="shared" si="13"/>
        <v>0.99006158148161982</v>
      </c>
      <c r="G16">
        <f t="shared" si="13"/>
        <v>5.0420777192203596</v>
      </c>
      <c r="H16">
        <f t="shared" si="13"/>
        <v>9.1456562167987236</v>
      </c>
      <c r="I16">
        <f t="shared" si="13"/>
        <v>11.342357118525122</v>
      </c>
      <c r="J16">
        <f t="shared" si="13"/>
        <v>12.177287077660301</v>
      </c>
      <c r="K16">
        <f t="shared" si="4"/>
        <v>0.99006158148161982</v>
      </c>
      <c r="L16">
        <f t="shared" si="5"/>
        <v>1</v>
      </c>
      <c r="M16" s="36">
        <f t="shared" si="0"/>
        <v>1.7533000000000001</v>
      </c>
      <c r="O16" s="19">
        <v>0</v>
      </c>
      <c r="P16" s="19">
        <v>0</v>
      </c>
      <c r="Q16" s="54">
        <f>R6</f>
        <v>40</v>
      </c>
      <c r="R16" s="54">
        <v>0</v>
      </c>
      <c r="S16" s="54">
        <v>0</v>
      </c>
      <c r="T16" s="54">
        <v>0</v>
      </c>
      <c r="U16" s="54">
        <v>0</v>
      </c>
    </row>
    <row r="17" spans="1:21">
      <c r="A17" s="19">
        <f t="shared" si="1"/>
        <v>15</v>
      </c>
      <c r="B17" s="9">
        <v>2.4373</v>
      </c>
      <c r="E17">
        <f t="shared" si="12"/>
        <v>13</v>
      </c>
      <c r="F17">
        <f t="shared" si="13"/>
        <v>2.1954615814816201</v>
      </c>
      <c r="G17">
        <f t="shared" si="13"/>
        <v>6.2474777192203597</v>
      </c>
      <c r="H17">
        <f t="shared" si="13"/>
        <v>10.351056216798723</v>
      </c>
      <c r="I17">
        <f t="shared" si="13"/>
        <v>12.547757118525121</v>
      </c>
      <c r="J17">
        <f t="shared" si="13"/>
        <v>13.3826870776603</v>
      </c>
      <c r="K17">
        <f t="shared" si="4"/>
        <v>2.1954615814816201</v>
      </c>
      <c r="L17">
        <f t="shared" si="5"/>
        <v>1</v>
      </c>
      <c r="M17" s="36">
        <f t="shared" si="0"/>
        <v>0.54790000000000005</v>
      </c>
      <c r="O17" s="19">
        <v>0</v>
      </c>
      <c r="P17" s="19">
        <v>0</v>
      </c>
      <c r="Q17" s="54">
        <v>0</v>
      </c>
      <c r="R17" s="19">
        <f>R7</f>
        <v>13</v>
      </c>
      <c r="S17" s="54">
        <v>0</v>
      </c>
      <c r="T17" s="54">
        <v>0</v>
      </c>
      <c r="U17" s="54">
        <v>0</v>
      </c>
    </row>
    <row r="18" spans="1:21">
      <c r="A18" s="19">
        <f t="shared" si="1"/>
        <v>16</v>
      </c>
      <c r="B18" s="9">
        <v>0.43190000000000001</v>
      </c>
      <c r="E18">
        <f t="shared" si="12"/>
        <v>14</v>
      </c>
      <c r="F18">
        <f t="shared" si="13"/>
        <v>2.1605615814816197</v>
      </c>
      <c r="G18">
        <f t="shared" si="13"/>
        <v>6.2125777192203602</v>
      </c>
      <c r="H18">
        <f t="shared" si="13"/>
        <v>10.316156216798722</v>
      </c>
      <c r="I18">
        <f t="shared" si="13"/>
        <v>12.512857118525121</v>
      </c>
      <c r="J18">
        <f t="shared" si="13"/>
        <v>13.3477870776603</v>
      </c>
      <c r="K18">
        <f t="shared" si="4"/>
        <v>2.1605615814816197</v>
      </c>
      <c r="L18">
        <f t="shared" si="5"/>
        <v>1</v>
      </c>
      <c r="M18" s="36">
        <f t="shared" si="0"/>
        <v>0.58279999999999998</v>
      </c>
      <c r="O18" s="19">
        <v>0</v>
      </c>
      <c r="P18" s="19">
        <v>0</v>
      </c>
      <c r="Q18" s="19">
        <v>0</v>
      </c>
      <c r="R18" s="19">
        <v>0</v>
      </c>
      <c r="S18" s="19">
        <f>R8</f>
        <v>1</v>
      </c>
      <c r="T18" s="54">
        <v>0</v>
      </c>
      <c r="U18" s="54">
        <v>0</v>
      </c>
    </row>
    <row r="19" spans="1:21">
      <c r="A19" s="19">
        <f t="shared" si="1"/>
        <v>17</v>
      </c>
      <c r="B19" s="9">
        <v>3.2730000000000001</v>
      </c>
      <c r="E19">
        <f t="shared" si="12"/>
        <v>15</v>
      </c>
      <c r="F19">
        <f t="shared" si="13"/>
        <v>0.30606158148161988</v>
      </c>
      <c r="G19">
        <f t="shared" si="13"/>
        <v>4.3580777192203595</v>
      </c>
      <c r="H19">
        <f t="shared" si="13"/>
        <v>8.4616562167987226</v>
      </c>
      <c r="I19">
        <f t="shared" si="13"/>
        <v>10.658357118525121</v>
      </c>
      <c r="J19">
        <f t="shared" si="13"/>
        <v>11.4932870776603</v>
      </c>
      <c r="K19">
        <f t="shared" si="4"/>
        <v>0.30606158148161988</v>
      </c>
      <c r="L19">
        <f t="shared" si="5"/>
        <v>1</v>
      </c>
      <c r="M19" s="36">
        <f t="shared" si="0"/>
        <v>2.4373</v>
      </c>
      <c r="O19" s="19">
        <v>0</v>
      </c>
      <c r="P19" s="19">
        <v>0</v>
      </c>
      <c r="Q19" s="19">
        <v>0</v>
      </c>
      <c r="R19" s="19">
        <v>0</v>
      </c>
      <c r="S19" s="19">
        <v>0</v>
      </c>
      <c r="T19" s="19">
        <f>R9</f>
        <v>2</v>
      </c>
      <c r="U19" s="54">
        <v>0</v>
      </c>
    </row>
    <row r="20" spans="1:21">
      <c r="A20" s="19">
        <f t="shared" si="1"/>
        <v>18</v>
      </c>
      <c r="B20" s="9">
        <v>7.6694000000000004</v>
      </c>
      <c r="E20">
        <f t="shared" si="12"/>
        <v>16</v>
      </c>
      <c r="F20">
        <f t="shared" si="13"/>
        <v>2.3114615814816197</v>
      </c>
      <c r="G20">
        <f t="shared" si="13"/>
        <v>6.3634777192203602</v>
      </c>
      <c r="H20">
        <f t="shared" si="13"/>
        <v>10.467056216798722</v>
      </c>
      <c r="I20">
        <f t="shared" si="13"/>
        <v>12.663757118525121</v>
      </c>
      <c r="J20">
        <f t="shared" si="13"/>
        <v>13.4986870776603</v>
      </c>
      <c r="K20">
        <f t="shared" si="4"/>
        <v>2.3114615814816197</v>
      </c>
      <c r="L20">
        <f t="shared" si="5"/>
        <v>1</v>
      </c>
      <c r="M20" s="36">
        <f t="shared" si="0"/>
        <v>0.43190000000000001</v>
      </c>
    </row>
    <row r="21" spans="1:21">
      <c r="A21" s="19">
        <f t="shared" si="1"/>
        <v>19</v>
      </c>
      <c r="B21" s="9">
        <v>0.90890000000000004</v>
      </c>
      <c r="E21">
        <f t="shared" si="12"/>
        <v>17</v>
      </c>
      <c r="F21">
        <f t="shared" si="13"/>
        <v>0.52963841851838023</v>
      </c>
      <c r="G21">
        <f t="shared" si="13"/>
        <v>3.5223777192203598</v>
      </c>
      <c r="H21">
        <f t="shared" si="13"/>
        <v>7.6259562167987234</v>
      </c>
      <c r="I21">
        <f t="shared" si="13"/>
        <v>9.8226571185251217</v>
      </c>
      <c r="J21">
        <f t="shared" si="13"/>
        <v>10.657587077660301</v>
      </c>
      <c r="K21">
        <f t="shared" si="4"/>
        <v>0.52963841851838023</v>
      </c>
      <c r="L21">
        <f t="shared" si="5"/>
        <v>1</v>
      </c>
      <c r="M21" s="36">
        <f t="shared" si="0"/>
        <v>3.2730000000000001</v>
      </c>
    </row>
    <row r="22" spans="1:21">
      <c r="A22" s="19">
        <f t="shared" si="1"/>
        <v>20</v>
      </c>
      <c r="B22" s="9">
        <v>2.7284000000000002</v>
      </c>
      <c r="E22">
        <f t="shared" si="12"/>
        <v>18</v>
      </c>
      <c r="F22">
        <f t="shared" si="13"/>
        <v>4.926038418518381</v>
      </c>
      <c r="G22">
        <f t="shared" si="13"/>
        <v>0.8740222807796405</v>
      </c>
      <c r="H22">
        <f t="shared" si="13"/>
        <v>3.2295562167987226</v>
      </c>
      <c r="I22">
        <f t="shared" si="13"/>
        <v>5.4262571185251209</v>
      </c>
      <c r="J22">
        <f t="shared" si="13"/>
        <v>6.2611870776603</v>
      </c>
      <c r="K22">
        <f t="shared" si="4"/>
        <v>0.8740222807796405</v>
      </c>
      <c r="L22">
        <f t="shared" si="5"/>
        <v>2</v>
      </c>
      <c r="M22" s="36">
        <f t="shared" si="0"/>
        <v>7.6694000000000004</v>
      </c>
    </row>
    <row r="23" spans="1:21">
      <c r="A23" s="19">
        <f t="shared" si="1"/>
        <v>21</v>
      </c>
      <c r="B23" s="9">
        <v>1.4140999999999999</v>
      </c>
      <c r="E23">
        <f t="shared" si="12"/>
        <v>19</v>
      </c>
      <c r="F23">
        <f t="shared" si="13"/>
        <v>1.8344615814816199</v>
      </c>
      <c r="G23">
        <f t="shared" si="13"/>
        <v>5.8864777192203599</v>
      </c>
      <c r="H23">
        <f t="shared" si="13"/>
        <v>9.9900562167987239</v>
      </c>
      <c r="I23">
        <f t="shared" si="13"/>
        <v>12.186757118525122</v>
      </c>
      <c r="J23">
        <f t="shared" si="13"/>
        <v>13.0216870776603</v>
      </c>
      <c r="K23">
        <f t="shared" si="4"/>
        <v>1.8344615814816199</v>
      </c>
      <c r="L23">
        <f t="shared" si="5"/>
        <v>1</v>
      </c>
      <c r="M23" s="36">
        <f t="shared" si="0"/>
        <v>0.90890000000000004</v>
      </c>
    </row>
    <row r="24" spans="1:21">
      <c r="A24" s="19">
        <f t="shared" si="1"/>
        <v>22</v>
      </c>
      <c r="B24" s="9">
        <v>0.71299999999999997</v>
      </c>
      <c r="E24">
        <f t="shared" si="12"/>
        <v>20</v>
      </c>
      <c r="F24">
        <f t="shared" si="13"/>
        <v>1.4961581481619746E-2</v>
      </c>
      <c r="G24">
        <f t="shared" si="13"/>
        <v>4.0669777192203593</v>
      </c>
      <c r="H24">
        <f t="shared" si="13"/>
        <v>8.1705562167987225</v>
      </c>
      <c r="I24">
        <f t="shared" si="13"/>
        <v>10.367257118525121</v>
      </c>
      <c r="J24">
        <f t="shared" si="13"/>
        <v>11.2021870776603</v>
      </c>
      <c r="K24">
        <f t="shared" si="4"/>
        <v>1.4961581481619746E-2</v>
      </c>
      <c r="L24">
        <f t="shared" si="5"/>
        <v>1</v>
      </c>
      <c r="M24" s="36">
        <f t="shared" si="0"/>
        <v>2.7284000000000002</v>
      </c>
    </row>
    <row r="25" spans="1:21">
      <c r="A25" s="19">
        <f t="shared" si="1"/>
        <v>23</v>
      </c>
      <c r="B25" s="9">
        <v>4.8091999999999997</v>
      </c>
      <c r="E25">
        <f t="shared" si="12"/>
        <v>21</v>
      </c>
      <c r="F25">
        <f t="shared" ref="F25:J34" si="14">ABS(F$4-$B23)</f>
        <v>1.32926158148162</v>
      </c>
      <c r="G25">
        <f t="shared" si="14"/>
        <v>5.3812777192203605</v>
      </c>
      <c r="H25">
        <f t="shared" si="14"/>
        <v>9.4848562167987236</v>
      </c>
      <c r="I25">
        <f t="shared" si="14"/>
        <v>11.681557118525122</v>
      </c>
      <c r="J25">
        <f t="shared" si="14"/>
        <v>12.516487077660301</v>
      </c>
      <c r="K25">
        <f t="shared" si="4"/>
        <v>1.32926158148162</v>
      </c>
      <c r="L25">
        <f t="shared" si="5"/>
        <v>1</v>
      </c>
      <c r="M25" s="36">
        <f t="shared" si="0"/>
        <v>1.4140999999999999</v>
      </c>
    </row>
    <row r="26" spans="1:21">
      <c r="A26" s="19">
        <f t="shared" si="1"/>
        <v>24</v>
      </c>
      <c r="B26" s="9">
        <v>1.3368</v>
      </c>
      <c r="E26">
        <f t="shared" si="12"/>
        <v>22</v>
      </c>
      <c r="F26">
        <f t="shared" si="14"/>
        <v>2.0303615814816198</v>
      </c>
      <c r="G26">
        <f t="shared" si="14"/>
        <v>6.0823777192203599</v>
      </c>
      <c r="H26">
        <f t="shared" si="14"/>
        <v>10.185956216798724</v>
      </c>
      <c r="I26">
        <f t="shared" si="14"/>
        <v>12.382657118525122</v>
      </c>
      <c r="J26">
        <f t="shared" si="14"/>
        <v>13.217587077660301</v>
      </c>
      <c r="K26">
        <f t="shared" si="4"/>
        <v>2.0303615814816198</v>
      </c>
      <c r="L26">
        <f t="shared" si="5"/>
        <v>1</v>
      </c>
      <c r="M26" s="36">
        <f t="shared" si="0"/>
        <v>0.71299999999999997</v>
      </c>
    </row>
    <row r="27" spans="1:21">
      <c r="A27" s="19">
        <f t="shared" si="1"/>
        <v>25</v>
      </c>
      <c r="B27" s="9">
        <v>3.3130999999999999</v>
      </c>
      <c r="E27">
        <f t="shared" si="12"/>
        <v>23</v>
      </c>
      <c r="F27">
        <f t="shared" si="14"/>
        <v>2.0658384185183798</v>
      </c>
      <c r="G27">
        <f t="shared" si="14"/>
        <v>1.9861777192203602</v>
      </c>
      <c r="H27">
        <f t="shared" si="14"/>
        <v>6.0897562167987234</v>
      </c>
      <c r="I27">
        <f t="shared" si="14"/>
        <v>8.2864571185251208</v>
      </c>
      <c r="J27">
        <f t="shared" si="14"/>
        <v>9.1213870776603017</v>
      </c>
      <c r="K27">
        <f t="shared" si="4"/>
        <v>1.9861777192203602</v>
      </c>
      <c r="L27">
        <f t="shared" si="5"/>
        <v>2</v>
      </c>
      <c r="M27" s="36">
        <f t="shared" si="0"/>
        <v>4.8091999999999997</v>
      </c>
    </row>
    <row r="28" spans="1:21">
      <c r="A28" s="19">
        <f t="shared" si="1"/>
        <v>26</v>
      </c>
      <c r="B28" s="9">
        <v>1.1105</v>
      </c>
      <c r="E28">
        <f t="shared" si="12"/>
        <v>24</v>
      </c>
      <c r="F28">
        <f t="shared" si="14"/>
        <v>1.4065615814816199</v>
      </c>
      <c r="G28">
        <f t="shared" si="14"/>
        <v>5.4585777192203597</v>
      </c>
      <c r="H28">
        <f t="shared" si="14"/>
        <v>9.5621562167987229</v>
      </c>
      <c r="I28">
        <f t="shared" si="14"/>
        <v>11.758857118525121</v>
      </c>
      <c r="J28">
        <f t="shared" si="14"/>
        <v>12.5937870776603</v>
      </c>
      <c r="K28">
        <f t="shared" si="4"/>
        <v>1.4065615814816199</v>
      </c>
      <c r="L28">
        <f t="shared" si="5"/>
        <v>1</v>
      </c>
      <c r="M28" s="36">
        <f t="shared" si="0"/>
        <v>1.3368</v>
      </c>
    </row>
    <row r="29" spans="1:21">
      <c r="A29" s="19">
        <f t="shared" si="1"/>
        <v>27</v>
      </c>
      <c r="B29" s="9">
        <v>1.1462000000000001</v>
      </c>
      <c r="E29">
        <f t="shared" si="12"/>
        <v>25</v>
      </c>
      <c r="F29">
        <f t="shared" si="14"/>
        <v>0.56973841851838003</v>
      </c>
      <c r="G29">
        <f t="shared" si="14"/>
        <v>3.48227771922036</v>
      </c>
      <c r="H29">
        <f t="shared" si="14"/>
        <v>7.5858562167987227</v>
      </c>
      <c r="I29">
        <f t="shared" si="14"/>
        <v>9.782557118525121</v>
      </c>
      <c r="J29">
        <f t="shared" si="14"/>
        <v>10.6174870776603</v>
      </c>
      <c r="K29">
        <f t="shared" si="4"/>
        <v>0.56973841851838003</v>
      </c>
      <c r="L29">
        <f t="shared" si="5"/>
        <v>1</v>
      </c>
      <c r="M29" s="36">
        <f t="shared" si="0"/>
        <v>3.3130999999999999</v>
      </c>
    </row>
    <row r="30" spans="1:21">
      <c r="A30" s="19">
        <f t="shared" si="1"/>
        <v>28</v>
      </c>
      <c r="B30" s="9">
        <v>0.82140000000000002</v>
      </c>
      <c r="E30">
        <f t="shared" si="12"/>
        <v>26</v>
      </c>
      <c r="F30">
        <f t="shared" si="14"/>
        <v>1.6328615814816199</v>
      </c>
      <c r="G30">
        <f t="shared" si="14"/>
        <v>5.6848777192203599</v>
      </c>
      <c r="H30">
        <f t="shared" si="14"/>
        <v>9.788456216798723</v>
      </c>
      <c r="I30">
        <f t="shared" si="14"/>
        <v>11.985157118525121</v>
      </c>
      <c r="J30">
        <f t="shared" si="14"/>
        <v>12.8200870776603</v>
      </c>
      <c r="K30">
        <f t="shared" si="4"/>
        <v>1.6328615814816199</v>
      </c>
      <c r="L30">
        <f t="shared" si="5"/>
        <v>1</v>
      </c>
      <c r="M30" s="36">
        <f t="shared" si="0"/>
        <v>1.1105</v>
      </c>
    </row>
    <row r="31" spans="1:21">
      <c r="A31" s="19">
        <f t="shared" si="1"/>
        <v>29</v>
      </c>
      <c r="B31" s="9">
        <v>0.79179999999999995</v>
      </c>
      <c r="E31">
        <f t="shared" si="12"/>
        <v>27</v>
      </c>
      <c r="F31">
        <f t="shared" si="14"/>
        <v>1.5971615814816198</v>
      </c>
      <c r="G31">
        <f t="shared" si="14"/>
        <v>5.6491777192203596</v>
      </c>
      <c r="H31">
        <f t="shared" si="14"/>
        <v>9.7527562167987227</v>
      </c>
      <c r="I31">
        <f t="shared" si="14"/>
        <v>11.949457118525121</v>
      </c>
      <c r="J31">
        <f t="shared" si="14"/>
        <v>12.7843870776603</v>
      </c>
      <c r="K31">
        <f t="shared" si="4"/>
        <v>1.5971615814816198</v>
      </c>
      <c r="L31">
        <f t="shared" si="5"/>
        <v>1</v>
      </c>
      <c r="M31" s="36">
        <f t="shared" si="0"/>
        <v>1.1462000000000001</v>
      </c>
    </row>
    <row r="32" spans="1:21">
      <c r="A32" s="19">
        <f t="shared" si="1"/>
        <v>30</v>
      </c>
      <c r="B32" s="9">
        <v>0.39689999999999998</v>
      </c>
      <c r="E32">
        <f t="shared" si="12"/>
        <v>28</v>
      </c>
      <c r="F32">
        <f t="shared" si="14"/>
        <v>1.9219615814816198</v>
      </c>
      <c r="G32">
        <f t="shared" si="14"/>
        <v>5.9739777192203602</v>
      </c>
      <c r="H32">
        <f t="shared" si="14"/>
        <v>10.077556216798722</v>
      </c>
      <c r="I32">
        <f t="shared" si="14"/>
        <v>12.274257118525121</v>
      </c>
      <c r="J32">
        <f t="shared" si="14"/>
        <v>13.1091870776603</v>
      </c>
      <c r="K32">
        <f t="shared" si="4"/>
        <v>1.9219615814816198</v>
      </c>
      <c r="L32">
        <f t="shared" si="5"/>
        <v>1</v>
      </c>
      <c r="M32" s="36">
        <f t="shared" si="0"/>
        <v>0.82140000000000002</v>
      </c>
    </row>
    <row r="33" spans="1:13">
      <c r="A33" s="19">
        <f t="shared" si="1"/>
        <v>31</v>
      </c>
      <c r="B33" s="9">
        <v>0.16539999999999999</v>
      </c>
      <c r="E33">
        <f t="shared" si="12"/>
        <v>29</v>
      </c>
      <c r="F33">
        <f t="shared" si="14"/>
        <v>1.9515615814816201</v>
      </c>
      <c r="G33">
        <f t="shared" si="14"/>
        <v>6.0035777192203597</v>
      </c>
      <c r="H33">
        <f t="shared" si="14"/>
        <v>10.107156216798723</v>
      </c>
      <c r="I33">
        <f t="shared" si="14"/>
        <v>12.303857118525121</v>
      </c>
      <c r="J33">
        <f t="shared" si="14"/>
        <v>13.1387870776603</v>
      </c>
      <c r="K33">
        <f t="shared" si="4"/>
        <v>1.9515615814816201</v>
      </c>
      <c r="L33">
        <f t="shared" si="5"/>
        <v>1</v>
      </c>
      <c r="M33" s="36">
        <f t="shared" si="0"/>
        <v>0.79179999999999995</v>
      </c>
    </row>
    <row r="34" spans="1:13">
      <c r="A34" s="19">
        <f t="shared" si="1"/>
        <v>32</v>
      </c>
      <c r="B34" s="9">
        <v>0.80479999999999996</v>
      </c>
      <c r="E34">
        <f t="shared" si="12"/>
        <v>30</v>
      </c>
      <c r="F34">
        <f t="shared" si="14"/>
        <v>2.3464615814816199</v>
      </c>
      <c r="G34">
        <f t="shared" si="14"/>
        <v>6.3984777192203603</v>
      </c>
      <c r="H34">
        <f t="shared" si="14"/>
        <v>10.502056216798723</v>
      </c>
      <c r="I34">
        <f t="shared" si="14"/>
        <v>12.698757118525121</v>
      </c>
      <c r="J34">
        <f t="shared" si="14"/>
        <v>13.5336870776603</v>
      </c>
      <c r="K34">
        <f t="shared" si="4"/>
        <v>2.3464615814816199</v>
      </c>
      <c r="L34">
        <f t="shared" si="5"/>
        <v>1</v>
      </c>
      <c r="M34" s="36">
        <f t="shared" si="0"/>
        <v>0.39689999999999998</v>
      </c>
    </row>
    <row r="35" spans="1:13">
      <c r="A35" s="19">
        <f t="shared" si="1"/>
        <v>33</v>
      </c>
      <c r="B35" s="9">
        <v>1.077</v>
      </c>
      <c r="E35">
        <f t="shared" si="12"/>
        <v>31</v>
      </c>
      <c r="F35">
        <f t="shared" ref="F35:J44" si="15">ABS(F$4-$B33)</f>
        <v>2.5779615814816199</v>
      </c>
      <c r="G35">
        <f t="shared" si="15"/>
        <v>6.6299777192203599</v>
      </c>
      <c r="H35">
        <f t="shared" si="15"/>
        <v>10.733556216798723</v>
      </c>
      <c r="I35">
        <f t="shared" si="15"/>
        <v>12.930257118525121</v>
      </c>
      <c r="J35">
        <f t="shared" si="15"/>
        <v>13.7651870776603</v>
      </c>
      <c r="K35">
        <f t="shared" si="4"/>
        <v>2.5779615814816199</v>
      </c>
      <c r="L35">
        <f t="shared" si="5"/>
        <v>1</v>
      </c>
      <c r="M35" s="36">
        <f t="shared" si="0"/>
        <v>0.16539999999999999</v>
      </c>
    </row>
    <row r="36" spans="1:13">
      <c r="A36" s="19">
        <f t="shared" si="1"/>
        <v>34</v>
      </c>
      <c r="B36" s="9">
        <v>0.53049999999999997</v>
      </c>
      <c r="E36">
        <f t="shared" si="12"/>
        <v>32</v>
      </c>
      <c r="F36">
        <f t="shared" si="15"/>
        <v>1.9385615814816199</v>
      </c>
      <c r="G36">
        <f t="shared" si="15"/>
        <v>5.9905777192203598</v>
      </c>
      <c r="H36">
        <f t="shared" si="15"/>
        <v>10.094156216798723</v>
      </c>
      <c r="I36">
        <f t="shared" si="15"/>
        <v>12.290857118525121</v>
      </c>
      <c r="J36">
        <f t="shared" si="15"/>
        <v>13.1257870776603</v>
      </c>
      <c r="K36">
        <f t="shared" si="4"/>
        <v>1.9385615814816199</v>
      </c>
      <c r="L36">
        <f t="shared" si="5"/>
        <v>1</v>
      </c>
      <c r="M36" s="36">
        <f t="shared" si="0"/>
        <v>0.80479999999999996</v>
      </c>
    </row>
    <row r="37" spans="1:13">
      <c r="A37" s="19">
        <f t="shared" si="1"/>
        <v>35</v>
      </c>
      <c r="B37" s="9">
        <v>2.1139999999999999</v>
      </c>
      <c r="E37">
        <f t="shared" si="12"/>
        <v>33</v>
      </c>
      <c r="F37">
        <f t="shared" si="15"/>
        <v>1.6663615814816199</v>
      </c>
      <c r="G37">
        <f t="shared" si="15"/>
        <v>5.71837771922036</v>
      </c>
      <c r="H37">
        <f t="shared" si="15"/>
        <v>9.8219562167987231</v>
      </c>
      <c r="I37">
        <f t="shared" si="15"/>
        <v>12.018657118525121</v>
      </c>
      <c r="J37">
        <f t="shared" si="15"/>
        <v>12.853587077660301</v>
      </c>
      <c r="K37">
        <f t="shared" si="4"/>
        <v>1.6663615814816199</v>
      </c>
      <c r="L37">
        <f t="shared" si="5"/>
        <v>1</v>
      </c>
      <c r="M37" s="36">
        <f t="shared" si="0"/>
        <v>1.077</v>
      </c>
    </row>
    <row r="38" spans="1:13">
      <c r="A38" s="19">
        <f t="shared" si="1"/>
        <v>36</v>
      </c>
      <c r="B38" s="9">
        <v>2.8269000000000002</v>
      </c>
      <c r="E38">
        <f t="shared" si="12"/>
        <v>34</v>
      </c>
      <c r="F38">
        <f t="shared" si="15"/>
        <v>2.2128615814816199</v>
      </c>
      <c r="G38">
        <f t="shared" si="15"/>
        <v>6.26487771922036</v>
      </c>
      <c r="H38">
        <f t="shared" si="15"/>
        <v>10.368456216798723</v>
      </c>
      <c r="I38">
        <f t="shared" si="15"/>
        <v>12.565157118525121</v>
      </c>
      <c r="J38">
        <f t="shared" si="15"/>
        <v>13.4000870776603</v>
      </c>
      <c r="K38">
        <f t="shared" si="4"/>
        <v>2.2128615814816199</v>
      </c>
      <c r="L38">
        <f t="shared" si="5"/>
        <v>1</v>
      </c>
      <c r="M38" s="36">
        <f t="shared" si="0"/>
        <v>0.53049999999999997</v>
      </c>
    </row>
    <row r="39" spans="1:13">
      <c r="A39" s="19">
        <f t="shared" si="1"/>
        <v>37</v>
      </c>
      <c r="B39" s="9">
        <v>0.2656</v>
      </c>
      <c r="E39">
        <f t="shared" si="12"/>
        <v>35</v>
      </c>
      <c r="F39">
        <f t="shared" si="15"/>
        <v>0.62936158148162002</v>
      </c>
      <c r="G39">
        <f t="shared" si="15"/>
        <v>4.6813777192203601</v>
      </c>
      <c r="H39">
        <f t="shared" si="15"/>
        <v>8.7849562167987223</v>
      </c>
      <c r="I39">
        <f t="shared" si="15"/>
        <v>10.981657118525121</v>
      </c>
      <c r="J39">
        <f t="shared" si="15"/>
        <v>11.816587077660301</v>
      </c>
      <c r="K39">
        <f t="shared" si="4"/>
        <v>0.62936158148162002</v>
      </c>
      <c r="L39">
        <f t="shared" si="5"/>
        <v>1</v>
      </c>
      <c r="M39" s="36">
        <f t="shared" si="0"/>
        <v>2.1139999999999999</v>
      </c>
    </row>
    <row r="40" spans="1:13">
      <c r="A40" s="19">
        <f t="shared" si="1"/>
        <v>38</v>
      </c>
      <c r="B40" s="9">
        <v>0.75339999999999996</v>
      </c>
      <c r="E40">
        <f t="shared" si="12"/>
        <v>36</v>
      </c>
      <c r="F40">
        <f t="shared" si="15"/>
        <v>8.3538418518380286E-2</v>
      </c>
      <c r="G40">
        <f t="shared" si="15"/>
        <v>3.9684777192203597</v>
      </c>
      <c r="H40">
        <f t="shared" si="15"/>
        <v>8.0720562167987229</v>
      </c>
      <c r="I40">
        <f t="shared" si="15"/>
        <v>10.268757118525121</v>
      </c>
      <c r="J40">
        <f t="shared" si="15"/>
        <v>11.1036870776603</v>
      </c>
      <c r="K40">
        <f t="shared" si="4"/>
        <v>8.3538418518380286E-2</v>
      </c>
      <c r="L40">
        <f t="shared" si="5"/>
        <v>1</v>
      </c>
      <c r="M40" s="36">
        <f t="shared" si="0"/>
        <v>2.8269000000000002</v>
      </c>
    </row>
    <row r="41" spans="1:13">
      <c r="A41" s="19">
        <f t="shared" si="1"/>
        <v>39</v>
      </c>
      <c r="B41" s="9">
        <v>8.1698000000000004</v>
      </c>
      <c r="E41">
        <f t="shared" si="12"/>
        <v>37</v>
      </c>
      <c r="F41">
        <f t="shared" si="15"/>
        <v>2.4777615814816198</v>
      </c>
      <c r="G41">
        <f t="shared" si="15"/>
        <v>6.5297777192203599</v>
      </c>
      <c r="H41">
        <f t="shared" si="15"/>
        <v>10.633356216798724</v>
      </c>
      <c r="I41">
        <f t="shared" si="15"/>
        <v>12.830057118525122</v>
      </c>
      <c r="J41">
        <f t="shared" si="15"/>
        <v>13.664987077660301</v>
      </c>
      <c r="K41">
        <f t="shared" si="4"/>
        <v>2.4777615814816198</v>
      </c>
      <c r="L41">
        <f t="shared" si="5"/>
        <v>1</v>
      </c>
      <c r="M41" s="36">
        <f t="shared" si="0"/>
        <v>0.2656</v>
      </c>
    </row>
    <row r="42" spans="1:13">
      <c r="A42" s="19">
        <f t="shared" si="1"/>
        <v>40</v>
      </c>
      <c r="B42" s="9">
        <v>0.5958</v>
      </c>
      <c r="E42">
        <f t="shared" si="12"/>
        <v>38</v>
      </c>
      <c r="F42">
        <f t="shared" si="15"/>
        <v>1.9899615814816198</v>
      </c>
      <c r="G42">
        <f t="shared" si="15"/>
        <v>6.0419777192203599</v>
      </c>
      <c r="H42">
        <f t="shared" si="15"/>
        <v>10.145556216798724</v>
      </c>
      <c r="I42">
        <f t="shared" si="15"/>
        <v>12.342257118525122</v>
      </c>
      <c r="J42">
        <f t="shared" si="15"/>
        <v>13.177187077660301</v>
      </c>
      <c r="K42">
        <f t="shared" si="4"/>
        <v>1.9899615814816198</v>
      </c>
      <c r="L42">
        <f t="shared" si="5"/>
        <v>1</v>
      </c>
      <c r="M42" s="36">
        <f t="shared" si="0"/>
        <v>0.75339999999999996</v>
      </c>
    </row>
    <row r="43" spans="1:13">
      <c r="A43" s="19">
        <f t="shared" si="1"/>
        <v>41</v>
      </c>
      <c r="B43" s="9">
        <v>0.82940000000000003</v>
      </c>
      <c r="E43">
        <f t="shared" si="12"/>
        <v>39</v>
      </c>
      <c r="F43">
        <f t="shared" si="15"/>
        <v>5.42643841851838</v>
      </c>
      <c r="G43">
        <f t="shared" si="15"/>
        <v>1.3744222807796405</v>
      </c>
      <c r="H43">
        <f t="shared" si="15"/>
        <v>2.7291562167987227</v>
      </c>
      <c r="I43">
        <f t="shared" si="15"/>
        <v>4.925857118525121</v>
      </c>
      <c r="J43">
        <f t="shared" si="15"/>
        <v>5.7607870776603001</v>
      </c>
      <c r="K43">
        <f t="shared" si="4"/>
        <v>1.3744222807796405</v>
      </c>
      <c r="L43">
        <f t="shared" si="5"/>
        <v>2</v>
      </c>
      <c r="M43" s="36">
        <f t="shared" si="0"/>
        <v>8.1698000000000004</v>
      </c>
    </row>
    <row r="44" spans="1:13">
      <c r="A44" s="19">
        <f t="shared" si="1"/>
        <v>42</v>
      </c>
      <c r="B44" s="9">
        <v>1.3855</v>
      </c>
      <c r="E44">
        <f t="shared" si="12"/>
        <v>40</v>
      </c>
      <c r="F44">
        <f t="shared" si="15"/>
        <v>2.1475615814816198</v>
      </c>
      <c r="G44">
        <f t="shared" si="15"/>
        <v>6.1995777192203603</v>
      </c>
      <c r="H44">
        <f t="shared" si="15"/>
        <v>10.303156216798723</v>
      </c>
      <c r="I44">
        <f t="shared" si="15"/>
        <v>12.499857118525121</v>
      </c>
      <c r="J44">
        <f t="shared" si="15"/>
        <v>13.3347870776603</v>
      </c>
      <c r="K44">
        <f t="shared" si="4"/>
        <v>2.1475615814816198</v>
      </c>
      <c r="L44">
        <f t="shared" si="5"/>
        <v>1</v>
      </c>
      <c r="M44" s="36">
        <f t="shared" si="0"/>
        <v>0.5958</v>
      </c>
    </row>
    <row r="45" spans="1:13">
      <c r="A45" s="19">
        <f t="shared" si="1"/>
        <v>43</v>
      </c>
      <c r="B45" s="9">
        <v>0.33910000000000001</v>
      </c>
      <c r="E45">
        <f t="shared" si="12"/>
        <v>41</v>
      </c>
      <c r="F45">
        <f t="shared" ref="F45:J54" si="16">ABS(F$4-$B43)</f>
        <v>1.9139615814816198</v>
      </c>
      <c r="G45">
        <f t="shared" si="16"/>
        <v>5.9659777192203602</v>
      </c>
      <c r="H45">
        <f t="shared" si="16"/>
        <v>10.069556216798723</v>
      </c>
      <c r="I45">
        <f t="shared" si="16"/>
        <v>12.266257118525122</v>
      </c>
      <c r="J45">
        <f t="shared" si="16"/>
        <v>13.101187077660301</v>
      </c>
      <c r="K45">
        <f t="shared" si="4"/>
        <v>1.9139615814816198</v>
      </c>
      <c r="L45">
        <f t="shared" si="5"/>
        <v>1</v>
      </c>
      <c r="M45" s="36">
        <f t="shared" si="0"/>
        <v>0.82940000000000003</v>
      </c>
    </row>
    <row r="46" spans="1:13">
      <c r="A46" s="19">
        <f t="shared" si="1"/>
        <v>44</v>
      </c>
      <c r="B46" s="9">
        <v>0.50480000000000003</v>
      </c>
      <c r="E46">
        <f t="shared" si="12"/>
        <v>42</v>
      </c>
      <c r="F46">
        <f t="shared" si="16"/>
        <v>1.35786158148162</v>
      </c>
      <c r="G46">
        <f t="shared" si="16"/>
        <v>5.4098777192203595</v>
      </c>
      <c r="H46">
        <f t="shared" si="16"/>
        <v>9.5134562167987227</v>
      </c>
      <c r="I46">
        <f t="shared" si="16"/>
        <v>11.710157118525121</v>
      </c>
      <c r="J46">
        <f t="shared" si="16"/>
        <v>12.5450870776603</v>
      </c>
      <c r="K46">
        <f t="shared" si="4"/>
        <v>1.35786158148162</v>
      </c>
      <c r="L46">
        <f t="shared" si="5"/>
        <v>1</v>
      </c>
      <c r="M46" s="36">
        <f t="shared" si="0"/>
        <v>1.3855</v>
      </c>
    </row>
    <row r="47" spans="1:13">
      <c r="A47" s="19">
        <f t="shared" si="1"/>
        <v>45</v>
      </c>
      <c r="B47" s="9">
        <v>1.2693000000000001</v>
      </c>
      <c r="E47">
        <f t="shared" si="12"/>
        <v>43</v>
      </c>
      <c r="F47">
        <f t="shared" si="16"/>
        <v>2.4042615814816197</v>
      </c>
      <c r="G47">
        <f t="shared" si="16"/>
        <v>6.4562777192203598</v>
      </c>
      <c r="H47">
        <f t="shared" si="16"/>
        <v>10.559856216798723</v>
      </c>
      <c r="I47">
        <f t="shared" si="16"/>
        <v>12.756557118525121</v>
      </c>
      <c r="J47">
        <f t="shared" si="16"/>
        <v>13.5914870776603</v>
      </c>
      <c r="K47">
        <f t="shared" si="4"/>
        <v>2.4042615814816197</v>
      </c>
      <c r="L47">
        <f t="shared" si="5"/>
        <v>1</v>
      </c>
      <c r="M47" s="36">
        <f t="shared" si="0"/>
        <v>0.33910000000000001</v>
      </c>
    </row>
    <row r="48" spans="1:13">
      <c r="A48" s="19">
        <f t="shared" si="1"/>
        <v>46</v>
      </c>
      <c r="B48" s="9">
        <v>0.77580000000000005</v>
      </c>
      <c r="E48">
        <f t="shared" si="12"/>
        <v>44</v>
      </c>
      <c r="F48">
        <f t="shared" si="16"/>
        <v>2.23856158148162</v>
      </c>
      <c r="G48">
        <f t="shared" si="16"/>
        <v>6.2905777192203596</v>
      </c>
      <c r="H48">
        <f t="shared" si="16"/>
        <v>10.394156216798724</v>
      </c>
      <c r="I48">
        <f t="shared" si="16"/>
        <v>12.590857118525122</v>
      </c>
      <c r="J48">
        <f t="shared" si="16"/>
        <v>13.425787077660301</v>
      </c>
      <c r="K48">
        <f t="shared" si="4"/>
        <v>2.23856158148162</v>
      </c>
      <c r="L48">
        <f t="shared" si="5"/>
        <v>1</v>
      </c>
      <c r="M48" s="36">
        <f t="shared" si="0"/>
        <v>0.50480000000000003</v>
      </c>
    </row>
    <row r="49" spans="1:13">
      <c r="A49" s="19">
        <f t="shared" si="1"/>
        <v>47</v>
      </c>
      <c r="B49" s="9">
        <v>1.6694</v>
      </c>
      <c r="E49">
        <f t="shared" si="12"/>
        <v>45</v>
      </c>
      <c r="F49">
        <f t="shared" si="16"/>
        <v>1.4740615814816198</v>
      </c>
      <c r="G49">
        <f t="shared" si="16"/>
        <v>5.5260777192203596</v>
      </c>
      <c r="H49">
        <f t="shared" si="16"/>
        <v>9.6296562167987236</v>
      </c>
      <c r="I49">
        <f t="shared" si="16"/>
        <v>11.826357118525122</v>
      </c>
      <c r="J49">
        <f t="shared" si="16"/>
        <v>12.661287077660301</v>
      </c>
      <c r="K49">
        <f t="shared" si="4"/>
        <v>1.4740615814816198</v>
      </c>
      <c r="L49">
        <f t="shared" si="5"/>
        <v>1</v>
      </c>
      <c r="M49" s="36">
        <f t="shared" si="0"/>
        <v>1.2693000000000001</v>
      </c>
    </row>
    <row r="50" spans="1:13">
      <c r="A50" s="19">
        <f t="shared" si="1"/>
        <v>48</v>
      </c>
      <c r="B50" s="9">
        <v>0.81779999999999997</v>
      </c>
      <c r="E50">
        <f t="shared" si="12"/>
        <v>46</v>
      </c>
      <c r="F50">
        <f t="shared" si="16"/>
        <v>1.9675615814816199</v>
      </c>
      <c r="G50">
        <f t="shared" si="16"/>
        <v>6.0195777192203597</v>
      </c>
      <c r="H50">
        <f t="shared" si="16"/>
        <v>10.123156216798723</v>
      </c>
      <c r="I50">
        <f t="shared" si="16"/>
        <v>12.319857118525121</v>
      </c>
      <c r="J50">
        <f t="shared" si="16"/>
        <v>13.1547870776603</v>
      </c>
      <c r="K50">
        <f t="shared" si="4"/>
        <v>1.9675615814816199</v>
      </c>
      <c r="L50">
        <f t="shared" si="5"/>
        <v>1</v>
      </c>
      <c r="M50" s="36">
        <f t="shared" si="0"/>
        <v>0.77580000000000005</v>
      </c>
    </row>
    <row r="51" spans="1:13">
      <c r="A51" s="19">
        <f t="shared" si="1"/>
        <v>49</v>
      </c>
      <c r="B51" s="9">
        <v>1.1714</v>
      </c>
      <c r="E51">
        <f t="shared" si="12"/>
        <v>47</v>
      </c>
      <c r="F51">
        <f t="shared" si="16"/>
        <v>1.0739615814816199</v>
      </c>
      <c r="G51">
        <f t="shared" si="16"/>
        <v>5.1259777192203604</v>
      </c>
      <c r="H51">
        <f t="shared" si="16"/>
        <v>9.2295562167987235</v>
      </c>
      <c r="I51">
        <f t="shared" si="16"/>
        <v>11.426257118525122</v>
      </c>
      <c r="J51">
        <f t="shared" si="16"/>
        <v>12.261187077660301</v>
      </c>
      <c r="K51">
        <f t="shared" si="4"/>
        <v>1.0739615814816199</v>
      </c>
      <c r="L51">
        <f t="shared" si="5"/>
        <v>1</v>
      </c>
      <c r="M51" s="36">
        <f t="shared" si="0"/>
        <v>1.6694</v>
      </c>
    </row>
    <row r="52" spans="1:13">
      <c r="A52" s="19">
        <f t="shared" si="1"/>
        <v>50</v>
      </c>
      <c r="B52" s="9">
        <v>0.18360000000000001</v>
      </c>
      <c r="E52">
        <f t="shared" si="12"/>
        <v>48</v>
      </c>
      <c r="F52">
        <f t="shared" si="16"/>
        <v>1.9255615814816198</v>
      </c>
      <c r="G52">
        <f t="shared" si="16"/>
        <v>5.9775777192203599</v>
      </c>
      <c r="H52">
        <f t="shared" si="16"/>
        <v>10.081156216798723</v>
      </c>
      <c r="I52">
        <f t="shared" si="16"/>
        <v>12.277857118525121</v>
      </c>
      <c r="J52">
        <f t="shared" si="16"/>
        <v>13.1127870776603</v>
      </c>
      <c r="K52">
        <f t="shared" si="4"/>
        <v>1.9255615814816198</v>
      </c>
      <c r="L52">
        <f t="shared" si="5"/>
        <v>1</v>
      </c>
      <c r="M52" s="36">
        <f t="shared" si="0"/>
        <v>0.81779999999999997</v>
      </c>
    </row>
    <row r="53" spans="1:13">
      <c r="A53" s="19">
        <f t="shared" si="1"/>
        <v>51</v>
      </c>
      <c r="B53" s="9">
        <v>3.24</v>
      </c>
      <c r="E53">
        <f t="shared" si="12"/>
        <v>49</v>
      </c>
      <c r="F53">
        <f t="shared" si="16"/>
        <v>1.5719615814816199</v>
      </c>
      <c r="G53">
        <f t="shared" si="16"/>
        <v>5.6239777192203597</v>
      </c>
      <c r="H53">
        <f t="shared" si="16"/>
        <v>9.7275562167987228</v>
      </c>
      <c r="I53">
        <f t="shared" si="16"/>
        <v>11.924257118525121</v>
      </c>
      <c r="J53">
        <f t="shared" si="16"/>
        <v>12.7591870776603</v>
      </c>
      <c r="K53">
        <f t="shared" si="4"/>
        <v>1.5719615814816199</v>
      </c>
      <c r="L53">
        <f t="shared" si="5"/>
        <v>1</v>
      </c>
      <c r="M53" s="36">
        <f t="shared" si="0"/>
        <v>1.1714</v>
      </c>
    </row>
    <row r="54" spans="1:13">
      <c r="A54" s="19">
        <f t="shared" si="1"/>
        <v>52</v>
      </c>
      <c r="B54" s="9">
        <v>0.17960000000000001</v>
      </c>
      <c r="E54">
        <f t="shared" si="12"/>
        <v>50</v>
      </c>
      <c r="F54">
        <f t="shared" si="16"/>
        <v>2.5597615814816197</v>
      </c>
      <c r="G54">
        <f t="shared" si="16"/>
        <v>6.6117777192203597</v>
      </c>
      <c r="H54">
        <f t="shared" si="16"/>
        <v>10.715356216798723</v>
      </c>
      <c r="I54">
        <f t="shared" si="16"/>
        <v>12.912057118525121</v>
      </c>
      <c r="J54">
        <f t="shared" si="16"/>
        <v>13.7469870776603</v>
      </c>
      <c r="K54">
        <f t="shared" si="4"/>
        <v>2.5597615814816197</v>
      </c>
      <c r="L54">
        <f t="shared" si="5"/>
        <v>1</v>
      </c>
      <c r="M54" s="36">
        <f t="shared" si="0"/>
        <v>0.18360000000000001</v>
      </c>
    </row>
    <row r="55" spans="1:13">
      <c r="A55" s="19">
        <f t="shared" si="1"/>
        <v>53</v>
      </c>
      <c r="B55" s="9">
        <v>1.6947000000000001</v>
      </c>
      <c r="E55">
        <f t="shared" si="12"/>
        <v>51</v>
      </c>
      <c r="F55">
        <f t="shared" ref="F55:J64" si="17">ABS(F$4-$B53)</f>
        <v>0.49663841851838031</v>
      </c>
      <c r="G55">
        <f t="shared" si="17"/>
        <v>3.5553777192203597</v>
      </c>
      <c r="H55">
        <f t="shared" si="17"/>
        <v>7.6589562167987228</v>
      </c>
      <c r="I55">
        <f t="shared" si="17"/>
        <v>9.8556571185251212</v>
      </c>
      <c r="J55">
        <f t="shared" si="17"/>
        <v>10.6905870776603</v>
      </c>
      <c r="K55">
        <f t="shared" si="4"/>
        <v>0.49663841851838031</v>
      </c>
      <c r="L55">
        <f t="shared" si="5"/>
        <v>1</v>
      </c>
      <c r="M55" s="36">
        <f t="shared" si="0"/>
        <v>3.24</v>
      </c>
    </row>
    <row r="56" spans="1:13">
      <c r="A56" s="19">
        <f t="shared" si="1"/>
        <v>54</v>
      </c>
      <c r="B56" s="9">
        <v>0.6018</v>
      </c>
      <c r="E56">
        <f t="shared" si="12"/>
        <v>52</v>
      </c>
      <c r="F56">
        <f t="shared" si="17"/>
        <v>2.5637615814816197</v>
      </c>
      <c r="G56">
        <f t="shared" si="17"/>
        <v>6.6157777192203602</v>
      </c>
      <c r="H56">
        <f t="shared" si="17"/>
        <v>10.719356216798722</v>
      </c>
      <c r="I56">
        <f t="shared" si="17"/>
        <v>12.916057118525121</v>
      </c>
      <c r="J56">
        <f t="shared" si="17"/>
        <v>13.7509870776603</v>
      </c>
      <c r="K56">
        <f t="shared" si="4"/>
        <v>2.5637615814816197</v>
      </c>
      <c r="L56">
        <f t="shared" si="5"/>
        <v>1</v>
      </c>
      <c r="M56" s="36">
        <f t="shared" si="0"/>
        <v>0.17960000000000001</v>
      </c>
    </row>
    <row r="57" spans="1:13">
      <c r="A57" s="19">
        <f t="shared" si="1"/>
        <v>55</v>
      </c>
      <c r="B57" s="9">
        <v>1.0362</v>
      </c>
      <c r="E57">
        <f t="shared" si="12"/>
        <v>53</v>
      </c>
      <c r="F57">
        <f t="shared" si="17"/>
        <v>1.0486615814816198</v>
      </c>
      <c r="G57">
        <f t="shared" si="17"/>
        <v>5.1006777192203598</v>
      </c>
      <c r="H57">
        <f t="shared" si="17"/>
        <v>9.2042562167987221</v>
      </c>
      <c r="I57">
        <f t="shared" si="17"/>
        <v>11.40095711852512</v>
      </c>
      <c r="J57">
        <f t="shared" si="17"/>
        <v>12.235887077660301</v>
      </c>
      <c r="K57">
        <f t="shared" si="4"/>
        <v>1.0486615814816198</v>
      </c>
      <c r="L57">
        <f t="shared" si="5"/>
        <v>1</v>
      </c>
      <c r="M57" s="36">
        <f t="shared" si="0"/>
        <v>1.6947000000000001</v>
      </c>
    </row>
    <row r="58" spans="1:13">
      <c r="A58" s="19">
        <f t="shared" si="1"/>
        <v>56</v>
      </c>
      <c r="B58" s="9">
        <v>4.1308999999999996</v>
      </c>
      <c r="E58">
        <f t="shared" si="12"/>
        <v>54</v>
      </c>
      <c r="F58">
        <f t="shared" si="17"/>
        <v>2.14156158148162</v>
      </c>
      <c r="G58">
        <f t="shared" si="17"/>
        <v>6.19357771922036</v>
      </c>
      <c r="H58">
        <f t="shared" si="17"/>
        <v>10.297156216798722</v>
      </c>
      <c r="I58">
        <f t="shared" si="17"/>
        <v>12.493857118525121</v>
      </c>
      <c r="J58">
        <f t="shared" si="17"/>
        <v>13.3287870776603</v>
      </c>
      <c r="K58">
        <f t="shared" si="4"/>
        <v>2.14156158148162</v>
      </c>
      <c r="L58">
        <f t="shared" si="5"/>
        <v>1</v>
      </c>
      <c r="M58" s="36">
        <f t="shared" si="0"/>
        <v>0.6018</v>
      </c>
    </row>
    <row r="59" spans="1:13">
      <c r="A59" s="19">
        <f t="shared" si="1"/>
        <v>57</v>
      </c>
      <c r="B59" s="9">
        <v>1.827</v>
      </c>
      <c r="E59">
        <f t="shared" si="12"/>
        <v>55</v>
      </c>
      <c r="F59">
        <f t="shared" si="17"/>
        <v>1.7071615814816199</v>
      </c>
      <c r="G59">
        <f t="shared" si="17"/>
        <v>5.7591777192203599</v>
      </c>
      <c r="H59">
        <f t="shared" si="17"/>
        <v>9.8627562167987222</v>
      </c>
      <c r="I59">
        <f t="shared" si="17"/>
        <v>12.05945711852512</v>
      </c>
      <c r="J59">
        <f t="shared" si="17"/>
        <v>12.894387077660301</v>
      </c>
      <c r="K59">
        <f t="shared" si="4"/>
        <v>1.7071615814816199</v>
      </c>
      <c r="L59">
        <f t="shared" si="5"/>
        <v>1</v>
      </c>
      <c r="M59" s="36">
        <f t="shared" si="0"/>
        <v>1.0362</v>
      </c>
    </row>
    <row r="60" spans="1:13">
      <c r="A60" s="19">
        <f t="shared" si="1"/>
        <v>58</v>
      </c>
      <c r="B60" s="9">
        <v>1.0178</v>
      </c>
      <c r="E60">
        <f t="shared" si="12"/>
        <v>56</v>
      </c>
      <c r="F60">
        <f t="shared" si="17"/>
        <v>1.3875384185183797</v>
      </c>
      <c r="G60">
        <f t="shared" si="17"/>
        <v>2.6644777192203604</v>
      </c>
      <c r="H60">
        <f t="shared" si="17"/>
        <v>6.7680562167987235</v>
      </c>
      <c r="I60">
        <f t="shared" si="17"/>
        <v>8.9647571185251209</v>
      </c>
      <c r="J60">
        <f t="shared" si="17"/>
        <v>9.7996870776603018</v>
      </c>
      <c r="K60">
        <f t="shared" si="4"/>
        <v>1.3875384185183797</v>
      </c>
      <c r="L60">
        <f t="shared" si="5"/>
        <v>1</v>
      </c>
      <c r="M60" s="36">
        <f t="shared" si="0"/>
        <v>4.1308999999999996</v>
      </c>
    </row>
    <row r="61" spans="1:13">
      <c r="A61" s="19">
        <f t="shared" si="1"/>
        <v>59</v>
      </c>
      <c r="B61" s="9">
        <v>0.20430000000000001</v>
      </c>
      <c r="E61">
        <f t="shared" si="12"/>
        <v>57</v>
      </c>
      <c r="F61">
        <f t="shared" si="17"/>
        <v>0.91636158148161995</v>
      </c>
      <c r="G61">
        <f t="shared" si="17"/>
        <v>4.96837771922036</v>
      </c>
      <c r="H61">
        <f t="shared" si="17"/>
        <v>9.0719562167987231</v>
      </c>
      <c r="I61">
        <f t="shared" si="17"/>
        <v>11.268657118525121</v>
      </c>
      <c r="J61">
        <f t="shared" si="17"/>
        <v>12.103587077660301</v>
      </c>
      <c r="K61">
        <f t="shared" si="4"/>
        <v>0.91636158148161995</v>
      </c>
      <c r="L61">
        <f t="shared" si="5"/>
        <v>1</v>
      </c>
      <c r="M61" s="36">
        <f t="shared" si="0"/>
        <v>1.827</v>
      </c>
    </row>
    <row r="62" spans="1:13">
      <c r="A62" s="19">
        <f t="shared" si="1"/>
        <v>60</v>
      </c>
      <c r="B62" s="9">
        <v>0.30649999999999999</v>
      </c>
      <c r="E62">
        <f t="shared" si="12"/>
        <v>58</v>
      </c>
      <c r="F62">
        <f t="shared" si="17"/>
        <v>1.7255615814816199</v>
      </c>
      <c r="G62">
        <f t="shared" si="17"/>
        <v>5.7775777192203597</v>
      </c>
      <c r="H62">
        <f t="shared" si="17"/>
        <v>9.8811562167987237</v>
      </c>
      <c r="I62">
        <f t="shared" si="17"/>
        <v>12.077857118525122</v>
      </c>
      <c r="J62">
        <f t="shared" si="17"/>
        <v>12.912787077660301</v>
      </c>
      <c r="K62">
        <f t="shared" si="4"/>
        <v>1.7255615814816199</v>
      </c>
      <c r="L62">
        <f t="shared" si="5"/>
        <v>1</v>
      </c>
      <c r="M62" s="36">
        <f t="shared" si="0"/>
        <v>1.0178</v>
      </c>
    </row>
    <row r="63" spans="1:13">
      <c r="A63" s="19">
        <f t="shared" si="1"/>
        <v>61</v>
      </c>
      <c r="B63" s="9">
        <v>0.49559999999999998</v>
      </c>
      <c r="E63">
        <f t="shared" si="12"/>
        <v>59</v>
      </c>
      <c r="F63">
        <f t="shared" si="17"/>
        <v>2.53906158148162</v>
      </c>
      <c r="G63">
        <f t="shared" si="17"/>
        <v>6.59107771922036</v>
      </c>
      <c r="H63">
        <f t="shared" si="17"/>
        <v>10.694656216798723</v>
      </c>
      <c r="I63">
        <f t="shared" si="17"/>
        <v>12.891357118525121</v>
      </c>
      <c r="J63">
        <f t="shared" si="17"/>
        <v>13.726287077660301</v>
      </c>
      <c r="K63">
        <f t="shared" si="4"/>
        <v>2.53906158148162</v>
      </c>
      <c r="L63">
        <f t="shared" si="5"/>
        <v>1</v>
      </c>
      <c r="M63" s="36">
        <f t="shared" si="0"/>
        <v>0.20430000000000001</v>
      </c>
    </row>
    <row r="64" spans="1:13">
      <c r="A64" s="19">
        <f t="shared" si="1"/>
        <v>62</v>
      </c>
      <c r="B64" s="9">
        <v>2.7343000000000002</v>
      </c>
      <c r="E64">
        <f t="shared" si="12"/>
        <v>60</v>
      </c>
      <c r="F64">
        <f t="shared" si="17"/>
        <v>2.4368615814816197</v>
      </c>
      <c r="G64">
        <f t="shared" si="17"/>
        <v>6.4888777192203602</v>
      </c>
      <c r="H64">
        <f t="shared" si="17"/>
        <v>10.592456216798723</v>
      </c>
      <c r="I64">
        <f t="shared" si="17"/>
        <v>12.789157118525122</v>
      </c>
      <c r="J64">
        <f t="shared" si="17"/>
        <v>13.624087077660301</v>
      </c>
      <c r="K64">
        <f t="shared" si="4"/>
        <v>2.4368615814816197</v>
      </c>
      <c r="L64">
        <f t="shared" si="5"/>
        <v>1</v>
      </c>
      <c r="M64" s="36">
        <f t="shared" si="0"/>
        <v>0.30649999999999999</v>
      </c>
    </row>
    <row r="65" spans="1:13">
      <c r="A65" s="19">
        <f t="shared" si="1"/>
        <v>63</v>
      </c>
      <c r="B65" s="9">
        <v>0.31059999999999999</v>
      </c>
      <c r="E65">
        <f t="shared" si="12"/>
        <v>61</v>
      </c>
      <c r="F65">
        <f t="shared" ref="F65:J74" si="18">ABS(F$4-$B63)</f>
        <v>2.2477615814816199</v>
      </c>
      <c r="G65">
        <f t="shared" si="18"/>
        <v>6.2997777192203603</v>
      </c>
      <c r="H65">
        <f t="shared" si="18"/>
        <v>10.403356216798723</v>
      </c>
      <c r="I65">
        <f t="shared" si="18"/>
        <v>12.600057118525122</v>
      </c>
      <c r="J65">
        <f t="shared" si="18"/>
        <v>13.434987077660301</v>
      </c>
      <c r="K65">
        <f t="shared" si="4"/>
        <v>2.2477615814816199</v>
      </c>
      <c r="L65">
        <f t="shared" si="5"/>
        <v>1</v>
      </c>
      <c r="M65" s="36">
        <f t="shared" si="0"/>
        <v>0.49559999999999998</v>
      </c>
    </row>
    <row r="66" spans="1:13">
      <c r="A66" s="19">
        <f t="shared" si="1"/>
        <v>64</v>
      </c>
      <c r="B66" s="9">
        <v>0.88200000000000001</v>
      </c>
      <c r="E66">
        <f t="shared" si="12"/>
        <v>62</v>
      </c>
      <c r="F66">
        <f t="shared" si="18"/>
        <v>9.0615814816197293E-3</v>
      </c>
      <c r="G66">
        <f t="shared" si="18"/>
        <v>4.0610777192203598</v>
      </c>
      <c r="H66">
        <f t="shared" si="18"/>
        <v>8.164656216798722</v>
      </c>
      <c r="I66">
        <f t="shared" si="18"/>
        <v>10.36135711852512</v>
      </c>
      <c r="J66">
        <f t="shared" si="18"/>
        <v>11.196287077660301</v>
      </c>
      <c r="K66">
        <f t="shared" si="4"/>
        <v>9.0615814816197293E-3</v>
      </c>
      <c r="L66">
        <f t="shared" si="5"/>
        <v>1</v>
      </c>
      <c r="M66" s="36">
        <f t="shared" si="0"/>
        <v>2.7343000000000002</v>
      </c>
    </row>
    <row r="67" spans="1:13">
      <c r="A67" s="19">
        <f t="shared" si="1"/>
        <v>65</v>
      </c>
      <c r="B67" s="9">
        <v>6.6729000000000003</v>
      </c>
      <c r="E67">
        <f t="shared" si="12"/>
        <v>63</v>
      </c>
      <c r="F67">
        <f t="shared" si="18"/>
        <v>2.4327615814816199</v>
      </c>
      <c r="G67">
        <f t="shared" si="18"/>
        <v>6.4847777192203599</v>
      </c>
      <c r="H67">
        <f t="shared" si="18"/>
        <v>10.588356216798722</v>
      </c>
      <c r="I67">
        <f t="shared" si="18"/>
        <v>12.785057118525121</v>
      </c>
      <c r="J67">
        <f t="shared" si="18"/>
        <v>13.619987077660301</v>
      </c>
      <c r="K67">
        <f t="shared" si="4"/>
        <v>2.4327615814816199</v>
      </c>
      <c r="L67">
        <f t="shared" si="5"/>
        <v>1</v>
      </c>
      <c r="M67" s="36">
        <f t="shared" si="0"/>
        <v>0.31059999999999999</v>
      </c>
    </row>
    <row r="68" spans="1:13">
      <c r="A68" s="19">
        <f t="shared" si="1"/>
        <v>66</v>
      </c>
      <c r="B68" s="9">
        <v>2.3687</v>
      </c>
      <c r="E68">
        <f t="shared" si="12"/>
        <v>64</v>
      </c>
      <c r="F68">
        <f t="shared" si="18"/>
        <v>1.8613615814816198</v>
      </c>
      <c r="G68">
        <f t="shared" si="18"/>
        <v>5.9133777192203603</v>
      </c>
      <c r="H68">
        <f t="shared" si="18"/>
        <v>10.016956216798723</v>
      </c>
      <c r="I68">
        <f t="shared" si="18"/>
        <v>12.213657118525122</v>
      </c>
      <c r="J68">
        <f t="shared" si="18"/>
        <v>13.048587077660301</v>
      </c>
      <c r="K68">
        <f t="shared" si="4"/>
        <v>1.8613615814816198</v>
      </c>
      <c r="L68">
        <f t="shared" si="5"/>
        <v>1</v>
      </c>
      <c r="M68" s="36">
        <f t="shared" ref="M68:M131" si="19">B66</f>
        <v>0.88200000000000001</v>
      </c>
    </row>
    <row r="69" spans="1:13">
      <c r="A69" s="19">
        <f t="shared" ref="A69:A132" si="20">A68+1</f>
        <v>67</v>
      </c>
      <c r="B69" s="9">
        <v>1.4406000000000001</v>
      </c>
      <c r="E69">
        <f t="shared" si="12"/>
        <v>65</v>
      </c>
      <c r="F69">
        <f t="shared" si="18"/>
        <v>3.9295384185183804</v>
      </c>
      <c r="G69">
        <f t="shared" si="18"/>
        <v>0.12247771922035966</v>
      </c>
      <c r="H69">
        <f t="shared" si="18"/>
        <v>4.2260562167987228</v>
      </c>
      <c r="I69">
        <f t="shared" si="18"/>
        <v>6.4227571185251211</v>
      </c>
      <c r="J69">
        <f t="shared" si="18"/>
        <v>7.2576870776603002</v>
      </c>
      <c r="K69">
        <f t="shared" si="4"/>
        <v>0.12247771922035966</v>
      </c>
      <c r="L69">
        <f t="shared" si="5"/>
        <v>2</v>
      </c>
      <c r="M69" s="36">
        <f t="shared" si="19"/>
        <v>6.6729000000000003</v>
      </c>
    </row>
    <row r="70" spans="1:13">
      <c r="A70" s="19">
        <f t="shared" si="20"/>
        <v>68</v>
      </c>
      <c r="B70" s="9">
        <v>1.6576</v>
      </c>
      <c r="E70">
        <f t="shared" si="12"/>
        <v>66</v>
      </c>
      <c r="F70">
        <f t="shared" si="18"/>
        <v>0.37466158148161988</v>
      </c>
      <c r="G70">
        <f t="shared" si="18"/>
        <v>4.4266777192203595</v>
      </c>
      <c r="H70">
        <f t="shared" si="18"/>
        <v>8.5302562167987226</v>
      </c>
      <c r="I70">
        <f t="shared" si="18"/>
        <v>10.726957118525121</v>
      </c>
      <c r="J70">
        <f t="shared" si="18"/>
        <v>11.5618870776603</v>
      </c>
      <c r="K70">
        <f t="shared" ref="K70:K133" si="21">MIN(F70:J70)</f>
        <v>0.37466158148161988</v>
      </c>
      <c r="L70">
        <f t="shared" ref="L70:L133" si="22">MATCH(K70,F70:J70,0)</f>
        <v>1</v>
      </c>
      <c r="M70" s="36">
        <f t="shared" si="19"/>
        <v>2.3687</v>
      </c>
    </row>
    <row r="71" spans="1:13">
      <c r="A71" s="19">
        <f t="shared" si="20"/>
        <v>69</v>
      </c>
      <c r="B71" s="9">
        <v>0.40870000000000001</v>
      </c>
      <c r="E71">
        <f t="shared" ref="E71:E134" si="23">E70+1</f>
        <v>67</v>
      </c>
      <c r="F71">
        <f t="shared" si="18"/>
        <v>1.3027615814816198</v>
      </c>
      <c r="G71">
        <f t="shared" si="18"/>
        <v>5.3547777192203601</v>
      </c>
      <c r="H71">
        <f t="shared" si="18"/>
        <v>9.4583562167987232</v>
      </c>
      <c r="I71">
        <f t="shared" si="18"/>
        <v>11.655057118525121</v>
      </c>
      <c r="J71">
        <f t="shared" si="18"/>
        <v>12.489987077660301</v>
      </c>
      <c r="K71">
        <f t="shared" si="21"/>
        <v>1.3027615814816198</v>
      </c>
      <c r="L71">
        <f t="shared" si="22"/>
        <v>1</v>
      </c>
      <c r="M71" s="36">
        <f t="shared" si="19"/>
        <v>1.4406000000000001</v>
      </c>
    </row>
    <row r="72" spans="1:13">
      <c r="A72" s="19">
        <f t="shared" si="20"/>
        <v>70</v>
      </c>
      <c r="B72" s="9">
        <v>3.0085999999999999</v>
      </c>
      <c r="E72">
        <f t="shared" si="23"/>
        <v>68</v>
      </c>
      <c r="F72">
        <f t="shared" si="18"/>
        <v>1.0857615814816199</v>
      </c>
      <c r="G72">
        <f t="shared" si="18"/>
        <v>5.1377777192203595</v>
      </c>
      <c r="H72">
        <f t="shared" si="18"/>
        <v>9.2413562167987227</v>
      </c>
      <c r="I72">
        <f t="shared" si="18"/>
        <v>11.438057118525121</v>
      </c>
      <c r="J72">
        <f t="shared" si="18"/>
        <v>12.2729870776603</v>
      </c>
      <c r="K72">
        <f t="shared" si="21"/>
        <v>1.0857615814816199</v>
      </c>
      <c r="L72">
        <f t="shared" si="22"/>
        <v>1</v>
      </c>
      <c r="M72" s="36">
        <f t="shared" si="19"/>
        <v>1.6576</v>
      </c>
    </row>
    <row r="73" spans="1:13">
      <c r="A73" s="19">
        <f t="shared" si="20"/>
        <v>71</v>
      </c>
      <c r="B73" s="9">
        <v>0.84199999999999997</v>
      </c>
      <c r="E73">
        <f t="shared" si="23"/>
        <v>69</v>
      </c>
      <c r="F73">
        <f t="shared" si="18"/>
        <v>2.3346615814816198</v>
      </c>
      <c r="G73">
        <f t="shared" si="18"/>
        <v>6.3866777192203603</v>
      </c>
      <c r="H73">
        <f t="shared" si="18"/>
        <v>10.490256216798723</v>
      </c>
      <c r="I73">
        <f t="shared" si="18"/>
        <v>12.686957118525122</v>
      </c>
      <c r="J73">
        <f t="shared" si="18"/>
        <v>13.521887077660301</v>
      </c>
      <c r="K73">
        <f t="shared" si="21"/>
        <v>2.3346615814816198</v>
      </c>
      <c r="L73">
        <f t="shared" si="22"/>
        <v>1</v>
      </c>
      <c r="M73" s="36">
        <f t="shared" si="19"/>
        <v>0.40870000000000001</v>
      </c>
    </row>
    <row r="74" spans="1:13">
      <c r="A74" s="19">
        <f t="shared" si="20"/>
        <v>72</v>
      </c>
      <c r="B74" s="9">
        <v>0.76519999999999999</v>
      </c>
      <c r="E74">
        <f t="shared" si="23"/>
        <v>70</v>
      </c>
      <c r="F74">
        <f t="shared" si="18"/>
        <v>0.26523841851838004</v>
      </c>
      <c r="G74">
        <f t="shared" si="18"/>
        <v>3.78677771922036</v>
      </c>
      <c r="H74">
        <f t="shared" si="18"/>
        <v>7.8903562167987236</v>
      </c>
      <c r="I74">
        <f t="shared" si="18"/>
        <v>10.087057118525122</v>
      </c>
      <c r="J74">
        <f t="shared" si="18"/>
        <v>10.921987077660301</v>
      </c>
      <c r="K74">
        <f t="shared" si="21"/>
        <v>0.26523841851838004</v>
      </c>
      <c r="L74">
        <f t="shared" si="22"/>
        <v>1</v>
      </c>
      <c r="M74" s="36">
        <f t="shared" si="19"/>
        <v>3.0085999999999999</v>
      </c>
    </row>
    <row r="75" spans="1:13">
      <c r="A75" s="19">
        <f t="shared" si="20"/>
        <v>73</v>
      </c>
      <c r="B75" s="9">
        <v>0.48209999999999997</v>
      </c>
      <c r="E75">
        <f t="shared" si="23"/>
        <v>71</v>
      </c>
      <c r="F75">
        <f t="shared" ref="F75:J84" si="24">ABS(F$4-$B73)</f>
        <v>1.9013615814816198</v>
      </c>
      <c r="G75">
        <f t="shared" si="24"/>
        <v>5.9533777192203603</v>
      </c>
      <c r="H75">
        <f t="shared" si="24"/>
        <v>10.056956216798723</v>
      </c>
      <c r="I75">
        <f t="shared" si="24"/>
        <v>12.253657118525121</v>
      </c>
      <c r="J75">
        <f t="shared" si="24"/>
        <v>13.0885870776603</v>
      </c>
      <c r="K75">
        <f t="shared" si="21"/>
        <v>1.9013615814816198</v>
      </c>
      <c r="L75">
        <f t="shared" si="22"/>
        <v>1</v>
      </c>
      <c r="M75" s="36">
        <f t="shared" si="19"/>
        <v>0.84199999999999997</v>
      </c>
    </row>
    <row r="76" spans="1:13">
      <c r="A76" s="19">
        <f t="shared" si="20"/>
        <v>74</v>
      </c>
      <c r="B76" s="9">
        <v>0.52929999999999999</v>
      </c>
      <c r="E76">
        <f t="shared" si="23"/>
        <v>72</v>
      </c>
      <c r="F76">
        <f t="shared" si="24"/>
        <v>1.9781615814816198</v>
      </c>
      <c r="G76">
        <f t="shared" si="24"/>
        <v>6.0301777192203598</v>
      </c>
      <c r="H76">
        <f t="shared" si="24"/>
        <v>10.133756216798723</v>
      </c>
      <c r="I76">
        <f t="shared" si="24"/>
        <v>12.330457118525121</v>
      </c>
      <c r="J76">
        <f t="shared" si="24"/>
        <v>13.1653870776603</v>
      </c>
      <c r="K76">
        <f t="shared" si="21"/>
        <v>1.9781615814816198</v>
      </c>
      <c r="L76">
        <f t="shared" si="22"/>
        <v>1</v>
      </c>
      <c r="M76" s="36">
        <f t="shared" si="19"/>
        <v>0.76519999999999999</v>
      </c>
    </row>
    <row r="77" spans="1:13">
      <c r="A77" s="19">
        <f t="shared" si="20"/>
        <v>75</v>
      </c>
      <c r="B77" s="9">
        <v>2.8955000000000002</v>
      </c>
      <c r="E77">
        <f t="shared" si="23"/>
        <v>73</v>
      </c>
      <c r="F77">
        <f t="shared" si="24"/>
        <v>2.2612615814816199</v>
      </c>
      <c r="G77">
        <f t="shared" si="24"/>
        <v>6.31327771922036</v>
      </c>
      <c r="H77">
        <f t="shared" si="24"/>
        <v>10.416856216798724</v>
      </c>
      <c r="I77">
        <f t="shared" si="24"/>
        <v>12.613557118525122</v>
      </c>
      <c r="J77">
        <f t="shared" si="24"/>
        <v>13.4484870776603</v>
      </c>
      <c r="K77">
        <f t="shared" si="21"/>
        <v>2.2612615814816199</v>
      </c>
      <c r="L77">
        <f t="shared" si="22"/>
        <v>1</v>
      </c>
      <c r="M77" s="36">
        <f t="shared" si="19"/>
        <v>0.48209999999999997</v>
      </c>
    </row>
    <row r="78" spans="1:13">
      <c r="A78" s="19">
        <f t="shared" si="20"/>
        <v>76</v>
      </c>
      <c r="B78" s="9">
        <v>1.9699</v>
      </c>
      <c r="E78">
        <f t="shared" si="23"/>
        <v>74</v>
      </c>
      <c r="F78">
        <f t="shared" si="24"/>
        <v>2.2140615814816198</v>
      </c>
      <c r="G78">
        <f t="shared" si="24"/>
        <v>6.2660777192203598</v>
      </c>
      <c r="H78">
        <f t="shared" si="24"/>
        <v>10.369656216798724</v>
      </c>
      <c r="I78">
        <f t="shared" si="24"/>
        <v>12.566357118525122</v>
      </c>
      <c r="J78">
        <f t="shared" si="24"/>
        <v>13.401287077660301</v>
      </c>
      <c r="K78">
        <f t="shared" si="21"/>
        <v>2.2140615814816198</v>
      </c>
      <c r="L78">
        <f t="shared" si="22"/>
        <v>1</v>
      </c>
      <c r="M78" s="36">
        <f t="shared" si="19"/>
        <v>0.52929999999999999</v>
      </c>
    </row>
    <row r="79" spans="1:13">
      <c r="A79" s="19">
        <f t="shared" si="20"/>
        <v>77</v>
      </c>
      <c r="B79" s="9">
        <v>2.7479</v>
      </c>
      <c r="E79">
        <f t="shared" si="23"/>
        <v>75</v>
      </c>
      <c r="F79">
        <f t="shared" si="24"/>
        <v>0.15213841851838028</v>
      </c>
      <c r="G79">
        <f t="shared" si="24"/>
        <v>3.8998777192203598</v>
      </c>
      <c r="H79">
        <f t="shared" si="24"/>
        <v>8.0034562167987229</v>
      </c>
      <c r="I79">
        <f t="shared" si="24"/>
        <v>10.200157118525121</v>
      </c>
      <c r="J79">
        <f t="shared" si="24"/>
        <v>11.0350870776603</v>
      </c>
      <c r="K79">
        <f t="shared" si="21"/>
        <v>0.15213841851838028</v>
      </c>
      <c r="L79">
        <f t="shared" si="22"/>
        <v>1</v>
      </c>
      <c r="M79" s="36">
        <f t="shared" si="19"/>
        <v>2.8955000000000002</v>
      </c>
    </row>
    <row r="80" spans="1:13">
      <c r="A80" s="19">
        <f t="shared" si="20"/>
        <v>78</v>
      </c>
      <c r="B80" s="9">
        <v>0.65710000000000002</v>
      </c>
      <c r="E80">
        <f t="shared" si="23"/>
        <v>76</v>
      </c>
      <c r="F80">
        <f t="shared" si="24"/>
        <v>0.77346158148161992</v>
      </c>
      <c r="G80">
        <f t="shared" si="24"/>
        <v>4.82547771922036</v>
      </c>
      <c r="H80">
        <f t="shared" si="24"/>
        <v>8.929056216798724</v>
      </c>
      <c r="I80">
        <f t="shared" si="24"/>
        <v>11.125757118525122</v>
      </c>
      <c r="J80">
        <f t="shared" si="24"/>
        <v>11.9606870776603</v>
      </c>
      <c r="K80">
        <f t="shared" si="21"/>
        <v>0.77346158148161992</v>
      </c>
      <c r="L80">
        <f t="shared" si="22"/>
        <v>1</v>
      </c>
      <c r="M80" s="36">
        <f t="shared" si="19"/>
        <v>1.9699</v>
      </c>
    </row>
    <row r="81" spans="1:13">
      <c r="A81" s="19">
        <f t="shared" si="20"/>
        <v>79</v>
      </c>
      <c r="B81" s="9">
        <v>1.2722</v>
      </c>
      <c r="E81">
        <f t="shared" si="23"/>
        <v>77</v>
      </c>
      <c r="F81">
        <f t="shared" si="24"/>
        <v>4.5384185183801051E-3</v>
      </c>
      <c r="G81">
        <f t="shared" si="24"/>
        <v>4.0474777192203604</v>
      </c>
      <c r="H81">
        <f t="shared" si="24"/>
        <v>8.1510562167987235</v>
      </c>
      <c r="I81">
        <f t="shared" si="24"/>
        <v>10.347757118525122</v>
      </c>
      <c r="J81">
        <f t="shared" si="24"/>
        <v>11.182687077660301</v>
      </c>
      <c r="K81">
        <f t="shared" si="21"/>
        <v>4.5384185183801051E-3</v>
      </c>
      <c r="L81">
        <f t="shared" si="22"/>
        <v>1</v>
      </c>
      <c r="M81" s="36">
        <f t="shared" si="19"/>
        <v>2.7479</v>
      </c>
    </row>
    <row r="82" spans="1:13">
      <c r="A82" s="19">
        <f t="shared" si="20"/>
        <v>80</v>
      </c>
      <c r="B82" s="9">
        <v>0.48749999999999999</v>
      </c>
      <c r="E82">
        <f t="shared" si="23"/>
        <v>78</v>
      </c>
      <c r="F82">
        <f t="shared" si="24"/>
        <v>2.0862615814816197</v>
      </c>
      <c r="G82">
        <f t="shared" si="24"/>
        <v>6.1382777192203601</v>
      </c>
      <c r="H82">
        <f t="shared" si="24"/>
        <v>10.241856216798723</v>
      </c>
      <c r="I82">
        <f t="shared" si="24"/>
        <v>12.438557118525122</v>
      </c>
      <c r="J82">
        <f t="shared" si="24"/>
        <v>13.273487077660301</v>
      </c>
      <c r="K82">
        <f t="shared" si="21"/>
        <v>2.0862615814816197</v>
      </c>
      <c r="L82">
        <f t="shared" si="22"/>
        <v>1</v>
      </c>
      <c r="M82" s="36">
        <f t="shared" si="19"/>
        <v>0.65710000000000002</v>
      </c>
    </row>
    <row r="83" spans="1:13">
      <c r="A83" s="19">
        <f t="shared" si="20"/>
        <v>81</v>
      </c>
      <c r="B83" s="9">
        <v>1.5627</v>
      </c>
      <c r="E83">
        <f t="shared" si="23"/>
        <v>79</v>
      </c>
      <c r="F83">
        <f t="shared" si="24"/>
        <v>1.4711615814816199</v>
      </c>
      <c r="G83">
        <f t="shared" si="24"/>
        <v>5.5231777192203602</v>
      </c>
      <c r="H83">
        <f t="shared" si="24"/>
        <v>9.6267562167987233</v>
      </c>
      <c r="I83">
        <f t="shared" si="24"/>
        <v>11.823457118525122</v>
      </c>
      <c r="J83">
        <f t="shared" si="24"/>
        <v>12.658387077660301</v>
      </c>
      <c r="K83">
        <f t="shared" si="21"/>
        <v>1.4711615814816199</v>
      </c>
      <c r="L83">
        <f t="shared" si="22"/>
        <v>1</v>
      </c>
      <c r="M83" s="36">
        <f t="shared" si="19"/>
        <v>1.2722</v>
      </c>
    </row>
    <row r="84" spans="1:13">
      <c r="A84" s="19">
        <f t="shared" si="20"/>
        <v>82</v>
      </c>
      <c r="B84" s="9">
        <v>0.3866</v>
      </c>
      <c r="E84">
        <f t="shared" si="23"/>
        <v>80</v>
      </c>
      <c r="F84">
        <f t="shared" si="24"/>
        <v>2.2558615814816201</v>
      </c>
      <c r="G84">
        <f t="shared" si="24"/>
        <v>6.3078777192203601</v>
      </c>
      <c r="H84">
        <f t="shared" si="24"/>
        <v>10.411456216798722</v>
      </c>
      <c r="I84">
        <f t="shared" si="24"/>
        <v>12.608157118525121</v>
      </c>
      <c r="J84">
        <f t="shared" si="24"/>
        <v>13.4430870776603</v>
      </c>
      <c r="K84">
        <f t="shared" si="21"/>
        <v>2.2558615814816201</v>
      </c>
      <c r="L84">
        <f t="shared" si="22"/>
        <v>1</v>
      </c>
      <c r="M84" s="36">
        <f t="shared" si="19"/>
        <v>0.48749999999999999</v>
      </c>
    </row>
    <row r="85" spans="1:13">
      <c r="A85" s="19">
        <f t="shared" si="20"/>
        <v>83</v>
      </c>
      <c r="B85" s="9">
        <v>1.5423</v>
      </c>
      <c r="E85">
        <f t="shared" si="23"/>
        <v>81</v>
      </c>
      <c r="F85">
        <f t="shared" ref="F85:J94" si="25">ABS(F$4-$B83)</f>
        <v>1.1806615814816199</v>
      </c>
      <c r="G85">
        <f t="shared" si="25"/>
        <v>5.2326777192203604</v>
      </c>
      <c r="H85">
        <f t="shared" si="25"/>
        <v>9.3362562167987235</v>
      </c>
      <c r="I85">
        <f t="shared" si="25"/>
        <v>11.532957118525122</v>
      </c>
      <c r="J85">
        <f t="shared" si="25"/>
        <v>12.367887077660301</v>
      </c>
      <c r="K85">
        <f t="shared" si="21"/>
        <v>1.1806615814816199</v>
      </c>
      <c r="L85">
        <f t="shared" si="22"/>
        <v>1</v>
      </c>
      <c r="M85" s="36">
        <f t="shared" si="19"/>
        <v>1.5627</v>
      </c>
    </row>
    <row r="86" spans="1:13">
      <c r="A86" s="19">
        <f t="shared" si="20"/>
        <v>84</v>
      </c>
      <c r="B86" s="9">
        <v>0.69379999999999997</v>
      </c>
      <c r="E86">
        <f t="shared" si="23"/>
        <v>82</v>
      </c>
      <c r="F86">
        <f t="shared" si="25"/>
        <v>2.3567615814816198</v>
      </c>
      <c r="G86">
        <f t="shared" si="25"/>
        <v>6.4087777192203603</v>
      </c>
      <c r="H86">
        <f t="shared" si="25"/>
        <v>10.512356216798723</v>
      </c>
      <c r="I86">
        <f t="shared" si="25"/>
        <v>12.709057118525122</v>
      </c>
      <c r="J86">
        <f t="shared" si="25"/>
        <v>13.543987077660301</v>
      </c>
      <c r="K86">
        <f t="shared" si="21"/>
        <v>2.3567615814816198</v>
      </c>
      <c r="L86">
        <f t="shared" si="22"/>
        <v>1</v>
      </c>
      <c r="M86" s="36">
        <f t="shared" si="19"/>
        <v>0.3866</v>
      </c>
    </row>
    <row r="87" spans="1:13">
      <c r="A87" s="19">
        <f t="shared" si="20"/>
        <v>85</v>
      </c>
      <c r="B87" s="9">
        <v>0.40820000000000001</v>
      </c>
      <c r="E87">
        <f t="shared" si="23"/>
        <v>83</v>
      </c>
      <c r="F87">
        <f t="shared" si="25"/>
        <v>1.2010615814816199</v>
      </c>
      <c r="G87">
        <f t="shared" si="25"/>
        <v>5.2530777192203599</v>
      </c>
      <c r="H87">
        <f t="shared" si="25"/>
        <v>9.3566562167987222</v>
      </c>
      <c r="I87">
        <f t="shared" si="25"/>
        <v>11.55335711852512</v>
      </c>
      <c r="J87">
        <f t="shared" si="25"/>
        <v>12.388287077660301</v>
      </c>
      <c r="K87">
        <f t="shared" si="21"/>
        <v>1.2010615814816199</v>
      </c>
      <c r="L87">
        <f t="shared" si="22"/>
        <v>1</v>
      </c>
      <c r="M87" s="36">
        <f t="shared" si="19"/>
        <v>1.5423</v>
      </c>
    </row>
    <row r="88" spans="1:13">
      <c r="A88" s="19">
        <f t="shared" si="20"/>
        <v>86</v>
      </c>
      <c r="B88" s="9">
        <v>0.14860000000000001</v>
      </c>
      <c r="E88">
        <f t="shared" si="23"/>
        <v>84</v>
      </c>
      <c r="F88">
        <f t="shared" si="25"/>
        <v>2.0495615814816199</v>
      </c>
      <c r="G88">
        <f t="shared" si="25"/>
        <v>6.1015777192203604</v>
      </c>
      <c r="H88">
        <f t="shared" si="25"/>
        <v>10.205156216798724</v>
      </c>
      <c r="I88">
        <f t="shared" si="25"/>
        <v>12.401857118525122</v>
      </c>
      <c r="J88">
        <f t="shared" si="25"/>
        <v>13.236787077660301</v>
      </c>
      <c r="K88">
        <f t="shared" si="21"/>
        <v>2.0495615814816199</v>
      </c>
      <c r="L88">
        <f t="shared" si="22"/>
        <v>1</v>
      </c>
      <c r="M88" s="36">
        <f t="shared" si="19"/>
        <v>0.69379999999999997</v>
      </c>
    </row>
    <row r="89" spans="1:13">
      <c r="A89" s="19">
        <f t="shared" si="20"/>
        <v>87</v>
      </c>
      <c r="B89" s="9">
        <v>10.1836</v>
      </c>
      <c r="E89">
        <f t="shared" si="23"/>
        <v>85</v>
      </c>
      <c r="F89">
        <f t="shared" si="25"/>
        <v>2.33516158148162</v>
      </c>
      <c r="G89">
        <f t="shared" si="25"/>
        <v>6.38717771922036</v>
      </c>
      <c r="H89">
        <f t="shared" si="25"/>
        <v>10.490756216798722</v>
      </c>
      <c r="I89">
        <f t="shared" si="25"/>
        <v>12.687457118525121</v>
      </c>
      <c r="J89">
        <f t="shared" si="25"/>
        <v>13.5223870776603</v>
      </c>
      <c r="K89">
        <f t="shared" si="21"/>
        <v>2.33516158148162</v>
      </c>
      <c r="L89">
        <f t="shared" si="22"/>
        <v>1</v>
      </c>
      <c r="M89" s="36">
        <f t="shared" si="19"/>
        <v>0.40820000000000001</v>
      </c>
    </row>
    <row r="90" spans="1:13">
      <c r="A90" s="19">
        <f t="shared" si="20"/>
        <v>88</v>
      </c>
      <c r="B90" s="9">
        <v>0.75539999999999996</v>
      </c>
      <c r="E90">
        <f t="shared" si="23"/>
        <v>86</v>
      </c>
      <c r="F90">
        <f t="shared" si="25"/>
        <v>2.5947615814816198</v>
      </c>
      <c r="G90">
        <f t="shared" si="25"/>
        <v>6.6467777192203599</v>
      </c>
      <c r="H90">
        <f t="shared" si="25"/>
        <v>10.750356216798723</v>
      </c>
      <c r="I90">
        <f t="shared" si="25"/>
        <v>12.947057118525121</v>
      </c>
      <c r="J90">
        <f t="shared" si="25"/>
        <v>13.7819870776603</v>
      </c>
      <c r="K90">
        <f t="shared" si="21"/>
        <v>2.5947615814816198</v>
      </c>
      <c r="L90">
        <f t="shared" si="22"/>
        <v>1</v>
      </c>
      <c r="M90" s="36">
        <f t="shared" si="19"/>
        <v>0.14860000000000001</v>
      </c>
    </row>
    <row r="91" spans="1:13">
      <c r="A91" s="19">
        <f t="shared" si="20"/>
        <v>89</v>
      </c>
      <c r="B91" s="9">
        <v>1.224</v>
      </c>
      <c r="E91">
        <f t="shared" si="23"/>
        <v>87</v>
      </c>
      <c r="F91">
        <f t="shared" si="25"/>
        <v>7.4402384185183799</v>
      </c>
      <c r="G91">
        <f t="shared" si="25"/>
        <v>3.3882222807796403</v>
      </c>
      <c r="H91">
        <f t="shared" si="25"/>
        <v>0.71535621679872285</v>
      </c>
      <c r="I91">
        <f t="shared" si="25"/>
        <v>2.9120571185251212</v>
      </c>
      <c r="J91">
        <f t="shared" si="25"/>
        <v>3.7469870776603003</v>
      </c>
      <c r="K91">
        <f t="shared" si="21"/>
        <v>0.71535621679872285</v>
      </c>
      <c r="L91">
        <f t="shared" si="22"/>
        <v>3</v>
      </c>
      <c r="M91" s="36">
        <f t="shared" si="19"/>
        <v>10.1836</v>
      </c>
    </row>
    <row r="92" spans="1:13">
      <c r="A92" s="19">
        <f t="shared" si="20"/>
        <v>90</v>
      </c>
      <c r="B92" s="9">
        <v>4.2794999999999996</v>
      </c>
      <c r="E92">
        <f t="shared" si="23"/>
        <v>88</v>
      </c>
      <c r="F92">
        <f t="shared" si="25"/>
        <v>1.9879615814816201</v>
      </c>
      <c r="G92">
        <f t="shared" si="25"/>
        <v>6.0399777192203601</v>
      </c>
      <c r="H92">
        <f t="shared" si="25"/>
        <v>10.143556216798723</v>
      </c>
      <c r="I92">
        <f t="shared" si="25"/>
        <v>12.340257118525122</v>
      </c>
      <c r="J92">
        <f t="shared" si="25"/>
        <v>13.175187077660301</v>
      </c>
      <c r="K92">
        <f t="shared" si="21"/>
        <v>1.9879615814816201</v>
      </c>
      <c r="L92">
        <f t="shared" si="22"/>
        <v>1</v>
      </c>
      <c r="M92" s="36">
        <f t="shared" si="19"/>
        <v>0.75539999999999996</v>
      </c>
    </row>
    <row r="93" spans="1:13">
      <c r="A93" s="19">
        <f t="shared" si="20"/>
        <v>91</v>
      </c>
      <c r="B93" s="9">
        <v>3.2892000000000001</v>
      </c>
      <c r="E93">
        <f t="shared" si="23"/>
        <v>89</v>
      </c>
      <c r="F93">
        <f t="shared" si="25"/>
        <v>1.5193615814816199</v>
      </c>
      <c r="G93">
        <f t="shared" si="25"/>
        <v>5.5713777192203597</v>
      </c>
      <c r="H93">
        <f t="shared" si="25"/>
        <v>9.6749562167987229</v>
      </c>
      <c r="I93">
        <f t="shared" si="25"/>
        <v>11.871657118525121</v>
      </c>
      <c r="J93">
        <f t="shared" si="25"/>
        <v>12.7065870776603</v>
      </c>
      <c r="K93">
        <f t="shared" si="21"/>
        <v>1.5193615814816199</v>
      </c>
      <c r="L93">
        <f t="shared" si="22"/>
        <v>1</v>
      </c>
      <c r="M93" s="36">
        <f t="shared" si="19"/>
        <v>1.224</v>
      </c>
    </row>
    <row r="94" spans="1:13">
      <c r="A94" s="19">
        <f t="shared" si="20"/>
        <v>92</v>
      </c>
      <c r="B94" s="9">
        <v>3.5078</v>
      </c>
      <c r="E94">
        <f t="shared" si="23"/>
        <v>90</v>
      </c>
      <c r="F94">
        <f t="shared" si="25"/>
        <v>1.5361384185183797</v>
      </c>
      <c r="G94">
        <f t="shared" si="25"/>
        <v>2.5158777192203603</v>
      </c>
      <c r="H94">
        <f t="shared" si="25"/>
        <v>6.6194562167987234</v>
      </c>
      <c r="I94">
        <f t="shared" si="25"/>
        <v>8.8161571185251226</v>
      </c>
      <c r="J94">
        <f t="shared" si="25"/>
        <v>9.6510870776602999</v>
      </c>
      <c r="K94">
        <f t="shared" si="21"/>
        <v>1.5361384185183797</v>
      </c>
      <c r="L94">
        <f t="shared" si="22"/>
        <v>1</v>
      </c>
      <c r="M94" s="36">
        <f t="shared" si="19"/>
        <v>4.2794999999999996</v>
      </c>
    </row>
    <row r="95" spans="1:13">
      <c r="A95" s="19">
        <f t="shared" si="20"/>
        <v>93</v>
      </c>
      <c r="B95" s="9">
        <v>1.3609</v>
      </c>
      <c r="E95">
        <f t="shared" si="23"/>
        <v>91</v>
      </c>
      <c r="F95">
        <f t="shared" ref="F95:J104" si="26">ABS(F$4-$B93)</f>
        <v>0.54583841851838022</v>
      </c>
      <c r="G95">
        <f t="shared" si="26"/>
        <v>3.5061777192203598</v>
      </c>
      <c r="H95">
        <f t="shared" si="26"/>
        <v>7.6097562167987229</v>
      </c>
      <c r="I95">
        <f t="shared" si="26"/>
        <v>9.8064571185251204</v>
      </c>
      <c r="J95">
        <f t="shared" si="26"/>
        <v>10.641387077660301</v>
      </c>
      <c r="K95">
        <f t="shared" si="21"/>
        <v>0.54583841851838022</v>
      </c>
      <c r="L95">
        <f t="shared" si="22"/>
        <v>1</v>
      </c>
      <c r="M95" s="36">
        <f t="shared" si="19"/>
        <v>3.2892000000000001</v>
      </c>
    </row>
    <row r="96" spans="1:13">
      <c r="A96" s="19">
        <f t="shared" si="20"/>
        <v>94</v>
      </c>
      <c r="B96" s="9">
        <v>2.3814000000000002</v>
      </c>
      <c r="E96">
        <f t="shared" si="23"/>
        <v>92</v>
      </c>
      <c r="F96">
        <f t="shared" si="26"/>
        <v>0.76443841851838013</v>
      </c>
      <c r="G96">
        <f t="shared" si="26"/>
        <v>3.2875777192203599</v>
      </c>
      <c r="H96">
        <f t="shared" si="26"/>
        <v>7.3911562167987235</v>
      </c>
      <c r="I96">
        <f t="shared" si="26"/>
        <v>9.5878571185251218</v>
      </c>
      <c r="J96">
        <f t="shared" si="26"/>
        <v>10.422787077660301</v>
      </c>
      <c r="K96">
        <f t="shared" si="21"/>
        <v>0.76443841851838013</v>
      </c>
      <c r="L96">
        <f t="shared" si="22"/>
        <v>1</v>
      </c>
      <c r="M96" s="36">
        <f t="shared" si="19"/>
        <v>3.5078</v>
      </c>
    </row>
    <row r="97" spans="1:13">
      <c r="A97" s="19">
        <f t="shared" si="20"/>
        <v>95</v>
      </c>
      <c r="B97" s="9">
        <v>2.1093999999999999</v>
      </c>
      <c r="E97">
        <f t="shared" si="23"/>
        <v>93</v>
      </c>
      <c r="F97">
        <f t="shared" si="26"/>
        <v>1.3824615814816199</v>
      </c>
      <c r="G97">
        <f t="shared" si="26"/>
        <v>5.4344777192203599</v>
      </c>
      <c r="H97">
        <f t="shared" si="26"/>
        <v>9.5380562167987222</v>
      </c>
      <c r="I97">
        <f t="shared" si="26"/>
        <v>11.73475711852512</v>
      </c>
      <c r="J97">
        <f t="shared" si="26"/>
        <v>12.569687077660301</v>
      </c>
      <c r="K97">
        <f t="shared" si="21"/>
        <v>1.3824615814816199</v>
      </c>
      <c r="L97">
        <f t="shared" si="22"/>
        <v>1</v>
      </c>
      <c r="M97" s="36">
        <f t="shared" si="19"/>
        <v>1.3609</v>
      </c>
    </row>
    <row r="98" spans="1:13">
      <c r="A98" s="19">
        <f t="shared" si="20"/>
        <v>96</v>
      </c>
      <c r="B98" s="9">
        <v>1.3815999999999999</v>
      </c>
      <c r="E98">
        <f t="shared" si="23"/>
        <v>94</v>
      </c>
      <c r="F98">
        <f t="shared" si="26"/>
        <v>0.36196158148161972</v>
      </c>
      <c r="G98">
        <f t="shared" si="26"/>
        <v>4.4139777192203598</v>
      </c>
      <c r="H98">
        <f t="shared" si="26"/>
        <v>8.5175562167987238</v>
      </c>
      <c r="I98">
        <f t="shared" si="26"/>
        <v>10.714257118525122</v>
      </c>
      <c r="J98">
        <f t="shared" si="26"/>
        <v>11.549187077660299</v>
      </c>
      <c r="K98">
        <f t="shared" si="21"/>
        <v>0.36196158148161972</v>
      </c>
      <c r="L98">
        <f t="shared" si="22"/>
        <v>1</v>
      </c>
      <c r="M98" s="36">
        <f t="shared" si="19"/>
        <v>2.3814000000000002</v>
      </c>
    </row>
    <row r="99" spans="1:13">
      <c r="A99" s="19">
        <f t="shared" si="20"/>
        <v>97</v>
      </c>
      <c r="B99" s="9">
        <v>1.2785</v>
      </c>
      <c r="E99">
        <f t="shared" si="23"/>
        <v>95</v>
      </c>
      <c r="F99">
        <f t="shared" si="26"/>
        <v>0.63396158148161996</v>
      </c>
      <c r="G99">
        <f t="shared" si="26"/>
        <v>4.68597771922036</v>
      </c>
      <c r="H99">
        <f t="shared" si="26"/>
        <v>8.7895562167987222</v>
      </c>
      <c r="I99">
        <f t="shared" si="26"/>
        <v>10.986257118525121</v>
      </c>
      <c r="J99">
        <f t="shared" si="26"/>
        <v>11.821187077660301</v>
      </c>
      <c r="K99">
        <f t="shared" si="21"/>
        <v>0.63396158148161996</v>
      </c>
      <c r="L99">
        <f t="shared" si="22"/>
        <v>1</v>
      </c>
      <c r="M99" s="36">
        <f t="shared" si="19"/>
        <v>2.1093999999999999</v>
      </c>
    </row>
    <row r="100" spans="1:13">
      <c r="A100" s="19">
        <f t="shared" si="20"/>
        <v>98</v>
      </c>
      <c r="B100" s="9">
        <v>0.67879999999999996</v>
      </c>
      <c r="E100">
        <f t="shared" si="23"/>
        <v>96</v>
      </c>
      <c r="F100">
        <f t="shared" si="26"/>
        <v>1.36176158148162</v>
      </c>
      <c r="G100">
        <f t="shared" si="26"/>
        <v>5.4137777192203602</v>
      </c>
      <c r="H100">
        <f t="shared" si="26"/>
        <v>9.5173562167987225</v>
      </c>
      <c r="I100">
        <f t="shared" si="26"/>
        <v>11.714057118525121</v>
      </c>
      <c r="J100">
        <f t="shared" si="26"/>
        <v>12.5489870776603</v>
      </c>
      <c r="K100">
        <f t="shared" si="21"/>
        <v>1.36176158148162</v>
      </c>
      <c r="L100">
        <f t="shared" si="22"/>
        <v>1</v>
      </c>
      <c r="M100" s="36">
        <f t="shared" si="19"/>
        <v>1.3815999999999999</v>
      </c>
    </row>
    <row r="101" spans="1:13">
      <c r="A101" s="19">
        <f t="shared" si="20"/>
        <v>99</v>
      </c>
      <c r="B101" s="9">
        <v>14.7925</v>
      </c>
      <c r="E101">
        <f t="shared" si="23"/>
        <v>97</v>
      </c>
      <c r="F101">
        <f t="shared" si="26"/>
        <v>1.4648615814816199</v>
      </c>
      <c r="G101">
        <f t="shared" si="26"/>
        <v>5.5168777192203597</v>
      </c>
      <c r="H101">
        <f t="shared" si="26"/>
        <v>9.6204562167987238</v>
      </c>
      <c r="I101">
        <f t="shared" si="26"/>
        <v>11.817157118525122</v>
      </c>
      <c r="J101">
        <f t="shared" si="26"/>
        <v>12.652087077660301</v>
      </c>
      <c r="K101">
        <f t="shared" si="21"/>
        <v>1.4648615814816199</v>
      </c>
      <c r="L101">
        <f t="shared" si="22"/>
        <v>1</v>
      </c>
      <c r="M101" s="36">
        <f t="shared" si="19"/>
        <v>1.2785</v>
      </c>
    </row>
    <row r="102" spans="1:13">
      <c r="A102" s="19">
        <f t="shared" si="20"/>
        <v>100</v>
      </c>
      <c r="B102" s="9">
        <v>2.3439000000000001</v>
      </c>
      <c r="E102">
        <f t="shared" si="23"/>
        <v>98</v>
      </c>
      <c r="F102">
        <f t="shared" si="26"/>
        <v>2.0645615814816201</v>
      </c>
      <c r="G102">
        <f t="shared" si="26"/>
        <v>6.1165777192203601</v>
      </c>
      <c r="H102">
        <f t="shared" si="26"/>
        <v>10.220156216798722</v>
      </c>
      <c r="I102">
        <f t="shared" si="26"/>
        <v>12.416857118525121</v>
      </c>
      <c r="J102">
        <f t="shared" si="26"/>
        <v>13.2517870776603</v>
      </c>
      <c r="K102">
        <f t="shared" si="21"/>
        <v>2.0645615814816201</v>
      </c>
      <c r="L102">
        <f t="shared" si="22"/>
        <v>1</v>
      </c>
      <c r="M102" s="36">
        <f t="shared" si="19"/>
        <v>0.67879999999999996</v>
      </c>
    </row>
    <row r="103" spans="1:13">
      <c r="A103" s="19">
        <f t="shared" si="20"/>
        <v>101</v>
      </c>
      <c r="B103" s="9">
        <v>0.86260000000000003</v>
      </c>
      <c r="E103">
        <f t="shared" si="23"/>
        <v>99</v>
      </c>
      <c r="F103">
        <f t="shared" si="26"/>
        <v>12.04913841851838</v>
      </c>
      <c r="G103">
        <f t="shared" si="26"/>
        <v>7.9971222807796405</v>
      </c>
      <c r="H103">
        <f t="shared" si="26"/>
        <v>3.8935437832012774</v>
      </c>
      <c r="I103">
        <f t="shared" si="26"/>
        <v>1.6968428814748791</v>
      </c>
      <c r="J103">
        <f t="shared" si="26"/>
        <v>0.86191292233969996</v>
      </c>
      <c r="K103">
        <f t="shared" si="21"/>
        <v>0.86191292233969996</v>
      </c>
      <c r="L103">
        <f t="shared" si="22"/>
        <v>5</v>
      </c>
      <c r="M103" s="36">
        <f t="shared" si="19"/>
        <v>14.7925</v>
      </c>
    </row>
    <row r="104" spans="1:13">
      <c r="A104" s="19">
        <f t="shared" si="20"/>
        <v>102</v>
      </c>
      <c r="B104" s="9">
        <v>0.61980000000000002</v>
      </c>
      <c r="E104">
        <f t="shared" si="23"/>
        <v>100</v>
      </c>
      <c r="F104">
        <f t="shared" si="26"/>
        <v>0.39946158148161981</v>
      </c>
      <c r="G104">
        <f t="shared" si="26"/>
        <v>4.4514777192203603</v>
      </c>
      <c r="H104">
        <f t="shared" si="26"/>
        <v>8.5550562167987234</v>
      </c>
      <c r="I104">
        <f t="shared" si="26"/>
        <v>10.751757118525122</v>
      </c>
      <c r="J104">
        <f t="shared" si="26"/>
        <v>11.586687077660301</v>
      </c>
      <c r="K104">
        <f t="shared" si="21"/>
        <v>0.39946158148161981</v>
      </c>
      <c r="L104">
        <f t="shared" si="22"/>
        <v>1</v>
      </c>
      <c r="M104" s="36">
        <f t="shared" si="19"/>
        <v>2.3439000000000001</v>
      </c>
    </row>
    <row r="105" spans="1:13">
      <c r="A105" s="19">
        <f t="shared" si="20"/>
        <v>103</v>
      </c>
      <c r="B105" s="9">
        <v>1.7490000000000001</v>
      </c>
      <c r="E105">
        <f t="shared" si="23"/>
        <v>101</v>
      </c>
      <c r="F105">
        <f t="shared" ref="F105:J114" si="27">ABS(F$4-$B103)</f>
        <v>1.8807615814816199</v>
      </c>
      <c r="G105">
        <f t="shared" si="27"/>
        <v>5.9327777192203595</v>
      </c>
      <c r="H105">
        <f t="shared" si="27"/>
        <v>10.036356216798723</v>
      </c>
      <c r="I105">
        <f t="shared" si="27"/>
        <v>12.233057118525121</v>
      </c>
      <c r="J105">
        <f t="shared" si="27"/>
        <v>13.0679870776603</v>
      </c>
      <c r="K105">
        <f t="shared" si="21"/>
        <v>1.8807615814816199</v>
      </c>
      <c r="L105">
        <f t="shared" si="22"/>
        <v>1</v>
      </c>
      <c r="M105" s="36">
        <f t="shared" si="19"/>
        <v>0.86260000000000003</v>
      </c>
    </row>
    <row r="106" spans="1:13">
      <c r="A106" s="19">
        <f t="shared" si="20"/>
        <v>104</v>
      </c>
      <c r="B106" s="9">
        <v>0.33889999999999998</v>
      </c>
      <c r="E106">
        <f t="shared" si="23"/>
        <v>102</v>
      </c>
      <c r="F106">
        <f t="shared" si="27"/>
        <v>2.1235615814816198</v>
      </c>
      <c r="G106">
        <f t="shared" si="27"/>
        <v>6.1755777192203603</v>
      </c>
      <c r="H106">
        <f t="shared" si="27"/>
        <v>10.279156216798723</v>
      </c>
      <c r="I106">
        <f t="shared" si="27"/>
        <v>12.475857118525122</v>
      </c>
      <c r="J106">
        <f t="shared" si="27"/>
        <v>13.310787077660301</v>
      </c>
      <c r="K106">
        <f t="shared" si="21"/>
        <v>2.1235615814816198</v>
      </c>
      <c r="L106">
        <f t="shared" si="22"/>
        <v>1</v>
      </c>
      <c r="M106" s="36">
        <f t="shared" si="19"/>
        <v>0.61980000000000002</v>
      </c>
    </row>
    <row r="107" spans="1:13">
      <c r="A107" s="19">
        <f t="shared" si="20"/>
        <v>105</v>
      </c>
      <c r="B107" s="9">
        <v>1.9463999999999999</v>
      </c>
      <c r="E107">
        <f t="shared" si="23"/>
        <v>103</v>
      </c>
      <c r="F107">
        <f t="shared" si="27"/>
        <v>0.99436158148161979</v>
      </c>
      <c r="G107">
        <f t="shared" si="27"/>
        <v>5.0463777192203594</v>
      </c>
      <c r="H107">
        <f t="shared" si="27"/>
        <v>9.1499562167987225</v>
      </c>
      <c r="I107">
        <f t="shared" si="27"/>
        <v>11.346657118525121</v>
      </c>
      <c r="J107">
        <f t="shared" si="27"/>
        <v>12.1815870776603</v>
      </c>
      <c r="K107">
        <f t="shared" si="21"/>
        <v>0.99436158148161979</v>
      </c>
      <c r="L107">
        <f t="shared" si="22"/>
        <v>1</v>
      </c>
      <c r="M107" s="36">
        <f t="shared" si="19"/>
        <v>1.7490000000000001</v>
      </c>
    </row>
    <row r="108" spans="1:13">
      <c r="A108" s="19">
        <f t="shared" si="20"/>
        <v>106</v>
      </c>
      <c r="B108" s="9">
        <v>0.18579999999999999</v>
      </c>
      <c r="E108">
        <f t="shared" si="23"/>
        <v>104</v>
      </c>
      <c r="F108">
        <f t="shared" si="27"/>
        <v>2.4044615814816197</v>
      </c>
      <c r="G108">
        <f t="shared" si="27"/>
        <v>6.4564777192203602</v>
      </c>
      <c r="H108">
        <f t="shared" si="27"/>
        <v>10.560056216798722</v>
      </c>
      <c r="I108">
        <f t="shared" si="27"/>
        <v>12.756757118525121</v>
      </c>
      <c r="J108">
        <f t="shared" si="27"/>
        <v>13.5916870776603</v>
      </c>
      <c r="K108">
        <f t="shared" si="21"/>
        <v>2.4044615814816197</v>
      </c>
      <c r="L108">
        <f t="shared" si="22"/>
        <v>1</v>
      </c>
      <c r="M108" s="36">
        <f t="shared" si="19"/>
        <v>0.33889999999999998</v>
      </c>
    </row>
    <row r="109" spans="1:13">
      <c r="A109" s="19">
        <f t="shared" si="20"/>
        <v>107</v>
      </c>
      <c r="B109" s="9">
        <v>0.36549999999999999</v>
      </c>
      <c r="E109">
        <f t="shared" si="23"/>
        <v>105</v>
      </c>
      <c r="F109">
        <f t="shared" si="27"/>
        <v>0.79696158148162</v>
      </c>
      <c r="G109">
        <f t="shared" si="27"/>
        <v>4.8489777192203602</v>
      </c>
      <c r="H109">
        <f t="shared" si="27"/>
        <v>8.9525562167987225</v>
      </c>
      <c r="I109">
        <f t="shared" si="27"/>
        <v>11.149257118525121</v>
      </c>
      <c r="J109">
        <f t="shared" si="27"/>
        <v>11.9841870776603</v>
      </c>
      <c r="K109">
        <f t="shared" si="21"/>
        <v>0.79696158148162</v>
      </c>
      <c r="L109">
        <f t="shared" si="22"/>
        <v>1</v>
      </c>
      <c r="M109" s="36">
        <f t="shared" si="19"/>
        <v>1.9463999999999999</v>
      </c>
    </row>
    <row r="110" spans="1:13">
      <c r="A110" s="19">
        <f t="shared" si="20"/>
        <v>108</v>
      </c>
      <c r="B110" s="9">
        <v>0.84850000000000003</v>
      </c>
      <c r="E110">
        <f t="shared" si="23"/>
        <v>106</v>
      </c>
      <c r="F110">
        <f t="shared" si="27"/>
        <v>2.5575615814816199</v>
      </c>
      <c r="G110">
        <f t="shared" si="27"/>
        <v>6.6095777192203595</v>
      </c>
      <c r="H110">
        <f t="shared" si="27"/>
        <v>10.713156216798723</v>
      </c>
      <c r="I110">
        <f t="shared" si="27"/>
        <v>12.909857118525121</v>
      </c>
      <c r="J110">
        <f t="shared" si="27"/>
        <v>13.7447870776603</v>
      </c>
      <c r="K110">
        <f t="shared" si="21"/>
        <v>2.5575615814816199</v>
      </c>
      <c r="L110">
        <f t="shared" si="22"/>
        <v>1</v>
      </c>
      <c r="M110" s="36">
        <f t="shared" si="19"/>
        <v>0.18579999999999999</v>
      </c>
    </row>
    <row r="111" spans="1:13">
      <c r="A111" s="19">
        <f t="shared" si="20"/>
        <v>109</v>
      </c>
      <c r="B111" s="9">
        <v>5.6318999999999999</v>
      </c>
      <c r="E111">
        <f t="shared" si="23"/>
        <v>107</v>
      </c>
      <c r="F111">
        <f t="shared" si="27"/>
        <v>2.37786158148162</v>
      </c>
      <c r="G111">
        <f t="shared" si="27"/>
        <v>6.42987771922036</v>
      </c>
      <c r="H111">
        <f t="shared" si="27"/>
        <v>10.533456216798722</v>
      </c>
      <c r="I111">
        <f t="shared" si="27"/>
        <v>12.730157118525121</v>
      </c>
      <c r="J111">
        <f t="shared" si="27"/>
        <v>13.5650870776603</v>
      </c>
      <c r="K111">
        <f t="shared" si="21"/>
        <v>2.37786158148162</v>
      </c>
      <c r="L111">
        <f t="shared" si="22"/>
        <v>1</v>
      </c>
      <c r="M111" s="36">
        <f t="shared" si="19"/>
        <v>0.36549999999999999</v>
      </c>
    </row>
    <row r="112" spans="1:13">
      <c r="A112" s="19">
        <f t="shared" si="20"/>
        <v>110</v>
      </c>
      <c r="B112" s="9">
        <v>1.1226</v>
      </c>
      <c r="E112">
        <f t="shared" si="23"/>
        <v>108</v>
      </c>
      <c r="F112">
        <f t="shared" si="27"/>
        <v>1.8948615814816199</v>
      </c>
      <c r="G112">
        <f t="shared" si="27"/>
        <v>5.9468777192203603</v>
      </c>
      <c r="H112">
        <f t="shared" si="27"/>
        <v>10.050456216798723</v>
      </c>
      <c r="I112">
        <f t="shared" si="27"/>
        <v>12.247157118525122</v>
      </c>
      <c r="J112">
        <f t="shared" si="27"/>
        <v>13.082087077660301</v>
      </c>
      <c r="K112">
        <f t="shared" si="21"/>
        <v>1.8948615814816199</v>
      </c>
      <c r="L112">
        <f t="shared" si="22"/>
        <v>1</v>
      </c>
      <c r="M112" s="36">
        <f t="shared" si="19"/>
        <v>0.84850000000000003</v>
      </c>
    </row>
    <row r="113" spans="1:13">
      <c r="A113" s="19">
        <f t="shared" si="20"/>
        <v>111</v>
      </c>
      <c r="B113" s="9">
        <v>1.6892</v>
      </c>
      <c r="E113">
        <f t="shared" si="23"/>
        <v>109</v>
      </c>
      <c r="F113">
        <f t="shared" si="27"/>
        <v>2.88853841851838</v>
      </c>
      <c r="G113">
        <f t="shared" si="27"/>
        <v>1.16347771922036</v>
      </c>
      <c r="H113">
        <f t="shared" si="27"/>
        <v>5.2670562167987232</v>
      </c>
      <c r="I113">
        <f t="shared" si="27"/>
        <v>7.4637571185251215</v>
      </c>
      <c r="J113">
        <f t="shared" si="27"/>
        <v>8.2986870776603006</v>
      </c>
      <c r="K113">
        <f t="shared" si="21"/>
        <v>1.16347771922036</v>
      </c>
      <c r="L113">
        <f t="shared" si="22"/>
        <v>2</v>
      </c>
      <c r="M113" s="36">
        <f t="shared" si="19"/>
        <v>5.6318999999999999</v>
      </c>
    </row>
    <row r="114" spans="1:13">
      <c r="A114" s="19">
        <f t="shared" si="20"/>
        <v>112</v>
      </c>
      <c r="B114" s="9">
        <v>0.60899999999999999</v>
      </c>
      <c r="E114">
        <f t="shared" si="23"/>
        <v>110</v>
      </c>
      <c r="F114">
        <f t="shared" si="27"/>
        <v>1.6207615814816199</v>
      </c>
      <c r="G114">
        <f t="shared" si="27"/>
        <v>5.6727777192203597</v>
      </c>
      <c r="H114">
        <f t="shared" si="27"/>
        <v>9.7763562167987228</v>
      </c>
      <c r="I114">
        <f t="shared" si="27"/>
        <v>11.973057118525121</v>
      </c>
      <c r="J114">
        <f t="shared" si="27"/>
        <v>12.8079870776603</v>
      </c>
      <c r="K114">
        <f t="shared" si="21"/>
        <v>1.6207615814816199</v>
      </c>
      <c r="L114">
        <f t="shared" si="22"/>
        <v>1</v>
      </c>
      <c r="M114" s="36">
        <f t="shared" si="19"/>
        <v>1.1226</v>
      </c>
    </row>
    <row r="115" spans="1:13">
      <c r="A115" s="19">
        <f t="shared" si="20"/>
        <v>113</v>
      </c>
      <c r="B115" s="9">
        <v>2.3382000000000001</v>
      </c>
      <c r="E115">
        <f t="shared" si="23"/>
        <v>111</v>
      </c>
      <c r="F115">
        <f t="shared" ref="F115:J124" si="28">ABS(F$4-$B113)</f>
        <v>1.0541615814816199</v>
      </c>
      <c r="G115">
        <f t="shared" si="28"/>
        <v>5.1061777192203603</v>
      </c>
      <c r="H115">
        <f t="shared" si="28"/>
        <v>9.2097562167987235</v>
      </c>
      <c r="I115">
        <f t="shared" si="28"/>
        <v>11.406457118525122</v>
      </c>
      <c r="J115">
        <f t="shared" si="28"/>
        <v>12.241387077660301</v>
      </c>
      <c r="K115">
        <f t="shared" si="21"/>
        <v>1.0541615814816199</v>
      </c>
      <c r="L115">
        <f t="shared" si="22"/>
        <v>1</v>
      </c>
      <c r="M115" s="36">
        <f t="shared" si="19"/>
        <v>1.6892</v>
      </c>
    </row>
    <row r="116" spans="1:13">
      <c r="A116" s="19">
        <f t="shared" si="20"/>
        <v>114</v>
      </c>
      <c r="B116" s="9">
        <v>5.9168000000000003</v>
      </c>
      <c r="E116">
        <f t="shared" si="23"/>
        <v>112</v>
      </c>
      <c r="F116">
        <f t="shared" si="28"/>
        <v>2.1343615814816199</v>
      </c>
      <c r="G116">
        <f t="shared" si="28"/>
        <v>6.1863777192203599</v>
      </c>
      <c r="H116">
        <f t="shared" si="28"/>
        <v>10.289956216798723</v>
      </c>
      <c r="I116">
        <f t="shared" si="28"/>
        <v>12.486657118525121</v>
      </c>
      <c r="J116">
        <f t="shared" si="28"/>
        <v>13.3215870776603</v>
      </c>
      <c r="K116">
        <f t="shared" si="21"/>
        <v>2.1343615814816199</v>
      </c>
      <c r="L116">
        <f t="shared" si="22"/>
        <v>1</v>
      </c>
      <c r="M116" s="36">
        <f t="shared" si="19"/>
        <v>0.60899999999999999</v>
      </c>
    </row>
    <row r="117" spans="1:13">
      <c r="A117" s="19">
        <f t="shared" si="20"/>
        <v>115</v>
      </c>
      <c r="B117" s="9">
        <v>4.9269999999999996</v>
      </c>
      <c r="E117">
        <f t="shared" si="23"/>
        <v>113</v>
      </c>
      <c r="F117">
        <f t="shared" si="28"/>
        <v>0.40516158148161985</v>
      </c>
      <c r="G117">
        <f t="shared" si="28"/>
        <v>4.4571777192203594</v>
      </c>
      <c r="H117">
        <f t="shared" si="28"/>
        <v>8.5607562167987226</v>
      </c>
      <c r="I117">
        <f t="shared" si="28"/>
        <v>10.757457118525121</v>
      </c>
      <c r="J117">
        <f t="shared" si="28"/>
        <v>11.5923870776603</v>
      </c>
      <c r="K117">
        <f t="shared" si="21"/>
        <v>0.40516158148161985</v>
      </c>
      <c r="L117">
        <f t="shared" si="22"/>
        <v>1</v>
      </c>
      <c r="M117" s="36">
        <f t="shared" si="19"/>
        <v>2.3382000000000001</v>
      </c>
    </row>
    <row r="118" spans="1:13">
      <c r="A118" s="19">
        <f t="shared" si="20"/>
        <v>116</v>
      </c>
      <c r="B118" s="9">
        <v>1.9072</v>
      </c>
      <c r="E118">
        <f t="shared" si="23"/>
        <v>114</v>
      </c>
      <c r="F118">
        <f t="shared" si="28"/>
        <v>3.1734384185183804</v>
      </c>
      <c r="G118">
        <f t="shared" si="28"/>
        <v>0.87857771922035965</v>
      </c>
      <c r="H118">
        <f t="shared" si="28"/>
        <v>4.9821562167987228</v>
      </c>
      <c r="I118">
        <f t="shared" si="28"/>
        <v>7.1788571185251211</v>
      </c>
      <c r="J118">
        <f t="shared" si="28"/>
        <v>8.0137870776603002</v>
      </c>
      <c r="K118">
        <f t="shared" si="21"/>
        <v>0.87857771922035965</v>
      </c>
      <c r="L118">
        <f t="shared" si="22"/>
        <v>2</v>
      </c>
      <c r="M118" s="36">
        <f t="shared" si="19"/>
        <v>5.9168000000000003</v>
      </c>
    </row>
    <row r="119" spans="1:13">
      <c r="A119" s="19">
        <f t="shared" si="20"/>
        <v>117</v>
      </c>
      <c r="B119" s="9">
        <v>1.6378999999999999</v>
      </c>
      <c r="E119">
        <f t="shared" si="23"/>
        <v>115</v>
      </c>
      <c r="F119">
        <f t="shared" si="28"/>
        <v>2.1836384185183797</v>
      </c>
      <c r="G119">
        <f t="shared" si="28"/>
        <v>1.8683777192203603</v>
      </c>
      <c r="H119">
        <f t="shared" si="28"/>
        <v>5.9719562167987235</v>
      </c>
      <c r="I119">
        <f t="shared" si="28"/>
        <v>8.1686571185251218</v>
      </c>
      <c r="J119">
        <f t="shared" si="28"/>
        <v>9.0035870776603009</v>
      </c>
      <c r="K119">
        <f t="shared" si="21"/>
        <v>1.8683777192203603</v>
      </c>
      <c r="L119">
        <f t="shared" si="22"/>
        <v>2</v>
      </c>
      <c r="M119" s="36">
        <f t="shared" si="19"/>
        <v>4.9269999999999996</v>
      </c>
    </row>
    <row r="120" spans="1:13">
      <c r="A120" s="19">
        <f t="shared" si="20"/>
        <v>118</v>
      </c>
      <c r="B120" s="9">
        <v>1.1066</v>
      </c>
      <c r="E120">
        <f t="shared" si="23"/>
        <v>116</v>
      </c>
      <c r="F120">
        <f t="shared" si="28"/>
        <v>0.8361615814816199</v>
      </c>
      <c r="G120">
        <f t="shared" si="28"/>
        <v>4.8881777192203604</v>
      </c>
      <c r="H120">
        <f t="shared" si="28"/>
        <v>8.9917562167987235</v>
      </c>
      <c r="I120">
        <f t="shared" si="28"/>
        <v>11.188457118525122</v>
      </c>
      <c r="J120">
        <f t="shared" si="28"/>
        <v>12.023387077660301</v>
      </c>
      <c r="K120">
        <f t="shared" si="21"/>
        <v>0.8361615814816199</v>
      </c>
      <c r="L120">
        <f t="shared" si="22"/>
        <v>1</v>
      </c>
      <c r="M120" s="36">
        <f t="shared" si="19"/>
        <v>1.9072</v>
      </c>
    </row>
    <row r="121" spans="1:13">
      <c r="A121" s="19">
        <f t="shared" si="20"/>
        <v>119</v>
      </c>
      <c r="B121" s="9">
        <v>3.3024</v>
      </c>
      <c r="E121">
        <f t="shared" si="23"/>
        <v>117</v>
      </c>
      <c r="F121">
        <f t="shared" si="28"/>
        <v>1.10546158148162</v>
      </c>
      <c r="G121">
        <f t="shared" si="28"/>
        <v>5.1574777192203598</v>
      </c>
      <c r="H121">
        <f t="shared" si="28"/>
        <v>9.2610562167987229</v>
      </c>
      <c r="I121">
        <f t="shared" si="28"/>
        <v>11.457757118525121</v>
      </c>
      <c r="J121">
        <f t="shared" si="28"/>
        <v>12.2926870776603</v>
      </c>
      <c r="K121">
        <f t="shared" si="21"/>
        <v>1.10546158148162</v>
      </c>
      <c r="L121">
        <f t="shared" si="22"/>
        <v>1</v>
      </c>
      <c r="M121" s="36">
        <f t="shared" si="19"/>
        <v>1.6378999999999999</v>
      </c>
    </row>
    <row r="122" spans="1:13">
      <c r="A122" s="19">
        <f t="shared" si="20"/>
        <v>120</v>
      </c>
      <c r="B122" s="9">
        <v>0.79090000000000005</v>
      </c>
      <c r="E122">
        <f t="shared" si="23"/>
        <v>118</v>
      </c>
      <c r="F122">
        <f t="shared" si="28"/>
        <v>1.6367615814816199</v>
      </c>
      <c r="G122">
        <f t="shared" si="28"/>
        <v>5.6887777192203597</v>
      </c>
      <c r="H122">
        <f t="shared" si="28"/>
        <v>9.7923562167987228</v>
      </c>
      <c r="I122">
        <f t="shared" si="28"/>
        <v>11.989057118525121</v>
      </c>
      <c r="J122">
        <f t="shared" si="28"/>
        <v>12.8239870776603</v>
      </c>
      <c r="K122">
        <f t="shared" si="21"/>
        <v>1.6367615814816199</v>
      </c>
      <c r="L122">
        <f t="shared" si="22"/>
        <v>1</v>
      </c>
      <c r="M122" s="36">
        <f t="shared" si="19"/>
        <v>1.1066</v>
      </c>
    </row>
    <row r="123" spans="1:13">
      <c r="A123" s="19">
        <f t="shared" si="20"/>
        <v>121</v>
      </c>
      <c r="B123" s="9">
        <v>0.18659999999999999</v>
      </c>
      <c r="E123">
        <f t="shared" si="23"/>
        <v>119</v>
      </c>
      <c r="F123">
        <f t="shared" si="28"/>
        <v>0.5590384185183801</v>
      </c>
      <c r="G123">
        <f t="shared" si="28"/>
        <v>3.4929777192203599</v>
      </c>
      <c r="H123">
        <f t="shared" si="28"/>
        <v>7.5965562167987226</v>
      </c>
      <c r="I123">
        <f t="shared" si="28"/>
        <v>9.7932571185251209</v>
      </c>
      <c r="J123">
        <f t="shared" si="28"/>
        <v>10.6281870776603</v>
      </c>
      <c r="K123">
        <f t="shared" si="21"/>
        <v>0.5590384185183801</v>
      </c>
      <c r="L123">
        <f t="shared" si="22"/>
        <v>1</v>
      </c>
      <c r="M123" s="36">
        <f t="shared" si="19"/>
        <v>3.3024</v>
      </c>
    </row>
    <row r="124" spans="1:13">
      <c r="A124" s="19">
        <f t="shared" si="20"/>
        <v>122</v>
      </c>
      <c r="B124" s="9">
        <v>0.81559999999999999</v>
      </c>
      <c r="E124">
        <f t="shared" si="23"/>
        <v>120</v>
      </c>
      <c r="F124">
        <f t="shared" si="28"/>
        <v>1.9524615814816197</v>
      </c>
      <c r="G124">
        <f t="shared" si="28"/>
        <v>6.0044777192203602</v>
      </c>
      <c r="H124">
        <f t="shared" si="28"/>
        <v>10.108056216798722</v>
      </c>
      <c r="I124">
        <f t="shared" si="28"/>
        <v>12.304757118525121</v>
      </c>
      <c r="J124">
        <f t="shared" si="28"/>
        <v>13.1396870776603</v>
      </c>
      <c r="K124">
        <f t="shared" si="21"/>
        <v>1.9524615814816197</v>
      </c>
      <c r="L124">
        <f t="shared" si="22"/>
        <v>1</v>
      </c>
      <c r="M124" s="36">
        <f t="shared" si="19"/>
        <v>0.79090000000000005</v>
      </c>
    </row>
    <row r="125" spans="1:13">
      <c r="A125" s="19">
        <f t="shared" si="20"/>
        <v>123</v>
      </c>
      <c r="B125" s="9">
        <v>3.4382999999999999</v>
      </c>
      <c r="E125">
        <f t="shared" si="23"/>
        <v>121</v>
      </c>
      <c r="F125">
        <f t="shared" ref="F125:J134" si="29">ABS(F$4-$B123)</f>
        <v>2.55676158148162</v>
      </c>
      <c r="G125">
        <f t="shared" si="29"/>
        <v>6.6087777192203596</v>
      </c>
      <c r="H125">
        <f t="shared" si="29"/>
        <v>10.712356216798723</v>
      </c>
      <c r="I125">
        <f t="shared" si="29"/>
        <v>12.909057118525121</v>
      </c>
      <c r="J125">
        <f t="shared" si="29"/>
        <v>13.7439870776603</v>
      </c>
      <c r="K125">
        <f t="shared" si="21"/>
        <v>2.55676158148162</v>
      </c>
      <c r="L125">
        <f t="shared" si="22"/>
        <v>1</v>
      </c>
      <c r="M125" s="36">
        <f t="shared" si="19"/>
        <v>0.18659999999999999</v>
      </c>
    </row>
    <row r="126" spans="1:13">
      <c r="A126" s="19">
        <f t="shared" si="20"/>
        <v>124</v>
      </c>
      <c r="B126" s="9">
        <v>2.8273000000000001</v>
      </c>
      <c r="E126">
        <f t="shared" si="23"/>
        <v>122</v>
      </c>
      <c r="F126">
        <f t="shared" si="29"/>
        <v>1.92776158148162</v>
      </c>
      <c r="G126">
        <f t="shared" si="29"/>
        <v>5.9797777192203601</v>
      </c>
      <c r="H126">
        <f t="shared" si="29"/>
        <v>10.083356216798723</v>
      </c>
      <c r="I126">
        <f t="shared" si="29"/>
        <v>12.280057118525121</v>
      </c>
      <c r="J126">
        <f t="shared" si="29"/>
        <v>13.114987077660301</v>
      </c>
      <c r="K126">
        <f t="shared" si="21"/>
        <v>1.92776158148162</v>
      </c>
      <c r="L126">
        <f t="shared" si="22"/>
        <v>1</v>
      </c>
      <c r="M126" s="36">
        <f t="shared" si="19"/>
        <v>0.81559999999999999</v>
      </c>
    </row>
    <row r="127" spans="1:13">
      <c r="A127" s="19">
        <f t="shared" si="20"/>
        <v>125</v>
      </c>
      <c r="B127" s="9">
        <v>0.69279999999999997</v>
      </c>
      <c r="E127">
        <f t="shared" si="23"/>
        <v>123</v>
      </c>
      <c r="F127">
        <f t="shared" si="29"/>
        <v>0.69493841851838001</v>
      </c>
      <c r="G127">
        <f t="shared" si="29"/>
        <v>3.35707771922036</v>
      </c>
      <c r="H127">
        <f t="shared" si="29"/>
        <v>7.4606562167987232</v>
      </c>
      <c r="I127">
        <f t="shared" si="29"/>
        <v>9.6573571185251215</v>
      </c>
      <c r="J127">
        <f t="shared" si="29"/>
        <v>10.492287077660301</v>
      </c>
      <c r="K127">
        <f t="shared" si="21"/>
        <v>0.69493841851838001</v>
      </c>
      <c r="L127">
        <f t="shared" si="22"/>
        <v>1</v>
      </c>
      <c r="M127" s="36">
        <f t="shared" si="19"/>
        <v>3.4382999999999999</v>
      </c>
    </row>
    <row r="128" spans="1:13">
      <c r="A128" s="19">
        <f t="shared" si="20"/>
        <v>126</v>
      </c>
      <c r="B128" s="9">
        <v>1.9706999999999999</v>
      </c>
      <c r="E128">
        <f t="shared" si="23"/>
        <v>124</v>
      </c>
      <c r="F128">
        <f t="shared" si="29"/>
        <v>8.3938418518380242E-2</v>
      </c>
      <c r="G128">
        <f t="shared" si="29"/>
        <v>3.9680777192203598</v>
      </c>
      <c r="H128">
        <f t="shared" si="29"/>
        <v>8.071656216798722</v>
      </c>
      <c r="I128">
        <f t="shared" si="29"/>
        <v>10.26835711852512</v>
      </c>
      <c r="J128">
        <f t="shared" si="29"/>
        <v>11.103287077660301</v>
      </c>
      <c r="K128">
        <f t="shared" si="21"/>
        <v>8.3938418518380242E-2</v>
      </c>
      <c r="L128">
        <f t="shared" si="22"/>
        <v>1</v>
      </c>
      <c r="M128" s="36">
        <f t="shared" si="19"/>
        <v>2.8273000000000001</v>
      </c>
    </row>
    <row r="129" spans="1:13">
      <c r="A129" s="19">
        <f t="shared" si="20"/>
        <v>127</v>
      </c>
      <c r="B129" s="9">
        <v>3.2738</v>
      </c>
      <c r="E129">
        <f t="shared" si="23"/>
        <v>125</v>
      </c>
      <c r="F129">
        <f t="shared" si="29"/>
        <v>2.0505615814816198</v>
      </c>
      <c r="G129">
        <f t="shared" si="29"/>
        <v>6.1025777192203599</v>
      </c>
      <c r="H129">
        <f t="shared" si="29"/>
        <v>10.206156216798723</v>
      </c>
      <c r="I129">
        <f t="shared" si="29"/>
        <v>12.402857118525121</v>
      </c>
      <c r="J129">
        <f t="shared" si="29"/>
        <v>13.2377870776603</v>
      </c>
      <c r="K129">
        <f t="shared" si="21"/>
        <v>2.0505615814816198</v>
      </c>
      <c r="L129">
        <f t="shared" si="22"/>
        <v>1</v>
      </c>
      <c r="M129" s="36">
        <f t="shared" si="19"/>
        <v>0.69279999999999997</v>
      </c>
    </row>
    <row r="130" spans="1:13">
      <c r="A130" s="19">
        <f t="shared" si="20"/>
        <v>128</v>
      </c>
      <c r="B130" s="9">
        <v>1.6939</v>
      </c>
      <c r="E130">
        <f t="shared" si="23"/>
        <v>126</v>
      </c>
      <c r="F130">
        <f t="shared" si="29"/>
        <v>0.77266158148162001</v>
      </c>
      <c r="G130">
        <f t="shared" si="29"/>
        <v>4.82467771922036</v>
      </c>
      <c r="H130">
        <f t="shared" si="29"/>
        <v>8.9282562167987223</v>
      </c>
      <c r="I130">
        <f t="shared" si="29"/>
        <v>11.124957118525121</v>
      </c>
      <c r="J130">
        <f t="shared" si="29"/>
        <v>11.959887077660301</v>
      </c>
      <c r="K130">
        <f t="shared" si="21"/>
        <v>0.77266158148162001</v>
      </c>
      <c r="L130">
        <f t="shared" si="22"/>
        <v>1</v>
      </c>
      <c r="M130" s="36">
        <f t="shared" si="19"/>
        <v>1.9706999999999999</v>
      </c>
    </row>
    <row r="131" spans="1:13">
      <c r="A131" s="19">
        <f t="shared" si="20"/>
        <v>129</v>
      </c>
      <c r="B131" s="9">
        <v>0.49330000000000002</v>
      </c>
      <c r="E131">
        <f t="shared" si="23"/>
        <v>127</v>
      </c>
      <c r="F131">
        <f t="shared" si="29"/>
        <v>0.53043841851838014</v>
      </c>
      <c r="G131">
        <f t="shared" si="29"/>
        <v>3.5215777192203599</v>
      </c>
      <c r="H131">
        <f t="shared" si="29"/>
        <v>7.6251562167987235</v>
      </c>
      <c r="I131">
        <f t="shared" si="29"/>
        <v>9.8218571185251218</v>
      </c>
      <c r="J131">
        <f t="shared" si="29"/>
        <v>10.656787077660301</v>
      </c>
      <c r="K131">
        <f t="shared" si="21"/>
        <v>0.53043841851838014</v>
      </c>
      <c r="L131">
        <f t="shared" si="22"/>
        <v>1</v>
      </c>
      <c r="M131" s="36">
        <f t="shared" si="19"/>
        <v>3.2738</v>
      </c>
    </row>
    <row r="132" spans="1:13">
      <c r="A132" s="19">
        <f t="shared" si="20"/>
        <v>130</v>
      </c>
      <c r="B132" s="9">
        <v>0.53910000000000002</v>
      </c>
      <c r="E132">
        <f t="shared" si="23"/>
        <v>128</v>
      </c>
      <c r="F132">
        <f t="shared" si="29"/>
        <v>1.0494615814816199</v>
      </c>
      <c r="G132">
        <f t="shared" si="29"/>
        <v>5.1014777192203598</v>
      </c>
      <c r="H132">
        <f t="shared" si="29"/>
        <v>9.2050562167987238</v>
      </c>
      <c r="I132">
        <f t="shared" si="29"/>
        <v>11.401757118525122</v>
      </c>
      <c r="J132">
        <f t="shared" si="29"/>
        <v>12.236687077660301</v>
      </c>
      <c r="K132">
        <f t="shared" si="21"/>
        <v>1.0494615814816199</v>
      </c>
      <c r="L132">
        <f t="shared" si="22"/>
        <v>1</v>
      </c>
      <c r="M132" s="36">
        <f t="shared" ref="M132:M195" si="30">B130</f>
        <v>1.6939</v>
      </c>
    </row>
    <row r="133" spans="1:13">
      <c r="A133" s="19">
        <f t="shared" ref="A133:A196" si="31">A132+1</f>
        <v>131</v>
      </c>
      <c r="B133" s="9">
        <v>1.1525000000000001</v>
      </c>
      <c r="E133">
        <f t="shared" si="23"/>
        <v>129</v>
      </c>
      <c r="F133">
        <f t="shared" si="29"/>
        <v>2.2500615814816198</v>
      </c>
      <c r="G133">
        <f t="shared" si="29"/>
        <v>6.3020777192203603</v>
      </c>
      <c r="H133">
        <f t="shared" si="29"/>
        <v>10.405656216798723</v>
      </c>
      <c r="I133">
        <f t="shared" si="29"/>
        <v>12.602357118525122</v>
      </c>
      <c r="J133">
        <f t="shared" si="29"/>
        <v>13.437287077660301</v>
      </c>
      <c r="K133">
        <f t="shared" si="21"/>
        <v>2.2500615814816198</v>
      </c>
      <c r="L133">
        <f t="shared" si="22"/>
        <v>1</v>
      </c>
      <c r="M133" s="36">
        <f t="shared" si="30"/>
        <v>0.49330000000000002</v>
      </c>
    </row>
    <row r="134" spans="1:13">
      <c r="A134" s="19">
        <f t="shared" si="31"/>
        <v>132</v>
      </c>
      <c r="B134" s="9">
        <v>0.9738</v>
      </c>
      <c r="E134">
        <f t="shared" si="23"/>
        <v>130</v>
      </c>
      <c r="F134">
        <f t="shared" si="29"/>
        <v>2.20426158148162</v>
      </c>
      <c r="G134">
        <f t="shared" si="29"/>
        <v>6.2562777192203596</v>
      </c>
      <c r="H134">
        <f t="shared" si="29"/>
        <v>10.359856216798724</v>
      </c>
      <c r="I134">
        <f t="shared" si="29"/>
        <v>12.556557118525122</v>
      </c>
      <c r="J134">
        <f t="shared" si="29"/>
        <v>13.391487077660301</v>
      </c>
      <c r="K134">
        <f t="shared" ref="K134:K197" si="32">MIN(F134:J134)</f>
        <v>2.20426158148162</v>
      </c>
      <c r="L134">
        <f t="shared" ref="L134:L197" si="33">MATCH(K134,F134:J134,0)</f>
        <v>1</v>
      </c>
      <c r="M134" s="36">
        <f t="shared" si="30"/>
        <v>0.53910000000000002</v>
      </c>
    </row>
    <row r="135" spans="1:13">
      <c r="A135" s="19">
        <f t="shared" si="31"/>
        <v>133</v>
      </c>
      <c r="B135" s="9">
        <v>5.5014000000000003</v>
      </c>
      <c r="E135">
        <f t="shared" ref="E135:E198" si="34">E134+1</f>
        <v>131</v>
      </c>
      <c r="F135">
        <f t="shared" ref="F135:J144" si="35">ABS(F$4-$B133)</f>
        <v>1.5908615814816198</v>
      </c>
      <c r="G135">
        <f t="shared" si="35"/>
        <v>5.6428777192203601</v>
      </c>
      <c r="H135">
        <f t="shared" si="35"/>
        <v>9.7464562167987232</v>
      </c>
      <c r="I135">
        <f t="shared" si="35"/>
        <v>11.943157118525122</v>
      </c>
      <c r="J135">
        <f t="shared" si="35"/>
        <v>12.778087077660301</v>
      </c>
      <c r="K135">
        <f t="shared" si="32"/>
        <v>1.5908615814816198</v>
      </c>
      <c r="L135">
        <f t="shared" si="33"/>
        <v>1</v>
      </c>
      <c r="M135" s="36">
        <f t="shared" si="30"/>
        <v>1.1525000000000001</v>
      </c>
    </row>
    <row r="136" spans="1:13">
      <c r="A136" s="19">
        <f t="shared" si="31"/>
        <v>134</v>
      </c>
      <c r="B136" s="9">
        <v>11.3835</v>
      </c>
      <c r="E136">
        <f t="shared" si="34"/>
        <v>132</v>
      </c>
      <c r="F136">
        <f t="shared" si="35"/>
        <v>1.7695615814816199</v>
      </c>
      <c r="G136">
        <f t="shared" si="35"/>
        <v>5.8215777192203602</v>
      </c>
      <c r="H136">
        <f t="shared" si="35"/>
        <v>9.9251562167987224</v>
      </c>
      <c r="I136">
        <f t="shared" si="35"/>
        <v>12.121857118525121</v>
      </c>
      <c r="J136">
        <f t="shared" si="35"/>
        <v>12.9567870776603</v>
      </c>
      <c r="K136">
        <f t="shared" si="32"/>
        <v>1.7695615814816199</v>
      </c>
      <c r="L136">
        <f t="shared" si="33"/>
        <v>1</v>
      </c>
      <c r="M136" s="36">
        <f t="shared" si="30"/>
        <v>0.9738</v>
      </c>
    </row>
    <row r="137" spans="1:13">
      <c r="A137" s="19">
        <f t="shared" si="31"/>
        <v>135</v>
      </c>
      <c r="B137" s="9">
        <v>0.99729999999999996</v>
      </c>
      <c r="E137">
        <f t="shared" si="34"/>
        <v>133</v>
      </c>
      <c r="F137">
        <f t="shared" si="35"/>
        <v>2.7580384185183804</v>
      </c>
      <c r="G137">
        <f t="shared" si="35"/>
        <v>1.2939777192203596</v>
      </c>
      <c r="H137">
        <f t="shared" si="35"/>
        <v>5.3975562167987228</v>
      </c>
      <c r="I137">
        <f t="shared" si="35"/>
        <v>7.5942571185251211</v>
      </c>
      <c r="J137">
        <f t="shared" si="35"/>
        <v>8.4291870776603002</v>
      </c>
      <c r="K137">
        <f t="shared" si="32"/>
        <v>1.2939777192203596</v>
      </c>
      <c r="L137">
        <f t="shared" si="33"/>
        <v>2</v>
      </c>
      <c r="M137" s="36">
        <f t="shared" si="30"/>
        <v>5.5014000000000003</v>
      </c>
    </row>
    <row r="138" spans="1:13">
      <c r="A138" s="19">
        <f t="shared" si="31"/>
        <v>136</v>
      </c>
      <c r="B138" s="9">
        <v>0.69920000000000004</v>
      </c>
      <c r="E138">
        <f t="shared" si="34"/>
        <v>134</v>
      </c>
      <c r="F138">
        <f t="shared" si="35"/>
        <v>8.6401384185183794</v>
      </c>
      <c r="G138">
        <f t="shared" si="35"/>
        <v>4.5881222807796398</v>
      </c>
      <c r="H138">
        <f t="shared" si="35"/>
        <v>0.48454378320127667</v>
      </c>
      <c r="I138">
        <f t="shared" si="35"/>
        <v>1.7121571185251216</v>
      </c>
      <c r="J138">
        <f t="shared" si="35"/>
        <v>2.5470870776603007</v>
      </c>
      <c r="K138">
        <f t="shared" si="32"/>
        <v>0.48454378320127667</v>
      </c>
      <c r="L138">
        <f t="shared" si="33"/>
        <v>3</v>
      </c>
      <c r="M138" s="36">
        <f t="shared" si="30"/>
        <v>11.3835</v>
      </c>
    </row>
    <row r="139" spans="1:13">
      <c r="A139" s="19">
        <f t="shared" si="31"/>
        <v>137</v>
      </c>
      <c r="B139" s="9">
        <v>0.45590000000000003</v>
      </c>
      <c r="E139">
        <f t="shared" si="34"/>
        <v>135</v>
      </c>
      <c r="F139">
        <f t="shared" si="35"/>
        <v>1.7460615814816198</v>
      </c>
      <c r="G139">
        <f t="shared" si="35"/>
        <v>5.7980777192203599</v>
      </c>
      <c r="H139">
        <f t="shared" si="35"/>
        <v>9.9016562167987239</v>
      </c>
      <c r="I139">
        <f t="shared" si="35"/>
        <v>12.098357118525122</v>
      </c>
      <c r="J139">
        <f t="shared" si="35"/>
        <v>12.933287077660301</v>
      </c>
      <c r="K139">
        <f t="shared" si="32"/>
        <v>1.7460615814816198</v>
      </c>
      <c r="L139">
        <f t="shared" si="33"/>
        <v>1</v>
      </c>
      <c r="M139" s="36">
        <f t="shared" si="30"/>
        <v>0.99729999999999996</v>
      </c>
    </row>
    <row r="140" spans="1:13">
      <c r="A140" s="19">
        <f t="shared" si="31"/>
        <v>138</v>
      </c>
      <c r="B140" s="9">
        <v>1.6022000000000001</v>
      </c>
      <c r="E140">
        <f t="shared" si="34"/>
        <v>136</v>
      </c>
      <c r="F140">
        <f t="shared" si="35"/>
        <v>2.0441615814816201</v>
      </c>
      <c r="G140">
        <f t="shared" si="35"/>
        <v>6.0961777192203597</v>
      </c>
      <c r="H140">
        <f t="shared" si="35"/>
        <v>10.199756216798724</v>
      </c>
      <c r="I140">
        <f t="shared" si="35"/>
        <v>12.396457118525122</v>
      </c>
      <c r="J140">
        <f t="shared" si="35"/>
        <v>13.231387077660301</v>
      </c>
      <c r="K140">
        <f t="shared" si="32"/>
        <v>2.0441615814816201</v>
      </c>
      <c r="L140">
        <f t="shared" si="33"/>
        <v>1</v>
      </c>
      <c r="M140" s="36">
        <f t="shared" si="30"/>
        <v>0.69920000000000004</v>
      </c>
    </row>
    <row r="141" spans="1:13">
      <c r="A141" s="19">
        <f t="shared" si="31"/>
        <v>139</v>
      </c>
      <c r="B141" s="9">
        <v>1.2101999999999999</v>
      </c>
      <c r="E141">
        <f t="shared" si="34"/>
        <v>137</v>
      </c>
      <c r="F141">
        <f t="shared" si="35"/>
        <v>2.2874615814816197</v>
      </c>
      <c r="G141">
        <f t="shared" si="35"/>
        <v>6.3394777192203602</v>
      </c>
      <c r="H141">
        <f t="shared" si="35"/>
        <v>10.443056216798723</v>
      </c>
      <c r="I141">
        <f t="shared" si="35"/>
        <v>12.639757118525122</v>
      </c>
      <c r="J141">
        <f t="shared" si="35"/>
        <v>13.474687077660301</v>
      </c>
      <c r="K141">
        <f t="shared" si="32"/>
        <v>2.2874615814816197</v>
      </c>
      <c r="L141">
        <f t="shared" si="33"/>
        <v>1</v>
      </c>
      <c r="M141" s="36">
        <f t="shared" si="30"/>
        <v>0.45590000000000003</v>
      </c>
    </row>
    <row r="142" spans="1:13">
      <c r="A142" s="19">
        <f t="shared" si="31"/>
        <v>140</v>
      </c>
      <c r="B142" s="9">
        <v>0.51270000000000004</v>
      </c>
      <c r="E142">
        <f t="shared" si="34"/>
        <v>138</v>
      </c>
      <c r="F142">
        <f t="shared" si="35"/>
        <v>1.1411615814816198</v>
      </c>
      <c r="G142">
        <f t="shared" si="35"/>
        <v>5.1931777192203601</v>
      </c>
      <c r="H142">
        <f t="shared" si="35"/>
        <v>9.2967562167987232</v>
      </c>
      <c r="I142">
        <f t="shared" si="35"/>
        <v>11.493457118525122</v>
      </c>
      <c r="J142">
        <f t="shared" si="35"/>
        <v>12.328387077660301</v>
      </c>
      <c r="K142">
        <f t="shared" si="32"/>
        <v>1.1411615814816198</v>
      </c>
      <c r="L142">
        <f t="shared" si="33"/>
        <v>1</v>
      </c>
      <c r="M142" s="36">
        <f t="shared" si="30"/>
        <v>1.6022000000000001</v>
      </c>
    </row>
    <row r="143" spans="1:13">
      <c r="A143" s="19">
        <f t="shared" si="31"/>
        <v>141</v>
      </c>
      <c r="B143" s="9">
        <v>0.29139999999999999</v>
      </c>
      <c r="E143">
        <f t="shared" si="34"/>
        <v>139</v>
      </c>
      <c r="F143">
        <f t="shared" si="35"/>
        <v>1.53316158148162</v>
      </c>
      <c r="G143">
        <f t="shared" si="35"/>
        <v>5.5851777192203595</v>
      </c>
      <c r="H143">
        <f t="shared" si="35"/>
        <v>9.6887562167987227</v>
      </c>
      <c r="I143">
        <f t="shared" si="35"/>
        <v>11.885457118525121</v>
      </c>
      <c r="J143">
        <f t="shared" si="35"/>
        <v>12.7203870776603</v>
      </c>
      <c r="K143">
        <f t="shared" si="32"/>
        <v>1.53316158148162</v>
      </c>
      <c r="L143">
        <f t="shared" si="33"/>
        <v>1</v>
      </c>
      <c r="M143" s="36">
        <f t="shared" si="30"/>
        <v>1.2101999999999999</v>
      </c>
    </row>
    <row r="144" spans="1:13">
      <c r="A144" s="19">
        <f t="shared" si="31"/>
        <v>142</v>
      </c>
      <c r="B144" s="9">
        <v>0.83499999999999996</v>
      </c>
      <c r="E144">
        <f t="shared" si="34"/>
        <v>140</v>
      </c>
      <c r="F144">
        <f t="shared" si="35"/>
        <v>2.2306615814816197</v>
      </c>
      <c r="G144">
        <f t="shared" si="35"/>
        <v>6.2826777192203602</v>
      </c>
      <c r="H144">
        <f t="shared" si="35"/>
        <v>10.386256216798722</v>
      </c>
      <c r="I144">
        <f t="shared" si="35"/>
        <v>12.582957118525121</v>
      </c>
      <c r="J144">
        <f t="shared" si="35"/>
        <v>13.4178870776603</v>
      </c>
      <c r="K144">
        <f t="shared" si="32"/>
        <v>2.2306615814816197</v>
      </c>
      <c r="L144">
        <f t="shared" si="33"/>
        <v>1</v>
      </c>
      <c r="M144" s="36">
        <f t="shared" si="30"/>
        <v>0.51270000000000004</v>
      </c>
    </row>
    <row r="145" spans="1:13">
      <c r="A145" s="19">
        <f t="shared" si="31"/>
        <v>143</v>
      </c>
      <c r="B145" s="9">
        <v>0.16830000000000001</v>
      </c>
      <c r="E145">
        <f t="shared" si="34"/>
        <v>141</v>
      </c>
      <c r="F145">
        <f t="shared" ref="F145:J154" si="36">ABS(F$4-$B143)</f>
        <v>2.45196158148162</v>
      </c>
      <c r="G145">
        <f t="shared" si="36"/>
        <v>6.5039777192203596</v>
      </c>
      <c r="H145">
        <f t="shared" si="36"/>
        <v>10.607556216798724</v>
      </c>
      <c r="I145">
        <f t="shared" si="36"/>
        <v>12.804257118525122</v>
      </c>
      <c r="J145">
        <f t="shared" si="36"/>
        <v>13.639187077660301</v>
      </c>
      <c r="K145">
        <f t="shared" si="32"/>
        <v>2.45196158148162</v>
      </c>
      <c r="L145">
        <f t="shared" si="33"/>
        <v>1</v>
      </c>
      <c r="M145" s="36">
        <f t="shared" si="30"/>
        <v>0.29139999999999999</v>
      </c>
    </row>
    <row r="146" spans="1:13">
      <c r="A146" s="19">
        <f t="shared" si="31"/>
        <v>144</v>
      </c>
      <c r="B146" s="9">
        <v>2.1316999999999999</v>
      </c>
      <c r="E146">
        <f t="shared" si="34"/>
        <v>142</v>
      </c>
      <c r="F146">
        <f t="shared" si="36"/>
        <v>1.9083615814816199</v>
      </c>
      <c r="G146">
        <f t="shared" si="36"/>
        <v>5.96037771922036</v>
      </c>
      <c r="H146">
        <f t="shared" si="36"/>
        <v>10.063956216798722</v>
      </c>
      <c r="I146">
        <f t="shared" si="36"/>
        <v>12.260657118525121</v>
      </c>
      <c r="J146">
        <f t="shared" si="36"/>
        <v>13.095587077660301</v>
      </c>
      <c r="K146">
        <f t="shared" si="32"/>
        <v>1.9083615814816199</v>
      </c>
      <c r="L146">
        <f t="shared" si="33"/>
        <v>1</v>
      </c>
      <c r="M146" s="36">
        <f t="shared" si="30"/>
        <v>0.83499999999999996</v>
      </c>
    </row>
    <row r="147" spans="1:13">
      <c r="A147" s="19">
        <f t="shared" si="31"/>
        <v>145</v>
      </c>
      <c r="B147" s="9">
        <v>2.1065</v>
      </c>
      <c r="E147">
        <f t="shared" si="34"/>
        <v>143</v>
      </c>
      <c r="F147">
        <f t="shared" si="36"/>
        <v>2.57506158148162</v>
      </c>
      <c r="G147">
        <f t="shared" si="36"/>
        <v>6.6270777192203596</v>
      </c>
      <c r="H147">
        <f t="shared" si="36"/>
        <v>10.730656216798723</v>
      </c>
      <c r="I147">
        <f t="shared" si="36"/>
        <v>12.927357118525121</v>
      </c>
      <c r="J147">
        <f t="shared" si="36"/>
        <v>13.7622870776603</v>
      </c>
      <c r="K147">
        <f t="shared" si="32"/>
        <v>2.57506158148162</v>
      </c>
      <c r="L147">
        <f t="shared" si="33"/>
        <v>1</v>
      </c>
      <c r="M147" s="36">
        <f t="shared" si="30"/>
        <v>0.16830000000000001</v>
      </c>
    </row>
    <row r="148" spans="1:13">
      <c r="A148" s="19">
        <f t="shared" si="31"/>
        <v>146</v>
      </c>
      <c r="B148" s="9">
        <v>1.2843</v>
      </c>
      <c r="E148">
        <f t="shared" si="34"/>
        <v>144</v>
      </c>
      <c r="F148">
        <f t="shared" si="36"/>
        <v>0.61166158148161998</v>
      </c>
      <c r="G148">
        <f t="shared" si="36"/>
        <v>4.6636777192203596</v>
      </c>
      <c r="H148">
        <f t="shared" si="36"/>
        <v>8.7672562167987227</v>
      </c>
      <c r="I148">
        <f t="shared" si="36"/>
        <v>10.963957118525121</v>
      </c>
      <c r="J148">
        <f t="shared" si="36"/>
        <v>11.7988870776603</v>
      </c>
      <c r="K148">
        <f t="shared" si="32"/>
        <v>0.61166158148161998</v>
      </c>
      <c r="L148">
        <f t="shared" si="33"/>
        <v>1</v>
      </c>
      <c r="M148" s="36">
        <f t="shared" si="30"/>
        <v>2.1316999999999999</v>
      </c>
    </row>
    <row r="149" spans="1:13">
      <c r="A149" s="19">
        <f t="shared" si="31"/>
        <v>147</v>
      </c>
      <c r="B149" s="9">
        <v>1.8091999999999999</v>
      </c>
      <c r="E149">
        <f t="shared" si="34"/>
        <v>145</v>
      </c>
      <c r="F149">
        <f t="shared" si="36"/>
        <v>0.63686158148161987</v>
      </c>
      <c r="G149">
        <f t="shared" si="36"/>
        <v>4.6888777192203595</v>
      </c>
      <c r="H149">
        <f t="shared" si="36"/>
        <v>8.7924562167987226</v>
      </c>
      <c r="I149">
        <f t="shared" si="36"/>
        <v>10.989157118525121</v>
      </c>
      <c r="J149">
        <f t="shared" si="36"/>
        <v>11.8240870776603</v>
      </c>
      <c r="K149">
        <f t="shared" si="32"/>
        <v>0.63686158148161987</v>
      </c>
      <c r="L149">
        <f t="shared" si="33"/>
        <v>1</v>
      </c>
      <c r="M149" s="36">
        <f t="shared" si="30"/>
        <v>2.1065</v>
      </c>
    </row>
    <row r="150" spans="1:13">
      <c r="A150" s="19">
        <f t="shared" si="31"/>
        <v>148</v>
      </c>
      <c r="B150" s="9">
        <v>2.3534000000000002</v>
      </c>
      <c r="E150">
        <f t="shared" si="34"/>
        <v>146</v>
      </c>
      <c r="F150">
        <f t="shared" si="36"/>
        <v>1.4590615814816199</v>
      </c>
      <c r="G150">
        <f t="shared" si="36"/>
        <v>5.5110777192203599</v>
      </c>
      <c r="H150">
        <f t="shared" si="36"/>
        <v>9.6146562167987231</v>
      </c>
      <c r="I150">
        <f t="shared" si="36"/>
        <v>11.811357118525121</v>
      </c>
      <c r="J150">
        <f t="shared" si="36"/>
        <v>12.6462870776603</v>
      </c>
      <c r="K150">
        <f t="shared" si="32"/>
        <v>1.4590615814816199</v>
      </c>
      <c r="L150">
        <f t="shared" si="33"/>
        <v>1</v>
      </c>
      <c r="M150" s="36">
        <f t="shared" si="30"/>
        <v>1.2843</v>
      </c>
    </row>
    <row r="151" spans="1:13">
      <c r="A151" s="19">
        <f t="shared" si="31"/>
        <v>149</v>
      </c>
      <c r="B151" s="9">
        <v>0.16189999999999999</v>
      </c>
      <c r="E151">
        <f t="shared" si="34"/>
        <v>147</v>
      </c>
      <c r="F151">
        <f t="shared" si="36"/>
        <v>0.93416158148161998</v>
      </c>
      <c r="G151">
        <f t="shared" si="36"/>
        <v>4.9861777192203602</v>
      </c>
      <c r="H151">
        <f t="shared" si="36"/>
        <v>9.0897562167987225</v>
      </c>
      <c r="I151">
        <f t="shared" si="36"/>
        <v>11.286457118525121</v>
      </c>
      <c r="J151">
        <f t="shared" si="36"/>
        <v>12.1213870776603</v>
      </c>
      <c r="K151">
        <f t="shared" si="32"/>
        <v>0.93416158148161998</v>
      </c>
      <c r="L151">
        <f t="shared" si="33"/>
        <v>1</v>
      </c>
      <c r="M151" s="36">
        <f t="shared" si="30"/>
        <v>1.8091999999999999</v>
      </c>
    </row>
    <row r="152" spans="1:13">
      <c r="A152" s="19">
        <f t="shared" si="31"/>
        <v>150</v>
      </c>
      <c r="B152" s="9">
        <v>0.77470000000000006</v>
      </c>
      <c r="E152">
        <f t="shared" si="34"/>
        <v>148</v>
      </c>
      <c r="F152">
        <f t="shared" si="36"/>
        <v>0.38996158148161975</v>
      </c>
      <c r="G152">
        <f t="shared" si="36"/>
        <v>4.4419777192203593</v>
      </c>
      <c r="H152">
        <f t="shared" si="36"/>
        <v>8.5455562167987225</v>
      </c>
      <c r="I152">
        <f t="shared" si="36"/>
        <v>10.742257118525121</v>
      </c>
      <c r="J152">
        <f t="shared" si="36"/>
        <v>11.5771870776603</v>
      </c>
      <c r="K152">
        <f t="shared" si="32"/>
        <v>0.38996158148161975</v>
      </c>
      <c r="L152">
        <f t="shared" si="33"/>
        <v>1</v>
      </c>
      <c r="M152" s="36">
        <f t="shared" si="30"/>
        <v>2.3534000000000002</v>
      </c>
    </row>
    <row r="153" spans="1:13">
      <c r="A153" s="19">
        <f t="shared" si="31"/>
        <v>151</v>
      </c>
      <c r="B153" s="9">
        <v>0.27</v>
      </c>
      <c r="E153">
        <f t="shared" si="34"/>
        <v>149</v>
      </c>
      <c r="F153">
        <f t="shared" si="36"/>
        <v>2.5814615814816197</v>
      </c>
      <c r="G153">
        <f t="shared" si="36"/>
        <v>6.6334777192203598</v>
      </c>
      <c r="H153">
        <f t="shared" si="36"/>
        <v>10.737056216798724</v>
      </c>
      <c r="I153">
        <f t="shared" si="36"/>
        <v>12.933757118525122</v>
      </c>
      <c r="J153">
        <f t="shared" si="36"/>
        <v>13.768687077660301</v>
      </c>
      <c r="K153">
        <f t="shared" si="32"/>
        <v>2.5814615814816197</v>
      </c>
      <c r="L153">
        <f t="shared" si="33"/>
        <v>1</v>
      </c>
      <c r="M153" s="36">
        <f t="shared" si="30"/>
        <v>0.16189999999999999</v>
      </c>
    </row>
    <row r="154" spans="1:13">
      <c r="A154" s="19">
        <f t="shared" si="31"/>
        <v>152</v>
      </c>
      <c r="B154" s="9">
        <v>4.9466000000000001</v>
      </c>
      <c r="E154">
        <f t="shared" si="34"/>
        <v>150</v>
      </c>
      <c r="F154">
        <f t="shared" si="36"/>
        <v>1.9686615814816197</v>
      </c>
      <c r="G154">
        <f t="shared" si="36"/>
        <v>6.0206777192203598</v>
      </c>
      <c r="H154">
        <f t="shared" si="36"/>
        <v>10.124256216798724</v>
      </c>
      <c r="I154">
        <f t="shared" si="36"/>
        <v>12.320957118525122</v>
      </c>
      <c r="J154">
        <f t="shared" si="36"/>
        <v>13.155887077660301</v>
      </c>
      <c r="K154">
        <f t="shared" si="32"/>
        <v>1.9686615814816197</v>
      </c>
      <c r="L154">
        <f t="shared" si="33"/>
        <v>1</v>
      </c>
      <c r="M154" s="36">
        <f t="shared" si="30"/>
        <v>0.77470000000000006</v>
      </c>
    </row>
    <row r="155" spans="1:13">
      <c r="A155" s="19">
        <f t="shared" si="31"/>
        <v>153</v>
      </c>
      <c r="B155" s="9">
        <v>0.95179999999999998</v>
      </c>
      <c r="E155">
        <f t="shared" si="34"/>
        <v>151</v>
      </c>
      <c r="F155">
        <f t="shared" ref="F155:J164" si="37">ABS(F$4-$B153)</f>
        <v>2.4733615814816199</v>
      </c>
      <c r="G155">
        <f t="shared" si="37"/>
        <v>6.5253777192203604</v>
      </c>
      <c r="H155">
        <f t="shared" si="37"/>
        <v>10.628956216798723</v>
      </c>
      <c r="I155">
        <f t="shared" si="37"/>
        <v>12.825657118525122</v>
      </c>
      <c r="J155">
        <f t="shared" si="37"/>
        <v>13.660587077660301</v>
      </c>
      <c r="K155">
        <f t="shared" si="32"/>
        <v>2.4733615814816199</v>
      </c>
      <c r="L155">
        <f t="shared" si="33"/>
        <v>1</v>
      </c>
      <c r="M155" s="36">
        <f t="shared" si="30"/>
        <v>0.27</v>
      </c>
    </row>
    <row r="156" spans="1:13">
      <c r="A156" s="19">
        <f t="shared" si="31"/>
        <v>154</v>
      </c>
      <c r="B156" s="9">
        <v>0.54039999999999999</v>
      </c>
      <c r="E156">
        <f t="shared" si="34"/>
        <v>152</v>
      </c>
      <c r="F156">
        <f t="shared" si="37"/>
        <v>2.2032384185183802</v>
      </c>
      <c r="G156">
        <f t="shared" si="37"/>
        <v>1.8487777192203598</v>
      </c>
      <c r="H156">
        <f t="shared" si="37"/>
        <v>5.952356216798723</v>
      </c>
      <c r="I156">
        <f t="shared" si="37"/>
        <v>8.1490571185251213</v>
      </c>
      <c r="J156">
        <f t="shared" si="37"/>
        <v>8.9839870776603004</v>
      </c>
      <c r="K156">
        <f t="shared" si="32"/>
        <v>1.8487777192203598</v>
      </c>
      <c r="L156">
        <f t="shared" si="33"/>
        <v>2</v>
      </c>
      <c r="M156" s="36">
        <f t="shared" si="30"/>
        <v>4.9466000000000001</v>
      </c>
    </row>
    <row r="157" spans="1:13">
      <c r="A157" s="19">
        <f t="shared" si="31"/>
        <v>155</v>
      </c>
      <c r="B157" s="9">
        <v>2.0693999999999999</v>
      </c>
      <c r="E157">
        <f t="shared" si="34"/>
        <v>153</v>
      </c>
      <c r="F157">
        <f t="shared" si="37"/>
        <v>1.7915615814816199</v>
      </c>
      <c r="G157">
        <f t="shared" si="37"/>
        <v>5.8435777192203595</v>
      </c>
      <c r="H157">
        <f t="shared" si="37"/>
        <v>9.9471562167987226</v>
      </c>
      <c r="I157">
        <f t="shared" si="37"/>
        <v>12.143857118525121</v>
      </c>
      <c r="J157">
        <f t="shared" si="37"/>
        <v>12.9787870776603</v>
      </c>
      <c r="K157">
        <f t="shared" si="32"/>
        <v>1.7915615814816199</v>
      </c>
      <c r="L157">
        <f t="shared" si="33"/>
        <v>1</v>
      </c>
      <c r="M157" s="36">
        <f t="shared" si="30"/>
        <v>0.95179999999999998</v>
      </c>
    </row>
    <row r="158" spans="1:13">
      <c r="A158" s="19">
        <f t="shared" si="31"/>
        <v>156</v>
      </c>
      <c r="B158" s="9">
        <v>2.0749</v>
      </c>
      <c r="E158">
        <f t="shared" si="34"/>
        <v>154</v>
      </c>
      <c r="F158">
        <f t="shared" si="37"/>
        <v>2.2029615814816199</v>
      </c>
      <c r="G158">
        <f t="shared" si="37"/>
        <v>6.2549777192203599</v>
      </c>
      <c r="H158">
        <f t="shared" si="37"/>
        <v>10.358556216798723</v>
      </c>
      <c r="I158">
        <f t="shared" si="37"/>
        <v>12.555257118525121</v>
      </c>
      <c r="J158">
        <f t="shared" si="37"/>
        <v>13.3901870776603</v>
      </c>
      <c r="K158">
        <f t="shared" si="32"/>
        <v>2.2029615814816199</v>
      </c>
      <c r="L158">
        <f t="shared" si="33"/>
        <v>1</v>
      </c>
      <c r="M158" s="36">
        <f t="shared" si="30"/>
        <v>0.54039999999999999</v>
      </c>
    </row>
    <row r="159" spans="1:13">
      <c r="A159" s="19">
        <f t="shared" si="31"/>
        <v>157</v>
      </c>
      <c r="B159" s="9">
        <v>3.0068000000000001</v>
      </c>
      <c r="E159">
        <f t="shared" si="34"/>
        <v>155</v>
      </c>
      <c r="F159">
        <f t="shared" si="37"/>
        <v>0.67396158148162</v>
      </c>
      <c r="G159">
        <f t="shared" si="37"/>
        <v>4.72597771922036</v>
      </c>
      <c r="H159">
        <f t="shared" si="37"/>
        <v>8.8295562167987232</v>
      </c>
      <c r="I159">
        <f t="shared" si="37"/>
        <v>11.026257118525121</v>
      </c>
      <c r="J159">
        <f t="shared" si="37"/>
        <v>11.861187077660301</v>
      </c>
      <c r="K159">
        <f t="shared" si="32"/>
        <v>0.67396158148162</v>
      </c>
      <c r="L159">
        <f t="shared" si="33"/>
        <v>1</v>
      </c>
      <c r="M159" s="36">
        <f t="shared" si="30"/>
        <v>2.0693999999999999</v>
      </c>
    </row>
    <row r="160" spans="1:13">
      <c r="A160" s="19">
        <f t="shared" si="31"/>
        <v>158</v>
      </c>
      <c r="B160" s="9">
        <v>2.6076999999999999</v>
      </c>
      <c r="E160">
        <f t="shared" si="34"/>
        <v>156</v>
      </c>
      <c r="F160">
        <f t="shared" si="37"/>
        <v>0.66846158148161994</v>
      </c>
      <c r="G160">
        <f t="shared" si="37"/>
        <v>4.7204777192203604</v>
      </c>
      <c r="H160">
        <f t="shared" si="37"/>
        <v>8.8240562167987235</v>
      </c>
      <c r="I160">
        <f t="shared" si="37"/>
        <v>11.020757118525122</v>
      </c>
      <c r="J160">
        <f t="shared" si="37"/>
        <v>11.855687077660301</v>
      </c>
      <c r="K160">
        <f t="shared" si="32"/>
        <v>0.66846158148161994</v>
      </c>
      <c r="L160">
        <f t="shared" si="33"/>
        <v>1</v>
      </c>
      <c r="M160" s="36">
        <f t="shared" si="30"/>
        <v>2.0749</v>
      </c>
    </row>
    <row r="161" spans="1:13">
      <c r="A161" s="19">
        <f t="shared" si="31"/>
        <v>159</v>
      </c>
      <c r="B161" s="9">
        <v>2.3599000000000001</v>
      </c>
      <c r="E161">
        <f t="shared" si="34"/>
        <v>157</v>
      </c>
      <c r="F161">
        <f t="shared" si="37"/>
        <v>0.26343841851838024</v>
      </c>
      <c r="G161">
        <f t="shared" si="37"/>
        <v>3.7885777192203598</v>
      </c>
      <c r="H161">
        <f t="shared" si="37"/>
        <v>7.8921562167987229</v>
      </c>
      <c r="I161">
        <f t="shared" si="37"/>
        <v>10.088857118525121</v>
      </c>
      <c r="J161">
        <f t="shared" si="37"/>
        <v>10.9237870776603</v>
      </c>
      <c r="K161">
        <f t="shared" si="32"/>
        <v>0.26343841851838024</v>
      </c>
      <c r="L161">
        <f t="shared" si="33"/>
        <v>1</v>
      </c>
      <c r="M161" s="36">
        <f t="shared" si="30"/>
        <v>3.0068000000000001</v>
      </c>
    </row>
    <row r="162" spans="1:13">
      <c r="A162" s="19">
        <f t="shared" si="31"/>
        <v>160</v>
      </c>
      <c r="B162" s="9">
        <v>0.81689999999999996</v>
      </c>
      <c r="E162">
        <f t="shared" si="34"/>
        <v>158</v>
      </c>
      <c r="F162">
        <f t="shared" si="37"/>
        <v>0.13566158148162</v>
      </c>
      <c r="G162">
        <f t="shared" si="37"/>
        <v>4.1876777192203605</v>
      </c>
      <c r="H162">
        <f t="shared" si="37"/>
        <v>8.2912562167987236</v>
      </c>
      <c r="I162">
        <f t="shared" si="37"/>
        <v>10.487957118525122</v>
      </c>
      <c r="J162">
        <f t="shared" si="37"/>
        <v>11.322887077660301</v>
      </c>
      <c r="K162">
        <f t="shared" si="32"/>
        <v>0.13566158148162</v>
      </c>
      <c r="L162">
        <f t="shared" si="33"/>
        <v>1</v>
      </c>
      <c r="M162" s="36">
        <f t="shared" si="30"/>
        <v>2.6076999999999999</v>
      </c>
    </row>
    <row r="163" spans="1:13">
      <c r="A163" s="19">
        <f t="shared" si="31"/>
        <v>161</v>
      </c>
      <c r="B163" s="9">
        <v>0.93510000000000004</v>
      </c>
      <c r="E163">
        <f t="shared" si="34"/>
        <v>159</v>
      </c>
      <c r="F163">
        <f t="shared" si="37"/>
        <v>0.3834615814816198</v>
      </c>
      <c r="G163">
        <f t="shared" si="37"/>
        <v>4.4354777192203603</v>
      </c>
      <c r="H163">
        <f t="shared" si="37"/>
        <v>8.5390562167987234</v>
      </c>
      <c r="I163">
        <f t="shared" si="37"/>
        <v>10.735757118525122</v>
      </c>
      <c r="J163">
        <f t="shared" si="37"/>
        <v>11.570687077660301</v>
      </c>
      <c r="K163">
        <f t="shared" si="32"/>
        <v>0.3834615814816198</v>
      </c>
      <c r="L163">
        <f t="shared" si="33"/>
        <v>1</v>
      </c>
      <c r="M163" s="36">
        <f t="shared" si="30"/>
        <v>2.3599000000000001</v>
      </c>
    </row>
    <row r="164" spans="1:13">
      <c r="A164" s="19">
        <f t="shared" si="31"/>
        <v>162</v>
      </c>
      <c r="B164" s="9">
        <v>0.31509999999999999</v>
      </c>
      <c r="E164">
        <f t="shared" si="34"/>
        <v>160</v>
      </c>
      <c r="F164">
        <f t="shared" si="37"/>
        <v>1.9264615814816199</v>
      </c>
      <c r="G164">
        <f t="shared" si="37"/>
        <v>5.9784777192203595</v>
      </c>
      <c r="H164">
        <f t="shared" si="37"/>
        <v>10.082056216798723</v>
      </c>
      <c r="I164">
        <f t="shared" si="37"/>
        <v>12.278757118525121</v>
      </c>
      <c r="J164">
        <f t="shared" si="37"/>
        <v>13.1136870776603</v>
      </c>
      <c r="K164">
        <f t="shared" si="32"/>
        <v>1.9264615814816199</v>
      </c>
      <c r="L164">
        <f t="shared" si="33"/>
        <v>1</v>
      </c>
      <c r="M164" s="36">
        <f t="shared" si="30"/>
        <v>0.81689999999999996</v>
      </c>
    </row>
    <row r="165" spans="1:13">
      <c r="A165" s="19">
        <f t="shared" si="31"/>
        <v>163</v>
      </c>
      <c r="B165" s="9">
        <v>1.2129000000000001</v>
      </c>
      <c r="E165">
        <f t="shared" si="34"/>
        <v>161</v>
      </c>
      <c r="F165">
        <f t="shared" ref="F165:J174" si="38">ABS(F$4-$B163)</f>
        <v>1.8082615814816199</v>
      </c>
      <c r="G165">
        <f t="shared" si="38"/>
        <v>5.8602777192203597</v>
      </c>
      <c r="H165">
        <f t="shared" si="38"/>
        <v>9.9638562167987228</v>
      </c>
      <c r="I165">
        <f t="shared" si="38"/>
        <v>12.160557118525121</v>
      </c>
      <c r="J165">
        <f t="shared" si="38"/>
        <v>12.9954870776603</v>
      </c>
      <c r="K165">
        <f t="shared" si="32"/>
        <v>1.8082615814816199</v>
      </c>
      <c r="L165">
        <f t="shared" si="33"/>
        <v>1</v>
      </c>
      <c r="M165" s="36">
        <f t="shared" si="30"/>
        <v>0.93510000000000004</v>
      </c>
    </row>
    <row r="166" spans="1:13">
      <c r="A166" s="19">
        <f t="shared" si="31"/>
        <v>164</v>
      </c>
      <c r="B166" s="9">
        <v>0.95330000000000004</v>
      </c>
      <c r="E166">
        <f t="shared" si="34"/>
        <v>162</v>
      </c>
      <c r="F166">
        <f t="shared" si="38"/>
        <v>2.4282615814816197</v>
      </c>
      <c r="G166">
        <f t="shared" si="38"/>
        <v>6.4802777192203598</v>
      </c>
      <c r="H166">
        <f t="shared" si="38"/>
        <v>10.583856216798724</v>
      </c>
      <c r="I166">
        <f t="shared" si="38"/>
        <v>12.780557118525122</v>
      </c>
      <c r="J166">
        <f t="shared" si="38"/>
        <v>13.615487077660301</v>
      </c>
      <c r="K166">
        <f t="shared" si="32"/>
        <v>2.4282615814816197</v>
      </c>
      <c r="L166">
        <f t="shared" si="33"/>
        <v>1</v>
      </c>
      <c r="M166" s="36">
        <f t="shared" si="30"/>
        <v>0.31509999999999999</v>
      </c>
    </row>
    <row r="167" spans="1:13">
      <c r="A167" s="19">
        <f t="shared" si="31"/>
        <v>165</v>
      </c>
      <c r="B167" s="9">
        <v>3.8336999999999999</v>
      </c>
      <c r="E167">
        <f t="shared" si="34"/>
        <v>163</v>
      </c>
      <c r="F167">
        <f t="shared" si="38"/>
        <v>1.5304615814816198</v>
      </c>
      <c r="G167">
        <f t="shared" si="38"/>
        <v>5.5824777192203596</v>
      </c>
      <c r="H167">
        <f t="shared" si="38"/>
        <v>9.6860562167987236</v>
      </c>
      <c r="I167">
        <f t="shared" si="38"/>
        <v>11.882757118525122</v>
      </c>
      <c r="J167">
        <f t="shared" si="38"/>
        <v>12.717687077660301</v>
      </c>
      <c r="K167">
        <f t="shared" si="32"/>
        <v>1.5304615814816198</v>
      </c>
      <c r="L167">
        <f t="shared" si="33"/>
        <v>1</v>
      </c>
      <c r="M167" s="36">
        <f t="shared" si="30"/>
        <v>1.2129000000000001</v>
      </c>
    </row>
    <row r="168" spans="1:13">
      <c r="A168" s="19">
        <f t="shared" si="31"/>
        <v>166</v>
      </c>
      <c r="B168" s="9">
        <v>0.8619</v>
      </c>
      <c r="E168">
        <f t="shared" si="34"/>
        <v>164</v>
      </c>
      <c r="F168">
        <f t="shared" si="38"/>
        <v>1.7900615814816199</v>
      </c>
      <c r="G168">
        <f t="shared" si="38"/>
        <v>5.8420777192203595</v>
      </c>
      <c r="H168">
        <f t="shared" si="38"/>
        <v>9.9456562167987226</v>
      </c>
      <c r="I168">
        <f t="shared" si="38"/>
        <v>12.142357118525121</v>
      </c>
      <c r="J168">
        <f t="shared" si="38"/>
        <v>12.9772870776603</v>
      </c>
      <c r="K168">
        <f t="shared" si="32"/>
        <v>1.7900615814816199</v>
      </c>
      <c r="L168">
        <f t="shared" si="33"/>
        <v>1</v>
      </c>
      <c r="M168" s="36">
        <f t="shared" si="30"/>
        <v>0.95330000000000004</v>
      </c>
    </row>
    <row r="169" spans="1:13">
      <c r="A169" s="19">
        <f t="shared" si="31"/>
        <v>167</v>
      </c>
      <c r="B169" s="9">
        <v>0.47610000000000002</v>
      </c>
      <c r="E169">
        <f t="shared" si="34"/>
        <v>165</v>
      </c>
      <c r="F169">
        <f t="shared" si="38"/>
        <v>1.09033841851838</v>
      </c>
      <c r="G169">
        <f t="shared" si="38"/>
        <v>2.96167771922036</v>
      </c>
      <c r="H169">
        <f t="shared" si="38"/>
        <v>7.0652562167987227</v>
      </c>
      <c r="I169">
        <f t="shared" si="38"/>
        <v>9.261957118525121</v>
      </c>
      <c r="J169">
        <f t="shared" si="38"/>
        <v>10.0968870776603</v>
      </c>
      <c r="K169">
        <f t="shared" si="32"/>
        <v>1.09033841851838</v>
      </c>
      <c r="L169">
        <f t="shared" si="33"/>
        <v>1</v>
      </c>
      <c r="M169" s="36">
        <f t="shared" si="30"/>
        <v>3.8336999999999999</v>
      </c>
    </row>
    <row r="170" spans="1:13">
      <c r="A170" s="19">
        <f t="shared" si="31"/>
        <v>168</v>
      </c>
      <c r="B170" s="9">
        <v>0.40010000000000001</v>
      </c>
      <c r="E170">
        <f t="shared" si="34"/>
        <v>166</v>
      </c>
      <c r="F170">
        <f t="shared" si="38"/>
        <v>1.88146158148162</v>
      </c>
      <c r="G170">
        <f t="shared" si="38"/>
        <v>5.9334777192203596</v>
      </c>
      <c r="H170">
        <f t="shared" si="38"/>
        <v>10.037056216798723</v>
      </c>
      <c r="I170">
        <f t="shared" si="38"/>
        <v>12.233757118525121</v>
      </c>
      <c r="J170">
        <f t="shared" si="38"/>
        <v>13.0686870776603</v>
      </c>
      <c r="K170">
        <f t="shared" si="32"/>
        <v>1.88146158148162</v>
      </c>
      <c r="L170">
        <f t="shared" si="33"/>
        <v>1</v>
      </c>
      <c r="M170" s="36">
        <f t="shared" si="30"/>
        <v>0.8619</v>
      </c>
    </row>
    <row r="171" spans="1:13">
      <c r="A171" s="19">
        <f t="shared" si="31"/>
        <v>169</v>
      </c>
      <c r="B171" s="9">
        <v>3.0356999999999998</v>
      </c>
      <c r="E171">
        <f t="shared" si="34"/>
        <v>167</v>
      </c>
      <c r="F171">
        <f t="shared" si="38"/>
        <v>2.2672615814816197</v>
      </c>
      <c r="G171">
        <f t="shared" si="38"/>
        <v>6.3192777192203602</v>
      </c>
      <c r="H171">
        <f t="shared" si="38"/>
        <v>10.422856216798722</v>
      </c>
      <c r="I171">
        <f t="shared" si="38"/>
        <v>12.619557118525121</v>
      </c>
      <c r="J171">
        <f t="shared" si="38"/>
        <v>13.4544870776603</v>
      </c>
      <c r="K171">
        <f t="shared" si="32"/>
        <v>2.2672615814816197</v>
      </c>
      <c r="L171">
        <f t="shared" si="33"/>
        <v>1</v>
      </c>
      <c r="M171" s="36">
        <f t="shared" si="30"/>
        <v>0.47610000000000002</v>
      </c>
    </row>
    <row r="172" spans="1:13">
      <c r="A172" s="19">
        <f t="shared" si="31"/>
        <v>170</v>
      </c>
      <c r="B172" s="9">
        <v>1.3642000000000001</v>
      </c>
      <c r="E172">
        <f t="shared" si="34"/>
        <v>168</v>
      </c>
      <c r="F172">
        <f t="shared" si="38"/>
        <v>2.3432615814816198</v>
      </c>
      <c r="G172">
        <f t="shared" si="38"/>
        <v>6.3952777192203598</v>
      </c>
      <c r="H172">
        <f t="shared" si="38"/>
        <v>10.498856216798723</v>
      </c>
      <c r="I172">
        <f t="shared" si="38"/>
        <v>12.695557118525121</v>
      </c>
      <c r="J172">
        <f t="shared" si="38"/>
        <v>13.5304870776603</v>
      </c>
      <c r="K172">
        <f t="shared" si="32"/>
        <v>2.3432615814816198</v>
      </c>
      <c r="L172">
        <f t="shared" si="33"/>
        <v>1</v>
      </c>
      <c r="M172" s="36">
        <f t="shared" si="30"/>
        <v>0.40010000000000001</v>
      </c>
    </row>
    <row r="173" spans="1:13">
      <c r="A173" s="19">
        <f t="shared" si="31"/>
        <v>171</v>
      </c>
      <c r="B173" s="9">
        <v>4.0083000000000002</v>
      </c>
      <c r="E173">
        <f t="shared" si="34"/>
        <v>169</v>
      </c>
      <c r="F173">
        <f t="shared" si="38"/>
        <v>0.29233841851837994</v>
      </c>
      <c r="G173">
        <f t="shared" si="38"/>
        <v>3.7596777192203601</v>
      </c>
      <c r="H173">
        <f t="shared" si="38"/>
        <v>7.8632562167987228</v>
      </c>
      <c r="I173">
        <f t="shared" si="38"/>
        <v>10.059957118525121</v>
      </c>
      <c r="J173">
        <f t="shared" si="38"/>
        <v>10.8948870776603</v>
      </c>
      <c r="K173">
        <f t="shared" si="32"/>
        <v>0.29233841851837994</v>
      </c>
      <c r="L173">
        <f t="shared" si="33"/>
        <v>1</v>
      </c>
      <c r="M173" s="36">
        <f t="shared" si="30"/>
        <v>3.0356999999999998</v>
      </c>
    </row>
    <row r="174" spans="1:13">
      <c r="A174" s="19">
        <f t="shared" si="31"/>
        <v>172</v>
      </c>
      <c r="B174" s="9">
        <v>1.4460999999999999</v>
      </c>
      <c r="E174">
        <f t="shared" si="34"/>
        <v>170</v>
      </c>
      <c r="F174">
        <f t="shared" si="38"/>
        <v>1.3791615814816198</v>
      </c>
      <c r="G174">
        <f t="shared" si="38"/>
        <v>5.4311777192203596</v>
      </c>
      <c r="H174">
        <f t="shared" si="38"/>
        <v>9.5347562167987228</v>
      </c>
      <c r="I174">
        <f t="shared" si="38"/>
        <v>11.731457118525121</v>
      </c>
      <c r="J174">
        <f t="shared" si="38"/>
        <v>12.5663870776603</v>
      </c>
      <c r="K174">
        <f t="shared" si="32"/>
        <v>1.3791615814816198</v>
      </c>
      <c r="L174">
        <f t="shared" si="33"/>
        <v>1</v>
      </c>
      <c r="M174" s="36">
        <f t="shared" si="30"/>
        <v>1.3642000000000001</v>
      </c>
    </row>
    <row r="175" spans="1:13">
      <c r="A175" s="19">
        <f t="shared" si="31"/>
        <v>173</v>
      </c>
      <c r="B175" s="9">
        <v>2.2250999999999999</v>
      </c>
      <c r="E175">
        <f t="shared" si="34"/>
        <v>171</v>
      </c>
      <c r="F175">
        <f t="shared" ref="F175:J184" si="39">ABS(F$4-$B173)</f>
        <v>1.2649384185183803</v>
      </c>
      <c r="G175">
        <f t="shared" si="39"/>
        <v>2.7870777192203597</v>
      </c>
      <c r="H175">
        <f t="shared" si="39"/>
        <v>6.8906562167987229</v>
      </c>
      <c r="I175">
        <f t="shared" si="39"/>
        <v>9.0873571185251212</v>
      </c>
      <c r="J175">
        <f t="shared" si="39"/>
        <v>9.9222870776603003</v>
      </c>
      <c r="K175">
        <f t="shared" si="32"/>
        <v>1.2649384185183803</v>
      </c>
      <c r="L175">
        <f t="shared" si="33"/>
        <v>1</v>
      </c>
      <c r="M175" s="36">
        <f t="shared" si="30"/>
        <v>4.0083000000000002</v>
      </c>
    </row>
    <row r="176" spans="1:13">
      <c r="A176" s="19">
        <f t="shared" si="31"/>
        <v>174</v>
      </c>
      <c r="B176" s="9">
        <v>2.3130999999999999</v>
      </c>
      <c r="E176">
        <f t="shared" si="34"/>
        <v>172</v>
      </c>
      <c r="F176">
        <f t="shared" si="39"/>
        <v>1.29726158148162</v>
      </c>
      <c r="G176">
        <f t="shared" si="39"/>
        <v>5.3492777192203604</v>
      </c>
      <c r="H176">
        <f t="shared" si="39"/>
        <v>9.4528562167987236</v>
      </c>
      <c r="I176">
        <f t="shared" si="39"/>
        <v>11.649557118525122</v>
      </c>
      <c r="J176">
        <f t="shared" si="39"/>
        <v>12.484487077660301</v>
      </c>
      <c r="K176">
        <f t="shared" si="32"/>
        <v>1.29726158148162</v>
      </c>
      <c r="L176">
        <f t="shared" si="33"/>
        <v>1</v>
      </c>
      <c r="M176" s="36">
        <f t="shared" si="30"/>
        <v>1.4460999999999999</v>
      </c>
    </row>
    <row r="177" spans="1:13">
      <c r="A177" s="19">
        <f t="shared" si="31"/>
        <v>175</v>
      </c>
      <c r="B177" s="9">
        <v>0.27729999999999999</v>
      </c>
      <c r="E177">
        <f t="shared" si="34"/>
        <v>173</v>
      </c>
      <c r="F177">
        <f t="shared" si="39"/>
        <v>0.51826158148162005</v>
      </c>
      <c r="G177">
        <f t="shared" si="39"/>
        <v>4.5702777192203605</v>
      </c>
      <c r="H177">
        <f t="shared" si="39"/>
        <v>8.6738562167987237</v>
      </c>
      <c r="I177">
        <f t="shared" si="39"/>
        <v>10.870557118525122</v>
      </c>
      <c r="J177">
        <f t="shared" si="39"/>
        <v>11.705487077660301</v>
      </c>
      <c r="K177">
        <f t="shared" si="32"/>
        <v>0.51826158148162005</v>
      </c>
      <c r="L177">
        <f t="shared" si="33"/>
        <v>1</v>
      </c>
      <c r="M177" s="36">
        <f t="shared" si="30"/>
        <v>2.2250999999999999</v>
      </c>
    </row>
    <row r="178" spans="1:13">
      <c r="A178" s="19">
        <f t="shared" si="31"/>
        <v>176</v>
      </c>
      <c r="B178" s="9">
        <v>1.5291999999999999</v>
      </c>
      <c r="E178">
        <f t="shared" si="34"/>
        <v>174</v>
      </c>
      <c r="F178">
        <f t="shared" si="39"/>
        <v>0.43026158148161997</v>
      </c>
      <c r="G178">
        <f t="shared" si="39"/>
        <v>4.4822777192203596</v>
      </c>
      <c r="H178">
        <f t="shared" si="39"/>
        <v>8.5858562167987227</v>
      </c>
      <c r="I178">
        <f t="shared" si="39"/>
        <v>10.782557118525121</v>
      </c>
      <c r="J178">
        <f t="shared" si="39"/>
        <v>11.6174870776603</v>
      </c>
      <c r="K178">
        <f t="shared" si="32"/>
        <v>0.43026158148161997</v>
      </c>
      <c r="L178">
        <f t="shared" si="33"/>
        <v>1</v>
      </c>
      <c r="M178" s="36">
        <f t="shared" si="30"/>
        <v>2.3130999999999999</v>
      </c>
    </row>
    <row r="179" spans="1:13">
      <c r="A179" s="19">
        <f t="shared" si="31"/>
        <v>177</v>
      </c>
      <c r="B179" s="9">
        <v>1.7068000000000001</v>
      </c>
      <c r="E179">
        <f t="shared" si="34"/>
        <v>175</v>
      </c>
      <c r="F179">
        <f t="shared" si="39"/>
        <v>2.46606158148162</v>
      </c>
      <c r="G179">
        <f t="shared" si="39"/>
        <v>6.5180777192203596</v>
      </c>
      <c r="H179">
        <f t="shared" si="39"/>
        <v>10.621656216798723</v>
      </c>
      <c r="I179">
        <f t="shared" si="39"/>
        <v>12.818357118525121</v>
      </c>
      <c r="J179">
        <f t="shared" si="39"/>
        <v>13.6532870776603</v>
      </c>
      <c r="K179">
        <f t="shared" si="32"/>
        <v>2.46606158148162</v>
      </c>
      <c r="L179">
        <f t="shared" si="33"/>
        <v>1</v>
      </c>
      <c r="M179" s="36">
        <f t="shared" si="30"/>
        <v>0.27729999999999999</v>
      </c>
    </row>
    <row r="180" spans="1:13">
      <c r="A180" s="19">
        <f t="shared" si="31"/>
        <v>178</v>
      </c>
      <c r="B180" s="9">
        <v>1.6595</v>
      </c>
      <c r="E180">
        <f t="shared" si="34"/>
        <v>176</v>
      </c>
      <c r="F180">
        <f t="shared" si="39"/>
        <v>1.21416158148162</v>
      </c>
      <c r="G180">
        <f t="shared" si="39"/>
        <v>5.2661777192203605</v>
      </c>
      <c r="H180">
        <f t="shared" si="39"/>
        <v>9.3697562167987236</v>
      </c>
      <c r="I180">
        <f t="shared" si="39"/>
        <v>11.566457118525122</v>
      </c>
      <c r="J180">
        <f t="shared" si="39"/>
        <v>12.401387077660301</v>
      </c>
      <c r="K180">
        <f t="shared" si="32"/>
        <v>1.21416158148162</v>
      </c>
      <c r="L180">
        <f t="shared" si="33"/>
        <v>1</v>
      </c>
      <c r="M180" s="36">
        <f t="shared" si="30"/>
        <v>1.5291999999999999</v>
      </c>
    </row>
    <row r="181" spans="1:13">
      <c r="A181" s="19">
        <f t="shared" si="31"/>
        <v>179</v>
      </c>
      <c r="B181" s="9">
        <v>1.1397999999999999</v>
      </c>
      <c r="E181">
        <f t="shared" si="34"/>
        <v>177</v>
      </c>
      <c r="F181">
        <f t="shared" si="39"/>
        <v>1.0365615814816198</v>
      </c>
      <c r="G181">
        <f t="shared" si="39"/>
        <v>5.0885777192203596</v>
      </c>
      <c r="H181">
        <f t="shared" si="39"/>
        <v>9.1921562167987236</v>
      </c>
      <c r="I181">
        <f t="shared" si="39"/>
        <v>11.388857118525122</v>
      </c>
      <c r="J181">
        <f t="shared" si="39"/>
        <v>12.223787077660301</v>
      </c>
      <c r="K181">
        <f t="shared" si="32"/>
        <v>1.0365615814816198</v>
      </c>
      <c r="L181">
        <f t="shared" si="33"/>
        <v>1</v>
      </c>
      <c r="M181" s="36">
        <f t="shared" si="30"/>
        <v>1.7068000000000001</v>
      </c>
    </row>
    <row r="182" spans="1:13">
      <c r="A182" s="19">
        <f t="shared" si="31"/>
        <v>180</v>
      </c>
      <c r="B182" s="9">
        <v>1.1309</v>
      </c>
      <c r="E182">
        <f t="shared" si="34"/>
        <v>178</v>
      </c>
      <c r="F182">
        <f t="shared" si="39"/>
        <v>1.0838615814816199</v>
      </c>
      <c r="G182">
        <f t="shared" si="39"/>
        <v>5.1358777192203604</v>
      </c>
      <c r="H182">
        <f t="shared" si="39"/>
        <v>9.2394562167987235</v>
      </c>
      <c r="I182">
        <f t="shared" si="39"/>
        <v>11.436157118525122</v>
      </c>
      <c r="J182">
        <f t="shared" si="39"/>
        <v>12.271087077660301</v>
      </c>
      <c r="K182">
        <f t="shared" si="32"/>
        <v>1.0838615814816199</v>
      </c>
      <c r="L182">
        <f t="shared" si="33"/>
        <v>1</v>
      </c>
      <c r="M182" s="36">
        <f t="shared" si="30"/>
        <v>1.6595</v>
      </c>
    </row>
    <row r="183" spans="1:13">
      <c r="A183" s="19">
        <f t="shared" si="31"/>
        <v>181</v>
      </c>
      <c r="B183" s="9">
        <v>0.2858</v>
      </c>
      <c r="E183">
        <f t="shared" si="34"/>
        <v>179</v>
      </c>
      <c r="F183">
        <f t="shared" si="39"/>
        <v>1.60356158148162</v>
      </c>
      <c r="G183">
        <f t="shared" si="39"/>
        <v>5.6555777192203598</v>
      </c>
      <c r="H183">
        <f t="shared" si="39"/>
        <v>9.7591562167987238</v>
      </c>
      <c r="I183">
        <f t="shared" si="39"/>
        <v>11.955857118525122</v>
      </c>
      <c r="J183">
        <f t="shared" si="39"/>
        <v>12.790787077660301</v>
      </c>
      <c r="K183">
        <f t="shared" si="32"/>
        <v>1.60356158148162</v>
      </c>
      <c r="L183">
        <f t="shared" si="33"/>
        <v>1</v>
      </c>
      <c r="M183" s="36">
        <f t="shared" si="30"/>
        <v>1.1397999999999999</v>
      </c>
    </row>
    <row r="184" spans="1:13">
      <c r="A184" s="19">
        <f t="shared" si="31"/>
        <v>182</v>
      </c>
      <c r="B184" s="9">
        <v>1.0227999999999999</v>
      </c>
      <c r="E184">
        <f t="shared" si="34"/>
        <v>180</v>
      </c>
      <c r="F184">
        <f t="shared" si="39"/>
        <v>1.6124615814816199</v>
      </c>
      <c r="G184">
        <f t="shared" si="39"/>
        <v>5.6644777192203595</v>
      </c>
      <c r="H184">
        <f t="shared" si="39"/>
        <v>9.7680562167987226</v>
      </c>
      <c r="I184">
        <f t="shared" si="39"/>
        <v>11.964757118525121</v>
      </c>
      <c r="J184">
        <f t="shared" si="39"/>
        <v>12.7996870776603</v>
      </c>
      <c r="K184">
        <f t="shared" si="32"/>
        <v>1.6124615814816199</v>
      </c>
      <c r="L184">
        <f t="shared" si="33"/>
        <v>1</v>
      </c>
      <c r="M184" s="36">
        <f t="shared" si="30"/>
        <v>1.1309</v>
      </c>
    </row>
    <row r="185" spans="1:13">
      <c r="A185" s="19">
        <f t="shared" si="31"/>
        <v>183</v>
      </c>
      <c r="B185" s="9">
        <v>1.0387</v>
      </c>
      <c r="E185">
        <f t="shared" si="34"/>
        <v>181</v>
      </c>
      <c r="F185">
        <f t="shared" ref="F185:J194" si="40">ABS(F$4-$B183)</f>
        <v>2.4575615814816199</v>
      </c>
      <c r="G185">
        <f t="shared" si="40"/>
        <v>6.5095777192203599</v>
      </c>
      <c r="H185">
        <f t="shared" si="40"/>
        <v>10.613156216798723</v>
      </c>
      <c r="I185">
        <f t="shared" si="40"/>
        <v>12.809857118525121</v>
      </c>
      <c r="J185">
        <f t="shared" si="40"/>
        <v>13.6447870776603</v>
      </c>
      <c r="K185">
        <f t="shared" si="32"/>
        <v>2.4575615814816199</v>
      </c>
      <c r="L185">
        <f t="shared" si="33"/>
        <v>1</v>
      </c>
      <c r="M185" s="36">
        <f t="shared" si="30"/>
        <v>0.2858</v>
      </c>
    </row>
    <row r="186" spans="1:13">
      <c r="A186" s="19">
        <f t="shared" si="31"/>
        <v>184</v>
      </c>
      <c r="B186" s="9">
        <v>4.3887999999999998</v>
      </c>
      <c r="E186">
        <f t="shared" si="34"/>
        <v>182</v>
      </c>
      <c r="F186">
        <f t="shared" si="40"/>
        <v>1.72056158148162</v>
      </c>
      <c r="G186">
        <f t="shared" si="40"/>
        <v>5.7725777192203598</v>
      </c>
      <c r="H186">
        <f t="shared" si="40"/>
        <v>9.8761562167987229</v>
      </c>
      <c r="I186">
        <f t="shared" si="40"/>
        <v>12.072857118525121</v>
      </c>
      <c r="J186">
        <f t="shared" si="40"/>
        <v>12.9077870776603</v>
      </c>
      <c r="K186">
        <f t="shared" si="32"/>
        <v>1.72056158148162</v>
      </c>
      <c r="L186">
        <f t="shared" si="33"/>
        <v>1</v>
      </c>
      <c r="M186" s="36">
        <f t="shared" si="30"/>
        <v>1.0227999999999999</v>
      </c>
    </row>
    <row r="187" spans="1:13">
      <c r="A187" s="19">
        <f t="shared" si="31"/>
        <v>185</v>
      </c>
      <c r="B187" s="9">
        <v>0.74790000000000001</v>
      </c>
      <c r="E187">
        <f t="shared" si="34"/>
        <v>183</v>
      </c>
      <c r="F187">
        <f t="shared" si="40"/>
        <v>1.7046615814816199</v>
      </c>
      <c r="G187">
        <f t="shared" si="40"/>
        <v>5.7566777192203595</v>
      </c>
      <c r="H187">
        <f t="shared" si="40"/>
        <v>9.8602562167987227</v>
      </c>
      <c r="I187">
        <f t="shared" si="40"/>
        <v>12.056957118525121</v>
      </c>
      <c r="J187">
        <f t="shared" si="40"/>
        <v>12.8918870776603</v>
      </c>
      <c r="K187">
        <f t="shared" si="32"/>
        <v>1.7046615814816199</v>
      </c>
      <c r="L187">
        <f t="shared" si="33"/>
        <v>1</v>
      </c>
      <c r="M187" s="36">
        <f t="shared" si="30"/>
        <v>1.0387</v>
      </c>
    </row>
    <row r="188" spans="1:13">
      <c r="A188" s="19">
        <f t="shared" si="31"/>
        <v>186</v>
      </c>
      <c r="B188" s="9">
        <v>0.61570000000000003</v>
      </c>
      <c r="E188">
        <f t="shared" si="34"/>
        <v>184</v>
      </c>
      <c r="F188">
        <f t="shared" si="40"/>
        <v>1.6454384185183799</v>
      </c>
      <c r="G188">
        <f t="shared" si="40"/>
        <v>2.4065777192203601</v>
      </c>
      <c r="H188">
        <f t="shared" si="40"/>
        <v>6.5101562167987232</v>
      </c>
      <c r="I188">
        <f t="shared" si="40"/>
        <v>8.7068571185251216</v>
      </c>
      <c r="J188">
        <f t="shared" si="40"/>
        <v>9.5417870776603007</v>
      </c>
      <c r="K188">
        <f t="shared" si="32"/>
        <v>1.6454384185183799</v>
      </c>
      <c r="L188">
        <f t="shared" si="33"/>
        <v>1</v>
      </c>
      <c r="M188" s="36">
        <f t="shared" si="30"/>
        <v>4.3887999999999998</v>
      </c>
    </row>
    <row r="189" spans="1:13">
      <c r="A189" s="19">
        <f t="shared" si="31"/>
        <v>187</v>
      </c>
      <c r="B189" s="9">
        <v>0.62139999999999995</v>
      </c>
      <c r="E189">
        <f t="shared" si="34"/>
        <v>185</v>
      </c>
      <c r="F189">
        <f t="shared" si="40"/>
        <v>1.9954615814816199</v>
      </c>
      <c r="G189">
        <f t="shared" si="40"/>
        <v>6.0474777192203604</v>
      </c>
      <c r="H189">
        <f t="shared" si="40"/>
        <v>10.151056216798723</v>
      </c>
      <c r="I189">
        <f t="shared" si="40"/>
        <v>12.347757118525122</v>
      </c>
      <c r="J189">
        <f t="shared" si="40"/>
        <v>13.182687077660301</v>
      </c>
      <c r="K189">
        <f t="shared" si="32"/>
        <v>1.9954615814816199</v>
      </c>
      <c r="L189">
        <f t="shared" si="33"/>
        <v>1</v>
      </c>
      <c r="M189" s="36">
        <f t="shared" si="30"/>
        <v>0.74790000000000001</v>
      </c>
    </row>
    <row r="190" spans="1:13">
      <c r="A190" s="19">
        <f t="shared" si="31"/>
        <v>188</v>
      </c>
      <c r="B190" s="9">
        <v>1.7885</v>
      </c>
      <c r="E190">
        <f t="shared" si="34"/>
        <v>186</v>
      </c>
      <c r="F190">
        <f t="shared" si="40"/>
        <v>2.12766158148162</v>
      </c>
      <c r="G190">
        <f t="shared" si="40"/>
        <v>6.1796777192203596</v>
      </c>
      <c r="H190">
        <f t="shared" si="40"/>
        <v>10.283256216798723</v>
      </c>
      <c r="I190">
        <f t="shared" si="40"/>
        <v>12.479957118525121</v>
      </c>
      <c r="J190">
        <f t="shared" si="40"/>
        <v>13.3148870776603</v>
      </c>
      <c r="K190">
        <f t="shared" si="32"/>
        <v>2.12766158148162</v>
      </c>
      <c r="L190">
        <f t="shared" si="33"/>
        <v>1</v>
      </c>
      <c r="M190" s="36">
        <f t="shared" si="30"/>
        <v>0.61570000000000003</v>
      </c>
    </row>
    <row r="191" spans="1:13">
      <c r="A191" s="19">
        <f t="shared" si="31"/>
        <v>189</v>
      </c>
      <c r="B191" s="9">
        <v>0.34089999999999998</v>
      </c>
      <c r="E191">
        <f t="shared" si="34"/>
        <v>187</v>
      </c>
      <c r="F191">
        <f t="shared" si="40"/>
        <v>2.12196158148162</v>
      </c>
      <c r="G191">
        <f t="shared" si="40"/>
        <v>6.1739777192203604</v>
      </c>
      <c r="H191">
        <f t="shared" si="40"/>
        <v>10.277556216798724</v>
      </c>
      <c r="I191">
        <f t="shared" si="40"/>
        <v>12.474257118525122</v>
      </c>
      <c r="J191">
        <f t="shared" si="40"/>
        <v>13.309187077660301</v>
      </c>
      <c r="K191">
        <f t="shared" si="32"/>
        <v>2.12196158148162</v>
      </c>
      <c r="L191">
        <f t="shared" si="33"/>
        <v>1</v>
      </c>
      <c r="M191" s="36">
        <f t="shared" si="30"/>
        <v>0.62139999999999995</v>
      </c>
    </row>
    <row r="192" spans="1:13">
      <c r="A192" s="19">
        <f t="shared" si="31"/>
        <v>190</v>
      </c>
      <c r="B192" s="9">
        <v>9.3727999999999998</v>
      </c>
      <c r="E192">
        <f t="shared" si="34"/>
        <v>188</v>
      </c>
      <c r="F192">
        <f t="shared" si="40"/>
        <v>0.95486158148161993</v>
      </c>
      <c r="G192">
        <f t="shared" si="40"/>
        <v>5.00687771922036</v>
      </c>
      <c r="H192">
        <f t="shared" si="40"/>
        <v>9.110456216798724</v>
      </c>
      <c r="I192">
        <f t="shared" si="40"/>
        <v>11.307157118525122</v>
      </c>
      <c r="J192">
        <f t="shared" si="40"/>
        <v>12.1420870776603</v>
      </c>
      <c r="K192">
        <f t="shared" si="32"/>
        <v>0.95486158148161993</v>
      </c>
      <c r="L192">
        <f t="shared" si="33"/>
        <v>1</v>
      </c>
      <c r="M192" s="36">
        <f t="shared" si="30"/>
        <v>1.7885</v>
      </c>
    </row>
    <row r="193" spans="1:13">
      <c r="A193" s="19">
        <f t="shared" si="31"/>
        <v>191</v>
      </c>
      <c r="B193" s="9">
        <v>0.72209999999999996</v>
      </c>
      <c r="E193">
        <f t="shared" si="34"/>
        <v>189</v>
      </c>
      <c r="F193">
        <f t="shared" si="40"/>
        <v>2.4024615814816199</v>
      </c>
      <c r="G193">
        <f t="shared" si="40"/>
        <v>6.4544777192203604</v>
      </c>
      <c r="H193">
        <f t="shared" si="40"/>
        <v>10.558056216798724</v>
      </c>
      <c r="I193">
        <f t="shared" si="40"/>
        <v>12.754757118525122</v>
      </c>
      <c r="J193">
        <f t="shared" si="40"/>
        <v>13.589687077660301</v>
      </c>
      <c r="K193">
        <f t="shared" si="32"/>
        <v>2.4024615814816199</v>
      </c>
      <c r="L193">
        <f t="shared" si="33"/>
        <v>1</v>
      </c>
      <c r="M193" s="36">
        <f t="shared" si="30"/>
        <v>0.34089999999999998</v>
      </c>
    </row>
    <row r="194" spans="1:13">
      <c r="A194" s="19">
        <f t="shared" si="31"/>
        <v>192</v>
      </c>
      <c r="B194" s="9">
        <v>2.2048000000000001</v>
      </c>
      <c r="E194">
        <f t="shared" si="34"/>
        <v>190</v>
      </c>
      <c r="F194">
        <f t="shared" si="40"/>
        <v>6.6294384185183795</v>
      </c>
      <c r="G194">
        <f t="shared" si="40"/>
        <v>2.5774222807796399</v>
      </c>
      <c r="H194">
        <f t="shared" si="40"/>
        <v>1.5261562167987233</v>
      </c>
      <c r="I194">
        <f t="shared" si="40"/>
        <v>3.7228571185251216</v>
      </c>
      <c r="J194">
        <f t="shared" si="40"/>
        <v>4.5577870776603007</v>
      </c>
      <c r="K194">
        <f t="shared" si="32"/>
        <v>1.5261562167987233</v>
      </c>
      <c r="L194">
        <f t="shared" si="33"/>
        <v>3</v>
      </c>
      <c r="M194" s="36">
        <f t="shared" si="30"/>
        <v>9.3727999999999998</v>
      </c>
    </row>
    <row r="195" spans="1:13">
      <c r="A195" s="19">
        <f t="shared" si="31"/>
        <v>193</v>
      </c>
      <c r="B195" s="9">
        <v>7.4553000000000003</v>
      </c>
      <c r="E195">
        <f t="shared" si="34"/>
        <v>191</v>
      </c>
      <c r="F195">
        <f t="shared" ref="F195:J204" si="41">ABS(F$4-$B193)</f>
        <v>2.0212615814816202</v>
      </c>
      <c r="G195">
        <f t="shared" si="41"/>
        <v>6.0732777192203597</v>
      </c>
      <c r="H195">
        <f t="shared" si="41"/>
        <v>10.176856216798724</v>
      </c>
      <c r="I195">
        <f t="shared" si="41"/>
        <v>12.373557118525122</v>
      </c>
      <c r="J195">
        <f t="shared" si="41"/>
        <v>13.208487077660301</v>
      </c>
      <c r="K195">
        <f t="shared" si="32"/>
        <v>2.0212615814816202</v>
      </c>
      <c r="L195">
        <f t="shared" si="33"/>
        <v>1</v>
      </c>
      <c r="M195" s="36">
        <f t="shared" si="30"/>
        <v>0.72209999999999996</v>
      </c>
    </row>
    <row r="196" spans="1:13">
      <c r="A196" s="19">
        <f t="shared" si="31"/>
        <v>194</v>
      </c>
      <c r="B196" s="9">
        <v>0.93799999999999994</v>
      </c>
      <c r="E196">
        <f t="shared" si="34"/>
        <v>192</v>
      </c>
      <c r="F196">
        <f t="shared" si="41"/>
        <v>0.53856158148161981</v>
      </c>
      <c r="G196">
        <f t="shared" si="41"/>
        <v>4.5905777192203594</v>
      </c>
      <c r="H196">
        <f t="shared" si="41"/>
        <v>8.6941562167987225</v>
      </c>
      <c r="I196">
        <f t="shared" si="41"/>
        <v>10.890857118525121</v>
      </c>
      <c r="J196">
        <f t="shared" si="41"/>
        <v>11.7257870776603</v>
      </c>
      <c r="K196">
        <f t="shared" si="32"/>
        <v>0.53856158148161981</v>
      </c>
      <c r="L196">
        <f t="shared" si="33"/>
        <v>1</v>
      </c>
      <c r="M196" s="36">
        <f t="shared" ref="M196:M259" si="42">B194</f>
        <v>2.2048000000000001</v>
      </c>
    </row>
    <row r="197" spans="1:13">
      <c r="A197" s="19">
        <f t="shared" ref="A197:A260" si="43">A196+1</f>
        <v>195</v>
      </c>
      <c r="B197" s="9">
        <v>2.8933</v>
      </c>
      <c r="E197">
        <f t="shared" si="34"/>
        <v>193</v>
      </c>
      <c r="F197">
        <f t="shared" si="41"/>
        <v>4.7119384185183808</v>
      </c>
      <c r="G197">
        <f t="shared" si="41"/>
        <v>0.65992228077964032</v>
      </c>
      <c r="H197">
        <f t="shared" si="41"/>
        <v>3.4436562167987228</v>
      </c>
      <c r="I197">
        <f t="shared" si="41"/>
        <v>5.6403571185251211</v>
      </c>
      <c r="J197">
        <f t="shared" si="41"/>
        <v>6.4752870776603002</v>
      </c>
      <c r="K197">
        <f t="shared" si="32"/>
        <v>0.65992228077964032</v>
      </c>
      <c r="L197">
        <f t="shared" si="33"/>
        <v>2</v>
      </c>
      <c r="M197" s="36">
        <f t="shared" si="42"/>
        <v>7.4553000000000003</v>
      </c>
    </row>
    <row r="198" spans="1:13">
      <c r="A198" s="19">
        <f t="shared" si="43"/>
        <v>196</v>
      </c>
      <c r="B198" s="9">
        <v>2.3279000000000001</v>
      </c>
      <c r="E198">
        <f t="shared" si="34"/>
        <v>194</v>
      </c>
      <c r="F198">
        <f t="shared" si="41"/>
        <v>1.80536158148162</v>
      </c>
      <c r="G198">
        <f t="shared" si="41"/>
        <v>5.8573777192203602</v>
      </c>
      <c r="H198">
        <f t="shared" si="41"/>
        <v>9.9609562167987225</v>
      </c>
      <c r="I198">
        <f t="shared" si="41"/>
        <v>12.157657118525121</v>
      </c>
      <c r="J198">
        <f t="shared" si="41"/>
        <v>12.9925870776603</v>
      </c>
      <c r="K198">
        <f t="shared" ref="K198:K261" si="44">MIN(F198:J198)</f>
        <v>1.80536158148162</v>
      </c>
      <c r="L198">
        <f t="shared" ref="L198:L261" si="45">MATCH(K198,F198:J198,0)</f>
        <v>1</v>
      </c>
      <c r="M198" s="36">
        <f t="shared" si="42"/>
        <v>0.93799999999999994</v>
      </c>
    </row>
    <row r="199" spans="1:13">
      <c r="A199" s="19">
        <f t="shared" si="43"/>
        <v>197</v>
      </c>
      <c r="B199" s="9">
        <v>1.8271999999999999</v>
      </c>
      <c r="E199">
        <f t="shared" ref="E199:E262" si="46">E198+1</f>
        <v>195</v>
      </c>
      <c r="F199">
        <f t="shared" si="41"/>
        <v>0.14993841851838008</v>
      </c>
      <c r="G199">
        <f t="shared" si="41"/>
        <v>3.90207771922036</v>
      </c>
      <c r="H199">
        <f t="shared" si="41"/>
        <v>8.0056562167987231</v>
      </c>
      <c r="I199">
        <f t="shared" si="41"/>
        <v>10.202357118525121</v>
      </c>
      <c r="J199">
        <f t="shared" si="41"/>
        <v>11.0372870776603</v>
      </c>
      <c r="K199">
        <f t="shared" si="44"/>
        <v>0.14993841851838008</v>
      </c>
      <c r="L199">
        <f t="shared" si="45"/>
        <v>1</v>
      </c>
      <c r="M199" s="36">
        <f t="shared" si="42"/>
        <v>2.8933</v>
      </c>
    </row>
    <row r="200" spans="1:13">
      <c r="A200" s="19">
        <f t="shared" si="43"/>
        <v>198</v>
      </c>
      <c r="B200" s="9">
        <v>0.99060000000000004</v>
      </c>
      <c r="E200">
        <f t="shared" si="46"/>
        <v>196</v>
      </c>
      <c r="F200">
        <f t="shared" si="41"/>
        <v>0.41546158148161982</v>
      </c>
      <c r="G200">
        <f t="shared" si="41"/>
        <v>4.4674777192203603</v>
      </c>
      <c r="H200">
        <f t="shared" si="41"/>
        <v>8.5710562167987234</v>
      </c>
      <c r="I200">
        <f t="shared" si="41"/>
        <v>10.767757118525122</v>
      </c>
      <c r="J200">
        <f t="shared" si="41"/>
        <v>11.602687077660301</v>
      </c>
      <c r="K200">
        <f t="shared" si="44"/>
        <v>0.41546158148161982</v>
      </c>
      <c r="L200">
        <f t="shared" si="45"/>
        <v>1</v>
      </c>
      <c r="M200" s="36">
        <f t="shared" si="42"/>
        <v>2.3279000000000001</v>
      </c>
    </row>
    <row r="201" spans="1:13">
      <c r="A201" s="19">
        <f t="shared" si="43"/>
        <v>199</v>
      </c>
      <c r="B201" s="9">
        <v>2.8104</v>
      </c>
      <c r="E201">
        <f t="shared" si="46"/>
        <v>197</v>
      </c>
      <c r="F201">
        <f t="shared" si="41"/>
        <v>0.91616158148161997</v>
      </c>
      <c r="G201">
        <f t="shared" si="41"/>
        <v>4.9681777192203604</v>
      </c>
      <c r="H201">
        <f t="shared" si="41"/>
        <v>9.0717562167987236</v>
      </c>
      <c r="I201">
        <f t="shared" si="41"/>
        <v>11.268457118525122</v>
      </c>
      <c r="J201">
        <f t="shared" si="41"/>
        <v>12.103387077660301</v>
      </c>
      <c r="K201">
        <f t="shared" si="44"/>
        <v>0.91616158148161997</v>
      </c>
      <c r="L201">
        <f t="shared" si="45"/>
        <v>1</v>
      </c>
      <c r="M201" s="36">
        <f t="shared" si="42"/>
        <v>1.8271999999999999</v>
      </c>
    </row>
    <row r="202" spans="1:13">
      <c r="A202" s="19">
        <f t="shared" si="43"/>
        <v>200</v>
      </c>
      <c r="B202" s="9">
        <v>2.1718999999999999</v>
      </c>
      <c r="E202">
        <f t="shared" si="46"/>
        <v>198</v>
      </c>
      <c r="F202">
        <f t="shared" si="41"/>
        <v>1.7527615814816198</v>
      </c>
      <c r="G202">
        <f t="shared" si="41"/>
        <v>5.8047777192203602</v>
      </c>
      <c r="H202">
        <f t="shared" si="41"/>
        <v>9.9083562167987225</v>
      </c>
      <c r="I202">
        <f t="shared" si="41"/>
        <v>12.105057118525121</v>
      </c>
      <c r="J202">
        <f t="shared" si="41"/>
        <v>12.9399870776603</v>
      </c>
      <c r="K202">
        <f t="shared" si="44"/>
        <v>1.7527615814816198</v>
      </c>
      <c r="L202">
        <f t="shared" si="45"/>
        <v>1</v>
      </c>
      <c r="M202" s="36">
        <f t="shared" si="42"/>
        <v>0.99060000000000004</v>
      </c>
    </row>
    <row r="203" spans="1:13">
      <c r="A203" s="19">
        <f t="shared" si="43"/>
        <v>201</v>
      </c>
      <c r="B203" s="9">
        <v>0.13730000000000001</v>
      </c>
      <c r="E203">
        <f t="shared" si="46"/>
        <v>199</v>
      </c>
      <c r="F203">
        <f t="shared" si="41"/>
        <v>6.7038418518380105E-2</v>
      </c>
      <c r="G203">
        <f t="shared" si="41"/>
        <v>3.9849777192203599</v>
      </c>
      <c r="H203">
        <f t="shared" si="41"/>
        <v>8.0885562167987235</v>
      </c>
      <c r="I203">
        <f t="shared" si="41"/>
        <v>10.285257118525122</v>
      </c>
      <c r="J203">
        <f t="shared" si="41"/>
        <v>11.120187077660301</v>
      </c>
      <c r="K203">
        <f t="shared" si="44"/>
        <v>6.7038418518380105E-2</v>
      </c>
      <c r="L203">
        <f t="shared" si="45"/>
        <v>1</v>
      </c>
      <c r="M203" s="36">
        <f t="shared" si="42"/>
        <v>2.8104</v>
      </c>
    </row>
    <row r="204" spans="1:13">
      <c r="A204" s="19">
        <f t="shared" si="43"/>
        <v>202</v>
      </c>
      <c r="B204" s="9">
        <v>0.71609999999999996</v>
      </c>
      <c r="E204">
        <f t="shared" si="46"/>
        <v>200</v>
      </c>
      <c r="F204">
        <f t="shared" si="41"/>
        <v>0.57146158148161996</v>
      </c>
      <c r="G204">
        <f t="shared" si="41"/>
        <v>4.62347771922036</v>
      </c>
      <c r="H204">
        <f t="shared" si="41"/>
        <v>8.7270562167987222</v>
      </c>
      <c r="I204">
        <f t="shared" si="41"/>
        <v>10.923757118525121</v>
      </c>
      <c r="J204">
        <f t="shared" si="41"/>
        <v>11.758687077660301</v>
      </c>
      <c r="K204">
        <f t="shared" si="44"/>
        <v>0.57146158148161996</v>
      </c>
      <c r="L204">
        <f t="shared" si="45"/>
        <v>1</v>
      </c>
      <c r="M204" s="36">
        <f t="shared" si="42"/>
        <v>2.1718999999999999</v>
      </c>
    </row>
    <row r="205" spans="1:13">
      <c r="A205" s="19">
        <f t="shared" si="43"/>
        <v>203</v>
      </c>
      <c r="B205" s="9">
        <v>11.2667</v>
      </c>
      <c r="E205">
        <f t="shared" si="46"/>
        <v>201</v>
      </c>
      <c r="F205">
        <f t="shared" ref="F205:J214" si="47">ABS(F$4-$B203)</f>
        <v>2.6060615814816197</v>
      </c>
      <c r="G205">
        <f t="shared" si="47"/>
        <v>6.6580777192203602</v>
      </c>
      <c r="H205">
        <f t="shared" si="47"/>
        <v>10.761656216798723</v>
      </c>
      <c r="I205">
        <f t="shared" si="47"/>
        <v>12.958357118525122</v>
      </c>
      <c r="J205">
        <f t="shared" si="47"/>
        <v>13.793287077660301</v>
      </c>
      <c r="K205">
        <f t="shared" si="44"/>
        <v>2.6060615814816197</v>
      </c>
      <c r="L205">
        <f t="shared" si="45"/>
        <v>1</v>
      </c>
      <c r="M205" s="36">
        <f t="shared" si="42"/>
        <v>0.13730000000000001</v>
      </c>
    </row>
    <row r="206" spans="1:13">
      <c r="A206" s="19">
        <f t="shared" si="43"/>
        <v>204</v>
      </c>
      <c r="B206" s="9">
        <v>2.0840000000000001</v>
      </c>
      <c r="E206">
        <f t="shared" si="46"/>
        <v>202</v>
      </c>
      <c r="F206">
        <f t="shared" si="47"/>
        <v>2.0272615814816199</v>
      </c>
      <c r="G206">
        <f t="shared" si="47"/>
        <v>6.07927771922036</v>
      </c>
      <c r="H206">
        <f t="shared" si="47"/>
        <v>10.182856216798722</v>
      </c>
      <c r="I206">
        <f t="shared" si="47"/>
        <v>12.379557118525121</v>
      </c>
      <c r="J206">
        <f t="shared" si="47"/>
        <v>13.214487077660301</v>
      </c>
      <c r="K206">
        <f t="shared" si="44"/>
        <v>2.0272615814816199</v>
      </c>
      <c r="L206">
        <f t="shared" si="45"/>
        <v>1</v>
      </c>
      <c r="M206" s="36">
        <f t="shared" si="42"/>
        <v>0.71609999999999996</v>
      </c>
    </row>
    <row r="207" spans="1:13">
      <c r="A207" s="19">
        <f t="shared" si="43"/>
        <v>205</v>
      </c>
      <c r="B207" s="9">
        <v>0.53590000000000004</v>
      </c>
      <c r="E207">
        <f t="shared" si="46"/>
        <v>203</v>
      </c>
      <c r="F207">
        <f t="shared" si="47"/>
        <v>8.5233384185183798</v>
      </c>
      <c r="G207">
        <f t="shared" si="47"/>
        <v>4.4713222807796402</v>
      </c>
      <c r="H207">
        <f t="shared" si="47"/>
        <v>0.3677437832012771</v>
      </c>
      <c r="I207">
        <f t="shared" si="47"/>
        <v>1.8289571185251212</v>
      </c>
      <c r="J207">
        <f t="shared" si="47"/>
        <v>2.6638870776603003</v>
      </c>
      <c r="K207">
        <f t="shared" si="44"/>
        <v>0.3677437832012771</v>
      </c>
      <c r="L207">
        <f t="shared" si="45"/>
        <v>3</v>
      </c>
      <c r="M207" s="36">
        <f t="shared" si="42"/>
        <v>11.2667</v>
      </c>
    </row>
    <row r="208" spans="1:13">
      <c r="A208" s="19">
        <f t="shared" si="43"/>
        <v>206</v>
      </c>
      <c r="B208" s="9">
        <v>0.65410000000000001</v>
      </c>
      <c r="E208">
        <f t="shared" si="46"/>
        <v>204</v>
      </c>
      <c r="F208">
        <f t="shared" si="47"/>
        <v>0.65936158148161983</v>
      </c>
      <c r="G208">
        <f t="shared" si="47"/>
        <v>4.7113777192203603</v>
      </c>
      <c r="H208">
        <f t="shared" si="47"/>
        <v>8.8149562167987234</v>
      </c>
      <c r="I208">
        <f t="shared" si="47"/>
        <v>11.011657118525122</v>
      </c>
      <c r="J208">
        <f t="shared" si="47"/>
        <v>11.846587077660301</v>
      </c>
      <c r="K208">
        <f t="shared" si="44"/>
        <v>0.65936158148161983</v>
      </c>
      <c r="L208">
        <f t="shared" si="45"/>
        <v>1</v>
      </c>
      <c r="M208" s="36">
        <f t="shared" si="42"/>
        <v>2.0840000000000001</v>
      </c>
    </row>
    <row r="209" spans="1:13">
      <c r="A209" s="19">
        <f t="shared" si="43"/>
        <v>207</v>
      </c>
      <c r="B209" s="9">
        <v>2.6840999999999999</v>
      </c>
      <c r="E209">
        <f t="shared" si="46"/>
        <v>205</v>
      </c>
      <c r="F209">
        <f t="shared" si="47"/>
        <v>2.2074615814816196</v>
      </c>
      <c r="G209">
        <f t="shared" si="47"/>
        <v>6.2594777192203601</v>
      </c>
      <c r="H209">
        <f t="shared" si="47"/>
        <v>10.363056216798723</v>
      </c>
      <c r="I209">
        <f t="shared" si="47"/>
        <v>12.559757118525122</v>
      </c>
      <c r="J209">
        <f t="shared" si="47"/>
        <v>13.394687077660301</v>
      </c>
      <c r="K209">
        <f t="shared" si="44"/>
        <v>2.2074615814816196</v>
      </c>
      <c r="L209">
        <f t="shared" si="45"/>
        <v>1</v>
      </c>
      <c r="M209" s="36">
        <f t="shared" si="42"/>
        <v>0.53590000000000004</v>
      </c>
    </row>
    <row r="210" spans="1:13">
      <c r="A210" s="19">
        <f t="shared" si="43"/>
        <v>208</v>
      </c>
      <c r="B210" s="9">
        <v>0.93379999999999996</v>
      </c>
      <c r="E210">
        <f t="shared" si="46"/>
        <v>206</v>
      </c>
      <c r="F210">
        <f t="shared" si="47"/>
        <v>2.0892615814816198</v>
      </c>
      <c r="G210">
        <f t="shared" si="47"/>
        <v>6.1412777192203603</v>
      </c>
      <c r="H210">
        <f t="shared" si="47"/>
        <v>10.244856216798723</v>
      </c>
      <c r="I210">
        <f t="shared" si="47"/>
        <v>12.441557118525122</v>
      </c>
      <c r="J210">
        <f t="shared" si="47"/>
        <v>13.276487077660301</v>
      </c>
      <c r="K210">
        <f t="shared" si="44"/>
        <v>2.0892615814816198</v>
      </c>
      <c r="L210">
        <f t="shared" si="45"/>
        <v>1</v>
      </c>
      <c r="M210" s="36">
        <f t="shared" si="42"/>
        <v>0.65410000000000001</v>
      </c>
    </row>
    <row r="211" spans="1:13">
      <c r="A211" s="19">
        <f t="shared" si="43"/>
        <v>209</v>
      </c>
      <c r="B211" s="9">
        <v>2.0390000000000001</v>
      </c>
      <c r="E211">
        <f t="shared" si="46"/>
        <v>207</v>
      </c>
      <c r="F211">
        <f t="shared" si="47"/>
        <v>5.9261581481619974E-2</v>
      </c>
      <c r="G211">
        <f t="shared" si="47"/>
        <v>4.11127771922036</v>
      </c>
      <c r="H211">
        <f t="shared" si="47"/>
        <v>8.2148562167987222</v>
      </c>
      <c r="I211">
        <f t="shared" si="47"/>
        <v>10.411557118525121</v>
      </c>
      <c r="J211">
        <f t="shared" si="47"/>
        <v>11.246487077660301</v>
      </c>
      <c r="K211">
        <f t="shared" si="44"/>
        <v>5.9261581481619974E-2</v>
      </c>
      <c r="L211">
        <f t="shared" si="45"/>
        <v>1</v>
      </c>
      <c r="M211" s="36">
        <f t="shared" si="42"/>
        <v>2.6840999999999999</v>
      </c>
    </row>
    <row r="212" spans="1:13">
      <c r="A212" s="19">
        <f t="shared" si="43"/>
        <v>210</v>
      </c>
      <c r="B212" s="9">
        <v>2.0002</v>
      </c>
      <c r="E212">
        <f t="shared" si="46"/>
        <v>208</v>
      </c>
      <c r="F212">
        <f t="shared" si="47"/>
        <v>1.8095615814816199</v>
      </c>
      <c r="G212">
        <f t="shared" si="47"/>
        <v>5.8615777192203602</v>
      </c>
      <c r="H212">
        <f t="shared" si="47"/>
        <v>9.9651562167987233</v>
      </c>
      <c r="I212">
        <f t="shared" si="47"/>
        <v>12.161857118525122</v>
      </c>
      <c r="J212">
        <f t="shared" si="47"/>
        <v>12.996787077660301</v>
      </c>
      <c r="K212">
        <f t="shared" si="44"/>
        <v>1.8095615814816199</v>
      </c>
      <c r="L212">
        <f t="shared" si="45"/>
        <v>1</v>
      </c>
      <c r="M212" s="36">
        <f t="shared" si="42"/>
        <v>0.93379999999999996</v>
      </c>
    </row>
    <row r="213" spans="1:13">
      <c r="A213" s="19">
        <f t="shared" si="43"/>
        <v>211</v>
      </c>
      <c r="B213" s="9">
        <v>1.3909</v>
      </c>
      <c r="E213">
        <f t="shared" si="46"/>
        <v>209</v>
      </c>
      <c r="F213">
        <f t="shared" si="47"/>
        <v>0.70436158148161976</v>
      </c>
      <c r="G213">
        <f t="shared" si="47"/>
        <v>4.7563777192203602</v>
      </c>
      <c r="H213">
        <f t="shared" si="47"/>
        <v>8.8599562167987234</v>
      </c>
      <c r="I213">
        <f t="shared" si="47"/>
        <v>11.056657118525122</v>
      </c>
      <c r="J213">
        <f t="shared" si="47"/>
        <v>11.891587077660301</v>
      </c>
      <c r="K213">
        <f t="shared" si="44"/>
        <v>0.70436158148161976</v>
      </c>
      <c r="L213">
        <f t="shared" si="45"/>
        <v>1</v>
      </c>
      <c r="M213" s="36">
        <f t="shared" si="42"/>
        <v>2.0390000000000001</v>
      </c>
    </row>
    <row r="214" spans="1:13">
      <c r="A214" s="19">
        <f t="shared" si="43"/>
        <v>212</v>
      </c>
      <c r="B214" s="9">
        <v>0.54179999999999995</v>
      </c>
      <c r="E214">
        <f t="shared" si="46"/>
        <v>210</v>
      </c>
      <c r="F214">
        <f t="shared" si="47"/>
        <v>0.74316158148161993</v>
      </c>
      <c r="G214">
        <f t="shared" si="47"/>
        <v>4.7951777192203604</v>
      </c>
      <c r="H214">
        <f t="shared" si="47"/>
        <v>8.8987562167987235</v>
      </c>
      <c r="I214">
        <f t="shared" si="47"/>
        <v>11.095457118525122</v>
      </c>
      <c r="J214">
        <f t="shared" si="47"/>
        <v>11.930387077660301</v>
      </c>
      <c r="K214">
        <f t="shared" si="44"/>
        <v>0.74316158148161993</v>
      </c>
      <c r="L214">
        <f t="shared" si="45"/>
        <v>1</v>
      </c>
      <c r="M214" s="36">
        <f t="shared" si="42"/>
        <v>2.0002</v>
      </c>
    </row>
    <row r="215" spans="1:13">
      <c r="A215" s="19">
        <f t="shared" si="43"/>
        <v>213</v>
      </c>
      <c r="B215" s="9">
        <v>1.135</v>
      </c>
      <c r="E215">
        <f t="shared" si="46"/>
        <v>211</v>
      </c>
      <c r="F215">
        <f t="shared" ref="F215:J224" si="48">ABS(F$4-$B213)</f>
        <v>1.3524615814816199</v>
      </c>
      <c r="G215">
        <f t="shared" si="48"/>
        <v>5.4044777192203597</v>
      </c>
      <c r="H215">
        <f t="shared" si="48"/>
        <v>9.5080562167987228</v>
      </c>
      <c r="I215">
        <f t="shared" si="48"/>
        <v>11.704757118525121</v>
      </c>
      <c r="J215">
        <f t="shared" si="48"/>
        <v>12.5396870776603</v>
      </c>
      <c r="K215">
        <f t="shared" si="44"/>
        <v>1.3524615814816199</v>
      </c>
      <c r="L215">
        <f t="shared" si="45"/>
        <v>1</v>
      </c>
      <c r="M215" s="36">
        <f t="shared" si="42"/>
        <v>1.3909</v>
      </c>
    </row>
    <row r="216" spans="1:13">
      <c r="A216" s="19">
        <f t="shared" si="43"/>
        <v>214</v>
      </c>
      <c r="B216" s="9">
        <v>3.8975</v>
      </c>
      <c r="E216">
        <f t="shared" si="46"/>
        <v>212</v>
      </c>
      <c r="F216">
        <f t="shared" si="48"/>
        <v>2.2015615814816201</v>
      </c>
      <c r="G216">
        <f t="shared" si="48"/>
        <v>6.2535777192203597</v>
      </c>
      <c r="H216">
        <f t="shared" si="48"/>
        <v>10.357156216798723</v>
      </c>
      <c r="I216">
        <f t="shared" si="48"/>
        <v>12.553857118525121</v>
      </c>
      <c r="J216">
        <f t="shared" si="48"/>
        <v>13.3887870776603</v>
      </c>
      <c r="K216">
        <f t="shared" si="44"/>
        <v>2.2015615814816201</v>
      </c>
      <c r="L216">
        <f t="shared" si="45"/>
        <v>1</v>
      </c>
      <c r="M216" s="36">
        <f t="shared" si="42"/>
        <v>0.54179999999999995</v>
      </c>
    </row>
    <row r="217" spans="1:13">
      <c r="A217" s="19">
        <f t="shared" si="43"/>
        <v>215</v>
      </c>
      <c r="B217" s="9">
        <v>2.4068000000000001</v>
      </c>
      <c r="E217">
        <f t="shared" si="46"/>
        <v>213</v>
      </c>
      <c r="F217">
        <f t="shared" si="48"/>
        <v>1.6083615814816199</v>
      </c>
      <c r="G217">
        <f t="shared" si="48"/>
        <v>5.6603777192203601</v>
      </c>
      <c r="H217">
        <f t="shared" si="48"/>
        <v>9.7639562167987233</v>
      </c>
      <c r="I217">
        <f t="shared" si="48"/>
        <v>11.960657118525122</v>
      </c>
      <c r="J217">
        <f t="shared" si="48"/>
        <v>12.795587077660301</v>
      </c>
      <c r="K217">
        <f t="shared" si="44"/>
        <v>1.6083615814816199</v>
      </c>
      <c r="L217">
        <f t="shared" si="45"/>
        <v>1</v>
      </c>
      <c r="M217" s="36">
        <f t="shared" si="42"/>
        <v>1.135</v>
      </c>
    </row>
    <row r="218" spans="1:13">
      <c r="A218" s="19">
        <f t="shared" si="43"/>
        <v>216</v>
      </c>
      <c r="B218" s="9">
        <v>1.5229999999999999</v>
      </c>
      <c r="E218">
        <f t="shared" si="46"/>
        <v>214</v>
      </c>
      <c r="F218">
        <f t="shared" si="48"/>
        <v>1.1541384185183801</v>
      </c>
      <c r="G218">
        <f t="shared" si="48"/>
        <v>2.89787771922036</v>
      </c>
      <c r="H218">
        <f t="shared" si="48"/>
        <v>7.0014562167987231</v>
      </c>
      <c r="I218">
        <f t="shared" si="48"/>
        <v>9.1981571185251205</v>
      </c>
      <c r="J218">
        <f t="shared" si="48"/>
        <v>10.033087077660301</v>
      </c>
      <c r="K218">
        <f t="shared" si="44"/>
        <v>1.1541384185183801</v>
      </c>
      <c r="L218">
        <f t="shared" si="45"/>
        <v>1</v>
      </c>
      <c r="M218" s="36">
        <f t="shared" si="42"/>
        <v>3.8975</v>
      </c>
    </row>
    <row r="219" spans="1:13">
      <c r="A219" s="19">
        <f t="shared" si="43"/>
        <v>217</v>
      </c>
      <c r="B219" s="9">
        <v>6.2512999999999996</v>
      </c>
      <c r="E219">
        <f t="shared" si="46"/>
        <v>215</v>
      </c>
      <c r="F219">
        <f t="shared" si="48"/>
        <v>0.33656158148161985</v>
      </c>
      <c r="G219">
        <f t="shared" si="48"/>
        <v>4.3885777192203594</v>
      </c>
      <c r="H219">
        <f t="shared" si="48"/>
        <v>8.4921562167987226</v>
      </c>
      <c r="I219">
        <f t="shared" si="48"/>
        <v>10.688857118525121</v>
      </c>
      <c r="J219">
        <f t="shared" si="48"/>
        <v>11.5237870776603</v>
      </c>
      <c r="K219">
        <f t="shared" si="44"/>
        <v>0.33656158148161985</v>
      </c>
      <c r="L219">
        <f t="shared" si="45"/>
        <v>1</v>
      </c>
      <c r="M219" s="36">
        <f t="shared" si="42"/>
        <v>2.4068000000000001</v>
      </c>
    </row>
    <row r="220" spans="1:13">
      <c r="A220" s="19">
        <f t="shared" si="43"/>
        <v>218</v>
      </c>
      <c r="B220" s="9">
        <v>8.7091999999999992</v>
      </c>
      <c r="E220">
        <f t="shared" si="46"/>
        <v>216</v>
      </c>
      <c r="F220">
        <f t="shared" si="48"/>
        <v>1.22036158148162</v>
      </c>
      <c r="G220">
        <f t="shared" si="48"/>
        <v>5.2723777192203602</v>
      </c>
      <c r="H220">
        <f t="shared" si="48"/>
        <v>9.3759562167987234</v>
      </c>
      <c r="I220">
        <f t="shared" si="48"/>
        <v>11.572657118525122</v>
      </c>
      <c r="J220">
        <f t="shared" si="48"/>
        <v>12.407587077660301</v>
      </c>
      <c r="K220">
        <f t="shared" si="44"/>
        <v>1.22036158148162</v>
      </c>
      <c r="L220">
        <f t="shared" si="45"/>
        <v>1</v>
      </c>
      <c r="M220" s="36">
        <f t="shared" si="42"/>
        <v>1.5229999999999999</v>
      </c>
    </row>
    <row r="221" spans="1:13">
      <c r="A221" s="19">
        <f t="shared" si="43"/>
        <v>219</v>
      </c>
      <c r="B221" s="9">
        <v>9.1222999999999992</v>
      </c>
      <c r="E221">
        <f t="shared" si="46"/>
        <v>217</v>
      </c>
      <c r="F221">
        <f t="shared" si="48"/>
        <v>3.5079384185183797</v>
      </c>
      <c r="G221">
        <f t="shared" si="48"/>
        <v>0.5440777192203603</v>
      </c>
      <c r="H221">
        <f t="shared" si="48"/>
        <v>4.6476562167987234</v>
      </c>
      <c r="I221">
        <f t="shared" si="48"/>
        <v>6.8443571185251217</v>
      </c>
      <c r="J221">
        <f t="shared" si="48"/>
        <v>7.6792870776603008</v>
      </c>
      <c r="K221">
        <f t="shared" si="44"/>
        <v>0.5440777192203603</v>
      </c>
      <c r="L221">
        <f t="shared" si="45"/>
        <v>2</v>
      </c>
      <c r="M221" s="36">
        <f t="shared" si="42"/>
        <v>6.2512999999999996</v>
      </c>
    </row>
    <row r="222" spans="1:13">
      <c r="A222" s="19">
        <f t="shared" si="43"/>
        <v>220</v>
      </c>
      <c r="B222" s="9">
        <v>0.20599999999999999</v>
      </c>
      <c r="E222">
        <f t="shared" si="46"/>
        <v>218</v>
      </c>
      <c r="F222">
        <f t="shared" si="48"/>
        <v>5.9658384185183788</v>
      </c>
      <c r="G222">
        <f t="shared" si="48"/>
        <v>1.9138222807796392</v>
      </c>
      <c r="H222">
        <f t="shared" si="48"/>
        <v>2.1897562167987239</v>
      </c>
      <c r="I222">
        <f t="shared" si="48"/>
        <v>4.3864571185251222</v>
      </c>
      <c r="J222">
        <f t="shared" si="48"/>
        <v>5.2213870776603013</v>
      </c>
      <c r="K222">
        <f t="shared" si="44"/>
        <v>1.9138222807796392</v>
      </c>
      <c r="L222">
        <f t="shared" si="45"/>
        <v>2</v>
      </c>
      <c r="M222" s="36">
        <f t="shared" si="42"/>
        <v>8.7091999999999992</v>
      </c>
    </row>
    <row r="223" spans="1:13">
      <c r="A223" s="19">
        <f t="shared" si="43"/>
        <v>221</v>
      </c>
      <c r="B223" s="9">
        <v>4.6452999999999998</v>
      </c>
      <c r="E223">
        <f t="shared" si="46"/>
        <v>219</v>
      </c>
      <c r="F223">
        <f t="shared" si="48"/>
        <v>6.3789384185183788</v>
      </c>
      <c r="G223">
        <f t="shared" si="48"/>
        <v>2.3269222807796393</v>
      </c>
      <c r="H223">
        <f t="shared" si="48"/>
        <v>1.7766562167987239</v>
      </c>
      <c r="I223">
        <f t="shared" si="48"/>
        <v>3.9733571185251222</v>
      </c>
      <c r="J223">
        <f t="shared" si="48"/>
        <v>4.8082870776603013</v>
      </c>
      <c r="K223">
        <f t="shared" si="44"/>
        <v>1.7766562167987239</v>
      </c>
      <c r="L223">
        <f t="shared" si="45"/>
        <v>3</v>
      </c>
      <c r="M223" s="36">
        <f t="shared" si="42"/>
        <v>9.1222999999999992</v>
      </c>
    </row>
    <row r="224" spans="1:13">
      <c r="A224" s="19">
        <f t="shared" si="43"/>
        <v>222</v>
      </c>
      <c r="B224" s="9">
        <v>2.8662000000000001</v>
      </c>
      <c r="E224">
        <f t="shared" si="46"/>
        <v>220</v>
      </c>
      <c r="F224">
        <f t="shared" si="48"/>
        <v>2.5373615814816199</v>
      </c>
      <c r="G224">
        <f t="shared" si="48"/>
        <v>6.5893777192203595</v>
      </c>
      <c r="H224">
        <f t="shared" si="48"/>
        <v>10.692956216798724</v>
      </c>
      <c r="I224">
        <f t="shared" si="48"/>
        <v>12.889657118525122</v>
      </c>
      <c r="J224">
        <f t="shared" si="48"/>
        <v>13.724587077660301</v>
      </c>
      <c r="K224">
        <f t="shared" si="44"/>
        <v>2.5373615814816199</v>
      </c>
      <c r="L224">
        <f t="shared" si="45"/>
        <v>1</v>
      </c>
      <c r="M224" s="36">
        <f t="shared" si="42"/>
        <v>0.20599999999999999</v>
      </c>
    </row>
    <row r="225" spans="1:13">
      <c r="A225" s="19">
        <f t="shared" si="43"/>
        <v>223</v>
      </c>
      <c r="B225" s="9">
        <v>0.56389999999999996</v>
      </c>
      <c r="E225">
        <f t="shared" si="46"/>
        <v>221</v>
      </c>
      <c r="F225">
        <f t="shared" ref="F225:J234" si="49">ABS(F$4-$B223)</f>
        <v>1.9019384185183799</v>
      </c>
      <c r="G225">
        <f t="shared" si="49"/>
        <v>2.1500777192203602</v>
      </c>
      <c r="H225">
        <f t="shared" si="49"/>
        <v>6.2536562167987233</v>
      </c>
      <c r="I225">
        <f t="shared" si="49"/>
        <v>8.4503571185251225</v>
      </c>
      <c r="J225">
        <f t="shared" si="49"/>
        <v>9.2852870776602998</v>
      </c>
      <c r="K225">
        <f t="shared" si="44"/>
        <v>1.9019384185183799</v>
      </c>
      <c r="L225">
        <f t="shared" si="45"/>
        <v>1</v>
      </c>
      <c r="M225" s="36">
        <f t="shared" si="42"/>
        <v>4.6452999999999998</v>
      </c>
    </row>
    <row r="226" spans="1:13">
      <c r="A226" s="19">
        <f t="shared" si="43"/>
        <v>224</v>
      </c>
      <c r="B226" s="9">
        <v>0.39269999999999999</v>
      </c>
      <c r="E226">
        <f t="shared" si="46"/>
        <v>222</v>
      </c>
      <c r="F226">
        <f t="shared" si="49"/>
        <v>0.12283841851838018</v>
      </c>
      <c r="G226">
        <f t="shared" si="49"/>
        <v>3.9291777192203599</v>
      </c>
      <c r="H226">
        <f t="shared" si="49"/>
        <v>8.0327562167987239</v>
      </c>
      <c r="I226">
        <f t="shared" si="49"/>
        <v>10.229457118525122</v>
      </c>
      <c r="J226">
        <f t="shared" si="49"/>
        <v>11.064387077660299</v>
      </c>
      <c r="K226">
        <f t="shared" si="44"/>
        <v>0.12283841851838018</v>
      </c>
      <c r="L226">
        <f t="shared" si="45"/>
        <v>1</v>
      </c>
      <c r="M226" s="36">
        <f t="shared" si="42"/>
        <v>2.8662000000000001</v>
      </c>
    </row>
    <row r="227" spans="1:13">
      <c r="A227" s="19">
        <f t="shared" si="43"/>
        <v>225</v>
      </c>
      <c r="B227" s="9">
        <v>0.56559999999999999</v>
      </c>
      <c r="E227">
        <f t="shared" si="46"/>
        <v>223</v>
      </c>
      <c r="F227">
        <f t="shared" si="49"/>
        <v>2.1794615814816201</v>
      </c>
      <c r="G227">
        <f t="shared" si="49"/>
        <v>6.2314777192203596</v>
      </c>
      <c r="H227">
        <f t="shared" si="49"/>
        <v>10.335056216798723</v>
      </c>
      <c r="I227">
        <f t="shared" si="49"/>
        <v>12.531757118525121</v>
      </c>
      <c r="J227">
        <f t="shared" si="49"/>
        <v>13.3666870776603</v>
      </c>
      <c r="K227">
        <f t="shared" si="44"/>
        <v>2.1794615814816201</v>
      </c>
      <c r="L227">
        <f t="shared" si="45"/>
        <v>1</v>
      </c>
      <c r="M227" s="36">
        <f t="shared" si="42"/>
        <v>0.56389999999999996</v>
      </c>
    </row>
    <row r="228" spans="1:13">
      <c r="A228" s="19">
        <f t="shared" si="43"/>
        <v>226</v>
      </c>
      <c r="B228" s="9">
        <v>1.1761999999999999</v>
      </c>
      <c r="E228">
        <f t="shared" si="46"/>
        <v>224</v>
      </c>
      <c r="F228">
        <f t="shared" si="49"/>
        <v>2.3506615814816199</v>
      </c>
      <c r="G228">
        <f t="shared" si="49"/>
        <v>6.4026777192203603</v>
      </c>
      <c r="H228">
        <f t="shared" si="49"/>
        <v>10.506256216798723</v>
      </c>
      <c r="I228">
        <f t="shared" si="49"/>
        <v>12.702957118525122</v>
      </c>
      <c r="J228">
        <f t="shared" si="49"/>
        <v>13.537887077660301</v>
      </c>
      <c r="K228">
        <f t="shared" si="44"/>
        <v>2.3506615814816199</v>
      </c>
      <c r="L228">
        <f t="shared" si="45"/>
        <v>1</v>
      </c>
      <c r="M228" s="36">
        <f t="shared" si="42"/>
        <v>0.39269999999999999</v>
      </c>
    </row>
    <row r="229" spans="1:13">
      <c r="A229" s="19">
        <f t="shared" si="43"/>
        <v>227</v>
      </c>
      <c r="B229" s="9">
        <v>1.8713</v>
      </c>
      <c r="E229">
        <f t="shared" si="46"/>
        <v>225</v>
      </c>
      <c r="F229">
        <f t="shared" si="49"/>
        <v>2.17776158148162</v>
      </c>
      <c r="G229">
        <f t="shared" si="49"/>
        <v>6.2297777192203601</v>
      </c>
      <c r="H229">
        <f t="shared" si="49"/>
        <v>10.333356216798723</v>
      </c>
      <c r="I229">
        <f t="shared" si="49"/>
        <v>12.530057118525121</v>
      </c>
      <c r="J229">
        <f t="shared" si="49"/>
        <v>13.364987077660301</v>
      </c>
      <c r="K229">
        <f t="shared" si="44"/>
        <v>2.17776158148162</v>
      </c>
      <c r="L229">
        <f t="shared" si="45"/>
        <v>1</v>
      </c>
      <c r="M229" s="36">
        <f t="shared" si="42"/>
        <v>0.56559999999999999</v>
      </c>
    </row>
    <row r="230" spans="1:13">
      <c r="A230" s="19">
        <f t="shared" si="43"/>
        <v>228</v>
      </c>
      <c r="B230" s="9">
        <v>2.7776999999999998</v>
      </c>
      <c r="E230">
        <f t="shared" si="46"/>
        <v>226</v>
      </c>
      <c r="F230">
        <f t="shared" si="49"/>
        <v>1.56716158148162</v>
      </c>
      <c r="G230">
        <f t="shared" si="49"/>
        <v>5.6191777192203602</v>
      </c>
      <c r="H230">
        <f t="shared" si="49"/>
        <v>9.7227562167987234</v>
      </c>
      <c r="I230">
        <f t="shared" si="49"/>
        <v>11.919457118525122</v>
      </c>
      <c r="J230">
        <f t="shared" si="49"/>
        <v>12.754387077660301</v>
      </c>
      <c r="K230">
        <f t="shared" si="44"/>
        <v>1.56716158148162</v>
      </c>
      <c r="L230">
        <f t="shared" si="45"/>
        <v>1</v>
      </c>
      <c r="M230" s="36">
        <f t="shared" si="42"/>
        <v>1.1761999999999999</v>
      </c>
    </row>
    <row r="231" spans="1:13">
      <c r="A231" s="19">
        <f t="shared" si="43"/>
        <v>229</v>
      </c>
      <c r="B231" s="9">
        <v>7.2316000000000003</v>
      </c>
      <c r="E231">
        <f t="shared" si="46"/>
        <v>227</v>
      </c>
      <c r="F231">
        <f t="shared" si="49"/>
        <v>0.87206158148161994</v>
      </c>
      <c r="G231">
        <f t="shared" si="49"/>
        <v>4.9240777192203602</v>
      </c>
      <c r="H231">
        <f t="shared" si="49"/>
        <v>9.0276562167987233</v>
      </c>
      <c r="I231">
        <f t="shared" si="49"/>
        <v>11.224357118525122</v>
      </c>
      <c r="J231">
        <f t="shared" si="49"/>
        <v>12.059287077660301</v>
      </c>
      <c r="K231">
        <f t="shared" si="44"/>
        <v>0.87206158148161994</v>
      </c>
      <c r="L231">
        <f t="shared" si="45"/>
        <v>1</v>
      </c>
      <c r="M231" s="36">
        <f t="shared" si="42"/>
        <v>1.8713</v>
      </c>
    </row>
    <row r="232" spans="1:13">
      <c r="A232" s="19">
        <f t="shared" si="43"/>
        <v>230</v>
      </c>
      <c r="B232" s="9">
        <v>0.48630000000000001</v>
      </c>
      <c r="E232">
        <f t="shared" si="46"/>
        <v>228</v>
      </c>
      <c r="F232">
        <f t="shared" si="49"/>
        <v>3.4338418518379932E-2</v>
      </c>
      <c r="G232">
        <f t="shared" si="49"/>
        <v>4.0176777192203605</v>
      </c>
      <c r="H232">
        <f t="shared" si="49"/>
        <v>8.1212562167987237</v>
      </c>
      <c r="I232">
        <f t="shared" si="49"/>
        <v>10.317957118525122</v>
      </c>
      <c r="J232">
        <f t="shared" si="49"/>
        <v>11.152887077660301</v>
      </c>
      <c r="K232">
        <f t="shared" si="44"/>
        <v>3.4338418518379932E-2</v>
      </c>
      <c r="L232">
        <f t="shared" si="45"/>
        <v>1</v>
      </c>
      <c r="M232" s="36">
        <f t="shared" si="42"/>
        <v>2.7776999999999998</v>
      </c>
    </row>
    <row r="233" spans="1:13">
      <c r="A233" s="19">
        <f t="shared" si="43"/>
        <v>231</v>
      </c>
      <c r="B233" s="9">
        <v>2.7736000000000001</v>
      </c>
      <c r="E233">
        <f t="shared" si="46"/>
        <v>229</v>
      </c>
      <c r="F233">
        <f t="shared" si="49"/>
        <v>4.4882384185183799</v>
      </c>
      <c r="G233">
        <f t="shared" si="49"/>
        <v>0.43622228077964031</v>
      </c>
      <c r="H233">
        <f t="shared" si="49"/>
        <v>3.6673562167987228</v>
      </c>
      <c r="I233">
        <f t="shared" si="49"/>
        <v>5.8640571185251211</v>
      </c>
      <c r="J233">
        <f t="shared" si="49"/>
        <v>6.6989870776603002</v>
      </c>
      <c r="K233">
        <f t="shared" si="44"/>
        <v>0.43622228077964031</v>
      </c>
      <c r="L233">
        <f t="shared" si="45"/>
        <v>2</v>
      </c>
      <c r="M233" s="36">
        <f t="shared" si="42"/>
        <v>7.2316000000000003</v>
      </c>
    </row>
    <row r="234" spans="1:13">
      <c r="A234" s="19">
        <f t="shared" si="43"/>
        <v>232</v>
      </c>
      <c r="B234" s="9">
        <v>5.7942</v>
      </c>
      <c r="E234">
        <f t="shared" si="46"/>
        <v>230</v>
      </c>
      <c r="F234">
        <f t="shared" si="49"/>
        <v>2.2570615814816199</v>
      </c>
      <c r="G234">
        <f t="shared" si="49"/>
        <v>6.30907771922036</v>
      </c>
      <c r="H234">
        <f t="shared" si="49"/>
        <v>10.412656216798723</v>
      </c>
      <c r="I234">
        <f t="shared" si="49"/>
        <v>12.609357118525121</v>
      </c>
      <c r="J234">
        <f t="shared" si="49"/>
        <v>13.444287077660301</v>
      </c>
      <c r="K234">
        <f t="shared" si="44"/>
        <v>2.2570615814816199</v>
      </c>
      <c r="L234">
        <f t="shared" si="45"/>
        <v>1</v>
      </c>
      <c r="M234" s="36">
        <f t="shared" si="42"/>
        <v>0.48630000000000001</v>
      </c>
    </row>
    <row r="235" spans="1:13">
      <c r="A235" s="19">
        <f t="shared" si="43"/>
        <v>233</v>
      </c>
      <c r="B235" s="9">
        <v>1.7501</v>
      </c>
      <c r="E235">
        <f t="shared" si="46"/>
        <v>231</v>
      </c>
      <c r="F235">
        <f t="shared" ref="F235:J244" si="50">ABS(F$4-$B233)</f>
        <v>3.0238418518380161E-2</v>
      </c>
      <c r="G235">
        <f t="shared" si="50"/>
        <v>4.0217777192203599</v>
      </c>
      <c r="H235">
        <f t="shared" si="50"/>
        <v>8.125356216798723</v>
      </c>
      <c r="I235">
        <f t="shared" si="50"/>
        <v>10.322057118525121</v>
      </c>
      <c r="J235">
        <f t="shared" si="50"/>
        <v>11.1569870776603</v>
      </c>
      <c r="K235">
        <f t="shared" si="44"/>
        <v>3.0238418518380161E-2</v>
      </c>
      <c r="L235">
        <f t="shared" si="45"/>
        <v>1</v>
      </c>
      <c r="M235" s="36">
        <f t="shared" si="42"/>
        <v>2.7736000000000001</v>
      </c>
    </row>
    <row r="236" spans="1:13">
      <c r="A236" s="19">
        <f t="shared" si="43"/>
        <v>234</v>
      </c>
      <c r="B236" s="9">
        <v>0.66010000000000002</v>
      </c>
      <c r="E236">
        <f t="shared" si="46"/>
        <v>232</v>
      </c>
      <c r="F236">
        <f t="shared" si="50"/>
        <v>3.0508384185183801</v>
      </c>
      <c r="G236">
        <f t="shared" si="50"/>
        <v>1.0011777192203599</v>
      </c>
      <c r="H236">
        <f t="shared" si="50"/>
        <v>5.104756216798723</v>
      </c>
      <c r="I236">
        <f t="shared" si="50"/>
        <v>7.3014571185251214</v>
      </c>
      <c r="J236">
        <f t="shared" si="50"/>
        <v>8.1363870776603004</v>
      </c>
      <c r="K236">
        <f t="shared" si="44"/>
        <v>1.0011777192203599</v>
      </c>
      <c r="L236">
        <f t="shared" si="45"/>
        <v>2</v>
      </c>
      <c r="M236" s="36">
        <f t="shared" si="42"/>
        <v>5.7942</v>
      </c>
    </row>
    <row r="237" spans="1:13">
      <c r="A237" s="19">
        <f t="shared" si="43"/>
        <v>235</v>
      </c>
      <c r="B237" s="9">
        <v>1.9823</v>
      </c>
      <c r="E237">
        <f t="shared" si="46"/>
        <v>233</v>
      </c>
      <c r="F237">
        <f t="shared" si="50"/>
        <v>0.99326158148161992</v>
      </c>
      <c r="G237">
        <f t="shared" si="50"/>
        <v>5.0452777192203602</v>
      </c>
      <c r="H237">
        <f t="shared" si="50"/>
        <v>9.1488562167987233</v>
      </c>
      <c r="I237">
        <f t="shared" si="50"/>
        <v>11.345557118525122</v>
      </c>
      <c r="J237">
        <f t="shared" si="50"/>
        <v>12.180487077660301</v>
      </c>
      <c r="K237">
        <f t="shared" si="44"/>
        <v>0.99326158148161992</v>
      </c>
      <c r="L237">
        <f t="shared" si="45"/>
        <v>1</v>
      </c>
      <c r="M237" s="36">
        <f t="shared" si="42"/>
        <v>1.7501</v>
      </c>
    </row>
    <row r="238" spans="1:13">
      <c r="A238" s="19">
        <f t="shared" si="43"/>
        <v>236</v>
      </c>
      <c r="B238" s="9">
        <v>2.2858000000000001</v>
      </c>
      <c r="E238">
        <f t="shared" si="46"/>
        <v>234</v>
      </c>
      <c r="F238">
        <f t="shared" si="50"/>
        <v>2.08326158148162</v>
      </c>
      <c r="G238">
        <f t="shared" si="50"/>
        <v>6.13527771922036</v>
      </c>
      <c r="H238">
        <f t="shared" si="50"/>
        <v>10.238856216798723</v>
      </c>
      <c r="I238">
        <f t="shared" si="50"/>
        <v>12.435557118525121</v>
      </c>
      <c r="J238">
        <f t="shared" si="50"/>
        <v>13.270487077660301</v>
      </c>
      <c r="K238">
        <f t="shared" si="44"/>
        <v>2.08326158148162</v>
      </c>
      <c r="L238">
        <f t="shared" si="45"/>
        <v>1</v>
      </c>
      <c r="M238" s="36">
        <f t="shared" si="42"/>
        <v>0.66010000000000002</v>
      </c>
    </row>
    <row r="239" spans="1:13">
      <c r="A239" s="19">
        <f t="shared" si="43"/>
        <v>237</v>
      </c>
      <c r="B239" s="9">
        <v>0.76380000000000003</v>
      </c>
      <c r="E239">
        <f t="shared" si="46"/>
        <v>235</v>
      </c>
      <c r="F239">
        <f t="shared" si="50"/>
        <v>0.76106158148161995</v>
      </c>
      <c r="G239">
        <f t="shared" si="50"/>
        <v>4.8130777192203595</v>
      </c>
      <c r="H239">
        <f t="shared" si="50"/>
        <v>8.9166562167987227</v>
      </c>
      <c r="I239">
        <f t="shared" si="50"/>
        <v>11.113357118525121</v>
      </c>
      <c r="J239">
        <f t="shared" si="50"/>
        <v>11.9482870776603</v>
      </c>
      <c r="K239">
        <f t="shared" si="44"/>
        <v>0.76106158148161995</v>
      </c>
      <c r="L239">
        <f t="shared" si="45"/>
        <v>1</v>
      </c>
      <c r="M239" s="36">
        <f t="shared" si="42"/>
        <v>1.9823</v>
      </c>
    </row>
    <row r="240" spans="1:13">
      <c r="A240" s="19">
        <f t="shared" si="43"/>
        <v>238</v>
      </c>
      <c r="B240" s="9">
        <v>0.98089999999999999</v>
      </c>
      <c r="E240">
        <f t="shared" si="46"/>
        <v>236</v>
      </c>
      <c r="F240">
        <f t="shared" si="50"/>
        <v>0.45756158148161985</v>
      </c>
      <c r="G240">
        <f t="shared" si="50"/>
        <v>4.5095777192203599</v>
      </c>
      <c r="H240">
        <f t="shared" si="50"/>
        <v>8.613156216798723</v>
      </c>
      <c r="I240">
        <f t="shared" si="50"/>
        <v>10.809857118525121</v>
      </c>
      <c r="J240">
        <f t="shared" si="50"/>
        <v>11.6447870776603</v>
      </c>
      <c r="K240">
        <f t="shared" si="44"/>
        <v>0.45756158148161985</v>
      </c>
      <c r="L240">
        <f t="shared" si="45"/>
        <v>1</v>
      </c>
      <c r="M240" s="36">
        <f t="shared" si="42"/>
        <v>2.2858000000000001</v>
      </c>
    </row>
    <row r="241" spans="1:13">
      <c r="A241" s="19">
        <f t="shared" si="43"/>
        <v>239</v>
      </c>
      <c r="B241" s="9">
        <v>5.4230999999999998</v>
      </c>
      <c r="E241">
        <f t="shared" si="46"/>
        <v>237</v>
      </c>
      <c r="F241">
        <f t="shared" si="50"/>
        <v>1.9795615814816199</v>
      </c>
      <c r="G241">
        <f t="shared" si="50"/>
        <v>6.0315777192203601</v>
      </c>
      <c r="H241">
        <f t="shared" si="50"/>
        <v>10.135156216798723</v>
      </c>
      <c r="I241">
        <f t="shared" si="50"/>
        <v>12.331857118525122</v>
      </c>
      <c r="J241">
        <f t="shared" si="50"/>
        <v>13.166787077660301</v>
      </c>
      <c r="K241">
        <f t="shared" si="44"/>
        <v>1.9795615814816199</v>
      </c>
      <c r="L241">
        <f t="shared" si="45"/>
        <v>1</v>
      </c>
      <c r="M241" s="36">
        <f t="shared" si="42"/>
        <v>0.76380000000000003</v>
      </c>
    </row>
    <row r="242" spans="1:13">
      <c r="A242" s="19">
        <f t="shared" si="43"/>
        <v>240</v>
      </c>
      <c r="B242" s="9">
        <v>0.73750000000000004</v>
      </c>
      <c r="E242">
        <f t="shared" si="46"/>
        <v>238</v>
      </c>
      <c r="F242">
        <f t="shared" si="50"/>
        <v>1.7624615814816198</v>
      </c>
      <c r="G242">
        <f t="shared" si="50"/>
        <v>5.8144777192203598</v>
      </c>
      <c r="H242">
        <f t="shared" si="50"/>
        <v>9.918056216798723</v>
      </c>
      <c r="I242">
        <f t="shared" si="50"/>
        <v>12.114757118525121</v>
      </c>
      <c r="J242">
        <f t="shared" si="50"/>
        <v>12.9496870776603</v>
      </c>
      <c r="K242">
        <f t="shared" si="44"/>
        <v>1.7624615814816198</v>
      </c>
      <c r="L242">
        <f t="shared" si="45"/>
        <v>1</v>
      </c>
      <c r="M242" s="36">
        <f t="shared" si="42"/>
        <v>0.98089999999999999</v>
      </c>
    </row>
    <row r="243" spans="1:13">
      <c r="A243" s="19">
        <f t="shared" si="43"/>
        <v>241</v>
      </c>
      <c r="B243" s="9">
        <v>0.75939999999999996</v>
      </c>
      <c r="E243">
        <f t="shared" si="46"/>
        <v>239</v>
      </c>
      <c r="F243">
        <f t="shared" si="50"/>
        <v>2.6797384185183799</v>
      </c>
      <c r="G243">
        <f t="shared" si="50"/>
        <v>1.3722777192203601</v>
      </c>
      <c r="H243">
        <f t="shared" si="50"/>
        <v>5.4758562167987233</v>
      </c>
      <c r="I243">
        <f t="shared" si="50"/>
        <v>7.6725571185251216</v>
      </c>
      <c r="J243">
        <f t="shared" si="50"/>
        <v>8.5074870776603007</v>
      </c>
      <c r="K243">
        <f t="shared" si="44"/>
        <v>1.3722777192203601</v>
      </c>
      <c r="L243">
        <f t="shared" si="45"/>
        <v>2</v>
      </c>
      <c r="M243" s="36">
        <f t="shared" si="42"/>
        <v>5.4230999999999998</v>
      </c>
    </row>
    <row r="244" spans="1:13">
      <c r="A244" s="19">
        <f t="shared" si="43"/>
        <v>242</v>
      </c>
      <c r="B244" s="9">
        <v>0.51980000000000004</v>
      </c>
      <c r="E244">
        <f t="shared" si="46"/>
        <v>240</v>
      </c>
      <c r="F244">
        <f t="shared" si="50"/>
        <v>2.0058615814816196</v>
      </c>
      <c r="G244">
        <f t="shared" si="50"/>
        <v>6.0578777192203601</v>
      </c>
      <c r="H244">
        <f t="shared" si="50"/>
        <v>10.161456216798722</v>
      </c>
      <c r="I244">
        <f t="shared" si="50"/>
        <v>12.358157118525121</v>
      </c>
      <c r="J244">
        <f t="shared" si="50"/>
        <v>13.1930870776603</v>
      </c>
      <c r="K244">
        <f t="shared" si="44"/>
        <v>2.0058615814816196</v>
      </c>
      <c r="L244">
        <f t="shared" si="45"/>
        <v>1</v>
      </c>
      <c r="M244" s="36">
        <f t="shared" si="42"/>
        <v>0.73750000000000004</v>
      </c>
    </row>
    <row r="245" spans="1:13">
      <c r="A245" s="19">
        <f t="shared" si="43"/>
        <v>243</v>
      </c>
      <c r="B245" s="9">
        <v>0.52780000000000005</v>
      </c>
      <c r="E245">
        <f t="shared" si="46"/>
        <v>241</v>
      </c>
      <c r="F245">
        <f t="shared" ref="F245:J254" si="51">ABS(F$4-$B243)</f>
        <v>1.9839615814816201</v>
      </c>
      <c r="G245">
        <f t="shared" si="51"/>
        <v>6.0359777192203596</v>
      </c>
      <c r="H245">
        <f t="shared" si="51"/>
        <v>10.139556216798724</v>
      </c>
      <c r="I245">
        <f t="shared" si="51"/>
        <v>12.336257118525122</v>
      </c>
      <c r="J245">
        <f t="shared" si="51"/>
        <v>13.171187077660301</v>
      </c>
      <c r="K245">
        <f t="shared" si="44"/>
        <v>1.9839615814816201</v>
      </c>
      <c r="L245">
        <f t="shared" si="45"/>
        <v>1</v>
      </c>
      <c r="M245" s="36">
        <f t="shared" si="42"/>
        <v>0.75939999999999996</v>
      </c>
    </row>
    <row r="246" spans="1:13">
      <c r="A246" s="19">
        <f t="shared" si="43"/>
        <v>244</v>
      </c>
      <c r="B246" s="9">
        <v>1.8935999999999999</v>
      </c>
      <c r="E246">
        <f t="shared" si="46"/>
        <v>242</v>
      </c>
      <c r="F246">
        <f t="shared" si="51"/>
        <v>2.2235615814816199</v>
      </c>
      <c r="G246">
        <f t="shared" si="51"/>
        <v>6.2755777192203599</v>
      </c>
      <c r="H246">
        <f t="shared" si="51"/>
        <v>10.379156216798723</v>
      </c>
      <c r="I246">
        <f t="shared" si="51"/>
        <v>12.575857118525121</v>
      </c>
      <c r="J246">
        <f t="shared" si="51"/>
        <v>13.4107870776603</v>
      </c>
      <c r="K246">
        <f t="shared" si="44"/>
        <v>2.2235615814816199</v>
      </c>
      <c r="L246">
        <f t="shared" si="45"/>
        <v>1</v>
      </c>
      <c r="M246" s="36">
        <f t="shared" si="42"/>
        <v>0.51980000000000004</v>
      </c>
    </row>
    <row r="247" spans="1:13">
      <c r="A247" s="19">
        <f t="shared" si="43"/>
        <v>245</v>
      </c>
      <c r="B247" s="9">
        <v>1.0666</v>
      </c>
      <c r="E247">
        <f t="shared" si="46"/>
        <v>243</v>
      </c>
      <c r="F247">
        <f t="shared" si="51"/>
        <v>2.2155615814816199</v>
      </c>
      <c r="G247">
        <f t="shared" si="51"/>
        <v>6.2675777192203599</v>
      </c>
      <c r="H247">
        <f t="shared" si="51"/>
        <v>10.371156216798724</v>
      </c>
      <c r="I247">
        <f t="shared" si="51"/>
        <v>12.567857118525122</v>
      </c>
      <c r="J247">
        <f t="shared" si="51"/>
        <v>13.4027870776603</v>
      </c>
      <c r="K247">
        <f t="shared" si="44"/>
        <v>2.2155615814816199</v>
      </c>
      <c r="L247">
        <f t="shared" si="45"/>
        <v>1</v>
      </c>
      <c r="M247" s="36">
        <f t="shared" si="42"/>
        <v>0.52780000000000005</v>
      </c>
    </row>
    <row r="248" spans="1:13">
      <c r="A248" s="19">
        <f t="shared" si="43"/>
        <v>246</v>
      </c>
      <c r="B248" s="9">
        <v>1.5212000000000001</v>
      </c>
      <c r="E248">
        <f t="shared" si="46"/>
        <v>244</v>
      </c>
      <c r="F248">
        <f t="shared" si="51"/>
        <v>0.84976158148161995</v>
      </c>
      <c r="G248">
        <f t="shared" si="51"/>
        <v>4.9017777192203598</v>
      </c>
      <c r="H248">
        <f t="shared" si="51"/>
        <v>9.0053562167987238</v>
      </c>
      <c r="I248">
        <f t="shared" si="51"/>
        <v>11.202057118525122</v>
      </c>
      <c r="J248">
        <f t="shared" si="51"/>
        <v>12.036987077660301</v>
      </c>
      <c r="K248">
        <f t="shared" si="44"/>
        <v>0.84976158148161995</v>
      </c>
      <c r="L248">
        <f t="shared" si="45"/>
        <v>1</v>
      </c>
      <c r="M248" s="36">
        <f t="shared" si="42"/>
        <v>1.8935999999999999</v>
      </c>
    </row>
    <row r="249" spans="1:13">
      <c r="A249" s="19">
        <f t="shared" si="43"/>
        <v>247</v>
      </c>
      <c r="B249" s="9">
        <v>4.5547000000000004</v>
      </c>
      <c r="E249">
        <f t="shared" si="46"/>
        <v>245</v>
      </c>
      <c r="F249">
        <f t="shared" si="51"/>
        <v>1.6767615814816199</v>
      </c>
      <c r="G249">
        <f t="shared" si="51"/>
        <v>5.7287777192203597</v>
      </c>
      <c r="H249">
        <f t="shared" si="51"/>
        <v>9.8323562167987237</v>
      </c>
      <c r="I249">
        <f t="shared" si="51"/>
        <v>12.029057118525122</v>
      </c>
      <c r="J249">
        <f t="shared" si="51"/>
        <v>12.863987077660301</v>
      </c>
      <c r="K249">
        <f t="shared" si="44"/>
        <v>1.6767615814816199</v>
      </c>
      <c r="L249">
        <f t="shared" si="45"/>
        <v>1</v>
      </c>
      <c r="M249" s="36">
        <f t="shared" si="42"/>
        <v>1.0666</v>
      </c>
    </row>
    <row r="250" spans="1:13">
      <c r="A250" s="19">
        <f t="shared" si="43"/>
        <v>248</v>
      </c>
      <c r="B250" s="9">
        <v>8.8345000000000002</v>
      </c>
      <c r="E250">
        <f t="shared" si="46"/>
        <v>246</v>
      </c>
      <c r="F250">
        <f t="shared" si="51"/>
        <v>1.2221615814816198</v>
      </c>
      <c r="G250">
        <f t="shared" si="51"/>
        <v>5.2741777192203596</v>
      </c>
      <c r="H250">
        <f t="shared" si="51"/>
        <v>9.3777562167987227</v>
      </c>
      <c r="I250">
        <f t="shared" si="51"/>
        <v>11.574457118525121</v>
      </c>
      <c r="J250">
        <f t="shared" si="51"/>
        <v>12.4093870776603</v>
      </c>
      <c r="K250">
        <f t="shared" si="44"/>
        <v>1.2221615814816198</v>
      </c>
      <c r="L250">
        <f t="shared" si="45"/>
        <v>1</v>
      </c>
      <c r="M250" s="36">
        <f t="shared" si="42"/>
        <v>1.5212000000000001</v>
      </c>
    </row>
    <row r="251" spans="1:13">
      <c r="A251" s="19">
        <f t="shared" si="43"/>
        <v>249</v>
      </c>
      <c r="B251" s="9">
        <v>3.7633000000000001</v>
      </c>
      <c r="E251">
        <f t="shared" si="46"/>
        <v>247</v>
      </c>
      <c r="F251">
        <f t="shared" si="51"/>
        <v>1.8113384185183805</v>
      </c>
      <c r="G251">
        <f t="shared" si="51"/>
        <v>2.2406777192203595</v>
      </c>
      <c r="H251">
        <f t="shared" si="51"/>
        <v>6.3442562167987226</v>
      </c>
      <c r="I251">
        <f t="shared" si="51"/>
        <v>8.540957118525121</v>
      </c>
      <c r="J251">
        <f t="shared" si="51"/>
        <v>9.3758870776603001</v>
      </c>
      <c r="K251">
        <f t="shared" si="44"/>
        <v>1.8113384185183805</v>
      </c>
      <c r="L251">
        <f t="shared" si="45"/>
        <v>1</v>
      </c>
      <c r="M251" s="36">
        <f t="shared" si="42"/>
        <v>4.5547000000000004</v>
      </c>
    </row>
    <row r="252" spans="1:13">
      <c r="A252" s="19">
        <f t="shared" si="43"/>
        <v>250</v>
      </c>
      <c r="B252" s="9">
        <v>2.3412999999999999</v>
      </c>
      <c r="E252">
        <f t="shared" si="46"/>
        <v>248</v>
      </c>
      <c r="F252">
        <f t="shared" si="51"/>
        <v>6.0911384185183799</v>
      </c>
      <c r="G252">
        <f t="shared" si="51"/>
        <v>2.0391222807796403</v>
      </c>
      <c r="H252">
        <f t="shared" si="51"/>
        <v>2.0644562167987228</v>
      </c>
      <c r="I252">
        <f t="shared" si="51"/>
        <v>4.2611571185251211</v>
      </c>
      <c r="J252">
        <f t="shared" si="51"/>
        <v>5.0960870776603002</v>
      </c>
      <c r="K252">
        <f t="shared" si="44"/>
        <v>2.0391222807796403</v>
      </c>
      <c r="L252">
        <f t="shared" si="45"/>
        <v>2</v>
      </c>
      <c r="M252" s="36">
        <f t="shared" si="42"/>
        <v>8.8345000000000002</v>
      </c>
    </row>
    <row r="253" spans="1:13">
      <c r="A253" s="19">
        <f t="shared" si="43"/>
        <v>251</v>
      </c>
      <c r="B253" s="9">
        <v>7.2126999999999999</v>
      </c>
      <c r="E253">
        <f t="shared" si="46"/>
        <v>249</v>
      </c>
      <c r="F253">
        <f t="shared" si="51"/>
        <v>1.0199384185183802</v>
      </c>
      <c r="G253">
        <f t="shared" si="51"/>
        <v>3.0320777192203598</v>
      </c>
      <c r="H253">
        <f t="shared" si="51"/>
        <v>7.135656216798723</v>
      </c>
      <c r="I253">
        <f t="shared" si="51"/>
        <v>9.3323571185251204</v>
      </c>
      <c r="J253">
        <f t="shared" si="51"/>
        <v>10.167287077660301</v>
      </c>
      <c r="K253">
        <f t="shared" si="44"/>
        <v>1.0199384185183802</v>
      </c>
      <c r="L253">
        <f t="shared" si="45"/>
        <v>1</v>
      </c>
      <c r="M253" s="36">
        <f t="shared" si="42"/>
        <v>3.7633000000000001</v>
      </c>
    </row>
    <row r="254" spans="1:13">
      <c r="A254" s="19">
        <f t="shared" si="43"/>
        <v>252</v>
      </c>
      <c r="B254" s="9">
        <v>2.4929000000000001</v>
      </c>
      <c r="E254">
        <f t="shared" si="46"/>
        <v>250</v>
      </c>
      <c r="F254">
        <f t="shared" si="51"/>
        <v>0.40206158148161997</v>
      </c>
      <c r="G254">
        <f t="shared" si="51"/>
        <v>4.4540777192203596</v>
      </c>
      <c r="H254">
        <f t="shared" si="51"/>
        <v>8.5576562167987227</v>
      </c>
      <c r="I254">
        <f t="shared" si="51"/>
        <v>10.754357118525121</v>
      </c>
      <c r="J254">
        <f t="shared" si="51"/>
        <v>11.5892870776603</v>
      </c>
      <c r="K254">
        <f t="shared" si="44"/>
        <v>0.40206158148161997</v>
      </c>
      <c r="L254">
        <f t="shared" si="45"/>
        <v>1</v>
      </c>
      <c r="M254" s="36">
        <f t="shared" si="42"/>
        <v>2.3412999999999999</v>
      </c>
    </row>
    <row r="255" spans="1:13">
      <c r="A255" s="19">
        <f t="shared" si="43"/>
        <v>253</v>
      </c>
      <c r="B255" s="9">
        <v>11.1083</v>
      </c>
      <c r="E255">
        <f t="shared" si="46"/>
        <v>251</v>
      </c>
      <c r="F255">
        <f t="shared" ref="F255:J264" si="52">ABS(F$4-$B253)</f>
        <v>4.4693384185183795</v>
      </c>
      <c r="G255">
        <f t="shared" si="52"/>
        <v>0.41732228077963995</v>
      </c>
      <c r="H255">
        <f t="shared" si="52"/>
        <v>3.6862562167987232</v>
      </c>
      <c r="I255">
        <f t="shared" si="52"/>
        <v>5.8829571185251215</v>
      </c>
      <c r="J255">
        <f t="shared" si="52"/>
        <v>6.7178870776603006</v>
      </c>
      <c r="K255">
        <f t="shared" si="44"/>
        <v>0.41732228077963995</v>
      </c>
      <c r="L255">
        <f t="shared" si="45"/>
        <v>2</v>
      </c>
      <c r="M255" s="36">
        <f t="shared" si="42"/>
        <v>7.2126999999999999</v>
      </c>
    </row>
    <row r="256" spans="1:13">
      <c r="A256" s="19">
        <f t="shared" si="43"/>
        <v>254</v>
      </c>
      <c r="B256" s="9">
        <v>1.1929000000000001</v>
      </c>
      <c r="E256">
        <f t="shared" si="46"/>
        <v>252</v>
      </c>
      <c r="F256">
        <f t="shared" si="52"/>
        <v>0.25046158148161979</v>
      </c>
      <c r="G256">
        <f t="shared" si="52"/>
        <v>4.3024777192203594</v>
      </c>
      <c r="H256">
        <f t="shared" si="52"/>
        <v>8.4060562167987225</v>
      </c>
      <c r="I256">
        <f t="shared" si="52"/>
        <v>10.602757118525121</v>
      </c>
      <c r="J256">
        <f t="shared" si="52"/>
        <v>11.4376870776603</v>
      </c>
      <c r="K256">
        <f t="shared" si="44"/>
        <v>0.25046158148161979</v>
      </c>
      <c r="L256">
        <f t="shared" si="45"/>
        <v>1</v>
      </c>
      <c r="M256" s="36">
        <f t="shared" si="42"/>
        <v>2.4929000000000001</v>
      </c>
    </row>
    <row r="257" spans="1:13">
      <c r="A257" s="19">
        <f t="shared" si="43"/>
        <v>255</v>
      </c>
      <c r="B257" s="9">
        <v>2.1356000000000002</v>
      </c>
      <c r="E257">
        <f t="shared" si="46"/>
        <v>253</v>
      </c>
      <c r="F257">
        <f t="shared" si="52"/>
        <v>8.3649384185183795</v>
      </c>
      <c r="G257">
        <f t="shared" si="52"/>
        <v>4.3129222807796399</v>
      </c>
      <c r="H257">
        <f t="shared" si="52"/>
        <v>0.20934378320127678</v>
      </c>
      <c r="I257">
        <f t="shared" si="52"/>
        <v>1.9873571185251215</v>
      </c>
      <c r="J257">
        <f t="shared" si="52"/>
        <v>2.8222870776603006</v>
      </c>
      <c r="K257">
        <f t="shared" si="44"/>
        <v>0.20934378320127678</v>
      </c>
      <c r="L257">
        <f t="shared" si="45"/>
        <v>3</v>
      </c>
      <c r="M257" s="36">
        <f t="shared" si="42"/>
        <v>11.1083</v>
      </c>
    </row>
    <row r="258" spans="1:13">
      <c r="A258" s="19">
        <f t="shared" si="43"/>
        <v>256</v>
      </c>
      <c r="B258" s="9">
        <v>2.8319999999999999</v>
      </c>
      <c r="E258">
        <f t="shared" si="46"/>
        <v>254</v>
      </c>
      <c r="F258">
        <f t="shared" si="52"/>
        <v>1.5504615814816198</v>
      </c>
      <c r="G258">
        <f t="shared" si="52"/>
        <v>5.6024777192203601</v>
      </c>
      <c r="H258">
        <f t="shared" si="52"/>
        <v>9.7060562167987232</v>
      </c>
      <c r="I258">
        <f t="shared" si="52"/>
        <v>11.902757118525122</v>
      </c>
      <c r="J258">
        <f t="shared" si="52"/>
        <v>12.737687077660301</v>
      </c>
      <c r="K258">
        <f t="shared" si="44"/>
        <v>1.5504615814816198</v>
      </c>
      <c r="L258">
        <f t="shared" si="45"/>
        <v>1</v>
      </c>
      <c r="M258" s="36">
        <f t="shared" si="42"/>
        <v>1.1929000000000001</v>
      </c>
    </row>
    <row r="259" spans="1:13">
      <c r="A259" s="19">
        <f t="shared" si="43"/>
        <v>257</v>
      </c>
      <c r="B259" s="9">
        <v>1.0555000000000001</v>
      </c>
      <c r="E259">
        <f t="shared" si="46"/>
        <v>255</v>
      </c>
      <c r="F259">
        <f t="shared" si="52"/>
        <v>0.60776158148161974</v>
      </c>
      <c r="G259">
        <f t="shared" si="52"/>
        <v>4.6597777192203598</v>
      </c>
      <c r="H259">
        <f t="shared" si="52"/>
        <v>8.7633562167987229</v>
      </c>
      <c r="I259">
        <f t="shared" si="52"/>
        <v>10.960057118525121</v>
      </c>
      <c r="J259">
        <f t="shared" si="52"/>
        <v>11.7949870776603</v>
      </c>
      <c r="K259">
        <f t="shared" si="44"/>
        <v>0.60776158148161974</v>
      </c>
      <c r="L259">
        <f t="shared" si="45"/>
        <v>1</v>
      </c>
      <c r="M259" s="36">
        <f t="shared" si="42"/>
        <v>2.1356000000000002</v>
      </c>
    </row>
    <row r="260" spans="1:13">
      <c r="A260" s="19">
        <f t="shared" si="43"/>
        <v>258</v>
      </c>
      <c r="B260" s="9">
        <v>0.65390000000000004</v>
      </c>
      <c r="E260">
        <f t="shared" si="46"/>
        <v>256</v>
      </c>
      <c r="F260">
        <f t="shared" si="52"/>
        <v>8.8638418518379947E-2</v>
      </c>
      <c r="G260">
        <f t="shared" si="52"/>
        <v>3.9633777192203601</v>
      </c>
      <c r="H260">
        <f t="shared" si="52"/>
        <v>8.0669562167987223</v>
      </c>
      <c r="I260">
        <f t="shared" si="52"/>
        <v>10.263657118525121</v>
      </c>
      <c r="J260">
        <f t="shared" si="52"/>
        <v>11.098587077660302</v>
      </c>
      <c r="K260">
        <f t="shared" si="44"/>
        <v>8.8638418518379947E-2</v>
      </c>
      <c r="L260">
        <f t="shared" si="45"/>
        <v>1</v>
      </c>
      <c r="M260" s="36">
        <f t="shared" ref="M260:M323" si="53">B258</f>
        <v>2.8319999999999999</v>
      </c>
    </row>
    <row r="261" spans="1:13">
      <c r="A261" s="19">
        <f t="shared" ref="A261:A324" si="54">A260+1</f>
        <v>259</v>
      </c>
      <c r="B261" s="9">
        <v>3.5493000000000001</v>
      </c>
      <c r="E261">
        <f t="shared" si="46"/>
        <v>257</v>
      </c>
      <c r="F261">
        <f t="shared" si="52"/>
        <v>1.6878615814816198</v>
      </c>
      <c r="G261">
        <f t="shared" si="52"/>
        <v>5.7398777192203596</v>
      </c>
      <c r="H261">
        <f t="shared" si="52"/>
        <v>9.8434562167987227</v>
      </c>
      <c r="I261">
        <f t="shared" si="52"/>
        <v>12.040157118525121</v>
      </c>
      <c r="J261">
        <f t="shared" si="52"/>
        <v>12.8750870776603</v>
      </c>
      <c r="K261">
        <f t="shared" si="44"/>
        <v>1.6878615814816198</v>
      </c>
      <c r="L261">
        <f t="shared" si="45"/>
        <v>1</v>
      </c>
      <c r="M261" s="36">
        <f t="shared" si="53"/>
        <v>1.0555000000000001</v>
      </c>
    </row>
    <row r="262" spans="1:13">
      <c r="A262" s="19">
        <f t="shared" si="54"/>
        <v>260</v>
      </c>
      <c r="B262" s="9">
        <v>1.9504999999999999</v>
      </c>
      <c r="E262">
        <f t="shared" si="46"/>
        <v>258</v>
      </c>
      <c r="F262">
        <f t="shared" si="52"/>
        <v>2.0894615814816198</v>
      </c>
      <c r="G262">
        <f t="shared" si="52"/>
        <v>6.1414777192203598</v>
      </c>
      <c r="H262">
        <f t="shared" si="52"/>
        <v>10.245056216798723</v>
      </c>
      <c r="I262">
        <f t="shared" si="52"/>
        <v>12.441757118525121</v>
      </c>
      <c r="J262">
        <f t="shared" si="52"/>
        <v>13.2766870776603</v>
      </c>
      <c r="K262">
        <f t="shared" ref="K262:K325" si="55">MIN(F262:J262)</f>
        <v>2.0894615814816198</v>
      </c>
      <c r="L262">
        <f t="shared" ref="L262:L325" si="56">MATCH(K262,F262:J262,0)</f>
        <v>1</v>
      </c>
      <c r="M262" s="36">
        <f t="shared" si="53"/>
        <v>0.65390000000000004</v>
      </c>
    </row>
    <row r="263" spans="1:13">
      <c r="A263" s="19">
        <f t="shared" si="54"/>
        <v>261</v>
      </c>
      <c r="B263" s="9">
        <v>0.95389999999999997</v>
      </c>
      <c r="E263">
        <f t="shared" ref="E263:E326" si="57">E262+1</f>
        <v>259</v>
      </c>
      <c r="F263">
        <f t="shared" si="52"/>
        <v>0.80593841851838022</v>
      </c>
      <c r="G263">
        <f t="shared" si="52"/>
        <v>3.2460777192203598</v>
      </c>
      <c r="H263">
        <f t="shared" si="52"/>
        <v>7.3496562167987225</v>
      </c>
      <c r="I263">
        <f t="shared" si="52"/>
        <v>9.5463571185251208</v>
      </c>
      <c r="J263">
        <f t="shared" si="52"/>
        <v>10.3812870776603</v>
      </c>
      <c r="K263">
        <f t="shared" si="55"/>
        <v>0.80593841851838022</v>
      </c>
      <c r="L263">
        <f t="shared" si="56"/>
        <v>1</v>
      </c>
      <c r="M263" s="36">
        <f t="shared" si="53"/>
        <v>3.5493000000000001</v>
      </c>
    </row>
    <row r="264" spans="1:13">
      <c r="A264" s="19">
        <f t="shared" si="54"/>
        <v>262</v>
      </c>
      <c r="B264" s="9">
        <v>0.59989999999999999</v>
      </c>
      <c r="E264">
        <f t="shared" si="57"/>
        <v>260</v>
      </c>
      <c r="F264">
        <f t="shared" si="52"/>
        <v>0.79286158148162</v>
      </c>
      <c r="G264">
        <f t="shared" si="52"/>
        <v>4.84487771922036</v>
      </c>
      <c r="H264">
        <f t="shared" si="52"/>
        <v>8.9484562167987232</v>
      </c>
      <c r="I264">
        <f t="shared" si="52"/>
        <v>11.145157118525121</v>
      </c>
      <c r="J264">
        <f t="shared" si="52"/>
        <v>11.980087077660301</v>
      </c>
      <c r="K264">
        <f t="shared" si="55"/>
        <v>0.79286158148162</v>
      </c>
      <c r="L264">
        <f t="shared" si="56"/>
        <v>1</v>
      </c>
      <c r="M264" s="36">
        <f t="shared" si="53"/>
        <v>1.9504999999999999</v>
      </c>
    </row>
    <row r="265" spans="1:13">
      <c r="A265" s="19">
        <f t="shared" si="54"/>
        <v>263</v>
      </c>
      <c r="B265" s="9">
        <v>1.6504000000000001</v>
      </c>
      <c r="E265">
        <f t="shared" si="57"/>
        <v>261</v>
      </c>
      <c r="F265">
        <f t="shared" ref="F265:J274" si="58">ABS(F$4-$B263)</f>
        <v>1.7894615814816199</v>
      </c>
      <c r="G265">
        <f t="shared" si="58"/>
        <v>5.84147771922036</v>
      </c>
      <c r="H265">
        <f t="shared" si="58"/>
        <v>9.9450562167987222</v>
      </c>
      <c r="I265">
        <f t="shared" si="58"/>
        <v>12.141757118525121</v>
      </c>
      <c r="J265">
        <f t="shared" si="58"/>
        <v>12.976687077660301</v>
      </c>
      <c r="K265">
        <f t="shared" si="55"/>
        <v>1.7894615814816199</v>
      </c>
      <c r="L265">
        <f t="shared" si="56"/>
        <v>1</v>
      </c>
      <c r="M265" s="36">
        <f t="shared" si="53"/>
        <v>0.95389999999999997</v>
      </c>
    </row>
    <row r="266" spans="1:13">
      <c r="A266" s="19">
        <f t="shared" si="54"/>
        <v>264</v>
      </c>
      <c r="B266" s="9">
        <v>0.23860000000000001</v>
      </c>
      <c r="E266">
        <f t="shared" si="57"/>
        <v>262</v>
      </c>
      <c r="F266">
        <f t="shared" si="58"/>
        <v>2.14346158148162</v>
      </c>
      <c r="G266">
        <f t="shared" si="58"/>
        <v>6.1954777192203601</v>
      </c>
      <c r="H266">
        <f t="shared" si="58"/>
        <v>10.299056216798723</v>
      </c>
      <c r="I266">
        <f t="shared" si="58"/>
        <v>12.495757118525121</v>
      </c>
      <c r="J266">
        <f t="shared" si="58"/>
        <v>13.330687077660301</v>
      </c>
      <c r="K266">
        <f t="shared" si="55"/>
        <v>2.14346158148162</v>
      </c>
      <c r="L266">
        <f t="shared" si="56"/>
        <v>1</v>
      </c>
      <c r="M266" s="36">
        <f t="shared" si="53"/>
        <v>0.59989999999999999</v>
      </c>
    </row>
    <row r="267" spans="1:13">
      <c r="A267" s="19">
        <f t="shared" si="54"/>
        <v>265</v>
      </c>
      <c r="B267" s="9">
        <v>1.262</v>
      </c>
      <c r="E267">
        <f t="shared" si="57"/>
        <v>263</v>
      </c>
      <c r="F267">
        <f t="shared" si="58"/>
        <v>1.0929615814816198</v>
      </c>
      <c r="G267">
        <f t="shared" si="58"/>
        <v>5.1449777192203596</v>
      </c>
      <c r="H267">
        <f t="shared" si="58"/>
        <v>9.2485562167987236</v>
      </c>
      <c r="I267">
        <f t="shared" si="58"/>
        <v>11.445257118525122</v>
      </c>
      <c r="J267">
        <f t="shared" si="58"/>
        <v>12.280187077660301</v>
      </c>
      <c r="K267">
        <f t="shared" si="55"/>
        <v>1.0929615814816198</v>
      </c>
      <c r="L267">
        <f t="shared" si="56"/>
        <v>1</v>
      </c>
      <c r="M267" s="36">
        <f t="shared" si="53"/>
        <v>1.6504000000000001</v>
      </c>
    </row>
    <row r="268" spans="1:13">
      <c r="A268" s="19">
        <f t="shared" si="54"/>
        <v>266</v>
      </c>
      <c r="B268" s="9">
        <v>0.2717</v>
      </c>
      <c r="E268">
        <f t="shared" si="57"/>
        <v>264</v>
      </c>
      <c r="F268">
        <f t="shared" si="58"/>
        <v>2.50476158148162</v>
      </c>
      <c r="G268">
        <f t="shared" si="58"/>
        <v>6.55677771922036</v>
      </c>
      <c r="H268">
        <f t="shared" si="58"/>
        <v>10.660356216798723</v>
      </c>
      <c r="I268">
        <f t="shared" si="58"/>
        <v>12.857057118525121</v>
      </c>
      <c r="J268">
        <f t="shared" si="58"/>
        <v>13.691987077660301</v>
      </c>
      <c r="K268">
        <f t="shared" si="55"/>
        <v>2.50476158148162</v>
      </c>
      <c r="L268">
        <f t="shared" si="56"/>
        <v>1</v>
      </c>
      <c r="M268" s="36">
        <f t="shared" si="53"/>
        <v>0.23860000000000001</v>
      </c>
    </row>
    <row r="269" spans="1:13">
      <c r="A269" s="19">
        <f t="shared" si="54"/>
        <v>267</v>
      </c>
      <c r="B269" s="9">
        <v>0.15790000000000001</v>
      </c>
      <c r="E269">
        <f t="shared" si="57"/>
        <v>265</v>
      </c>
      <c r="F269">
        <f t="shared" si="58"/>
        <v>1.4813615814816199</v>
      </c>
      <c r="G269">
        <f t="shared" si="58"/>
        <v>5.5333777192203595</v>
      </c>
      <c r="H269">
        <f t="shared" si="58"/>
        <v>9.6369562167987226</v>
      </c>
      <c r="I269">
        <f t="shared" si="58"/>
        <v>11.833657118525121</v>
      </c>
      <c r="J269">
        <f t="shared" si="58"/>
        <v>12.6685870776603</v>
      </c>
      <c r="K269">
        <f t="shared" si="55"/>
        <v>1.4813615814816199</v>
      </c>
      <c r="L269">
        <f t="shared" si="56"/>
        <v>1</v>
      </c>
      <c r="M269" s="36">
        <f t="shared" si="53"/>
        <v>1.262</v>
      </c>
    </row>
    <row r="270" spans="1:13">
      <c r="A270" s="19">
        <f t="shared" si="54"/>
        <v>268</v>
      </c>
      <c r="B270" s="9">
        <v>3.6593</v>
      </c>
      <c r="E270">
        <f t="shared" si="57"/>
        <v>266</v>
      </c>
      <c r="F270">
        <f t="shared" si="58"/>
        <v>2.4716615814816199</v>
      </c>
      <c r="G270">
        <f t="shared" si="58"/>
        <v>6.5236777192203599</v>
      </c>
      <c r="H270">
        <f t="shared" si="58"/>
        <v>10.627256216798724</v>
      </c>
      <c r="I270">
        <f t="shared" si="58"/>
        <v>12.823957118525122</v>
      </c>
      <c r="J270">
        <f t="shared" si="58"/>
        <v>13.658887077660301</v>
      </c>
      <c r="K270">
        <f t="shared" si="55"/>
        <v>2.4716615814816199</v>
      </c>
      <c r="L270">
        <f t="shared" si="56"/>
        <v>1</v>
      </c>
      <c r="M270" s="36">
        <f t="shared" si="53"/>
        <v>0.2717</v>
      </c>
    </row>
    <row r="271" spans="1:13">
      <c r="A271" s="19">
        <f t="shared" si="54"/>
        <v>269</v>
      </c>
      <c r="B271" s="9">
        <v>1.7536</v>
      </c>
      <c r="E271">
        <f t="shared" si="57"/>
        <v>267</v>
      </c>
      <c r="F271">
        <f t="shared" si="58"/>
        <v>2.5854615814816198</v>
      </c>
      <c r="G271">
        <f t="shared" si="58"/>
        <v>6.6374777192203602</v>
      </c>
      <c r="H271">
        <f t="shared" si="58"/>
        <v>10.741056216798723</v>
      </c>
      <c r="I271">
        <f t="shared" si="58"/>
        <v>12.937757118525122</v>
      </c>
      <c r="J271">
        <f t="shared" si="58"/>
        <v>13.772687077660301</v>
      </c>
      <c r="K271">
        <f t="shared" si="55"/>
        <v>2.5854615814816198</v>
      </c>
      <c r="L271">
        <f t="shared" si="56"/>
        <v>1</v>
      </c>
      <c r="M271" s="36">
        <f t="shared" si="53"/>
        <v>0.15790000000000001</v>
      </c>
    </row>
    <row r="272" spans="1:13">
      <c r="A272" s="19">
        <f t="shared" si="54"/>
        <v>270</v>
      </c>
      <c r="B272" s="9">
        <v>0.3695</v>
      </c>
      <c r="E272">
        <f t="shared" si="57"/>
        <v>268</v>
      </c>
      <c r="F272">
        <f t="shared" si="58"/>
        <v>0.91593841851838009</v>
      </c>
      <c r="G272">
        <f t="shared" si="58"/>
        <v>3.1360777192203599</v>
      </c>
      <c r="H272">
        <f t="shared" si="58"/>
        <v>7.2396562167987231</v>
      </c>
      <c r="I272">
        <f t="shared" si="58"/>
        <v>9.4363571185251214</v>
      </c>
      <c r="J272">
        <f t="shared" si="58"/>
        <v>10.2712870776603</v>
      </c>
      <c r="K272">
        <f t="shared" si="55"/>
        <v>0.91593841851838009</v>
      </c>
      <c r="L272">
        <f t="shared" si="56"/>
        <v>1</v>
      </c>
      <c r="M272" s="36">
        <f t="shared" si="53"/>
        <v>3.6593</v>
      </c>
    </row>
    <row r="273" spans="1:13">
      <c r="A273" s="19">
        <f t="shared" si="54"/>
        <v>271</v>
      </c>
      <c r="B273" s="9">
        <v>2.2155</v>
      </c>
      <c r="E273">
        <f t="shared" si="57"/>
        <v>269</v>
      </c>
      <c r="F273">
        <f t="shared" si="58"/>
        <v>0.98976158148161986</v>
      </c>
      <c r="G273">
        <f t="shared" si="58"/>
        <v>5.0417777192203594</v>
      </c>
      <c r="H273">
        <f t="shared" si="58"/>
        <v>9.1453562167987226</v>
      </c>
      <c r="I273">
        <f t="shared" si="58"/>
        <v>11.342057118525121</v>
      </c>
      <c r="J273">
        <f t="shared" si="58"/>
        <v>12.1769870776603</v>
      </c>
      <c r="K273">
        <f t="shared" si="55"/>
        <v>0.98976158148161986</v>
      </c>
      <c r="L273">
        <f t="shared" si="56"/>
        <v>1</v>
      </c>
      <c r="M273" s="36">
        <f t="shared" si="53"/>
        <v>1.7536</v>
      </c>
    </row>
    <row r="274" spans="1:13">
      <c r="A274" s="19">
        <f t="shared" si="54"/>
        <v>272</v>
      </c>
      <c r="B274" s="9">
        <v>1.099</v>
      </c>
      <c r="E274">
        <f t="shared" si="57"/>
        <v>270</v>
      </c>
      <c r="F274">
        <f t="shared" si="58"/>
        <v>2.37386158148162</v>
      </c>
      <c r="G274">
        <f t="shared" si="58"/>
        <v>6.4258777192203596</v>
      </c>
      <c r="H274">
        <f t="shared" si="58"/>
        <v>10.529456216798723</v>
      </c>
      <c r="I274">
        <f t="shared" si="58"/>
        <v>12.726157118525121</v>
      </c>
      <c r="J274">
        <f t="shared" si="58"/>
        <v>13.5610870776603</v>
      </c>
      <c r="K274">
        <f t="shared" si="55"/>
        <v>2.37386158148162</v>
      </c>
      <c r="L274">
        <f t="shared" si="56"/>
        <v>1</v>
      </c>
      <c r="M274" s="36">
        <f t="shared" si="53"/>
        <v>0.3695</v>
      </c>
    </row>
    <row r="275" spans="1:13">
      <c r="A275" s="19">
        <f t="shared" si="54"/>
        <v>273</v>
      </c>
      <c r="B275" s="9">
        <v>1.3672</v>
      </c>
      <c r="E275">
        <f t="shared" si="57"/>
        <v>271</v>
      </c>
      <c r="F275">
        <f t="shared" ref="F275:J284" si="59">ABS(F$4-$B273)</f>
        <v>0.52786158148161988</v>
      </c>
      <c r="G275">
        <f t="shared" si="59"/>
        <v>4.5798777192203595</v>
      </c>
      <c r="H275">
        <f t="shared" si="59"/>
        <v>8.6834562167987226</v>
      </c>
      <c r="I275">
        <f t="shared" si="59"/>
        <v>10.880157118525121</v>
      </c>
      <c r="J275">
        <f t="shared" si="59"/>
        <v>11.7150870776603</v>
      </c>
      <c r="K275">
        <f t="shared" si="55"/>
        <v>0.52786158148161988</v>
      </c>
      <c r="L275">
        <f t="shared" si="56"/>
        <v>1</v>
      </c>
      <c r="M275" s="36">
        <f t="shared" si="53"/>
        <v>2.2155</v>
      </c>
    </row>
    <row r="276" spans="1:13">
      <c r="A276" s="19">
        <f t="shared" si="54"/>
        <v>274</v>
      </c>
      <c r="B276" s="9">
        <v>2.7294999999999998</v>
      </c>
      <c r="E276">
        <f t="shared" si="57"/>
        <v>272</v>
      </c>
      <c r="F276">
        <f t="shared" si="59"/>
        <v>1.6443615814816199</v>
      </c>
      <c r="G276">
        <f t="shared" si="59"/>
        <v>5.6963777192203597</v>
      </c>
      <c r="H276">
        <f t="shared" si="59"/>
        <v>9.7999562167987229</v>
      </c>
      <c r="I276">
        <f t="shared" si="59"/>
        <v>11.996657118525121</v>
      </c>
      <c r="J276">
        <f t="shared" si="59"/>
        <v>12.8315870776603</v>
      </c>
      <c r="K276">
        <f t="shared" si="55"/>
        <v>1.6443615814816199</v>
      </c>
      <c r="L276">
        <f t="shared" si="56"/>
        <v>1</v>
      </c>
      <c r="M276" s="36">
        <f t="shared" si="53"/>
        <v>1.099</v>
      </c>
    </row>
    <row r="277" spans="1:13">
      <c r="A277" s="19">
        <f t="shared" si="54"/>
        <v>275</v>
      </c>
      <c r="B277" s="9">
        <v>0.55200000000000005</v>
      </c>
      <c r="E277">
        <f t="shared" si="57"/>
        <v>273</v>
      </c>
      <c r="F277">
        <f t="shared" si="59"/>
        <v>1.3761615814816199</v>
      </c>
      <c r="G277">
        <f t="shared" si="59"/>
        <v>5.4281777192203595</v>
      </c>
      <c r="H277">
        <f t="shared" si="59"/>
        <v>9.5317562167987226</v>
      </c>
      <c r="I277">
        <f t="shared" si="59"/>
        <v>11.728457118525121</v>
      </c>
      <c r="J277">
        <f t="shared" si="59"/>
        <v>12.5633870776603</v>
      </c>
      <c r="K277">
        <f t="shared" si="55"/>
        <v>1.3761615814816199</v>
      </c>
      <c r="L277">
        <f t="shared" si="56"/>
        <v>1</v>
      </c>
      <c r="M277" s="36">
        <f t="shared" si="53"/>
        <v>1.3672</v>
      </c>
    </row>
    <row r="278" spans="1:13">
      <c r="A278" s="19">
        <f t="shared" si="54"/>
        <v>276</v>
      </c>
      <c r="B278" s="9">
        <v>1.4525999999999999</v>
      </c>
      <c r="E278">
        <f t="shared" si="57"/>
        <v>274</v>
      </c>
      <c r="F278">
        <f t="shared" si="59"/>
        <v>1.3861581481620089E-2</v>
      </c>
      <c r="G278">
        <f t="shared" si="59"/>
        <v>4.0658777192203601</v>
      </c>
      <c r="H278">
        <f t="shared" si="59"/>
        <v>8.1694562167987232</v>
      </c>
      <c r="I278">
        <f t="shared" si="59"/>
        <v>10.366157118525122</v>
      </c>
      <c r="J278">
        <f t="shared" si="59"/>
        <v>11.201087077660301</v>
      </c>
      <c r="K278">
        <f t="shared" si="55"/>
        <v>1.3861581481620089E-2</v>
      </c>
      <c r="L278">
        <f t="shared" si="56"/>
        <v>1</v>
      </c>
      <c r="M278" s="36">
        <f t="shared" si="53"/>
        <v>2.7294999999999998</v>
      </c>
    </row>
    <row r="279" spans="1:13">
      <c r="A279" s="19">
        <f t="shared" si="54"/>
        <v>277</v>
      </c>
      <c r="B279" s="9">
        <v>1.6625000000000001</v>
      </c>
      <c r="E279">
        <f t="shared" si="57"/>
        <v>275</v>
      </c>
      <c r="F279">
        <f t="shared" si="59"/>
        <v>2.1913615814816199</v>
      </c>
      <c r="G279">
        <f t="shared" si="59"/>
        <v>6.2433777192203603</v>
      </c>
      <c r="H279">
        <f t="shared" si="59"/>
        <v>10.346956216798723</v>
      </c>
      <c r="I279">
        <f t="shared" si="59"/>
        <v>12.543657118525122</v>
      </c>
      <c r="J279">
        <f t="shared" si="59"/>
        <v>13.378587077660301</v>
      </c>
      <c r="K279">
        <f t="shared" si="55"/>
        <v>2.1913615814816199</v>
      </c>
      <c r="L279">
        <f t="shared" si="56"/>
        <v>1</v>
      </c>
      <c r="M279" s="36">
        <f t="shared" si="53"/>
        <v>0.55200000000000005</v>
      </c>
    </row>
    <row r="280" spans="1:13">
      <c r="A280" s="19">
        <f t="shared" si="54"/>
        <v>278</v>
      </c>
      <c r="B280" s="9">
        <v>0.52949999999999997</v>
      </c>
      <c r="E280">
        <f t="shared" si="57"/>
        <v>276</v>
      </c>
      <c r="F280">
        <f t="shared" si="59"/>
        <v>1.29076158148162</v>
      </c>
      <c r="G280">
        <f t="shared" si="59"/>
        <v>5.3427777192203596</v>
      </c>
      <c r="H280">
        <f t="shared" si="59"/>
        <v>9.4463562167987227</v>
      </c>
      <c r="I280">
        <f t="shared" si="59"/>
        <v>11.643057118525121</v>
      </c>
      <c r="J280">
        <f t="shared" si="59"/>
        <v>12.4779870776603</v>
      </c>
      <c r="K280">
        <f t="shared" si="55"/>
        <v>1.29076158148162</v>
      </c>
      <c r="L280">
        <f t="shared" si="56"/>
        <v>1</v>
      </c>
      <c r="M280" s="36">
        <f t="shared" si="53"/>
        <v>1.4525999999999999</v>
      </c>
    </row>
    <row r="281" spans="1:13">
      <c r="A281" s="19">
        <f t="shared" si="54"/>
        <v>279</v>
      </c>
      <c r="B281" s="9">
        <v>0.90249999999999997</v>
      </c>
      <c r="E281">
        <f t="shared" si="57"/>
        <v>277</v>
      </c>
      <c r="F281">
        <f t="shared" si="59"/>
        <v>1.0808615814816198</v>
      </c>
      <c r="G281">
        <f t="shared" si="59"/>
        <v>5.1328777192203603</v>
      </c>
      <c r="H281">
        <f t="shared" si="59"/>
        <v>9.2364562167987234</v>
      </c>
      <c r="I281">
        <f t="shared" si="59"/>
        <v>11.433157118525122</v>
      </c>
      <c r="J281">
        <f t="shared" si="59"/>
        <v>12.268087077660301</v>
      </c>
      <c r="K281">
        <f t="shared" si="55"/>
        <v>1.0808615814816198</v>
      </c>
      <c r="L281">
        <f t="shared" si="56"/>
        <v>1</v>
      </c>
      <c r="M281" s="36">
        <f t="shared" si="53"/>
        <v>1.6625000000000001</v>
      </c>
    </row>
    <row r="282" spans="1:13">
      <c r="A282" s="19">
        <f t="shared" si="54"/>
        <v>280</v>
      </c>
      <c r="B282" s="9">
        <v>3.4979</v>
      </c>
      <c r="E282">
        <f t="shared" si="57"/>
        <v>278</v>
      </c>
      <c r="F282">
        <f t="shared" si="59"/>
        <v>2.2138615814816198</v>
      </c>
      <c r="G282">
        <f t="shared" si="59"/>
        <v>6.2658777192203603</v>
      </c>
      <c r="H282">
        <f t="shared" si="59"/>
        <v>10.369456216798723</v>
      </c>
      <c r="I282">
        <f t="shared" si="59"/>
        <v>12.566157118525121</v>
      </c>
      <c r="J282">
        <f t="shared" si="59"/>
        <v>13.4010870776603</v>
      </c>
      <c r="K282">
        <f t="shared" si="55"/>
        <v>2.2138615814816198</v>
      </c>
      <c r="L282">
        <f t="shared" si="56"/>
        <v>1</v>
      </c>
      <c r="M282" s="36">
        <f t="shared" si="53"/>
        <v>0.52949999999999997</v>
      </c>
    </row>
    <row r="283" spans="1:13">
      <c r="A283" s="19">
        <f t="shared" si="54"/>
        <v>281</v>
      </c>
      <c r="B283" s="9">
        <v>1.0988</v>
      </c>
      <c r="E283">
        <f t="shared" si="57"/>
        <v>279</v>
      </c>
      <c r="F283">
        <f t="shared" si="59"/>
        <v>1.84086158148162</v>
      </c>
      <c r="G283">
        <f t="shared" si="59"/>
        <v>5.8928777192203601</v>
      </c>
      <c r="H283">
        <f t="shared" si="59"/>
        <v>9.9964562167987232</v>
      </c>
      <c r="I283">
        <f t="shared" si="59"/>
        <v>12.193157118525122</v>
      </c>
      <c r="J283">
        <f t="shared" si="59"/>
        <v>13.028087077660301</v>
      </c>
      <c r="K283">
        <f t="shared" si="55"/>
        <v>1.84086158148162</v>
      </c>
      <c r="L283">
        <f t="shared" si="56"/>
        <v>1</v>
      </c>
      <c r="M283" s="36">
        <f t="shared" si="53"/>
        <v>0.90249999999999997</v>
      </c>
    </row>
    <row r="284" spans="1:13">
      <c r="A284" s="19">
        <f t="shared" si="54"/>
        <v>282</v>
      </c>
      <c r="B284" s="9">
        <v>1.0349999999999999</v>
      </c>
      <c r="E284">
        <f t="shared" si="57"/>
        <v>280</v>
      </c>
      <c r="F284">
        <f t="shared" si="59"/>
        <v>0.75453841851838011</v>
      </c>
      <c r="G284">
        <f t="shared" si="59"/>
        <v>3.2974777192203599</v>
      </c>
      <c r="H284">
        <f t="shared" si="59"/>
        <v>7.4010562167987235</v>
      </c>
      <c r="I284">
        <f t="shared" si="59"/>
        <v>9.5977571185251218</v>
      </c>
      <c r="J284">
        <f t="shared" si="59"/>
        <v>10.432687077660301</v>
      </c>
      <c r="K284">
        <f t="shared" si="55"/>
        <v>0.75453841851838011</v>
      </c>
      <c r="L284">
        <f t="shared" si="56"/>
        <v>1</v>
      </c>
      <c r="M284" s="36">
        <f t="shared" si="53"/>
        <v>3.4979</v>
      </c>
    </row>
    <row r="285" spans="1:13">
      <c r="A285" s="19">
        <f t="shared" si="54"/>
        <v>283</v>
      </c>
      <c r="B285" s="9">
        <v>3.6743999999999999</v>
      </c>
      <c r="E285">
        <f t="shared" si="57"/>
        <v>281</v>
      </c>
      <c r="F285">
        <f t="shared" ref="F285:J294" si="60">ABS(F$4-$B283)</f>
        <v>1.6445615814816199</v>
      </c>
      <c r="G285">
        <f t="shared" si="60"/>
        <v>5.6965777192203602</v>
      </c>
      <c r="H285">
        <f t="shared" si="60"/>
        <v>9.8001562167987224</v>
      </c>
      <c r="I285">
        <f t="shared" si="60"/>
        <v>11.996857118525121</v>
      </c>
      <c r="J285">
        <f t="shared" si="60"/>
        <v>12.8317870776603</v>
      </c>
      <c r="K285">
        <f t="shared" si="55"/>
        <v>1.6445615814816199</v>
      </c>
      <c r="L285">
        <f t="shared" si="56"/>
        <v>1</v>
      </c>
      <c r="M285" s="36">
        <f t="shared" si="53"/>
        <v>1.0988</v>
      </c>
    </row>
    <row r="286" spans="1:13">
      <c r="A286" s="19">
        <f t="shared" si="54"/>
        <v>284</v>
      </c>
      <c r="B286" s="9">
        <v>1.4825999999999999</v>
      </c>
      <c r="E286">
        <f t="shared" si="57"/>
        <v>282</v>
      </c>
      <c r="F286">
        <f t="shared" si="60"/>
        <v>1.70836158148162</v>
      </c>
      <c r="G286">
        <f t="shared" si="60"/>
        <v>5.7603777192203598</v>
      </c>
      <c r="H286">
        <f t="shared" si="60"/>
        <v>9.8639562167987229</v>
      </c>
      <c r="I286">
        <f t="shared" si="60"/>
        <v>12.060657118525121</v>
      </c>
      <c r="J286">
        <f t="shared" si="60"/>
        <v>12.8955870776603</v>
      </c>
      <c r="K286">
        <f t="shared" si="55"/>
        <v>1.70836158148162</v>
      </c>
      <c r="L286">
        <f t="shared" si="56"/>
        <v>1</v>
      </c>
      <c r="M286" s="36">
        <f t="shared" si="53"/>
        <v>1.0349999999999999</v>
      </c>
    </row>
    <row r="287" spans="1:13">
      <c r="A287" s="19">
        <f t="shared" si="54"/>
        <v>285</v>
      </c>
      <c r="B287" s="9">
        <v>0.54949999999999999</v>
      </c>
      <c r="E287">
        <f t="shared" si="57"/>
        <v>283</v>
      </c>
      <c r="F287">
        <f t="shared" si="60"/>
        <v>0.93103841851837998</v>
      </c>
      <c r="G287">
        <f t="shared" si="60"/>
        <v>3.12097771922036</v>
      </c>
      <c r="H287">
        <f t="shared" si="60"/>
        <v>7.2245562167987227</v>
      </c>
      <c r="I287">
        <f t="shared" si="60"/>
        <v>9.421257118525121</v>
      </c>
      <c r="J287">
        <f t="shared" si="60"/>
        <v>10.2561870776603</v>
      </c>
      <c r="K287">
        <f t="shared" si="55"/>
        <v>0.93103841851837998</v>
      </c>
      <c r="L287">
        <f t="shared" si="56"/>
        <v>1</v>
      </c>
      <c r="M287" s="36">
        <f t="shared" si="53"/>
        <v>3.6743999999999999</v>
      </c>
    </row>
    <row r="288" spans="1:13">
      <c r="A288" s="19">
        <f t="shared" si="54"/>
        <v>286</v>
      </c>
      <c r="B288" s="9">
        <v>1.4205000000000001</v>
      </c>
      <c r="E288">
        <f t="shared" si="57"/>
        <v>284</v>
      </c>
      <c r="F288">
        <f t="shared" si="60"/>
        <v>1.26076158148162</v>
      </c>
      <c r="G288">
        <f t="shared" si="60"/>
        <v>5.3127777192203602</v>
      </c>
      <c r="H288">
        <f t="shared" si="60"/>
        <v>9.4163562167987234</v>
      </c>
      <c r="I288">
        <f t="shared" si="60"/>
        <v>11.613057118525122</v>
      </c>
      <c r="J288">
        <f t="shared" si="60"/>
        <v>12.447987077660301</v>
      </c>
      <c r="K288">
        <f t="shared" si="55"/>
        <v>1.26076158148162</v>
      </c>
      <c r="L288">
        <f t="shared" si="56"/>
        <v>1</v>
      </c>
      <c r="M288" s="36">
        <f t="shared" si="53"/>
        <v>1.4825999999999999</v>
      </c>
    </row>
    <row r="289" spans="1:13">
      <c r="A289" s="19">
        <f t="shared" si="54"/>
        <v>287</v>
      </c>
      <c r="B289" s="9">
        <v>4.9444999999999997</v>
      </c>
      <c r="E289">
        <f t="shared" si="57"/>
        <v>285</v>
      </c>
      <c r="F289">
        <f t="shared" si="60"/>
        <v>2.1938615814816198</v>
      </c>
      <c r="G289">
        <f t="shared" si="60"/>
        <v>6.2458777192203598</v>
      </c>
      <c r="H289">
        <f t="shared" si="60"/>
        <v>10.349456216798723</v>
      </c>
      <c r="I289">
        <f t="shared" si="60"/>
        <v>12.546157118525121</v>
      </c>
      <c r="J289">
        <f t="shared" si="60"/>
        <v>13.3810870776603</v>
      </c>
      <c r="K289">
        <f t="shared" si="55"/>
        <v>2.1938615814816198</v>
      </c>
      <c r="L289">
        <f t="shared" si="56"/>
        <v>1</v>
      </c>
      <c r="M289" s="36">
        <f t="shared" si="53"/>
        <v>0.54949999999999999</v>
      </c>
    </row>
    <row r="290" spans="1:13">
      <c r="A290" s="19">
        <f t="shared" si="54"/>
        <v>288</v>
      </c>
      <c r="B290" s="9">
        <v>0.94</v>
      </c>
      <c r="E290">
        <f t="shared" si="57"/>
        <v>286</v>
      </c>
      <c r="F290">
        <f t="shared" si="60"/>
        <v>1.3228615814816198</v>
      </c>
      <c r="G290">
        <f t="shared" si="60"/>
        <v>5.3748777192203594</v>
      </c>
      <c r="H290">
        <f t="shared" si="60"/>
        <v>9.4784562167987225</v>
      </c>
      <c r="I290">
        <f t="shared" si="60"/>
        <v>11.675157118525121</v>
      </c>
      <c r="J290">
        <f t="shared" si="60"/>
        <v>12.5100870776603</v>
      </c>
      <c r="K290">
        <f t="shared" si="55"/>
        <v>1.3228615814816198</v>
      </c>
      <c r="L290">
        <f t="shared" si="56"/>
        <v>1</v>
      </c>
      <c r="M290" s="36">
        <f t="shared" si="53"/>
        <v>1.4205000000000001</v>
      </c>
    </row>
    <row r="291" spans="1:13">
      <c r="A291" s="19">
        <f t="shared" si="54"/>
        <v>289</v>
      </c>
      <c r="B291" s="9">
        <v>0.88449999999999995</v>
      </c>
      <c r="E291">
        <f t="shared" si="57"/>
        <v>287</v>
      </c>
      <c r="F291">
        <f t="shared" si="60"/>
        <v>2.2011384185183798</v>
      </c>
      <c r="G291">
        <f t="shared" si="60"/>
        <v>1.8508777192203603</v>
      </c>
      <c r="H291">
        <f t="shared" si="60"/>
        <v>5.9544562167987234</v>
      </c>
      <c r="I291">
        <f t="shared" si="60"/>
        <v>8.1511571185251217</v>
      </c>
      <c r="J291">
        <f t="shared" si="60"/>
        <v>8.9860870776603008</v>
      </c>
      <c r="K291">
        <f t="shared" si="55"/>
        <v>1.8508777192203603</v>
      </c>
      <c r="L291">
        <f t="shared" si="56"/>
        <v>2</v>
      </c>
      <c r="M291" s="36">
        <f t="shared" si="53"/>
        <v>4.9444999999999997</v>
      </c>
    </row>
    <row r="292" spans="1:13">
      <c r="A292" s="19">
        <f t="shared" si="54"/>
        <v>290</v>
      </c>
      <c r="B292" s="9">
        <v>0.83630000000000004</v>
      </c>
      <c r="E292">
        <f t="shared" si="57"/>
        <v>288</v>
      </c>
      <c r="F292">
        <f t="shared" si="60"/>
        <v>1.80336158148162</v>
      </c>
      <c r="G292">
        <f t="shared" si="60"/>
        <v>5.8553777192203604</v>
      </c>
      <c r="H292">
        <f t="shared" si="60"/>
        <v>9.9589562167987236</v>
      </c>
      <c r="I292">
        <f t="shared" si="60"/>
        <v>12.155657118525122</v>
      </c>
      <c r="J292">
        <f t="shared" si="60"/>
        <v>12.990587077660301</v>
      </c>
      <c r="K292">
        <f t="shared" si="55"/>
        <v>1.80336158148162</v>
      </c>
      <c r="L292">
        <f t="shared" si="56"/>
        <v>1</v>
      </c>
      <c r="M292" s="36">
        <f t="shared" si="53"/>
        <v>0.94</v>
      </c>
    </row>
    <row r="293" spans="1:13">
      <c r="A293" s="19">
        <f t="shared" si="54"/>
        <v>291</v>
      </c>
      <c r="B293" s="9">
        <v>2.8441000000000001</v>
      </c>
      <c r="E293">
        <f t="shared" si="57"/>
        <v>289</v>
      </c>
      <c r="F293">
        <f t="shared" si="60"/>
        <v>1.8588615814816198</v>
      </c>
      <c r="G293">
        <f t="shared" si="60"/>
        <v>5.9108777192203599</v>
      </c>
      <c r="H293">
        <f t="shared" si="60"/>
        <v>10.014456216798724</v>
      </c>
      <c r="I293">
        <f t="shared" si="60"/>
        <v>12.211157118525122</v>
      </c>
      <c r="J293">
        <f t="shared" si="60"/>
        <v>13.046087077660301</v>
      </c>
      <c r="K293">
        <f t="shared" si="55"/>
        <v>1.8588615814816198</v>
      </c>
      <c r="L293">
        <f t="shared" si="56"/>
        <v>1</v>
      </c>
      <c r="M293" s="36">
        <f t="shared" si="53"/>
        <v>0.88449999999999995</v>
      </c>
    </row>
    <row r="294" spans="1:13">
      <c r="A294" s="19">
        <f t="shared" si="54"/>
        <v>292</v>
      </c>
      <c r="B294" s="9">
        <v>0.21579999999999999</v>
      </c>
      <c r="E294">
        <f t="shared" si="57"/>
        <v>290</v>
      </c>
      <c r="F294">
        <f t="shared" si="60"/>
        <v>1.9070615814816199</v>
      </c>
      <c r="G294">
        <f t="shared" si="60"/>
        <v>5.9590777192203603</v>
      </c>
      <c r="H294">
        <f t="shared" si="60"/>
        <v>10.062656216798723</v>
      </c>
      <c r="I294">
        <f t="shared" si="60"/>
        <v>12.259357118525122</v>
      </c>
      <c r="J294">
        <f t="shared" si="60"/>
        <v>13.094287077660301</v>
      </c>
      <c r="K294">
        <f t="shared" si="55"/>
        <v>1.9070615814816199</v>
      </c>
      <c r="L294">
        <f t="shared" si="56"/>
        <v>1</v>
      </c>
      <c r="M294" s="36">
        <f t="shared" si="53"/>
        <v>0.83630000000000004</v>
      </c>
    </row>
    <row r="295" spans="1:13">
      <c r="A295" s="19">
        <f t="shared" si="54"/>
        <v>293</v>
      </c>
      <c r="B295" s="9">
        <v>4.3712999999999997</v>
      </c>
      <c r="E295">
        <f t="shared" si="57"/>
        <v>291</v>
      </c>
      <c r="F295">
        <f t="shared" ref="F295:J304" si="61">ABS(F$4-$B293)</f>
        <v>0.10073841851838017</v>
      </c>
      <c r="G295">
        <f t="shared" si="61"/>
        <v>3.9512777192203599</v>
      </c>
      <c r="H295">
        <f t="shared" si="61"/>
        <v>8.0548562167987221</v>
      </c>
      <c r="I295">
        <f t="shared" si="61"/>
        <v>10.25155711852512</v>
      </c>
      <c r="J295">
        <f t="shared" si="61"/>
        <v>11.086487077660301</v>
      </c>
      <c r="K295">
        <f t="shared" si="55"/>
        <v>0.10073841851838017</v>
      </c>
      <c r="L295">
        <f t="shared" si="56"/>
        <v>1</v>
      </c>
      <c r="M295" s="36">
        <f t="shared" si="53"/>
        <v>2.8441000000000001</v>
      </c>
    </row>
    <row r="296" spans="1:13">
      <c r="A296" s="19">
        <f t="shared" si="54"/>
        <v>294</v>
      </c>
      <c r="B296" s="9">
        <v>3.3976999999999999</v>
      </c>
      <c r="E296">
        <f t="shared" si="57"/>
        <v>292</v>
      </c>
      <c r="F296">
        <f t="shared" si="61"/>
        <v>2.5275615814816197</v>
      </c>
      <c r="G296">
        <f t="shared" si="61"/>
        <v>6.5795777192203602</v>
      </c>
      <c r="H296">
        <f t="shared" si="61"/>
        <v>10.683156216798723</v>
      </c>
      <c r="I296">
        <f t="shared" si="61"/>
        <v>12.879857118525122</v>
      </c>
      <c r="J296">
        <f t="shared" si="61"/>
        <v>13.714787077660301</v>
      </c>
      <c r="K296">
        <f t="shared" si="55"/>
        <v>2.5275615814816197</v>
      </c>
      <c r="L296">
        <f t="shared" si="56"/>
        <v>1</v>
      </c>
      <c r="M296" s="36">
        <f t="shared" si="53"/>
        <v>0.21579999999999999</v>
      </c>
    </row>
    <row r="297" spans="1:13">
      <c r="A297" s="19">
        <f t="shared" si="54"/>
        <v>295</v>
      </c>
      <c r="B297" s="9">
        <v>1.4252</v>
      </c>
      <c r="E297">
        <f t="shared" si="57"/>
        <v>293</v>
      </c>
      <c r="F297">
        <f t="shared" si="61"/>
        <v>1.6279384185183798</v>
      </c>
      <c r="G297">
        <f t="shared" si="61"/>
        <v>2.4240777192203602</v>
      </c>
      <c r="H297">
        <f t="shared" si="61"/>
        <v>6.5276562167987233</v>
      </c>
      <c r="I297">
        <f t="shared" si="61"/>
        <v>8.7243571185251216</v>
      </c>
      <c r="J297">
        <f t="shared" si="61"/>
        <v>9.5592870776603007</v>
      </c>
      <c r="K297">
        <f t="shared" si="55"/>
        <v>1.6279384185183798</v>
      </c>
      <c r="L297">
        <f t="shared" si="56"/>
        <v>1</v>
      </c>
      <c r="M297" s="36">
        <f t="shared" si="53"/>
        <v>4.3712999999999997</v>
      </c>
    </row>
    <row r="298" spans="1:13">
      <c r="A298" s="19">
        <f t="shared" si="54"/>
        <v>296</v>
      </c>
      <c r="B298" s="9">
        <v>1.0282</v>
      </c>
      <c r="E298">
        <f t="shared" si="57"/>
        <v>294</v>
      </c>
      <c r="F298">
        <f t="shared" si="61"/>
        <v>0.65433841851838004</v>
      </c>
      <c r="G298">
        <f t="shared" si="61"/>
        <v>3.39767771922036</v>
      </c>
      <c r="H298">
        <f t="shared" si="61"/>
        <v>7.5012562167987227</v>
      </c>
      <c r="I298">
        <f t="shared" si="61"/>
        <v>9.697957118525121</v>
      </c>
      <c r="J298">
        <f t="shared" si="61"/>
        <v>10.5328870776603</v>
      </c>
      <c r="K298">
        <f t="shared" si="55"/>
        <v>0.65433841851838004</v>
      </c>
      <c r="L298">
        <f t="shared" si="56"/>
        <v>1</v>
      </c>
      <c r="M298" s="36">
        <f t="shared" si="53"/>
        <v>3.3976999999999999</v>
      </c>
    </row>
    <row r="299" spans="1:13">
      <c r="A299" s="19">
        <f t="shared" si="54"/>
        <v>297</v>
      </c>
      <c r="B299" s="9">
        <v>1.2807999999999999</v>
      </c>
      <c r="E299">
        <f t="shared" si="57"/>
        <v>295</v>
      </c>
      <c r="F299">
        <f t="shared" si="61"/>
        <v>1.3181615814816199</v>
      </c>
      <c r="G299">
        <f t="shared" si="61"/>
        <v>5.3701777192203597</v>
      </c>
      <c r="H299">
        <f t="shared" si="61"/>
        <v>9.4737562167987228</v>
      </c>
      <c r="I299">
        <f t="shared" si="61"/>
        <v>11.670457118525121</v>
      </c>
      <c r="J299">
        <f t="shared" si="61"/>
        <v>12.5053870776603</v>
      </c>
      <c r="K299">
        <f t="shared" si="55"/>
        <v>1.3181615814816199</v>
      </c>
      <c r="L299">
        <f t="shared" si="56"/>
        <v>1</v>
      </c>
      <c r="M299" s="36">
        <f t="shared" si="53"/>
        <v>1.4252</v>
      </c>
    </row>
    <row r="300" spans="1:13">
      <c r="A300" s="19">
        <f t="shared" si="54"/>
        <v>298</v>
      </c>
      <c r="B300" s="9">
        <v>0.52969999999999995</v>
      </c>
      <c r="E300">
        <f t="shared" si="57"/>
        <v>296</v>
      </c>
      <c r="F300">
        <f t="shared" si="61"/>
        <v>1.7151615814816199</v>
      </c>
      <c r="G300">
        <f t="shared" si="61"/>
        <v>5.7671777192203599</v>
      </c>
      <c r="H300">
        <f t="shared" si="61"/>
        <v>9.8707562167987231</v>
      </c>
      <c r="I300">
        <f t="shared" si="61"/>
        <v>12.067457118525121</v>
      </c>
      <c r="J300">
        <f t="shared" si="61"/>
        <v>12.9023870776603</v>
      </c>
      <c r="K300">
        <f t="shared" si="55"/>
        <v>1.7151615814816199</v>
      </c>
      <c r="L300">
        <f t="shared" si="56"/>
        <v>1</v>
      </c>
      <c r="M300" s="36">
        <f t="shared" si="53"/>
        <v>1.0282</v>
      </c>
    </row>
    <row r="301" spans="1:13">
      <c r="A301" s="19">
        <f t="shared" si="54"/>
        <v>299</v>
      </c>
      <c r="B301" s="9">
        <v>10.457000000000001</v>
      </c>
      <c r="E301">
        <f t="shared" si="57"/>
        <v>297</v>
      </c>
      <c r="F301">
        <f t="shared" si="61"/>
        <v>1.46256158148162</v>
      </c>
      <c r="G301">
        <f t="shared" si="61"/>
        <v>5.5145777192203598</v>
      </c>
      <c r="H301">
        <f t="shared" si="61"/>
        <v>9.6181562167987238</v>
      </c>
      <c r="I301">
        <f t="shared" si="61"/>
        <v>11.814857118525122</v>
      </c>
      <c r="J301">
        <f t="shared" si="61"/>
        <v>12.649787077660301</v>
      </c>
      <c r="K301">
        <f t="shared" si="55"/>
        <v>1.46256158148162</v>
      </c>
      <c r="L301">
        <f t="shared" si="56"/>
        <v>1</v>
      </c>
      <c r="M301" s="36">
        <f t="shared" si="53"/>
        <v>1.2807999999999999</v>
      </c>
    </row>
    <row r="302" spans="1:13">
      <c r="A302" s="19">
        <f t="shared" si="54"/>
        <v>300</v>
      </c>
      <c r="B302" s="9">
        <v>0.71599999999999997</v>
      </c>
      <c r="E302">
        <f t="shared" si="57"/>
        <v>298</v>
      </c>
      <c r="F302">
        <f t="shared" si="61"/>
        <v>2.2136615814816198</v>
      </c>
      <c r="G302">
        <f t="shared" si="61"/>
        <v>6.2656777192203599</v>
      </c>
      <c r="H302">
        <f t="shared" si="61"/>
        <v>10.369256216798723</v>
      </c>
      <c r="I302">
        <f t="shared" si="61"/>
        <v>12.565957118525121</v>
      </c>
      <c r="J302">
        <f t="shared" si="61"/>
        <v>13.4008870776603</v>
      </c>
      <c r="K302">
        <f t="shared" si="55"/>
        <v>2.2136615814816198</v>
      </c>
      <c r="L302">
        <f t="shared" si="56"/>
        <v>1</v>
      </c>
      <c r="M302" s="36">
        <f t="shared" si="53"/>
        <v>0.52969999999999995</v>
      </c>
    </row>
    <row r="303" spans="1:13">
      <c r="A303" s="19">
        <f t="shared" si="54"/>
        <v>301</v>
      </c>
      <c r="B303" s="9">
        <v>1.3015000000000001</v>
      </c>
      <c r="E303">
        <f t="shared" si="57"/>
        <v>299</v>
      </c>
      <c r="F303">
        <f t="shared" si="61"/>
        <v>7.7136384185183804</v>
      </c>
      <c r="G303">
        <f t="shared" si="61"/>
        <v>3.6616222807796408</v>
      </c>
      <c r="H303">
        <f t="shared" si="61"/>
        <v>0.44195621679872232</v>
      </c>
      <c r="I303">
        <f t="shared" si="61"/>
        <v>2.6386571185251206</v>
      </c>
      <c r="J303">
        <f t="shared" si="61"/>
        <v>3.4735870776602997</v>
      </c>
      <c r="K303">
        <f t="shared" si="55"/>
        <v>0.44195621679872232</v>
      </c>
      <c r="L303">
        <f t="shared" si="56"/>
        <v>3</v>
      </c>
      <c r="M303" s="36">
        <f t="shared" si="53"/>
        <v>10.457000000000001</v>
      </c>
    </row>
    <row r="304" spans="1:13">
      <c r="A304" s="19">
        <f t="shared" si="54"/>
        <v>302</v>
      </c>
      <c r="B304" s="9">
        <v>1.1785000000000001</v>
      </c>
      <c r="E304">
        <f t="shared" si="57"/>
        <v>300</v>
      </c>
      <c r="F304">
        <f t="shared" si="61"/>
        <v>2.0273615814816202</v>
      </c>
      <c r="G304">
        <f t="shared" si="61"/>
        <v>6.0793777192203597</v>
      </c>
      <c r="H304">
        <f t="shared" si="61"/>
        <v>10.182956216798724</v>
      </c>
      <c r="I304">
        <f t="shared" si="61"/>
        <v>12.379657118525122</v>
      </c>
      <c r="J304">
        <f t="shared" si="61"/>
        <v>13.214587077660301</v>
      </c>
      <c r="K304">
        <f t="shared" si="55"/>
        <v>2.0273615814816202</v>
      </c>
      <c r="L304">
        <f t="shared" si="56"/>
        <v>1</v>
      </c>
      <c r="M304" s="36">
        <f t="shared" si="53"/>
        <v>0.71599999999999997</v>
      </c>
    </row>
    <row r="305" spans="1:13">
      <c r="A305" s="19">
        <f t="shared" si="54"/>
        <v>303</v>
      </c>
      <c r="B305" s="9">
        <v>0.53849999999999998</v>
      </c>
      <c r="E305">
        <f t="shared" si="57"/>
        <v>301</v>
      </c>
      <c r="F305">
        <f t="shared" ref="F305:J314" si="62">ABS(F$4-$B303)</f>
        <v>1.4418615814816198</v>
      </c>
      <c r="G305">
        <f t="shared" si="62"/>
        <v>5.4938777192203601</v>
      </c>
      <c r="H305">
        <f t="shared" si="62"/>
        <v>9.5974562167987223</v>
      </c>
      <c r="I305">
        <f t="shared" si="62"/>
        <v>11.794157118525121</v>
      </c>
      <c r="J305">
        <f t="shared" si="62"/>
        <v>12.6290870776603</v>
      </c>
      <c r="K305">
        <f t="shared" si="55"/>
        <v>1.4418615814816198</v>
      </c>
      <c r="L305">
        <f t="shared" si="56"/>
        <v>1</v>
      </c>
      <c r="M305" s="36">
        <f t="shared" si="53"/>
        <v>1.3015000000000001</v>
      </c>
    </row>
    <row r="306" spans="1:13">
      <c r="A306" s="19">
        <f t="shared" si="54"/>
        <v>304</v>
      </c>
      <c r="B306" s="9">
        <v>1.3592</v>
      </c>
      <c r="E306">
        <f t="shared" si="57"/>
        <v>302</v>
      </c>
      <c r="F306">
        <f t="shared" si="62"/>
        <v>1.5648615814816198</v>
      </c>
      <c r="G306">
        <f t="shared" si="62"/>
        <v>5.6168777192203603</v>
      </c>
      <c r="H306">
        <f t="shared" si="62"/>
        <v>9.7204562167987234</v>
      </c>
      <c r="I306">
        <f t="shared" si="62"/>
        <v>11.917157118525122</v>
      </c>
      <c r="J306">
        <f t="shared" si="62"/>
        <v>12.752087077660301</v>
      </c>
      <c r="K306">
        <f t="shared" si="55"/>
        <v>1.5648615814816198</v>
      </c>
      <c r="L306">
        <f t="shared" si="56"/>
        <v>1</v>
      </c>
      <c r="M306" s="36">
        <f t="shared" si="53"/>
        <v>1.1785000000000001</v>
      </c>
    </row>
    <row r="307" spans="1:13">
      <c r="A307" s="19">
        <f t="shared" si="54"/>
        <v>305</v>
      </c>
      <c r="B307" s="9">
        <v>0.5575</v>
      </c>
      <c r="E307">
        <f t="shared" si="57"/>
        <v>303</v>
      </c>
      <c r="F307">
        <f t="shared" si="62"/>
        <v>2.2048615814816199</v>
      </c>
      <c r="G307">
        <f t="shared" si="62"/>
        <v>6.25687771922036</v>
      </c>
      <c r="H307">
        <f t="shared" si="62"/>
        <v>10.360456216798724</v>
      </c>
      <c r="I307">
        <f t="shared" si="62"/>
        <v>12.557157118525122</v>
      </c>
      <c r="J307">
        <f t="shared" si="62"/>
        <v>13.3920870776603</v>
      </c>
      <c r="K307">
        <f t="shared" si="55"/>
        <v>2.2048615814816199</v>
      </c>
      <c r="L307">
        <f t="shared" si="56"/>
        <v>1</v>
      </c>
      <c r="M307" s="36">
        <f t="shared" si="53"/>
        <v>0.53849999999999998</v>
      </c>
    </row>
    <row r="308" spans="1:13">
      <c r="A308" s="19">
        <f t="shared" si="54"/>
        <v>306</v>
      </c>
      <c r="B308" s="9">
        <v>1.8737999999999999</v>
      </c>
      <c r="E308">
        <f t="shared" si="57"/>
        <v>304</v>
      </c>
      <c r="F308">
        <f t="shared" si="62"/>
        <v>1.3841615814816199</v>
      </c>
      <c r="G308">
        <f t="shared" si="62"/>
        <v>5.4361777192203604</v>
      </c>
      <c r="H308">
        <f t="shared" si="62"/>
        <v>9.5397562167987235</v>
      </c>
      <c r="I308">
        <f t="shared" si="62"/>
        <v>11.736457118525122</v>
      </c>
      <c r="J308">
        <f t="shared" si="62"/>
        <v>12.571387077660301</v>
      </c>
      <c r="K308">
        <f t="shared" si="55"/>
        <v>1.3841615814816199</v>
      </c>
      <c r="L308">
        <f t="shared" si="56"/>
        <v>1</v>
      </c>
      <c r="M308" s="36">
        <f t="shared" si="53"/>
        <v>1.3592</v>
      </c>
    </row>
    <row r="309" spans="1:13">
      <c r="A309" s="19">
        <f t="shared" si="54"/>
        <v>307</v>
      </c>
      <c r="B309" s="9">
        <v>9.1468000000000007</v>
      </c>
      <c r="E309">
        <f t="shared" si="57"/>
        <v>305</v>
      </c>
      <c r="F309">
        <f t="shared" si="62"/>
        <v>2.1858615814816198</v>
      </c>
      <c r="G309">
        <f t="shared" si="62"/>
        <v>6.2378777192203598</v>
      </c>
      <c r="H309">
        <f t="shared" si="62"/>
        <v>10.341456216798724</v>
      </c>
      <c r="I309">
        <f t="shared" si="62"/>
        <v>12.538157118525122</v>
      </c>
      <c r="J309">
        <f t="shared" si="62"/>
        <v>13.373087077660301</v>
      </c>
      <c r="K309">
        <f t="shared" si="55"/>
        <v>2.1858615814816198</v>
      </c>
      <c r="L309">
        <f t="shared" si="56"/>
        <v>1</v>
      </c>
      <c r="M309" s="36">
        <f t="shared" si="53"/>
        <v>0.5575</v>
      </c>
    </row>
    <row r="310" spans="1:13">
      <c r="A310" s="19">
        <f t="shared" si="54"/>
        <v>308</v>
      </c>
      <c r="B310" s="9">
        <v>0.52690000000000003</v>
      </c>
      <c r="E310">
        <f t="shared" si="57"/>
        <v>306</v>
      </c>
      <c r="F310">
        <f t="shared" si="62"/>
        <v>0.86956158148161999</v>
      </c>
      <c r="G310">
        <f t="shared" si="62"/>
        <v>4.9215777192203598</v>
      </c>
      <c r="H310">
        <f t="shared" si="62"/>
        <v>9.0251562167987238</v>
      </c>
      <c r="I310">
        <f t="shared" si="62"/>
        <v>11.221857118525122</v>
      </c>
      <c r="J310">
        <f t="shared" si="62"/>
        <v>12.056787077660301</v>
      </c>
      <c r="K310">
        <f t="shared" si="55"/>
        <v>0.86956158148161999</v>
      </c>
      <c r="L310">
        <f t="shared" si="56"/>
        <v>1</v>
      </c>
      <c r="M310" s="36">
        <f t="shared" si="53"/>
        <v>1.8737999999999999</v>
      </c>
    </row>
    <row r="311" spans="1:13">
      <c r="A311" s="19">
        <f t="shared" si="54"/>
        <v>309</v>
      </c>
      <c r="B311" s="9">
        <v>0.20180000000000001</v>
      </c>
      <c r="E311">
        <f t="shared" si="57"/>
        <v>307</v>
      </c>
      <c r="F311">
        <f t="shared" si="62"/>
        <v>6.4034384185183804</v>
      </c>
      <c r="G311">
        <f t="shared" si="62"/>
        <v>2.3514222807796408</v>
      </c>
      <c r="H311">
        <f t="shared" si="62"/>
        <v>1.7521562167987224</v>
      </c>
      <c r="I311">
        <f t="shared" si="62"/>
        <v>3.9488571185251207</v>
      </c>
      <c r="J311">
        <f t="shared" si="62"/>
        <v>4.7837870776602998</v>
      </c>
      <c r="K311">
        <f t="shared" si="55"/>
        <v>1.7521562167987224</v>
      </c>
      <c r="L311">
        <f t="shared" si="56"/>
        <v>3</v>
      </c>
      <c r="M311" s="36">
        <f t="shared" si="53"/>
        <v>9.1468000000000007</v>
      </c>
    </row>
    <row r="312" spans="1:13">
      <c r="A312" s="19">
        <f t="shared" si="54"/>
        <v>310</v>
      </c>
      <c r="B312" s="9">
        <v>0.45250000000000001</v>
      </c>
      <c r="E312">
        <f t="shared" si="57"/>
        <v>308</v>
      </c>
      <c r="F312">
        <f t="shared" si="62"/>
        <v>2.21646158148162</v>
      </c>
      <c r="G312">
        <f t="shared" si="62"/>
        <v>6.2684777192203596</v>
      </c>
      <c r="H312">
        <f t="shared" si="62"/>
        <v>10.372056216798724</v>
      </c>
      <c r="I312">
        <f t="shared" si="62"/>
        <v>12.568757118525122</v>
      </c>
      <c r="J312">
        <f t="shared" si="62"/>
        <v>13.403687077660301</v>
      </c>
      <c r="K312">
        <f t="shared" si="55"/>
        <v>2.21646158148162</v>
      </c>
      <c r="L312">
        <f t="shared" si="56"/>
        <v>1</v>
      </c>
      <c r="M312" s="36">
        <f t="shared" si="53"/>
        <v>0.52690000000000003</v>
      </c>
    </row>
    <row r="313" spans="1:13">
      <c r="A313" s="19">
        <f t="shared" si="54"/>
        <v>311</v>
      </c>
      <c r="B313" s="9">
        <v>0.41220000000000001</v>
      </c>
      <c r="E313">
        <f t="shared" si="57"/>
        <v>309</v>
      </c>
      <c r="F313">
        <f t="shared" si="62"/>
        <v>2.5415615814816199</v>
      </c>
      <c r="G313">
        <f t="shared" si="62"/>
        <v>6.5935777192203595</v>
      </c>
      <c r="H313">
        <f t="shared" si="62"/>
        <v>10.697156216798723</v>
      </c>
      <c r="I313">
        <f t="shared" si="62"/>
        <v>12.893857118525121</v>
      </c>
      <c r="J313">
        <f t="shared" si="62"/>
        <v>13.7287870776603</v>
      </c>
      <c r="K313">
        <f t="shared" si="55"/>
        <v>2.5415615814816199</v>
      </c>
      <c r="L313">
        <f t="shared" si="56"/>
        <v>1</v>
      </c>
      <c r="M313" s="36">
        <f t="shared" si="53"/>
        <v>0.20180000000000001</v>
      </c>
    </row>
    <row r="314" spans="1:13">
      <c r="A314" s="19">
        <f t="shared" si="54"/>
        <v>312</v>
      </c>
      <c r="B314" s="9">
        <v>0.77429999999999999</v>
      </c>
      <c r="E314">
        <f t="shared" si="57"/>
        <v>310</v>
      </c>
      <c r="F314">
        <f t="shared" si="62"/>
        <v>2.2908615814816198</v>
      </c>
      <c r="G314">
        <f t="shared" si="62"/>
        <v>6.3428777192203603</v>
      </c>
      <c r="H314">
        <f t="shared" si="62"/>
        <v>10.446456216798722</v>
      </c>
      <c r="I314">
        <f t="shared" si="62"/>
        <v>12.643157118525121</v>
      </c>
      <c r="J314">
        <f t="shared" si="62"/>
        <v>13.4780870776603</v>
      </c>
      <c r="K314">
        <f t="shared" si="55"/>
        <v>2.2908615814816198</v>
      </c>
      <c r="L314">
        <f t="shared" si="56"/>
        <v>1</v>
      </c>
      <c r="M314" s="36">
        <f t="shared" si="53"/>
        <v>0.45250000000000001</v>
      </c>
    </row>
    <row r="315" spans="1:13">
      <c r="A315" s="19">
        <f t="shared" si="54"/>
        <v>313</v>
      </c>
      <c r="B315" s="9">
        <v>1.4119999999999999</v>
      </c>
      <c r="E315">
        <f t="shared" si="57"/>
        <v>311</v>
      </c>
      <c r="F315">
        <f t="shared" ref="F315:J324" si="63">ABS(F$4-$B313)</f>
        <v>2.33116158148162</v>
      </c>
      <c r="G315">
        <f t="shared" si="63"/>
        <v>6.3831777192203596</v>
      </c>
      <c r="H315">
        <f t="shared" si="63"/>
        <v>10.486756216798723</v>
      </c>
      <c r="I315">
        <f t="shared" si="63"/>
        <v>12.683457118525121</v>
      </c>
      <c r="J315">
        <f t="shared" si="63"/>
        <v>13.5183870776603</v>
      </c>
      <c r="K315">
        <f t="shared" si="55"/>
        <v>2.33116158148162</v>
      </c>
      <c r="L315">
        <f t="shared" si="56"/>
        <v>1</v>
      </c>
      <c r="M315" s="36">
        <f t="shared" si="53"/>
        <v>0.41220000000000001</v>
      </c>
    </row>
    <row r="316" spans="1:13">
      <c r="A316" s="19">
        <f t="shared" si="54"/>
        <v>314</v>
      </c>
      <c r="B316" s="9">
        <v>2.6009000000000002</v>
      </c>
      <c r="E316">
        <f t="shared" si="57"/>
        <v>312</v>
      </c>
      <c r="F316">
        <f t="shared" si="63"/>
        <v>1.9690615814816199</v>
      </c>
      <c r="G316">
        <f t="shared" si="63"/>
        <v>6.0210777192203597</v>
      </c>
      <c r="H316">
        <f t="shared" si="63"/>
        <v>10.124656216798723</v>
      </c>
      <c r="I316">
        <f t="shared" si="63"/>
        <v>12.321357118525121</v>
      </c>
      <c r="J316">
        <f t="shared" si="63"/>
        <v>13.1562870776603</v>
      </c>
      <c r="K316">
        <f t="shared" si="55"/>
        <v>1.9690615814816199</v>
      </c>
      <c r="L316">
        <f t="shared" si="56"/>
        <v>1</v>
      </c>
      <c r="M316" s="36">
        <f t="shared" si="53"/>
        <v>0.77429999999999999</v>
      </c>
    </row>
    <row r="317" spans="1:13">
      <c r="A317" s="19">
        <f t="shared" si="54"/>
        <v>315</v>
      </c>
      <c r="B317" s="9">
        <v>0.54930000000000001</v>
      </c>
      <c r="E317">
        <f t="shared" si="57"/>
        <v>313</v>
      </c>
      <c r="F317">
        <f t="shared" si="63"/>
        <v>1.33136158148162</v>
      </c>
      <c r="G317">
        <f t="shared" si="63"/>
        <v>5.38337771922036</v>
      </c>
      <c r="H317">
        <f t="shared" si="63"/>
        <v>9.486956216798724</v>
      </c>
      <c r="I317">
        <f t="shared" si="63"/>
        <v>11.683657118525122</v>
      </c>
      <c r="J317">
        <f t="shared" si="63"/>
        <v>12.5185870776603</v>
      </c>
      <c r="K317">
        <f t="shared" si="55"/>
        <v>1.33136158148162</v>
      </c>
      <c r="L317">
        <f t="shared" si="56"/>
        <v>1</v>
      </c>
      <c r="M317" s="36">
        <f t="shared" si="53"/>
        <v>1.4119999999999999</v>
      </c>
    </row>
    <row r="318" spans="1:13">
      <c r="A318" s="19">
        <f t="shared" si="54"/>
        <v>316</v>
      </c>
      <c r="B318" s="9">
        <v>2.9054000000000002</v>
      </c>
      <c r="E318">
        <f t="shared" si="57"/>
        <v>314</v>
      </c>
      <c r="F318">
        <f t="shared" si="63"/>
        <v>0.14246158148161969</v>
      </c>
      <c r="G318">
        <f t="shared" si="63"/>
        <v>4.1944777192203597</v>
      </c>
      <c r="H318">
        <f t="shared" si="63"/>
        <v>8.2980562167987237</v>
      </c>
      <c r="I318">
        <f t="shared" si="63"/>
        <v>10.494757118525122</v>
      </c>
      <c r="J318">
        <f t="shared" si="63"/>
        <v>11.329687077660299</v>
      </c>
      <c r="K318">
        <f t="shared" si="55"/>
        <v>0.14246158148161969</v>
      </c>
      <c r="L318">
        <f t="shared" si="56"/>
        <v>1</v>
      </c>
      <c r="M318" s="36">
        <f t="shared" si="53"/>
        <v>2.6009000000000002</v>
      </c>
    </row>
    <row r="319" spans="1:13">
      <c r="A319" s="19">
        <f t="shared" si="54"/>
        <v>317</v>
      </c>
      <c r="B319" s="9">
        <v>0.33700000000000002</v>
      </c>
      <c r="E319">
        <f t="shared" si="57"/>
        <v>315</v>
      </c>
      <c r="F319">
        <f t="shared" si="63"/>
        <v>2.1940615814816198</v>
      </c>
      <c r="G319">
        <f t="shared" si="63"/>
        <v>6.2460777192203603</v>
      </c>
      <c r="H319">
        <f t="shared" si="63"/>
        <v>10.349656216798722</v>
      </c>
      <c r="I319">
        <f t="shared" si="63"/>
        <v>12.546357118525121</v>
      </c>
      <c r="J319">
        <f t="shared" si="63"/>
        <v>13.3812870776603</v>
      </c>
      <c r="K319">
        <f t="shared" si="55"/>
        <v>2.1940615814816198</v>
      </c>
      <c r="L319">
        <f t="shared" si="56"/>
        <v>1</v>
      </c>
      <c r="M319" s="36">
        <f t="shared" si="53"/>
        <v>0.54930000000000001</v>
      </c>
    </row>
    <row r="320" spans="1:13">
      <c r="A320" s="19">
        <f t="shared" si="54"/>
        <v>318</v>
      </c>
      <c r="B320" s="9">
        <v>1.8954</v>
      </c>
      <c r="E320">
        <f t="shared" si="57"/>
        <v>316</v>
      </c>
      <c r="F320">
        <f t="shared" si="63"/>
        <v>0.1620384185183803</v>
      </c>
      <c r="G320">
        <f t="shared" si="63"/>
        <v>3.8899777192203597</v>
      </c>
      <c r="H320">
        <f t="shared" si="63"/>
        <v>7.9935562167987229</v>
      </c>
      <c r="I320">
        <f t="shared" si="63"/>
        <v>10.190257118525121</v>
      </c>
      <c r="J320">
        <f t="shared" si="63"/>
        <v>11.0251870776603</v>
      </c>
      <c r="K320">
        <f t="shared" si="55"/>
        <v>0.1620384185183803</v>
      </c>
      <c r="L320">
        <f t="shared" si="56"/>
        <v>1</v>
      </c>
      <c r="M320" s="36">
        <f t="shared" si="53"/>
        <v>2.9054000000000002</v>
      </c>
    </row>
    <row r="321" spans="1:13">
      <c r="A321" s="19">
        <f t="shared" si="54"/>
        <v>319</v>
      </c>
      <c r="B321" s="9">
        <v>0.152</v>
      </c>
      <c r="E321">
        <f t="shared" si="57"/>
        <v>317</v>
      </c>
      <c r="F321">
        <f t="shared" si="63"/>
        <v>2.4063615814816197</v>
      </c>
      <c r="G321">
        <f t="shared" si="63"/>
        <v>6.4583777192203602</v>
      </c>
      <c r="H321">
        <f t="shared" si="63"/>
        <v>10.561956216798723</v>
      </c>
      <c r="I321">
        <f t="shared" si="63"/>
        <v>12.758657118525122</v>
      </c>
      <c r="J321">
        <f t="shared" si="63"/>
        <v>13.593587077660301</v>
      </c>
      <c r="K321">
        <f t="shared" si="55"/>
        <v>2.4063615814816197</v>
      </c>
      <c r="L321">
        <f t="shared" si="56"/>
        <v>1</v>
      </c>
      <c r="M321" s="36">
        <f t="shared" si="53"/>
        <v>0.33700000000000002</v>
      </c>
    </row>
    <row r="322" spans="1:13">
      <c r="A322" s="19">
        <f t="shared" si="54"/>
        <v>320</v>
      </c>
      <c r="B322" s="9">
        <v>0.79879999999999995</v>
      </c>
      <c r="E322">
        <f t="shared" si="57"/>
        <v>318</v>
      </c>
      <c r="F322">
        <f t="shared" si="63"/>
        <v>0.84796158148161993</v>
      </c>
      <c r="G322">
        <f t="shared" si="63"/>
        <v>4.8999777192203595</v>
      </c>
      <c r="H322">
        <f t="shared" si="63"/>
        <v>9.0035562167987226</v>
      </c>
      <c r="I322">
        <f t="shared" si="63"/>
        <v>11.200257118525121</v>
      </c>
      <c r="J322">
        <f t="shared" si="63"/>
        <v>12.0351870776603</v>
      </c>
      <c r="K322">
        <f t="shared" si="55"/>
        <v>0.84796158148161993</v>
      </c>
      <c r="L322">
        <f t="shared" si="56"/>
        <v>1</v>
      </c>
      <c r="M322" s="36">
        <f t="shared" si="53"/>
        <v>1.8954</v>
      </c>
    </row>
    <row r="323" spans="1:13">
      <c r="A323" s="19">
        <f t="shared" si="54"/>
        <v>321</v>
      </c>
      <c r="B323" s="9">
        <v>1.2924</v>
      </c>
      <c r="E323">
        <f t="shared" si="57"/>
        <v>319</v>
      </c>
      <c r="F323">
        <f t="shared" si="63"/>
        <v>2.5913615814816198</v>
      </c>
      <c r="G323">
        <f t="shared" si="63"/>
        <v>6.6433777192203598</v>
      </c>
      <c r="H323">
        <f t="shared" si="63"/>
        <v>10.746956216798724</v>
      </c>
      <c r="I323">
        <f t="shared" si="63"/>
        <v>12.943657118525122</v>
      </c>
      <c r="J323">
        <f t="shared" si="63"/>
        <v>13.778587077660301</v>
      </c>
      <c r="K323">
        <f t="shared" si="55"/>
        <v>2.5913615814816198</v>
      </c>
      <c r="L323">
        <f t="shared" si="56"/>
        <v>1</v>
      </c>
      <c r="M323" s="36">
        <f t="shared" si="53"/>
        <v>0.152</v>
      </c>
    </row>
    <row r="324" spans="1:13">
      <c r="A324" s="19">
        <f t="shared" si="54"/>
        <v>322</v>
      </c>
      <c r="B324" s="9">
        <v>0.40060000000000001</v>
      </c>
      <c r="E324">
        <f t="shared" si="57"/>
        <v>320</v>
      </c>
      <c r="F324">
        <f t="shared" si="63"/>
        <v>1.9445615814816199</v>
      </c>
      <c r="G324">
        <f t="shared" si="63"/>
        <v>5.99657771922036</v>
      </c>
      <c r="H324">
        <f t="shared" si="63"/>
        <v>10.100156216798723</v>
      </c>
      <c r="I324">
        <f t="shared" si="63"/>
        <v>12.296857118525121</v>
      </c>
      <c r="J324">
        <f t="shared" si="63"/>
        <v>13.131787077660301</v>
      </c>
      <c r="K324">
        <f t="shared" si="55"/>
        <v>1.9445615814816199</v>
      </c>
      <c r="L324">
        <f t="shared" si="56"/>
        <v>1</v>
      </c>
      <c r="M324" s="36">
        <f t="shared" ref="M324:M387" si="64">B322</f>
        <v>0.79879999999999995</v>
      </c>
    </row>
    <row r="325" spans="1:13">
      <c r="A325" s="19">
        <f t="shared" ref="A325:A388" si="65">A324+1</f>
        <v>323</v>
      </c>
      <c r="B325" s="9">
        <v>0.45329999999999998</v>
      </c>
      <c r="E325">
        <f t="shared" si="57"/>
        <v>321</v>
      </c>
      <c r="F325">
        <f t="shared" ref="F325:J334" si="66">ABS(F$4-$B323)</f>
        <v>1.4509615814816199</v>
      </c>
      <c r="G325">
        <f t="shared" si="66"/>
        <v>5.5029777192203602</v>
      </c>
      <c r="H325">
        <f t="shared" si="66"/>
        <v>9.6065562167987224</v>
      </c>
      <c r="I325">
        <f t="shared" si="66"/>
        <v>11.803257118525121</v>
      </c>
      <c r="J325">
        <f t="shared" si="66"/>
        <v>12.6381870776603</v>
      </c>
      <c r="K325">
        <f t="shared" si="55"/>
        <v>1.4509615814816199</v>
      </c>
      <c r="L325">
        <f t="shared" si="56"/>
        <v>1</v>
      </c>
      <c r="M325" s="36">
        <f t="shared" si="64"/>
        <v>1.2924</v>
      </c>
    </row>
    <row r="326" spans="1:13">
      <c r="A326" s="19">
        <f t="shared" si="65"/>
        <v>324</v>
      </c>
      <c r="B326" s="9">
        <v>0.18060000000000001</v>
      </c>
      <c r="E326">
        <f t="shared" si="57"/>
        <v>322</v>
      </c>
      <c r="F326">
        <f t="shared" si="66"/>
        <v>2.3427615814816201</v>
      </c>
      <c r="G326">
        <f t="shared" si="66"/>
        <v>6.3947777192203601</v>
      </c>
      <c r="H326">
        <f t="shared" si="66"/>
        <v>10.498356216798722</v>
      </c>
      <c r="I326">
        <f t="shared" si="66"/>
        <v>12.695057118525121</v>
      </c>
      <c r="J326">
        <f t="shared" si="66"/>
        <v>13.5299870776603</v>
      </c>
      <c r="K326">
        <f t="shared" ref="K326:K389" si="67">MIN(F326:J326)</f>
        <v>2.3427615814816201</v>
      </c>
      <c r="L326">
        <f t="shared" ref="L326:L389" si="68">MATCH(K326,F326:J326,0)</f>
        <v>1</v>
      </c>
      <c r="M326" s="36">
        <f t="shared" si="64"/>
        <v>0.40060000000000001</v>
      </c>
    </row>
    <row r="327" spans="1:13">
      <c r="A327" s="19">
        <f t="shared" si="65"/>
        <v>325</v>
      </c>
      <c r="B327" s="9">
        <v>0.74370000000000003</v>
      </c>
      <c r="E327">
        <f t="shared" ref="E327:E390" si="69">E326+1</f>
        <v>323</v>
      </c>
      <c r="F327">
        <f t="shared" si="66"/>
        <v>2.2900615814816199</v>
      </c>
      <c r="G327">
        <f t="shared" si="66"/>
        <v>6.3420777192203603</v>
      </c>
      <c r="H327">
        <f t="shared" si="66"/>
        <v>10.445656216798723</v>
      </c>
      <c r="I327">
        <f t="shared" si="66"/>
        <v>12.642357118525121</v>
      </c>
      <c r="J327">
        <f t="shared" si="66"/>
        <v>13.4772870776603</v>
      </c>
      <c r="K327">
        <f t="shared" si="67"/>
        <v>2.2900615814816199</v>
      </c>
      <c r="L327">
        <f t="shared" si="68"/>
        <v>1</v>
      </c>
      <c r="M327" s="36">
        <f t="shared" si="64"/>
        <v>0.45329999999999998</v>
      </c>
    </row>
    <row r="328" spans="1:13">
      <c r="A328" s="19">
        <f t="shared" si="65"/>
        <v>326</v>
      </c>
      <c r="B328" s="9">
        <v>0.24879999999999999</v>
      </c>
      <c r="E328">
        <f t="shared" si="69"/>
        <v>324</v>
      </c>
      <c r="F328">
        <f t="shared" si="66"/>
        <v>2.5627615814816198</v>
      </c>
      <c r="G328">
        <f t="shared" si="66"/>
        <v>6.6147777192203598</v>
      </c>
      <c r="H328">
        <f t="shared" si="66"/>
        <v>10.718356216798723</v>
      </c>
      <c r="I328">
        <f t="shared" si="66"/>
        <v>12.915057118525121</v>
      </c>
      <c r="J328">
        <f t="shared" si="66"/>
        <v>13.7499870776603</v>
      </c>
      <c r="K328">
        <f t="shared" si="67"/>
        <v>2.5627615814816198</v>
      </c>
      <c r="L328">
        <f t="shared" si="68"/>
        <v>1</v>
      </c>
      <c r="M328" s="36">
        <f t="shared" si="64"/>
        <v>0.18060000000000001</v>
      </c>
    </row>
    <row r="329" spans="1:13">
      <c r="A329" s="19">
        <f t="shared" si="65"/>
        <v>327</v>
      </c>
      <c r="B329" s="9">
        <v>0.68569999999999998</v>
      </c>
      <c r="E329">
        <f t="shared" si="69"/>
        <v>325</v>
      </c>
      <c r="F329">
        <f t="shared" si="66"/>
        <v>1.9996615814816199</v>
      </c>
      <c r="G329">
        <f t="shared" si="66"/>
        <v>6.0516777192203595</v>
      </c>
      <c r="H329">
        <f t="shared" si="66"/>
        <v>10.155256216798723</v>
      </c>
      <c r="I329">
        <f t="shared" si="66"/>
        <v>12.351957118525121</v>
      </c>
      <c r="J329">
        <f t="shared" si="66"/>
        <v>13.1868870776603</v>
      </c>
      <c r="K329">
        <f t="shared" si="67"/>
        <v>1.9996615814816199</v>
      </c>
      <c r="L329">
        <f t="shared" si="68"/>
        <v>1</v>
      </c>
      <c r="M329" s="36">
        <f t="shared" si="64"/>
        <v>0.74370000000000003</v>
      </c>
    </row>
    <row r="330" spans="1:13">
      <c r="A330" s="19">
        <f t="shared" si="65"/>
        <v>328</v>
      </c>
      <c r="B330" s="9">
        <v>0.68320000000000003</v>
      </c>
      <c r="E330">
        <f t="shared" si="69"/>
        <v>326</v>
      </c>
      <c r="F330">
        <f t="shared" si="66"/>
        <v>2.4945615814816198</v>
      </c>
      <c r="G330">
        <f t="shared" si="66"/>
        <v>6.5465777192203598</v>
      </c>
      <c r="H330">
        <f t="shared" si="66"/>
        <v>10.650156216798724</v>
      </c>
      <c r="I330">
        <f t="shared" si="66"/>
        <v>12.846857118525122</v>
      </c>
      <c r="J330">
        <f t="shared" si="66"/>
        <v>13.681787077660301</v>
      </c>
      <c r="K330">
        <f t="shared" si="67"/>
        <v>2.4945615814816198</v>
      </c>
      <c r="L330">
        <f t="shared" si="68"/>
        <v>1</v>
      </c>
      <c r="M330" s="36">
        <f t="shared" si="64"/>
        <v>0.24879999999999999</v>
      </c>
    </row>
    <row r="331" spans="1:13">
      <c r="A331" s="19">
        <f t="shared" si="65"/>
        <v>329</v>
      </c>
      <c r="B331" s="9">
        <v>3.5129999999999999</v>
      </c>
      <c r="E331">
        <f t="shared" si="69"/>
        <v>327</v>
      </c>
      <c r="F331">
        <f t="shared" si="66"/>
        <v>2.0576615814816197</v>
      </c>
      <c r="G331">
        <f t="shared" si="66"/>
        <v>6.1096777192203602</v>
      </c>
      <c r="H331">
        <f t="shared" si="66"/>
        <v>10.213256216798722</v>
      </c>
      <c r="I331">
        <f t="shared" si="66"/>
        <v>12.409957118525121</v>
      </c>
      <c r="J331">
        <f t="shared" si="66"/>
        <v>13.2448870776603</v>
      </c>
      <c r="K331">
        <f t="shared" si="67"/>
        <v>2.0576615814816197</v>
      </c>
      <c r="L331">
        <f t="shared" si="68"/>
        <v>1</v>
      </c>
      <c r="M331" s="36">
        <f t="shared" si="64"/>
        <v>0.68569999999999998</v>
      </c>
    </row>
    <row r="332" spans="1:13">
      <c r="A332" s="19">
        <f t="shared" si="65"/>
        <v>330</v>
      </c>
      <c r="B332" s="9">
        <v>10.626899999999999</v>
      </c>
      <c r="E332">
        <f t="shared" si="69"/>
        <v>328</v>
      </c>
      <c r="F332">
        <f t="shared" si="66"/>
        <v>2.0601615814816201</v>
      </c>
      <c r="G332">
        <f t="shared" si="66"/>
        <v>6.1121777192203597</v>
      </c>
      <c r="H332">
        <f t="shared" si="66"/>
        <v>10.215756216798724</v>
      </c>
      <c r="I332">
        <f t="shared" si="66"/>
        <v>12.412457118525122</v>
      </c>
      <c r="J332">
        <f t="shared" si="66"/>
        <v>13.247387077660301</v>
      </c>
      <c r="K332">
        <f t="shared" si="67"/>
        <v>2.0601615814816201</v>
      </c>
      <c r="L332">
        <f t="shared" si="68"/>
        <v>1</v>
      </c>
      <c r="M332" s="36">
        <f t="shared" si="64"/>
        <v>0.68320000000000003</v>
      </c>
    </row>
    <row r="333" spans="1:13">
      <c r="A333" s="19">
        <f t="shared" si="65"/>
        <v>331</v>
      </c>
      <c r="B333" s="9">
        <v>0.91390000000000005</v>
      </c>
      <c r="E333">
        <f t="shared" si="69"/>
        <v>329</v>
      </c>
      <c r="F333">
        <f t="shared" si="66"/>
        <v>0.76963841851838</v>
      </c>
      <c r="G333">
        <f t="shared" si="66"/>
        <v>3.28237771922036</v>
      </c>
      <c r="H333">
        <f t="shared" si="66"/>
        <v>7.3859562167987232</v>
      </c>
      <c r="I333">
        <f t="shared" si="66"/>
        <v>9.5826571185251215</v>
      </c>
      <c r="J333">
        <f t="shared" si="66"/>
        <v>10.417587077660301</v>
      </c>
      <c r="K333">
        <f t="shared" si="67"/>
        <v>0.76963841851838</v>
      </c>
      <c r="L333">
        <f t="shared" si="68"/>
        <v>1</v>
      </c>
      <c r="M333" s="36">
        <f t="shared" si="64"/>
        <v>3.5129999999999999</v>
      </c>
    </row>
    <row r="334" spans="1:13">
      <c r="A334" s="19">
        <f t="shared" si="65"/>
        <v>332</v>
      </c>
      <c r="B334" s="9">
        <v>2.1332</v>
      </c>
      <c r="E334">
        <f t="shared" si="69"/>
        <v>330</v>
      </c>
      <c r="F334">
        <f t="shared" si="66"/>
        <v>7.8835384185183788</v>
      </c>
      <c r="G334">
        <f t="shared" si="66"/>
        <v>3.8315222807796392</v>
      </c>
      <c r="H334">
        <f t="shared" si="66"/>
        <v>0.27205621679872394</v>
      </c>
      <c r="I334">
        <f t="shared" si="66"/>
        <v>2.4687571185251223</v>
      </c>
      <c r="J334">
        <f t="shared" si="66"/>
        <v>3.3036870776603013</v>
      </c>
      <c r="K334">
        <f t="shared" si="67"/>
        <v>0.27205621679872394</v>
      </c>
      <c r="L334">
        <f t="shared" si="68"/>
        <v>3</v>
      </c>
      <c r="M334" s="36">
        <f t="shared" si="64"/>
        <v>10.626899999999999</v>
      </c>
    </row>
    <row r="335" spans="1:13">
      <c r="A335" s="19">
        <f t="shared" si="65"/>
        <v>333</v>
      </c>
      <c r="B335" s="9">
        <v>0.39029999999999998</v>
      </c>
      <c r="E335">
        <f t="shared" si="69"/>
        <v>331</v>
      </c>
      <c r="F335">
        <f t="shared" ref="F335:J344" si="70">ABS(F$4-$B333)</f>
        <v>1.82946158148162</v>
      </c>
      <c r="G335">
        <f t="shared" si="70"/>
        <v>5.88147771922036</v>
      </c>
      <c r="H335">
        <f t="shared" si="70"/>
        <v>9.9850562167987231</v>
      </c>
      <c r="I335">
        <f t="shared" si="70"/>
        <v>12.181757118525121</v>
      </c>
      <c r="J335">
        <f t="shared" si="70"/>
        <v>13.016687077660301</v>
      </c>
      <c r="K335">
        <f t="shared" si="67"/>
        <v>1.82946158148162</v>
      </c>
      <c r="L335">
        <f t="shared" si="68"/>
        <v>1</v>
      </c>
      <c r="M335" s="36">
        <f t="shared" si="64"/>
        <v>0.91390000000000005</v>
      </c>
    </row>
    <row r="336" spans="1:13">
      <c r="A336" s="19">
        <f t="shared" si="65"/>
        <v>334</v>
      </c>
      <c r="B336" s="9">
        <v>0.23830000000000001</v>
      </c>
      <c r="E336">
        <f t="shared" si="69"/>
        <v>332</v>
      </c>
      <c r="F336">
        <f t="shared" si="70"/>
        <v>0.61016158148161992</v>
      </c>
      <c r="G336">
        <f t="shared" si="70"/>
        <v>4.6621777192203595</v>
      </c>
      <c r="H336">
        <f t="shared" si="70"/>
        <v>8.7657562167987226</v>
      </c>
      <c r="I336">
        <f t="shared" si="70"/>
        <v>10.962457118525121</v>
      </c>
      <c r="J336">
        <f t="shared" si="70"/>
        <v>11.7973870776603</v>
      </c>
      <c r="K336">
        <f t="shared" si="67"/>
        <v>0.61016158148161992</v>
      </c>
      <c r="L336">
        <f t="shared" si="68"/>
        <v>1</v>
      </c>
      <c r="M336" s="36">
        <f t="shared" si="64"/>
        <v>2.1332</v>
      </c>
    </row>
    <row r="337" spans="1:13">
      <c r="A337" s="19">
        <f t="shared" si="65"/>
        <v>335</v>
      </c>
      <c r="B337" s="9">
        <v>2.0047999999999999</v>
      </c>
      <c r="E337">
        <f t="shared" si="69"/>
        <v>333</v>
      </c>
      <c r="F337">
        <f t="shared" si="70"/>
        <v>2.35306158148162</v>
      </c>
      <c r="G337">
        <f t="shared" si="70"/>
        <v>6.4050777192203601</v>
      </c>
      <c r="H337">
        <f t="shared" si="70"/>
        <v>10.508656216798723</v>
      </c>
      <c r="I337">
        <f t="shared" si="70"/>
        <v>12.705357118525122</v>
      </c>
      <c r="J337">
        <f t="shared" si="70"/>
        <v>13.540287077660301</v>
      </c>
      <c r="K337">
        <f t="shared" si="67"/>
        <v>2.35306158148162</v>
      </c>
      <c r="L337">
        <f t="shared" si="68"/>
        <v>1</v>
      </c>
      <c r="M337" s="36">
        <f t="shared" si="64"/>
        <v>0.39029999999999998</v>
      </c>
    </row>
    <row r="338" spans="1:13">
      <c r="A338" s="19">
        <f t="shared" si="65"/>
        <v>336</v>
      </c>
      <c r="B338" s="9">
        <v>8.4199999999999997E-2</v>
      </c>
      <c r="E338">
        <f t="shared" si="69"/>
        <v>334</v>
      </c>
      <c r="F338">
        <f t="shared" si="70"/>
        <v>2.5050615814816197</v>
      </c>
      <c r="G338">
        <f t="shared" si="70"/>
        <v>6.5570777192203602</v>
      </c>
      <c r="H338">
        <f t="shared" si="70"/>
        <v>10.660656216798722</v>
      </c>
      <c r="I338">
        <f t="shared" si="70"/>
        <v>12.857357118525121</v>
      </c>
      <c r="J338">
        <f t="shared" si="70"/>
        <v>13.6922870776603</v>
      </c>
      <c r="K338">
        <f t="shared" si="67"/>
        <v>2.5050615814816197</v>
      </c>
      <c r="L338">
        <f t="shared" si="68"/>
        <v>1</v>
      </c>
      <c r="M338" s="36">
        <f t="shared" si="64"/>
        <v>0.23830000000000001</v>
      </c>
    </row>
    <row r="339" spans="1:13">
      <c r="A339" s="19">
        <f t="shared" si="65"/>
        <v>337</v>
      </c>
      <c r="B339" s="9">
        <v>2.0804999999999998</v>
      </c>
      <c r="E339">
        <f t="shared" si="69"/>
        <v>335</v>
      </c>
      <c r="F339">
        <f t="shared" si="70"/>
        <v>0.73856158148161999</v>
      </c>
      <c r="G339">
        <f t="shared" si="70"/>
        <v>4.7905777192203605</v>
      </c>
      <c r="H339">
        <f t="shared" si="70"/>
        <v>8.8941562167987236</v>
      </c>
      <c r="I339">
        <f t="shared" si="70"/>
        <v>11.090857118525122</v>
      </c>
      <c r="J339">
        <f t="shared" si="70"/>
        <v>11.925787077660301</v>
      </c>
      <c r="K339">
        <f t="shared" si="67"/>
        <v>0.73856158148161999</v>
      </c>
      <c r="L339">
        <f t="shared" si="68"/>
        <v>1</v>
      </c>
      <c r="M339" s="36">
        <f t="shared" si="64"/>
        <v>2.0047999999999999</v>
      </c>
    </row>
    <row r="340" spans="1:13">
      <c r="A340" s="19">
        <f t="shared" si="65"/>
        <v>338</v>
      </c>
      <c r="B340" s="9">
        <v>1.5456000000000001</v>
      </c>
      <c r="E340">
        <f t="shared" si="69"/>
        <v>336</v>
      </c>
      <c r="F340">
        <f t="shared" si="70"/>
        <v>2.6591615814816199</v>
      </c>
      <c r="G340">
        <f t="shared" si="70"/>
        <v>6.7111777192203599</v>
      </c>
      <c r="H340">
        <f t="shared" si="70"/>
        <v>10.814756216798724</v>
      </c>
      <c r="I340">
        <f t="shared" si="70"/>
        <v>13.011457118525122</v>
      </c>
      <c r="J340">
        <f t="shared" si="70"/>
        <v>13.846387077660301</v>
      </c>
      <c r="K340">
        <f t="shared" si="67"/>
        <v>2.6591615814816199</v>
      </c>
      <c r="L340">
        <f t="shared" si="68"/>
        <v>1</v>
      </c>
      <c r="M340" s="36">
        <f t="shared" si="64"/>
        <v>8.4199999999999997E-2</v>
      </c>
    </row>
    <row r="341" spans="1:13">
      <c r="A341" s="19">
        <f t="shared" si="65"/>
        <v>339</v>
      </c>
      <c r="B341" s="9">
        <v>2.2187000000000001</v>
      </c>
      <c r="E341">
        <f t="shared" si="69"/>
        <v>337</v>
      </c>
      <c r="F341">
        <f t="shared" si="70"/>
        <v>0.66286158148162011</v>
      </c>
      <c r="G341">
        <f t="shared" si="70"/>
        <v>4.7148777192203601</v>
      </c>
      <c r="H341">
        <f t="shared" si="70"/>
        <v>8.8184562167987224</v>
      </c>
      <c r="I341">
        <f t="shared" si="70"/>
        <v>11.015157118525121</v>
      </c>
      <c r="J341">
        <f t="shared" si="70"/>
        <v>11.850087077660302</v>
      </c>
      <c r="K341">
        <f t="shared" si="67"/>
        <v>0.66286158148162011</v>
      </c>
      <c r="L341">
        <f t="shared" si="68"/>
        <v>1</v>
      </c>
      <c r="M341" s="36">
        <f t="shared" si="64"/>
        <v>2.0804999999999998</v>
      </c>
    </row>
    <row r="342" spans="1:13">
      <c r="A342" s="19">
        <f t="shared" si="65"/>
        <v>340</v>
      </c>
      <c r="B342" s="9">
        <v>1.4496</v>
      </c>
      <c r="E342">
        <f t="shared" si="69"/>
        <v>338</v>
      </c>
      <c r="F342">
        <f t="shared" si="70"/>
        <v>1.1977615814816198</v>
      </c>
      <c r="G342">
        <f t="shared" si="70"/>
        <v>5.2497777192203596</v>
      </c>
      <c r="H342">
        <f t="shared" si="70"/>
        <v>9.3533562167987228</v>
      </c>
      <c r="I342">
        <f t="shared" si="70"/>
        <v>11.550057118525121</v>
      </c>
      <c r="J342">
        <f t="shared" si="70"/>
        <v>12.3849870776603</v>
      </c>
      <c r="K342">
        <f t="shared" si="67"/>
        <v>1.1977615814816198</v>
      </c>
      <c r="L342">
        <f t="shared" si="68"/>
        <v>1</v>
      </c>
      <c r="M342" s="36">
        <f t="shared" si="64"/>
        <v>1.5456000000000001</v>
      </c>
    </row>
    <row r="343" spans="1:13">
      <c r="A343" s="19">
        <f t="shared" si="65"/>
        <v>341</v>
      </c>
      <c r="B343" s="9">
        <v>0.26569999999999999</v>
      </c>
      <c r="E343">
        <f t="shared" si="69"/>
        <v>339</v>
      </c>
      <c r="F343">
        <f t="shared" si="70"/>
        <v>0.52466158148161979</v>
      </c>
      <c r="G343">
        <f t="shared" si="70"/>
        <v>4.5766777192203598</v>
      </c>
      <c r="H343">
        <f t="shared" si="70"/>
        <v>8.6802562167987229</v>
      </c>
      <c r="I343">
        <f t="shared" si="70"/>
        <v>10.876957118525121</v>
      </c>
      <c r="J343">
        <f t="shared" si="70"/>
        <v>11.7118870776603</v>
      </c>
      <c r="K343">
        <f t="shared" si="67"/>
        <v>0.52466158148161979</v>
      </c>
      <c r="L343">
        <f t="shared" si="68"/>
        <v>1</v>
      </c>
      <c r="M343" s="36">
        <f t="shared" si="64"/>
        <v>2.2187000000000001</v>
      </c>
    </row>
    <row r="344" spans="1:13">
      <c r="A344" s="19">
        <f t="shared" si="65"/>
        <v>342</v>
      </c>
      <c r="B344" s="9">
        <v>2.1947999999999999</v>
      </c>
      <c r="E344">
        <f t="shared" si="69"/>
        <v>340</v>
      </c>
      <c r="F344">
        <f t="shared" si="70"/>
        <v>1.2937615814816199</v>
      </c>
      <c r="G344">
        <f t="shared" si="70"/>
        <v>5.3457777192203597</v>
      </c>
      <c r="H344">
        <f t="shared" si="70"/>
        <v>9.4493562167987228</v>
      </c>
      <c r="I344">
        <f t="shared" si="70"/>
        <v>11.646057118525121</v>
      </c>
      <c r="J344">
        <f t="shared" si="70"/>
        <v>12.4809870776603</v>
      </c>
      <c r="K344">
        <f t="shared" si="67"/>
        <v>1.2937615814816199</v>
      </c>
      <c r="L344">
        <f t="shared" si="68"/>
        <v>1</v>
      </c>
      <c r="M344" s="36">
        <f t="shared" si="64"/>
        <v>1.4496</v>
      </c>
    </row>
    <row r="345" spans="1:13">
      <c r="A345" s="19">
        <f t="shared" si="65"/>
        <v>343</v>
      </c>
      <c r="B345" s="9">
        <v>0.49349999999999999</v>
      </c>
      <c r="E345">
        <f t="shared" si="69"/>
        <v>341</v>
      </c>
      <c r="F345">
        <f t="shared" ref="F345:J354" si="71">ABS(F$4-$B343)</f>
        <v>2.4776615814816201</v>
      </c>
      <c r="G345">
        <f t="shared" si="71"/>
        <v>6.5296777192203601</v>
      </c>
      <c r="H345">
        <f t="shared" si="71"/>
        <v>10.633256216798722</v>
      </c>
      <c r="I345">
        <f t="shared" si="71"/>
        <v>12.829957118525121</v>
      </c>
      <c r="J345">
        <f t="shared" si="71"/>
        <v>13.6648870776603</v>
      </c>
      <c r="K345">
        <f t="shared" si="67"/>
        <v>2.4776615814816201</v>
      </c>
      <c r="L345">
        <f t="shared" si="68"/>
        <v>1</v>
      </c>
      <c r="M345" s="36">
        <f t="shared" si="64"/>
        <v>0.26569999999999999</v>
      </c>
    </row>
    <row r="346" spans="1:13">
      <c r="A346" s="19">
        <f t="shared" si="65"/>
        <v>344</v>
      </c>
      <c r="B346" s="9">
        <v>0.2334</v>
      </c>
      <c r="E346">
        <f t="shared" si="69"/>
        <v>342</v>
      </c>
      <c r="F346">
        <f t="shared" si="71"/>
        <v>0.54856158148162004</v>
      </c>
      <c r="G346">
        <f t="shared" si="71"/>
        <v>4.6005777192203601</v>
      </c>
      <c r="H346">
        <f t="shared" si="71"/>
        <v>8.7041562167987223</v>
      </c>
      <c r="I346">
        <f t="shared" si="71"/>
        <v>10.900857118525121</v>
      </c>
      <c r="J346">
        <f t="shared" si="71"/>
        <v>11.735787077660301</v>
      </c>
      <c r="K346">
        <f t="shared" si="67"/>
        <v>0.54856158148162004</v>
      </c>
      <c r="L346">
        <f t="shared" si="68"/>
        <v>1</v>
      </c>
      <c r="M346" s="36">
        <f t="shared" si="64"/>
        <v>2.1947999999999999</v>
      </c>
    </row>
    <row r="347" spans="1:13">
      <c r="A347" s="19">
        <f t="shared" si="65"/>
        <v>345</v>
      </c>
      <c r="B347" s="9">
        <v>1.5681</v>
      </c>
      <c r="E347">
        <f t="shared" si="69"/>
        <v>343</v>
      </c>
      <c r="F347">
        <f t="shared" si="71"/>
        <v>2.2498615814816199</v>
      </c>
      <c r="G347">
        <f t="shared" si="71"/>
        <v>6.3018777192203599</v>
      </c>
      <c r="H347">
        <f t="shared" si="71"/>
        <v>10.405456216798724</v>
      </c>
      <c r="I347">
        <f t="shared" si="71"/>
        <v>12.602157118525122</v>
      </c>
      <c r="J347">
        <f t="shared" si="71"/>
        <v>13.437087077660301</v>
      </c>
      <c r="K347">
        <f t="shared" si="67"/>
        <v>2.2498615814816199</v>
      </c>
      <c r="L347">
        <f t="shared" si="68"/>
        <v>1</v>
      </c>
      <c r="M347" s="36">
        <f t="shared" si="64"/>
        <v>0.49349999999999999</v>
      </c>
    </row>
    <row r="348" spans="1:13">
      <c r="A348" s="19">
        <f t="shared" si="65"/>
        <v>346</v>
      </c>
      <c r="B348" s="9">
        <v>0.74580000000000002</v>
      </c>
      <c r="E348">
        <f t="shared" si="69"/>
        <v>344</v>
      </c>
      <c r="F348">
        <f t="shared" si="71"/>
        <v>2.5099615814816199</v>
      </c>
      <c r="G348">
        <f t="shared" si="71"/>
        <v>6.5619777192203603</v>
      </c>
      <c r="H348">
        <f t="shared" si="71"/>
        <v>10.665556216798723</v>
      </c>
      <c r="I348">
        <f t="shared" si="71"/>
        <v>12.862257118525122</v>
      </c>
      <c r="J348">
        <f t="shared" si="71"/>
        <v>13.697187077660301</v>
      </c>
      <c r="K348">
        <f t="shared" si="67"/>
        <v>2.5099615814816199</v>
      </c>
      <c r="L348">
        <f t="shared" si="68"/>
        <v>1</v>
      </c>
      <c r="M348" s="36">
        <f t="shared" si="64"/>
        <v>0.2334</v>
      </c>
    </row>
    <row r="349" spans="1:13">
      <c r="A349" s="19">
        <f t="shared" si="65"/>
        <v>347</v>
      </c>
      <c r="B349" s="9">
        <v>0.6502</v>
      </c>
      <c r="E349">
        <f t="shared" si="69"/>
        <v>345</v>
      </c>
      <c r="F349">
        <f t="shared" si="71"/>
        <v>1.1752615814816199</v>
      </c>
      <c r="G349">
        <f t="shared" si="71"/>
        <v>5.2272777192203597</v>
      </c>
      <c r="H349">
        <f t="shared" si="71"/>
        <v>9.3308562167987237</v>
      </c>
      <c r="I349">
        <f t="shared" si="71"/>
        <v>11.527557118525122</v>
      </c>
      <c r="J349">
        <f t="shared" si="71"/>
        <v>12.362487077660301</v>
      </c>
      <c r="K349">
        <f t="shared" si="67"/>
        <v>1.1752615814816199</v>
      </c>
      <c r="L349">
        <f t="shared" si="68"/>
        <v>1</v>
      </c>
      <c r="M349" s="36">
        <f t="shared" si="64"/>
        <v>1.5681</v>
      </c>
    </row>
    <row r="350" spans="1:13">
      <c r="A350" s="19">
        <f t="shared" si="65"/>
        <v>348</v>
      </c>
      <c r="B350" s="9">
        <v>0.38679999999999998</v>
      </c>
      <c r="E350">
        <f t="shared" si="69"/>
        <v>346</v>
      </c>
      <c r="F350">
        <f t="shared" si="71"/>
        <v>1.9975615814816199</v>
      </c>
      <c r="G350">
        <f t="shared" si="71"/>
        <v>6.0495777192203599</v>
      </c>
      <c r="H350">
        <f t="shared" si="71"/>
        <v>10.153156216798724</v>
      </c>
      <c r="I350">
        <f t="shared" si="71"/>
        <v>12.349857118525122</v>
      </c>
      <c r="J350">
        <f t="shared" si="71"/>
        <v>13.1847870776603</v>
      </c>
      <c r="K350">
        <f t="shared" si="67"/>
        <v>1.9975615814816199</v>
      </c>
      <c r="L350">
        <f t="shared" si="68"/>
        <v>1</v>
      </c>
      <c r="M350" s="36">
        <f t="shared" si="64"/>
        <v>0.74580000000000002</v>
      </c>
    </row>
    <row r="351" spans="1:13">
      <c r="A351" s="19">
        <f t="shared" si="65"/>
        <v>349</v>
      </c>
      <c r="B351" s="9">
        <v>1.1759999999999999</v>
      </c>
      <c r="E351">
        <f t="shared" si="69"/>
        <v>347</v>
      </c>
      <c r="F351">
        <f t="shared" si="71"/>
        <v>2.09316158148162</v>
      </c>
      <c r="G351">
        <f t="shared" si="71"/>
        <v>6.14517771922036</v>
      </c>
      <c r="H351">
        <f t="shared" si="71"/>
        <v>10.248756216798723</v>
      </c>
      <c r="I351">
        <f t="shared" si="71"/>
        <v>12.445457118525121</v>
      </c>
      <c r="J351">
        <f t="shared" si="71"/>
        <v>13.280387077660301</v>
      </c>
      <c r="K351">
        <f t="shared" si="67"/>
        <v>2.09316158148162</v>
      </c>
      <c r="L351">
        <f t="shared" si="68"/>
        <v>1</v>
      </c>
      <c r="M351" s="36">
        <f t="shared" si="64"/>
        <v>0.6502</v>
      </c>
    </row>
    <row r="352" spans="1:13">
      <c r="A352" s="19">
        <f t="shared" si="65"/>
        <v>350</v>
      </c>
      <c r="B352" s="9">
        <v>0.19650000000000001</v>
      </c>
      <c r="E352">
        <f t="shared" si="69"/>
        <v>348</v>
      </c>
      <c r="F352">
        <f t="shared" si="71"/>
        <v>2.3565615814816199</v>
      </c>
      <c r="G352">
        <f t="shared" si="71"/>
        <v>6.4085777192203599</v>
      </c>
      <c r="H352">
        <f t="shared" si="71"/>
        <v>10.512156216798724</v>
      </c>
      <c r="I352">
        <f t="shared" si="71"/>
        <v>12.708857118525122</v>
      </c>
      <c r="J352">
        <f t="shared" si="71"/>
        <v>13.543787077660301</v>
      </c>
      <c r="K352">
        <f t="shared" si="67"/>
        <v>2.3565615814816199</v>
      </c>
      <c r="L352">
        <f t="shared" si="68"/>
        <v>1</v>
      </c>
      <c r="M352" s="36">
        <f t="shared" si="64"/>
        <v>0.38679999999999998</v>
      </c>
    </row>
    <row r="353" spans="1:13">
      <c r="A353" s="19">
        <f t="shared" si="65"/>
        <v>351</v>
      </c>
      <c r="B353" s="9">
        <v>0.59099999999999997</v>
      </c>
      <c r="E353">
        <f t="shared" si="69"/>
        <v>349</v>
      </c>
      <c r="F353">
        <f t="shared" si="71"/>
        <v>1.56736158148162</v>
      </c>
      <c r="G353">
        <f t="shared" si="71"/>
        <v>5.6193777192203598</v>
      </c>
      <c r="H353">
        <f t="shared" si="71"/>
        <v>9.7229562167987229</v>
      </c>
      <c r="I353">
        <f t="shared" si="71"/>
        <v>11.919657118525121</v>
      </c>
      <c r="J353">
        <f t="shared" si="71"/>
        <v>12.7545870776603</v>
      </c>
      <c r="K353">
        <f t="shared" si="67"/>
        <v>1.56736158148162</v>
      </c>
      <c r="L353">
        <f t="shared" si="68"/>
        <v>1</v>
      </c>
      <c r="M353" s="36">
        <f t="shared" si="64"/>
        <v>1.1759999999999999</v>
      </c>
    </row>
    <row r="354" spans="1:13">
      <c r="A354" s="19">
        <f t="shared" si="65"/>
        <v>352</v>
      </c>
      <c r="B354" s="9">
        <v>0.53410000000000002</v>
      </c>
      <c r="E354">
        <f t="shared" si="69"/>
        <v>350</v>
      </c>
      <c r="F354">
        <f t="shared" si="71"/>
        <v>2.54686158148162</v>
      </c>
      <c r="G354">
        <f t="shared" si="71"/>
        <v>6.5988777192203596</v>
      </c>
      <c r="H354">
        <f t="shared" si="71"/>
        <v>10.702456216798723</v>
      </c>
      <c r="I354">
        <f t="shared" si="71"/>
        <v>12.899157118525121</v>
      </c>
      <c r="J354">
        <f t="shared" si="71"/>
        <v>13.7340870776603</v>
      </c>
      <c r="K354">
        <f t="shared" si="67"/>
        <v>2.54686158148162</v>
      </c>
      <c r="L354">
        <f t="shared" si="68"/>
        <v>1</v>
      </c>
      <c r="M354" s="36">
        <f t="shared" si="64"/>
        <v>0.19650000000000001</v>
      </c>
    </row>
    <row r="355" spans="1:13">
      <c r="A355" s="19">
        <f t="shared" si="65"/>
        <v>353</v>
      </c>
      <c r="B355" s="9">
        <v>1.0566</v>
      </c>
      <c r="E355">
        <f t="shared" si="69"/>
        <v>351</v>
      </c>
      <c r="F355">
        <f t="shared" ref="F355:J364" si="72">ABS(F$4-$B353)</f>
        <v>2.1523615814816202</v>
      </c>
      <c r="G355">
        <f t="shared" si="72"/>
        <v>6.2043777192203597</v>
      </c>
      <c r="H355">
        <f t="shared" si="72"/>
        <v>10.307956216798724</v>
      </c>
      <c r="I355">
        <f t="shared" si="72"/>
        <v>12.504657118525122</v>
      </c>
      <c r="J355">
        <f t="shared" si="72"/>
        <v>13.339587077660301</v>
      </c>
      <c r="K355">
        <f t="shared" si="67"/>
        <v>2.1523615814816202</v>
      </c>
      <c r="L355">
        <f t="shared" si="68"/>
        <v>1</v>
      </c>
      <c r="M355" s="36">
        <f t="shared" si="64"/>
        <v>0.59099999999999997</v>
      </c>
    </row>
    <row r="356" spans="1:13">
      <c r="A356" s="19">
        <f t="shared" si="65"/>
        <v>354</v>
      </c>
      <c r="B356" s="9">
        <v>1.9008</v>
      </c>
      <c r="E356">
        <f t="shared" si="69"/>
        <v>352</v>
      </c>
      <c r="F356">
        <f t="shared" si="72"/>
        <v>2.2092615814816199</v>
      </c>
      <c r="G356">
        <f t="shared" si="72"/>
        <v>6.2612777192203595</v>
      </c>
      <c r="H356">
        <f t="shared" si="72"/>
        <v>10.364856216798723</v>
      </c>
      <c r="I356">
        <f t="shared" si="72"/>
        <v>12.561557118525121</v>
      </c>
      <c r="J356">
        <f t="shared" si="72"/>
        <v>13.3964870776603</v>
      </c>
      <c r="K356">
        <f t="shared" si="67"/>
        <v>2.2092615814816199</v>
      </c>
      <c r="L356">
        <f t="shared" si="68"/>
        <v>1</v>
      </c>
      <c r="M356" s="36">
        <f t="shared" si="64"/>
        <v>0.53410000000000002</v>
      </c>
    </row>
    <row r="357" spans="1:13">
      <c r="A357" s="19">
        <f t="shared" si="65"/>
        <v>355</v>
      </c>
      <c r="B357" s="9">
        <v>2.4942000000000002</v>
      </c>
      <c r="E357">
        <f t="shared" si="69"/>
        <v>353</v>
      </c>
      <c r="F357">
        <f t="shared" si="72"/>
        <v>1.6867615814816199</v>
      </c>
      <c r="G357">
        <f t="shared" si="72"/>
        <v>5.7387777192203604</v>
      </c>
      <c r="H357">
        <f t="shared" si="72"/>
        <v>9.8423562167987235</v>
      </c>
      <c r="I357">
        <f t="shared" si="72"/>
        <v>12.039057118525122</v>
      </c>
      <c r="J357">
        <f t="shared" si="72"/>
        <v>12.873987077660301</v>
      </c>
      <c r="K357">
        <f t="shared" si="67"/>
        <v>1.6867615814816199</v>
      </c>
      <c r="L357">
        <f t="shared" si="68"/>
        <v>1</v>
      </c>
      <c r="M357" s="36">
        <f t="shared" si="64"/>
        <v>1.0566</v>
      </c>
    </row>
    <row r="358" spans="1:13">
      <c r="A358" s="19">
        <f t="shared" si="65"/>
        <v>356</v>
      </c>
      <c r="B358" s="9">
        <v>0.70640000000000003</v>
      </c>
      <c r="E358">
        <f t="shared" si="69"/>
        <v>354</v>
      </c>
      <c r="F358">
        <f t="shared" si="72"/>
        <v>0.84256158148161986</v>
      </c>
      <c r="G358">
        <f t="shared" si="72"/>
        <v>4.8945777192203597</v>
      </c>
      <c r="H358">
        <f t="shared" si="72"/>
        <v>8.9981562167987228</v>
      </c>
      <c r="I358">
        <f t="shared" si="72"/>
        <v>11.194857118525121</v>
      </c>
      <c r="J358">
        <f t="shared" si="72"/>
        <v>12.0297870776603</v>
      </c>
      <c r="K358">
        <f t="shared" si="67"/>
        <v>0.84256158148161986</v>
      </c>
      <c r="L358">
        <f t="shared" si="68"/>
        <v>1</v>
      </c>
      <c r="M358" s="36">
        <f t="shared" si="64"/>
        <v>1.9008</v>
      </c>
    </row>
    <row r="359" spans="1:13">
      <c r="A359" s="19">
        <f t="shared" si="65"/>
        <v>357</v>
      </c>
      <c r="B359" s="9">
        <v>0.87929999999999997</v>
      </c>
      <c r="E359">
        <f t="shared" si="69"/>
        <v>355</v>
      </c>
      <c r="F359">
        <f t="shared" si="72"/>
        <v>0.24916158148161971</v>
      </c>
      <c r="G359">
        <f t="shared" si="72"/>
        <v>4.3011777192203597</v>
      </c>
      <c r="H359">
        <f t="shared" si="72"/>
        <v>8.4047562167987238</v>
      </c>
      <c r="I359">
        <f t="shared" si="72"/>
        <v>10.601457118525122</v>
      </c>
      <c r="J359">
        <f t="shared" si="72"/>
        <v>11.436387077660299</v>
      </c>
      <c r="K359">
        <f t="shared" si="67"/>
        <v>0.24916158148161971</v>
      </c>
      <c r="L359">
        <f t="shared" si="68"/>
        <v>1</v>
      </c>
      <c r="M359" s="36">
        <f t="shared" si="64"/>
        <v>2.4942000000000002</v>
      </c>
    </row>
    <row r="360" spans="1:13">
      <c r="A360" s="19">
        <f t="shared" si="65"/>
        <v>358</v>
      </c>
      <c r="B360" s="9">
        <v>2.8936999999999999</v>
      </c>
      <c r="E360">
        <f t="shared" si="69"/>
        <v>356</v>
      </c>
      <c r="F360">
        <f t="shared" si="72"/>
        <v>2.03696158148162</v>
      </c>
      <c r="G360">
        <f t="shared" si="72"/>
        <v>6.0889777192203596</v>
      </c>
      <c r="H360">
        <f t="shared" si="72"/>
        <v>10.192556216798723</v>
      </c>
      <c r="I360">
        <f t="shared" si="72"/>
        <v>12.389257118525121</v>
      </c>
      <c r="J360">
        <f t="shared" si="72"/>
        <v>13.2241870776603</v>
      </c>
      <c r="K360">
        <f t="shared" si="67"/>
        <v>2.03696158148162</v>
      </c>
      <c r="L360">
        <f t="shared" si="68"/>
        <v>1</v>
      </c>
      <c r="M360" s="36">
        <f t="shared" si="64"/>
        <v>0.70640000000000003</v>
      </c>
    </row>
    <row r="361" spans="1:13">
      <c r="A361" s="19">
        <f t="shared" si="65"/>
        <v>359</v>
      </c>
      <c r="B361" s="9">
        <v>2.8656999999999999</v>
      </c>
      <c r="E361">
        <f t="shared" si="69"/>
        <v>357</v>
      </c>
      <c r="F361">
        <f t="shared" si="72"/>
        <v>1.8640615814816199</v>
      </c>
      <c r="G361">
        <f t="shared" si="72"/>
        <v>5.9160777192203602</v>
      </c>
      <c r="H361">
        <f t="shared" si="72"/>
        <v>10.019656216798722</v>
      </c>
      <c r="I361">
        <f t="shared" si="72"/>
        <v>12.216357118525121</v>
      </c>
      <c r="J361">
        <f t="shared" si="72"/>
        <v>13.0512870776603</v>
      </c>
      <c r="K361">
        <f t="shared" si="67"/>
        <v>1.8640615814816199</v>
      </c>
      <c r="L361">
        <f t="shared" si="68"/>
        <v>1</v>
      </c>
      <c r="M361" s="36">
        <f t="shared" si="64"/>
        <v>0.87929999999999997</v>
      </c>
    </row>
    <row r="362" spans="1:13">
      <c r="A362" s="19">
        <f t="shared" si="65"/>
        <v>360</v>
      </c>
      <c r="B362" s="9">
        <v>0.78180000000000005</v>
      </c>
      <c r="E362">
        <f t="shared" si="69"/>
        <v>358</v>
      </c>
      <c r="F362">
        <f t="shared" si="72"/>
        <v>0.15033841851838003</v>
      </c>
      <c r="G362">
        <f t="shared" si="72"/>
        <v>3.90167771922036</v>
      </c>
      <c r="H362">
        <f t="shared" si="72"/>
        <v>8.005256216798724</v>
      </c>
      <c r="I362">
        <f t="shared" si="72"/>
        <v>10.201957118525122</v>
      </c>
      <c r="J362">
        <f t="shared" si="72"/>
        <v>11.0368870776603</v>
      </c>
      <c r="K362">
        <f t="shared" si="67"/>
        <v>0.15033841851838003</v>
      </c>
      <c r="L362">
        <f t="shared" si="68"/>
        <v>1</v>
      </c>
      <c r="M362" s="36">
        <f t="shared" si="64"/>
        <v>2.8936999999999999</v>
      </c>
    </row>
    <row r="363" spans="1:13">
      <c r="A363" s="19">
        <f t="shared" si="65"/>
        <v>361</v>
      </c>
      <c r="B363" s="9">
        <v>0.37709999999999999</v>
      </c>
      <c r="E363">
        <f t="shared" si="69"/>
        <v>359</v>
      </c>
      <c r="F363">
        <f t="shared" si="72"/>
        <v>0.12233841851838001</v>
      </c>
      <c r="G363">
        <f t="shared" si="72"/>
        <v>3.92967771922036</v>
      </c>
      <c r="H363">
        <f t="shared" si="72"/>
        <v>8.0332562167987227</v>
      </c>
      <c r="I363">
        <f t="shared" si="72"/>
        <v>10.229957118525121</v>
      </c>
      <c r="J363">
        <f t="shared" si="72"/>
        <v>11.0648870776603</v>
      </c>
      <c r="K363">
        <f t="shared" si="67"/>
        <v>0.12233841851838001</v>
      </c>
      <c r="L363">
        <f t="shared" si="68"/>
        <v>1</v>
      </c>
      <c r="M363" s="36">
        <f t="shared" si="64"/>
        <v>2.8656999999999999</v>
      </c>
    </row>
    <row r="364" spans="1:13">
      <c r="A364" s="19">
        <f t="shared" si="65"/>
        <v>362</v>
      </c>
      <c r="B364" s="9">
        <v>0.39429999999999998</v>
      </c>
      <c r="E364">
        <f t="shared" si="69"/>
        <v>360</v>
      </c>
      <c r="F364">
        <f t="shared" si="72"/>
        <v>1.9615615814816199</v>
      </c>
      <c r="G364">
        <f t="shared" si="72"/>
        <v>6.0135777192203594</v>
      </c>
      <c r="H364">
        <f t="shared" si="72"/>
        <v>10.117156216798723</v>
      </c>
      <c r="I364">
        <f t="shared" si="72"/>
        <v>12.313857118525121</v>
      </c>
      <c r="J364">
        <f t="shared" si="72"/>
        <v>13.1487870776603</v>
      </c>
      <c r="K364">
        <f t="shared" si="67"/>
        <v>1.9615615814816199</v>
      </c>
      <c r="L364">
        <f t="shared" si="68"/>
        <v>1</v>
      </c>
      <c r="M364" s="36">
        <f t="shared" si="64"/>
        <v>0.78180000000000005</v>
      </c>
    </row>
    <row r="365" spans="1:13">
      <c r="A365" s="19">
        <f t="shared" si="65"/>
        <v>363</v>
      </c>
      <c r="B365" s="9">
        <v>2.1494</v>
      </c>
      <c r="E365">
        <f t="shared" si="69"/>
        <v>361</v>
      </c>
      <c r="F365">
        <f t="shared" ref="F365:J374" si="73">ABS(F$4-$B363)</f>
        <v>2.3662615814816199</v>
      </c>
      <c r="G365">
        <f t="shared" si="73"/>
        <v>6.4182777192203595</v>
      </c>
      <c r="H365">
        <f t="shared" si="73"/>
        <v>10.521856216798723</v>
      </c>
      <c r="I365">
        <f t="shared" si="73"/>
        <v>12.718557118525121</v>
      </c>
      <c r="J365">
        <f t="shared" si="73"/>
        <v>13.5534870776603</v>
      </c>
      <c r="K365">
        <f t="shared" si="67"/>
        <v>2.3662615814816199</v>
      </c>
      <c r="L365">
        <f t="shared" si="68"/>
        <v>1</v>
      </c>
      <c r="M365" s="36">
        <f t="shared" si="64"/>
        <v>0.37709999999999999</v>
      </c>
    </row>
    <row r="366" spans="1:13">
      <c r="A366" s="19">
        <f t="shared" si="65"/>
        <v>364</v>
      </c>
      <c r="B366" s="9">
        <v>1.1741999999999999</v>
      </c>
      <c r="E366">
        <f t="shared" si="69"/>
        <v>362</v>
      </c>
      <c r="F366">
        <f t="shared" si="73"/>
        <v>2.34906158148162</v>
      </c>
      <c r="G366">
        <f t="shared" si="73"/>
        <v>6.4010777192203596</v>
      </c>
      <c r="H366">
        <f t="shared" si="73"/>
        <v>10.504656216798724</v>
      </c>
      <c r="I366">
        <f t="shared" si="73"/>
        <v>12.701357118525122</v>
      </c>
      <c r="J366">
        <f t="shared" si="73"/>
        <v>13.536287077660301</v>
      </c>
      <c r="K366">
        <f t="shared" si="67"/>
        <v>2.34906158148162</v>
      </c>
      <c r="L366">
        <f t="shared" si="68"/>
        <v>1</v>
      </c>
      <c r="M366" s="36">
        <f t="shared" si="64"/>
        <v>0.39429999999999998</v>
      </c>
    </row>
    <row r="367" spans="1:13">
      <c r="A367" s="19">
        <f t="shared" si="65"/>
        <v>365</v>
      </c>
      <c r="B367" s="9">
        <v>2.8130000000000002</v>
      </c>
      <c r="E367">
        <f t="shared" si="69"/>
        <v>363</v>
      </c>
      <c r="F367">
        <f t="shared" si="73"/>
        <v>0.59396158148161993</v>
      </c>
      <c r="G367">
        <f t="shared" si="73"/>
        <v>4.64597771922036</v>
      </c>
      <c r="H367">
        <f t="shared" si="73"/>
        <v>8.7495562167987231</v>
      </c>
      <c r="I367">
        <f t="shared" si="73"/>
        <v>10.946257118525121</v>
      </c>
      <c r="J367">
        <f t="shared" si="73"/>
        <v>11.7811870776603</v>
      </c>
      <c r="K367">
        <f t="shared" si="67"/>
        <v>0.59396158148161993</v>
      </c>
      <c r="L367">
        <f t="shared" si="68"/>
        <v>1</v>
      </c>
      <c r="M367" s="36">
        <f t="shared" si="64"/>
        <v>2.1494</v>
      </c>
    </row>
    <row r="368" spans="1:13">
      <c r="A368" s="19">
        <f t="shared" si="65"/>
        <v>366</v>
      </c>
      <c r="B368" s="9">
        <v>2.4411</v>
      </c>
      <c r="E368">
        <f t="shared" si="69"/>
        <v>364</v>
      </c>
      <c r="F368">
        <f t="shared" si="73"/>
        <v>1.56916158148162</v>
      </c>
      <c r="G368">
        <f t="shared" si="73"/>
        <v>5.62117771922036</v>
      </c>
      <c r="H368">
        <f t="shared" si="73"/>
        <v>9.724756216798724</v>
      </c>
      <c r="I368">
        <f t="shared" si="73"/>
        <v>11.921457118525122</v>
      </c>
      <c r="J368">
        <f t="shared" si="73"/>
        <v>12.7563870776603</v>
      </c>
      <c r="K368">
        <f t="shared" si="67"/>
        <v>1.56916158148162</v>
      </c>
      <c r="L368">
        <f t="shared" si="68"/>
        <v>1</v>
      </c>
      <c r="M368" s="36">
        <f t="shared" si="64"/>
        <v>1.1741999999999999</v>
      </c>
    </row>
    <row r="369" spans="1:13">
      <c r="A369" s="19">
        <f t="shared" si="65"/>
        <v>367</v>
      </c>
      <c r="B369" s="9">
        <v>1.0142</v>
      </c>
      <c r="E369">
        <f t="shared" si="69"/>
        <v>365</v>
      </c>
      <c r="F369">
        <f t="shared" si="73"/>
        <v>6.9638418518380263E-2</v>
      </c>
      <c r="G369">
        <f t="shared" si="73"/>
        <v>3.9823777192203598</v>
      </c>
      <c r="H369">
        <f t="shared" si="73"/>
        <v>8.0859562167987225</v>
      </c>
      <c r="I369">
        <f t="shared" si="73"/>
        <v>10.282657118525121</v>
      </c>
      <c r="J369">
        <f t="shared" si="73"/>
        <v>11.1175870776603</v>
      </c>
      <c r="K369">
        <f t="shared" si="67"/>
        <v>6.9638418518380263E-2</v>
      </c>
      <c r="L369">
        <f t="shared" si="68"/>
        <v>1</v>
      </c>
      <c r="M369" s="36">
        <f t="shared" si="64"/>
        <v>2.8130000000000002</v>
      </c>
    </row>
    <row r="370" spans="1:13">
      <c r="A370" s="19">
        <f t="shared" si="65"/>
        <v>368</v>
      </c>
      <c r="B370" s="9">
        <v>3.2134999999999998</v>
      </c>
      <c r="E370">
        <f t="shared" si="69"/>
        <v>366</v>
      </c>
      <c r="F370">
        <f t="shared" si="73"/>
        <v>0.30226158148161986</v>
      </c>
      <c r="G370">
        <f t="shared" si="73"/>
        <v>4.3542777192203594</v>
      </c>
      <c r="H370">
        <f t="shared" si="73"/>
        <v>8.4578562167987226</v>
      </c>
      <c r="I370">
        <f t="shared" si="73"/>
        <v>10.654557118525121</v>
      </c>
      <c r="J370">
        <f t="shared" si="73"/>
        <v>11.4894870776603</v>
      </c>
      <c r="K370">
        <f t="shared" si="67"/>
        <v>0.30226158148161986</v>
      </c>
      <c r="L370">
        <f t="shared" si="68"/>
        <v>1</v>
      </c>
      <c r="M370" s="36">
        <f t="shared" si="64"/>
        <v>2.4411</v>
      </c>
    </row>
    <row r="371" spans="1:13">
      <c r="A371" s="19">
        <f t="shared" si="65"/>
        <v>369</v>
      </c>
      <c r="B371" s="9">
        <v>0.89339999999999997</v>
      </c>
      <c r="E371">
        <f t="shared" si="69"/>
        <v>367</v>
      </c>
      <c r="F371">
        <f t="shared" si="73"/>
        <v>1.7291615814816199</v>
      </c>
      <c r="G371">
        <f t="shared" si="73"/>
        <v>5.7811777192203602</v>
      </c>
      <c r="H371">
        <f t="shared" si="73"/>
        <v>9.8847562167987224</v>
      </c>
      <c r="I371">
        <f t="shared" si="73"/>
        <v>12.081457118525121</v>
      </c>
      <c r="J371">
        <f t="shared" si="73"/>
        <v>12.9163870776603</v>
      </c>
      <c r="K371">
        <f t="shared" si="67"/>
        <v>1.7291615814816199</v>
      </c>
      <c r="L371">
        <f t="shared" si="68"/>
        <v>1</v>
      </c>
      <c r="M371" s="36">
        <f t="shared" si="64"/>
        <v>1.0142</v>
      </c>
    </row>
    <row r="372" spans="1:13">
      <c r="A372" s="19">
        <f t="shared" si="65"/>
        <v>370</v>
      </c>
      <c r="B372" s="9">
        <v>1.4157</v>
      </c>
      <c r="E372">
        <f t="shared" si="69"/>
        <v>368</v>
      </c>
      <c r="F372">
        <f t="shared" si="73"/>
        <v>0.4701384185183799</v>
      </c>
      <c r="G372">
        <f t="shared" si="73"/>
        <v>3.5818777192203601</v>
      </c>
      <c r="H372">
        <f t="shared" si="73"/>
        <v>7.6854562167987233</v>
      </c>
      <c r="I372">
        <f t="shared" si="73"/>
        <v>9.8821571185251216</v>
      </c>
      <c r="J372">
        <f t="shared" si="73"/>
        <v>10.717087077660301</v>
      </c>
      <c r="K372">
        <f t="shared" si="67"/>
        <v>0.4701384185183799</v>
      </c>
      <c r="L372">
        <f t="shared" si="68"/>
        <v>1</v>
      </c>
      <c r="M372" s="36">
        <f t="shared" si="64"/>
        <v>3.2134999999999998</v>
      </c>
    </row>
    <row r="373" spans="1:13">
      <c r="A373" s="19">
        <f t="shared" si="65"/>
        <v>371</v>
      </c>
      <c r="B373" s="9">
        <v>0.82569999999999999</v>
      </c>
      <c r="E373">
        <f t="shared" si="69"/>
        <v>369</v>
      </c>
      <c r="F373">
        <f t="shared" si="73"/>
        <v>1.8499615814816199</v>
      </c>
      <c r="G373">
        <f t="shared" si="73"/>
        <v>5.9019777192203602</v>
      </c>
      <c r="H373">
        <f t="shared" si="73"/>
        <v>10.005556216798723</v>
      </c>
      <c r="I373">
        <f t="shared" si="73"/>
        <v>12.202257118525122</v>
      </c>
      <c r="J373">
        <f t="shared" si="73"/>
        <v>13.037187077660301</v>
      </c>
      <c r="K373">
        <f t="shared" si="67"/>
        <v>1.8499615814816199</v>
      </c>
      <c r="L373">
        <f t="shared" si="68"/>
        <v>1</v>
      </c>
      <c r="M373" s="36">
        <f t="shared" si="64"/>
        <v>0.89339999999999997</v>
      </c>
    </row>
    <row r="374" spans="1:13">
      <c r="A374" s="19">
        <f t="shared" si="65"/>
        <v>372</v>
      </c>
      <c r="B374" s="9">
        <v>0.81599999999999995</v>
      </c>
      <c r="E374">
        <f t="shared" si="69"/>
        <v>370</v>
      </c>
      <c r="F374">
        <f t="shared" si="73"/>
        <v>1.3276615814816199</v>
      </c>
      <c r="G374">
        <f t="shared" si="73"/>
        <v>5.3796777192203598</v>
      </c>
      <c r="H374">
        <f t="shared" si="73"/>
        <v>9.4832562167987238</v>
      </c>
      <c r="I374">
        <f t="shared" si="73"/>
        <v>11.679957118525122</v>
      </c>
      <c r="J374">
        <f t="shared" si="73"/>
        <v>12.514887077660301</v>
      </c>
      <c r="K374">
        <f t="shared" si="67"/>
        <v>1.3276615814816199</v>
      </c>
      <c r="L374">
        <f t="shared" si="68"/>
        <v>1</v>
      </c>
      <c r="M374" s="36">
        <f t="shared" si="64"/>
        <v>1.4157</v>
      </c>
    </row>
    <row r="375" spans="1:13">
      <c r="A375" s="19">
        <f t="shared" si="65"/>
        <v>373</v>
      </c>
      <c r="B375" s="9">
        <v>1.0336000000000001</v>
      </c>
      <c r="E375">
        <f t="shared" si="69"/>
        <v>371</v>
      </c>
      <c r="F375">
        <f t="shared" ref="F375:J384" si="74">ABS(F$4-$B373)</f>
        <v>1.91766158148162</v>
      </c>
      <c r="G375">
        <f t="shared" si="74"/>
        <v>5.9696777192203596</v>
      </c>
      <c r="H375">
        <f t="shared" si="74"/>
        <v>10.073256216798724</v>
      </c>
      <c r="I375">
        <f t="shared" si="74"/>
        <v>12.269957118525122</v>
      </c>
      <c r="J375">
        <f t="shared" si="74"/>
        <v>13.104887077660301</v>
      </c>
      <c r="K375">
        <f t="shared" si="67"/>
        <v>1.91766158148162</v>
      </c>
      <c r="L375">
        <f t="shared" si="68"/>
        <v>1</v>
      </c>
      <c r="M375" s="36">
        <f t="shared" si="64"/>
        <v>0.82569999999999999</v>
      </c>
    </row>
    <row r="376" spans="1:13">
      <c r="A376" s="19">
        <f t="shared" si="65"/>
        <v>374</v>
      </c>
      <c r="B376" s="9">
        <v>2.7784</v>
      </c>
      <c r="E376">
        <f t="shared" si="69"/>
        <v>372</v>
      </c>
      <c r="F376">
        <f t="shared" si="74"/>
        <v>1.9273615814816201</v>
      </c>
      <c r="G376">
        <f t="shared" si="74"/>
        <v>5.9793777192203601</v>
      </c>
      <c r="H376">
        <f t="shared" si="74"/>
        <v>10.082956216798722</v>
      </c>
      <c r="I376">
        <f t="shared" si="74"/>
        <v>12.279657118525121</v>
      </c>
      <c r="J376">
        <f t="shared" si="74"/>
        <v>13.1145870776603</v>
      </c>
      <c r="K376">
        <f t="shared" si="67"/>
        <v>1.9273615814816201</v>
      </c>
      <c r="L376">
        <f t="shared" si="68"/>
        <v>1</v>
      </c>
      <c r="M376" s="36">
        <f t="shared" si="64"/>
        <v>0.81599999999999995</v>
      </c>
    </row>
    <row r="377" spans="1:13">
      <c r="A377" s="19">
        <f t="shared" si="65"/>
        <v>375</v>
      </c>
      <c r="B377" s="9">
        <v>1.8057000000000001</v>
      </c>
      <c r="E377">
        <f t="shared" si="69"/>
        <v>373</v>
      </c>
      <c r="F377">
        <f t="shared" si="74"/>
        <v>1.7097615814816198</v>
      </c>
      <c r="G377">
        <f t="shared" si="74"/>
        <v>5.7617777192203601</v>
      </c>
      <c r="H377">
        <f t="shared" si="74"/>
        <v>9.8653562167987232</v>
      </c>
      <c r="I377">
        <f t="shared" si="74"/>
        <v>12.062057118525122</v>
      </c>
      <c r="J377">
        <f t="shared" si="74"/>
        <v>12.896987077660301</v>
      </c>
      <c r="K377">
        <f t="shared" si="67"/>
        <v>1.7097615814816198</v>
      </c>
      <c r="L377">
        <f t="shared" si="68"/>
        <v>1</v>
      </c>
      <c r="M377" s="36">
        <f t="shared" si="64"/>
        <v>1.0336000000000001</v>
      </c>
    </row>
    <row r="378" spans="1:13">
      <c r="A378" s="19">
        <f t="shared" si="65"/>
        <v>376</v>
      </c>
      <c r="B378" s="9">
        <v>0.74690000000000001</v>
      </c>
      <c r="E378">
        <f t="shared" si="69"/>
        <v>374</v>
      </c>
      <c r="F378">
        <f t="shared" si="74"/>
        <v>3.5038418518380077E-2</v>
      </c>
      <c r="G378">
        <f t="shared" si="74"/>
        <v>4.0169777192203604</v>
      </c>
      <c r="H378">
        <f t="shared" si="74"/>
        <v>8.1205562167987235</v>
      </c>
      <c r="I378">
        <f t="shared" si="74"/>
        <v>10.317257118525122</v>
      </c>
      <c r="J378">
        <f t="shared" si="74"/>
        <v>11.152187077660301</v>
      </c>
      <c r="K378">
        <f t="shared" si="67"/>
        <v>3.5038418518380077E-2</v>
      </c>
      <c r="L378">
        <f t="shared" si="68"/>
        <v>1</v>
      </c>
      <c r="M378" s="36">
        <f t="shared" si="64"/>
        <v>2.7784</v>
      </c>
    </row>
    <row r="379" spans="1:13">
      <c r="A379" s="19">
        <f t="shared" si="65"/>
        <v>377</v>
      </c>
      <c r="B379" s="9">
        <v>5.9253</v>
      </c>
      <c r="E379">
        <f t="shared" si="69"/>
        <v>375</v>
      </c>
      <c r="F379">
        <f t="shared" si="74"/>
        <v>0.93766158148161982</v>
      </c>
      <c r="G379">
        <f t="shared" si="74"/>
        <v>4.9896777192203601</v>
      </c>
      <c r="H379">
        <f t="shared" si="74"/>
        <v>9.0932562167987232</v>
      </c>
      <c r="I379">
        <f t="shared" si="74"/>
        <v>11.289957118525122</v>
      </c>
      <c r="J379">
        <f t="shared" si="74"/>
        <v>12.124887077660301</v>
      </c>
      <c r="K379">
        <f t="shared" si="67"/>
        <v>0.93766158148161982</v>
      </c>
      <c r="L379">
        <f t="shared" si="68"/>
        <v>1</v>
      </c>
      <c r="M379" s="36">
        <f t="shared" si="64"/>
        <v>1.8057000000000001</v>
      </c>
    </row>
    <row r="380" spans="1:13">
      <c r="A380" s="19">
        <f t="shared" si="65"/>
        <v>378</v>
      </c>
      <c r="B380" s="9">
        <v>1.7896000000000001</v>
      </c>
      <c r="E380">
        <f t="shared" si="69"/>
        <v>376</v>
      </c>
      <c r="F380">
        <f t="shared" si="74"/>
        <v>1.9964615814816198</v>
      </c>
      <c r="G380">
        <f t="shared" si="74"/>
        <v>6.0484777192203598</v>
      </c>
      <c r="H380">
        <f t="shared" si="74"/>
        <v>10.152056216798723</v>
      </c>
      <c r="I380">
        <f t="shared" si="74"/>
        <v>12.348757118525121</v>
      </c>
      <c r="J380">
        <f t="shared" si="74"/>
        <v>13.1836870776603</v>
      </c>
      <c r="K380">
        <f t="shared" si="67"/>
        <v>1.9964615814816198</v>
      </c>
      <c r="L380">
        <f t="shared" si="68"/>
        <v>1</v>
      </c>
      <c r="M380" s="36">
        <f t="shared" si="64"/>
        <v>0.74690000000000001</v>
      </c>
    </row>
    <row r="381" spans="1:13">
      <c r="A381" s="19">
        <f t="shared" si="65"/>
        <v>379</v>
      </c>
      <c r="B381" s="9">
        <v>0.8246</v>
      </c>
      <c r="E381">
        <f t="shared" si="69"/>
        <v>377</v>
      </c>
      <c r="F381">
        <f t="shared" si="74"/>
        <v>3.1819384185183801</v>
      </c>
      <c r="G381">
        <f t="shared" si="74"/>
        <v>0.87007771922035992</v>
      </c>
      <c r="H381">
        <f t="shared" si="74"/>
        <v>4.9736562167987231</v>
      </c>
      <c r="I381">
        <f t="shared" si="74"/>
        <v>7.1703571185251214</v>
      </c>
      <c r="J381">
        <f t="shared" si="74"/>
        <v>8.0052870776603005</v>
      </c>
      <c r="K381">
        <f t="shared" si="67"/>
        <v>0.87007771922035992</v>
      </c>
      <c r="L381">
        <f t="shared" si="68"/>
        <v>2</v>
      </c>
      <c r="M381" s="36">
        <f t="shared" si="64"/>
        <v>5.9253</v>
      </c>
    </row>
    <row r="382" spans="1:13">
      <c r="A382" s="19">
        <f t="shared" si="65"/>
        <v>380</v>
      </c>
      <c r="B382" s="9">
        <v>0.82509999999999994</v>
      </c>
      <c r="E382">
        <f t="shared" si="69"/>
        <v>378</v>
      </c>
      <c r="F382">
        <f t="shared" si="74"/>
        <v>0.95376158148161982</v>
      </c>
      <c r="G382">
        <f t="shared" si="74"/>
        <v>5.0057777192203599</v>
      </c>
      <c r="H382">
        <f t="shared" si="74"/>
        <v>9.109356216798723</v>
      </c>
      <c r="I382">
        <f t="shared" si="74"/>
        <v>11.306057118525121</v>
      </c>
      <c r="J382">
        <f t="shared" si="74"/>
        <v>12.1409870776603</v>
      </c>
      <c r="K382">
        <f t="shared" si="67"/>
        <v>0.95376158148161982</v>
      </c>
      <c r="L382">
        <f t="shared" si="68"/>
        <v>1</v>
      </c>
      <c r="M382" s="36">
        <f t="shared" si="64"/>
        <v>1.7896000000000001</v>
      </c>
    </row>
    <row r="383" spans="1:13">
      <c r="A383" s="19">
        <f t="shared" si="65"/>
        <v>381</v>
      </c>
      <c r="B383" s="9">
        <v>9.5061999999999998</v>
      </c>
      <c r="E383">
        <f t="shared" si="69"/>
        <v>379</v>
      </c>
      <c r="F383">
        <f t="shared" si="74"/>
        <v>1.9187615814816199</v>
      </c>
      <c r="G383">
        <f t="shared" si="74"/>
        <v>5.9707777192203597</v>
      </c>
      <c r="H383">
        <f t="shared" si="74"/>
        <v>10.074356216798723</v>
      </c>
      <c r="I383">
        <f t="shared" si="74"/>
        <v>12.271057118525121</v>
      </c>
      <c r="J383">
        <f t="shared" si="74"/>
        <v>13.1059870776603</v>
      </c>
      <c r="K383">
        <f t="shared" si="67"/>
        <v>1.9187615814816199</v>
      </c>
      <c r="L383">
        <f t="shared" si="68"/>
        <v>1</v>
      </c>
      <c r="M383" s="36">
        <f t="shared" si="64"/>
        <v>0.8246</v>
      </c>
    </row>
    <row r="384" spans="1:13">
      <c r="A384" s="19">
        <f t="shared" si="65"/>
        <v>382</v>
      </c>
      <c r="B384" s="9">
        <v>2.1417000000000002</v>
      </c>
      <c r="E384">
        <f t="shared" si="69"/>
        <v>380</v>
      </c>
      <c r="F384">
        <f t="shared" si="74"/>
        <v>1.91826158148162</v>
      </c>
      <c r="G384">
        <f t="shared" si="74"/>
        <v>5.97027771922036</v>
      </c>
      <c r="H384">
        <f t="shared" si="74"/>
        <v>10.073856216798724</v>
      </c>
      <c r="I384">
        <f t="shared" si="74"/>
        <v>12.270557118525122</v>
      </c>
      <c r="J384">
        <f t="shared" si="74"/>
        <v>13.1054870776603</v>
      </c>
      <c r="K384">
        <f t="shared" si="67"/>
        <v>1.91826158148162</v>
      </c>
      <c r="L384">
        <f t="shared" si="68"/>
        <v>1</v>
      </c>
      <c r="M384" s="36">
        <f t="shared" si="64"/>
        <v>0.82509999999999994</v>
      </c>
    </row>
    <row r="385" spans="1:13">
      <c r="A385" s="19">
        <f t="shared" si="65"/>
        <v>383</v>
      </c>
      <c r="B385" s="9">
        <v>0.63129999999999997</v>
      </c>
      <c r="E385">
        <f t="shared" si="69"/>
        <v>381</v>
      </c>
      <c r="F385">
        <f t="shared" ref="F385:J394" si="75">ABS(F$4-$B383)</f>
        <v>6.7628384185183794</v>
      </c>
      <c r="G385">
        <f t="shared" si="75"/>
        <v>2.7108222807796398</v>
      </c>
      <c r="H385">
        <f t="shared" si="75"/>
        <v>1.3927562167987233</v>
      </c>
      <c r="I385">
        <f t="shared" si="75"/>
        <v>3.5894571185251216</v>
      </c>
      <c r="J385">
        <f t="shared" si="75"/>
        <v>4.4243870776603007</v>
      </c>
      <c r="K385">
        <f t="shared" si="67"/>
        <v>1.3927562167987233</v>
      </c>
      <c r="L385">
        <f t="shared" si="68"/>
        <v>3</v>
      </c>
      <c r="M385" s="36">
        <f t="shared" si="64"/>
        <v>9.5061999999999998</v>
      </c>
    </row>
    <row r="386" spans="1:13">
      <c r="A386" s="19">
        <f t="shared" si="65"/>
        <v>384</v>
      </c>
      <c r="B386" s="9">
        <v>9.0823999999999998</v>
      </c>
      <c r="E386">
        <f t="shared" si="69"/>
        <v>382</v>
      </c>
      <c r="F386">
        <f t="shared" si="75"/>
        <v>0.60166158148161974</v>
      </c>
      <c r="G386">
        <f t="shared" si="75"/>
        <v>4.6536777192203598</v>
      </c>
      <c r="H386">
        <f t="shared" si="75"/>
        <v>8.7572562167987229</v>
      </c>
      <c r="I386">
        <f t="shared" si="75"/>
        <v>10.953957118525121</v>
      </c>
      <c r="J386">
        <f t="shared" si="75"/>
        <v>11.7888870776603</v>
      </c>
      <c r="K386">
        <f t="shared" si="67"/>
        <v>0.60166158148161974</v>
      </c>
      <c r="L386">
        <f t="shared" si="68"/>
        <v>1</v>
      </c>
      <c r="M386" s="36">
        <f t="shared" si="64"/>
        <v>2.1417000000000002</v>
      </c>
    </row>
    <row r="387" spans="1:13">
      <c r="A387" s="19">
        <f t="shared" si="65"/>
        <v>385</v>
      </c>
      <c r="B387" s="9">
        <v>1.6005</v>
      </c>
      <c r="E387">
        <f t="shared" si="69"/>
        <v>383</v>
      </c>
      <c r="F387">
        <f t="shared" si="75"/>
        <v>2.1120615814816199</v>
      </c>
      <c r="G387">
        <f t="shared" si="75"/>
        <v>6.1640777192203604</v>
      </c>
      <c r="H387">
        <f t="shared" si="75"/>
        <v>10.267656216798724</v>
      </c>
      <c r="I387">
        <f t="shared" si="75"/>
        <v>12.464357118525122</v>
      </c>
      <c r="J387">
        <f t="shared" si="75"/>
        <v>13.299287077660301</v>
      </c>
      <c r="K387">
        <f t="shared" si="67"/>
        <v>2.1120615814816199</v>
      </c>
      <c r="L387">
        <f t="shared" si="68"/>
        <v>1</v>
      </c>
      <c r="M387" s="36">
        <f t="shared" si="64"/>
        <v>0.63129999999999997</v>
      </c>
    </row>
    <row r="388" spans="1:13">
      <c r="A388" s="19">
        <f t="shared" si="65"/>
        <v>386</v>
      </c>
      <c r="B388" s="9">
        <v>1.1025</v>
      </c>
      <c r="E388">
        <f t="shared" si="69"/>
        <v>384</v>
      </c>
      <c r="F388">
        <f t="shared" si="75"/>
        <v>6.3390384185183795</v>
      </c>
      <c r="G388">
        <f t="shared" si="75"/>
        <v>2.2870222807796399</v>
      </c>
      <c r="H388">
        <f t="shared" si="75"/>
        <v>1.8165562167987233</v>
      </c>
      <c r="I388">
        <f t="shared" si="75"/>
        <v>4.0132571185251216</v>
      </c>
      <c r="J388">
        <f t="shared" si="75"/>
        <v>4.8481870776603007</v>
      </c>
      <c r="K388">
        <f t="shared" si="67"/>
        <v>1.8165562167987233</v>
      </c>
      <c r="L388">
        <f t="shared" si="68"/>
        <v>3</v>
      </c>
      <c r="M388" s="36">
        <f t="shared" ref="M388:M451" si="76">B386</f>
        <v>9.0823999999999998</v>
      </c>
    </row>
    <row r="389" spans="1:13">
      <c r="A389" s="19">
        <f t="shared" ref="A389:A452" si="77">A388+1</f>
        <v>387</v>
      </c>
      <c r="B389" s="9">
        <v>1.3161</v>
      </c>
      <c r="E389">
        <f t="shared" si="69"/>
        <v>385</v>
      </c>
      <c r="F389">
        <f t="shared" si="75"/>
        <v>1.1428615814816199</v>
      </c>
      <c r="G389">
        <f t="shared" si="75"/>
        <v>5.1948777192203597</v>
      </c>
      <c r="H389">
        <f t="shared" si="75"/>
        <v>9.2984562167987228</v>
      </c>
      <c r="I389">
        <f t="shared" si="75"/>
        <v>11.495157118525121</v>
      </c>
      <c r="J389">
        <f t="shared" si="75"/>
        <v>12.3300870776603</v>
      </c>
      <c r="K389">
        <f t="shared" si="67"/>
        <v>1.1428615814816199</v>
      </c>
      <c r="L389">
        <f t="shared" si="68"/>
        <v>1</v>
      </c>
      <c r="M389" s="36">
        <f t="shared" si="76"/>
        <v>1.6005</v>
      </c>
    </row>
    <row r="390" spans="1:13">
      <c r="A390" s="19">
        <f t="shared" si="77"/>
        <v>388</v>
      </c>
      <c r="B390" s="9">
        <v>2.6328999999999998</v>
      </c>
      <c r="E390">
        <f t="shared" si="69"/>
        <v>386</v>
      </c>
      <c r="F390">
        <f t="shared" si="75"/>
        <v>1.6408615814816199</v>
      </c>
      <c r="G390">
        <f t="shared" si="75"/>
        <v>5.6928777192203599</v>
      </c>
      <c r="H390">
        <f t="shared" si="75"/>
        <v>9.7964562167987239</v>
      </c>
      <c r="I390">
        <f t="shared" si="75"/>
        <v>11.993157118525122</v>
      </c>
      <c r="J390">
        <f t="shared" si="75"/>
        <v>12.8280870776603</v>
      </c>
      <c r="K390">
        <f t="shared" ref="K390:K453" si="78">MIN(F390:J390)</f>
        <v>1.6408615814816199</v>
      </c>
      <c r="L390">
        <f t="shared" ref="L390:L453" si="79">MATCH(K390,F390:J390,0)</f>
        <v>1</v>
      </c>
      <c r="M390" s="36">
        <f t="shared" si="76"/>
        <v>1.1025</v>
      </c>
    </row>
    <row r="391" spans="1:13">
      <c r="A391" s="19">
        <f t="shared" si="77"/>
        <v>389</v>
      </c>
      <c r="B391" s="9">
        <v>3.5891000000000002</v>
      </c>
      <c r="E391">
        <f t="shared" ref="E391:E454" si="80">E390+1</f>
        <v>387</v>
      </c>
      <c r="F391">
        <f t="shared" si="75"/>
        <v>1.4272615814816199</v>
      </c>
      <c r="G391">
        <f t="shared" si="75"/>
        <v>5.4792777192203594</v>
      </c>
      <c r="H391">
        <f t="shared" si="75"/>
        <v>9.5828562167987226</v>
      </c>
      <c r="I391">
        <f t="shared" si="75"/>
        <v>11.779557118525121</v>
      </c>
      <c r="J391">
        <f t="shared" si="75"/>
        <v>12.6144870776603</v>
      </c>
      <c r="K391">
        <f t="shared" si="78"/>
        <v>1.4272615814816199</v>
      </c>
      <c r="L391">
        <f t="shared" si="79"/>
        <v>1</v>
      </c>
      <c r="M391" s="36">
        <f t="shared" si="76"/>
        <v>1.3161</v>
      </c>
    </row>
    <row r="392" spans="1:13">
      <c r="A392" s="19">
        <f t="shared" si="77"/>
        <v>390</v>
      </c>
      <c r="B392" s="9">
        <v>1.7527999999999999</v>
      </c>
      <c r="E392">
        <f t="shared" si="80"/>
        <v>388</v>
      </c>
      <c r="F392">
        <f t="shared" si="75"/>
        <v>0.11046158148162011</v>
      </c>
      <c r="G392">
        <f t="shared" si="75"/>
        <v>4.1624777192203606</v>
      </c>
      <c r="H392">
        <f t="shared" si="75"/>
        <v>8.2660562167987237</v>
      </c>
      <c r="I392">
        <f t="shared" si="75"/>
        <v>10.462757118525122</v>
      </c>
      <c r="J392">
        <f t="shared" si="75"/>
        <v>11.297687077660301</v>
      </c>
      <c r="K392">
        <f t="shared" si="78"/>
        <v>0.11046158148162011</v>
      </c>
      <c r="L392">
        <f t="shared" si="79"/>
        <v>1</v>
      </c>
      <c r="M392" s="36">
        <f t="shared" si="76"/>
        <v>2.6328999999999998</v>
      </c>
    </row>
    <row r="393" spans="1:13">
      <c r="A393" s="19">
        <f t="shared" si="77"/>
        <v>391</v>
      </c>
      <c r="B393" s="9">
        <v>4.6551</v>
      </c>
      <c r="E393">
        <f t="shared" si="80"/>
        <v>389</v>
      </c>
      <c r="F393">
        <f t="shared" si="75"/>
        <v>0.84573841851838027</v>
      </c>
      <c r="G393">
        <f t="shared" si="75"/>
        <v>3.2062777192203598</v>
      </c>
      <c r="H393">
        <f t="shared" si="75"/>
        <v>7.3098562167987229</v>
      </c>
      <c r="I393">
        <f t="shared" si="75"/>
        <v>9.5065571185251212</v>
      </c>
      <c r="J393">
        <f t="shared" si="75"/>
        <v>10.3414870776603</v>
      </c>
      <c r="K393">
        <f t="shared" si="78"/>
        <v>0.84573841851838027</v>
      </c>
      <c r="L393">
        <f t="shared" si="79"/>
        <v>1</v>
      </c>
      <c r="M393" s="36">
        <f t="shared" si="76"/>
        <v>3.5891000000000002</v>
      </c>
    </row>
    <row r="394" spans="1:13">
      <c r="A394" s="19">
        <f t="shared" si="77"/>
        <v>392</v>
      </c>
      <c r="B394" s="9">
        <v>1.5762</v>
      </c>
      <c r="E394">
        <f t="shared" si="80"/>
        <v>390</v>
      </c>
      <c r="F394">
        <f t="shared" si="75"/>
        <v>0.99056158148161999</v>
      </c>
      <c r="G394">
        <f t="shared" si="75"/>
        <v>5.0425777192203602</v>
      </c>
      <c r="H394">
        <f t="shared" si="75"/>
        <v>9.1461562167987225</v>
      </c>
      <c r="I394">
        <f t="shared" si="75"/>
        <v>11.342857118525121</v>
      </c>
      <c r="J394">
        <f t="shared" si="75"/>
        <v>12.1777870776603</v>
      </c>
      <c r="K394">
        <f t="shared" si="78"/>
        <v>0.99056158148161999</v>
      </c>
      <c r="L394">
        <f t="shared" si="79"/>
        <v>1</v>
      </c>
      <c r="M394" s="36">
        <f t="shared" si="76"/>
        <v>1.7527999999999999</v>
      </c>
    </row>
    <row r="395" spans="1:13">
      <c r="A395" s="19">
        <f t="shared" si="77"/>
        <v>393</v>
      </c>
      <c r="B395" s="9">
        <v>0.86519999999999997</v>
      </c>
      <c r="E395">
        <f t="shared" si="80"/>
        <v>391</v>
      </c>
      <c r="F395">
        <f t="shared" ref="F395:J404" si="81">ABS(F$4-$B393)</f>
        <v>1.9117384185183801</v>
      </c>
      <c r="G395">
        <f t="shared" si="81"/>
        <v>2.1402777192203599</v>
      </c>
      <c r="H395">
        <f t="shared" si="81"/>
        <v>6.243856216798723</v>
      </c>
      <c r="I395">
        <f t="shared" si="81"/>
        <v>8.4405571185251205</v>
      </c>
      <c r="J395">
        <f t="shared" si="81"/>
        <v>9.2754870776603013</v>
      </c>
      <c r="K395">
        <f t="shared" si="78"/>
        <v>1.9117384185183801</v>
      </c>
      <c r="L395">
        <f t="shared" si="79"/>
        <v>1</v>
      </c>
      <c r="M395" s="36">
        <f t="shared" si="76"/>
        <v>4.6551</v>
      </c>
    </row>
    <row r="396" spans="1:13">
      <c r="A396" s="19">
        <f t="shared" si="77"/>
        <v>394</v>
      </c>
      <c r="B396" s="9">
        <v>0.42920000000000003</v>
      </c>
      <c r="E396">
        <f t="shared" si="80"/>
        <v>392</v>
      </c>
      <c r="F396">
        <f t="shared" si="81"/>
        <v>1.1671615814816199</v>
      </c>
      <c r="G396">
        <f t="shared" si="81"/>
        <v>5.2191777192203599</v>
      </c>
      <c r="H396">
        <f t="shared" si="81"/>
        <v>9.322756216798723</v>
      </c>
      <c r="I396">
        <f t="shared" si="81"/>
        <v>11.519457118525121</v>
      </c>
      <c r="J396">
        <f t="shared" si="81"/>
        <v>12.3543870776603</v>
      </c>
      <c r="K396">
        <f t="shared" si="78"/>
        <v>1.1671615814816199</v>
      </c>
      <c r="L396">
        <f t="shared" si="79"/>
        <v>1</v>
      </c>
      <c r="M396" s="36">
        <f t="shared" si="76"/>
        <v>1.5762</v>
      </c>
    </row>
    <row r="397" spans="1:13">
      <c r="A397" s="19">
        <f t="shared" si="77"/>
        <v>395</v>
      </c>
      <c r="B397" s="9">
        <v>0.87560000000000004</v>
      </c>
      <c r="E397">
        <f t="shared" si="80"/>
        <v>393</v>
      </c>
      <c r="F397">
        <f t="shared" si="81"/>
        <v>1.8781615814816199</v>
      </c>
      <c r="G397">
        <f t="shared" si="81"/>
        <v>5.9301777192203602</v>
      </c>
      <c r="H397">
        <f t="shared" si="81"/>
        <v>10.033756216798723</v>
      </c>
      <c r="I397">
        <f t="shared" si="81"/>
        <v>12.230457118525122</v>
      </c>
      <c r="J397">
        <f t="shared" si="81"/>
        <v>13.065387077660301</v>
      </c>
      <c r="K397">
        <f t="shared" si="78"/>
        <v>1.8781615814816199</v>
      </c>
      <c r="L397">
        <f t="shared" si="79"/>
        <v>1</v>
      </c>
      <c r="M397" s="36">
        <f t="shared" si="76"/>
        <v>0.86519999999999997</v>
      </c>
    </row>
    <row r="398" spans="1:13">
      <c r="A398" s="19">
        <f t="shared" si="77"/>
        <v>396</v>
      </c>
      <c r="B398" s="9">
        <v>0.89039999999999997</v>
      </c>
      <c r="E398">
        <f t="shared" si="80"/>
        <v>394</v>
      </c>
      <c r="F398">
        <f t="shared" si="81"/>
        <v>2.3141615814816197</v>
      </c>
      <c r="G398">
        <f t="shared" si="81"/>
        <v>6.3661777192203601</v>
      </c>
      <c r="H398">
        <f t="shared" si="81"/>
        <v>10.469756216798723</v>
      </c>
      <c r="I398">
        <f t="shared" si="81"/>
        <v>12.666457118525122</v>
      </c>
      <c r="J398">
        <f t="shared" si="81"/>
        <v>13.501387077660301</v>
      </c>
      <c r="K398">
        <f t="shared" si="78"/>
        <v>2.3141615814816197</v>
      </c>
      <c r="L398">
        <f t="shared" si="79"/>
        <v>1</v>
      </c>
      <c r="M398" s="36">
        <f t="shared" si="76"/>
        <v>0.42920000000000003</v>
      </c>
    </row>
    <row r="399" spans="1:13">
      <c r="A399" s="19">
        <f t="shared" si="77"/>
        <v>397</v>
      </c>
      <c r="B399" s="9">
        <v>1.8532</v>
      </c>
      <c r="E399">
        <f t="shared" si="80"/>
        <v>395</v>
      </c>
      <c r="F399">
        <f t="shared" si="81"/>
        <v>1.86776158148162</v>
      </c>
      <c r="G399">
        <f t="shared" si="81"/>
        <v>5.9197777192203596</v>
      </c>
      <c r="H399">
        <f t="shared" si="81"/>
        <v>10.023356216798723</v>
      </c>
      <c r="I399">
        <f t="shared" si="81"/>
        <v>12.220057118525121</v>
      </c>
      <c r="J399">
        <f t="shared" si="81"/>
        <v>13.0549870776603</v>
      </c>
      <c r="K399">
        <f t="shared" si="78"/>
        <v>1.86776158148162</v>
      </c>
      <c r="L399">
        <f t="shared" si="79"/>
        <v>1</v>
      </c>
      <c r="M399" s="36">
        <f t="shared" si="76"/>
        <v>0.87560000000000004</v>
      </c>
    </row>
    <row r="400" spans="1:13">
      <c r="A400" s="19">
        <f t="shared" si="77"/>
        <v>398</v>
      </c>
      <c r="B400" s="9">
        <v>1.6732</v>
      </c>
      <c r="E400">
        <f t="shared" si="80"/>
        <v>396</v>
      </c>
      <c r="F400">
        <f t="shared" si="81"/>
        <v>1.8529615814816198</v>
      </c>
      <c r="G400">
        <f t="shared" si="81"/>
        <v>5.9049777192203603</v>
      </c>
      <c r="H400">
        <f t="shared" si="81"/>
        <v>10.008556216798723</v>
      </c>
      <c r="I400">
        <f t="shared" si="81"/>
        <v>12.205257118525122</v>
      </c>
      <c r="J400">
        <f t="shared" si="81"/>
        <v>13.040187077660301</v>
      </c>
      <c r="K400">
        <f t="shared" si="78"/>
        <v>1.8529615814816198</v>
      </c>
      <c r="L400">
        <f t="shared" si="79"/>
        <v>1</v>
      </c>
      <c r="M400" s="36">
        <f t="shared" si="76"/>
        <v>0.89039999999999997</v>
      </c>
    </row>
    <row r="401" spans="1:13">
      <c r="A401" s="19">
        <f t="shared" si="77"/>
        <v>399</v>
      </c>
      <c r="B401" s="9">
        <v>3.0695999999999999</v>
      </c>
      <c r="E401">
        <f t="shared" si="80"/>
        <v>397</v>
      </c>
      <c r="F401">
        <f t="shared" si="81"/>
        <v>0.89016158148161995</v>
      </c>
      <c r="G401">
        <f t="shared" si="81"/>
        <v>4.9421777192203598</v>
      </c>
      <c r="H401">
        <f t="shared" si="81"/>
        <v>9.0457562167987238</v>
      </c>
      <c r="I401">
        <f t="shared" si="81"/>
        <v>11.242457118525122</v>
      </c>
      <c r="J401">
        <f t="shared" si="81"/>
        <v>12.077387077660301</v>
      </c>
      <c r="K401">
        <f t="shared" si="78"/>
        <v>0.89016158148161995</v>
      </c>
      <c r="L401">
        <f t="shared" si="79"/>
        <v>1</v>
      </c>
      <c r="M401" s="36">
        <f t="shared" si="76"/>
        <v>1.8532</v>
      </c>
    </row>
    <row r="402" spans="1:13">
      <c r="A402" s="19">
        <f t="shared" si="77"/>
        <v>400</v>
      </c>
      <c r="B402" s="9">
        <v>1.0657000000000001</v>
      </c>
      <c r="E402">
        <f t="shared" si="80"/>
        <v>398</v>
      </c>
      <c r="F402">
        <f t="shared" si="81"/>
        <v>1.0701615814816199</v>
      </c>
      <c r="G402">
        <f t="shared" si="81"/>
        <v>5.1221777192203604</v>
      </c>
      <c r="H402">
        <f t="shared" si="81"/>
        <v>9.2257562167987235</v>
      </c>
      <c r="I402">
        <f t="shared" si="81"/>
        <v>11.422457118525122</v>
      </c>
      <c r="J402">
        <f t="shared" si="81"/>
        <v>12.257387077660301</v>
      </c>
      <c r="K402">
        <f t="shared" si="78"/>
        <v>1.0701615814816199</v>
      </c>
      <c r="L402">
        <f t="shared" si="79"/>
        <v>1</v>
      </c>
      <c r="M402" s="36">
        <f t="shared" si="76"/>
        <v>1.6732</v>
      </c>
    </row>
    <row r="403" spans="1:13">
      <c r="A403" s="19">
        <f t="shared" si="77"/>
        <v>401</v>
      </c>
      <c r="B403" s="9">
        <v>1.8380000000000001</v>
      </c>
      <c r="E403">
        <f t="shared" si="80"/>
        <v>399</v>
      </c>
      <c r="F403">
        <f t="shared" si="81"/>
        <v>0.32623841851837998</v>
      </c>
      <c r="G403">
        <f t="shared" si="81"/>
        <v>3.7257777192203601</v>
      </c>
      <c r="H403">
        <f t="shared" si="81"/>
        <v>7.8293562167987236</v>
      </c>
      <c r="I403">
        <f t="shared" si="81"/>
        <v>10.026057118525122</v>
      </c>
      <c r="J403">
        <f t="shared" si="81"/>
        <v>10.860987077660301</v>
      </c>
      <c r="K403">
        <f t="shared" si="78"/>
        <v>0.32623841851837998</v>
      </c>
      <c r="L403">
        <f t="shared" si="79"/>
        <v>1</v>
      </c>
      <c r="M403" s="36">
        <f t="shared" si="76"/>
        <v>3.0695999999999999</v>
      </c>
    </row>
    <row r="404" spans="1:13">
      <c r="A404" s="19">
        <f t="shared" si="77"/>
        <v>402</v>
      </c>
      <c r="B404" s="9">
        <v>1.5105</v>
      </c>
      <c r="E404">
        <f t="shared" si="80"/>
        <v>400</v>
      </c>
      <c r="F404">
        <f t="shared" si="81"/>
        <v>1.6776615814816198</v>
      </c>
      <c r="G404">
        <f t="shared" si="81"/>
        <v>5.7296777192203603</v>
      </c>
      <c r="H404">
        <f t="shared" si="81"/>
        <v>9.8332562167987234</v>
      </c>
      <c r="I404">
        <f t="shared" si="81"/>
        <v>12.029957118525122</v>
      </c>
      <c r="J404">
        <f t="shared" si="81"/>
        <v>12.864887077660301</v>
      </c>
      <c r="K404">
        <f t="shared" si="78"/>
        <v>1.6776615814816198</v>
      </c>
      <c r="L404">
        <f t="shared" si="79"/>
        <v>1</v>
      </c>
      <c r="M404" s="36">
        <f t="shared" si="76"/>
        <v>1.0657000000000001</v>
      </c>
    </row>
    <row r="405" spans="1:13">
      <c r="A405" s="19">
        <f t="shared" si="77"/>
        <v>403</v>
      </c>
      <c r="B405" s="9">
        <v>1.6335</v>
      </c>
      <c r="E405">
        <f t="shared" si="80"/>
        <v>401</v>
      </c>
      <c r="F405">
        <f t="shared" ref="F405:J414" si="82">ABS(F$4-$B403)</f>
        <v>0.90536158148161983</v>
      </c>
      <c r="G405">
        <f t="shared" si="82"/>
        <v>4.9573777192203599</v>
      </c>
      <c r="H405">
        <f t="shared" si="82"/>
        <v>9.0609562167987221</v>
      </c>
      <c r="I405">
        <f t="shared" si="82"/>
        <v>11.25765711852512</v>
      </c>
      <c r="J405">
        <f t="shared" si="82"/>
        <v>12.092587077660301</v>
      </c>
      <c r="K405">
        <f t="shared" si="78"/>
        <v>0.90536158148161983</v>
      </c>
      <c r="L405">
        <f t="shared" si="79"/>
        <v>1</v>
      </c>
      <c r="M405" s="36">
        <f t="shared" si="76"/>
        <v>1.8380000000000001</v>
      </c>
    </row>
    <row r="406" spans="1:13">
      <c r="A406" s="19">
        <f t="shared" si="77"/>
        <v>404</v>
      </c>
      <c r="B406" s="9">
        <v>2.6173999999999999</v>
      </c>
      <c r="E406">
        <f t="shared" si="80"/>
        <v>402</v>
      </c>
      <c r="F406">
        <f t="shared" si="82"/>
        <v>1.23286158148162</v>
      </c>
      <c r="G406">
        <f t="shared" si="82"/>
        <v>5.2848777192203595</v>
      </c>
      <c r="H406">
        <f t="shared" si="82"/>
        <v>9.3884562167987227</v>
      </c>
      <c r="I406">
        <f t="shared" si="82"/>
        <v>11.585157118525121</v>
      </c>
      <c r="J406">
        <f t="shared" si="82"/>
        <v>12.4200870776603</v>
      </c>
      <c r="K406">
        <f t="shared" si="78"/>
        <v>1.23286158148162</v>
      </c>
      <c r="L406">
        <f t="shared" si="79"/>
        <v>1</v>
      </c>
      <c r="M406" s="36">
        <f t="shared" si="76"/>
        <v>1.5105</v>
      </c>
    </row>
    <row r="407" spans="1:13">
      <c r="A407" s="19">
        <f t="shared" si="77"/>
        <v>405</v>
      </c>
      <c r="B407" s="9">
        <v>2.1417000000000002</v>
      </c>
      <c r="E407">
        <f t="shared" si="80"/>
        <v>403</v>
      </c>
      <c r="F407">
        <f t="shared" si="82"/>
        <v>1.10986158148162</v>
      </c>
      <c r="G407">
        <f t="shared" si="82"/>
        <v>5.1618777192203602</v>
      </c>
      <c r="H407">
        <f t="shared" si="82"/>
        <v>9.2654562167987233</v>
      </c>
      <c r="I407">
        <f t="shared" si="82"/>
        <v>11.462157118525122</v>
      </c>
      <c r="J407">
        <f t="shared" si="82"/>
        <v>12.297087077660301</v>
      </c>
      <c r="K407">
        <f t="shared" si="78"/>
        <v>1.10986158148162</v>
      </c>
      <c r="L407">
        <f t="shared" si="79"/>
        <v>1</v>
      </c>
      <c r="M407" s="36">
        <f t="shared" si="76"/>
        <v>1.6335</v>
      </c>
    </row>
    <row r="408" spans="1:13">
      <c r="A408" s="19">
        <f t="shared" si="77"/>
        <v>406</v>
      </c>
      <c r="B408" s="9">
        <v>7.3845000000000001</v>
      </c>
      <c r="E408">
        <f t="shared" si="80"/>
        <v>404</v>
      </c>
      <c r="F408">
        <f t="shared" si="82"/>
        <v>0.12596158148161996</v>
      </c>
      <c r="G408">
        <f t="shared" si="82"/>
        <v>4.17797771922036</v>
      </c>
      <c r="H408">
        <f t="shared" si="82"/>
        <v>8.2815562167987231</v>
      </c>
      <c r="I408">
        <f t="shared" si="82"/>
        <v>10.478257118525121</v>
      </c>
      <c r="J408">
        <f t="shared" si="82"/>
        <v>11.313187077660301</v>
      </c>
      <c r="K408">
        <f t="shared" si="78"/>
        <v>0.12596158148161996</v>
      </c>
      <c r="L408">
        <f t="shared" si="79"/>
        <v>1</v>
      </c>
      <c r="M408" s="36">
        <f t="shared" si="76"/>
        <v>2.6173999999999999</v>
      </c>
    </row>
    <row r="409" spans="1:13">
      <c r="A409" s="19">
        <f t="shared" si="77"/>
        <v>407</v>
      </c>
      <c r="B409" s="9">
        <v>0.90539999999999998</v>
      </c>
      <c r="E409">
        <f t="shared" si="80"/>
        <v>405</v>
      </c>
      <c r="F409">
        <f t="shared" si="82"/>
        <v>0.60166158148161974</v>
      </c>
      <c r="G409">
        <f t="shared" si="82"/>
        <v>4.6536777192203598</v>
      </c>
      <c r="H409">
        <f t="shared" si="82"/>
        <v>8.7572562167987229</v>
      </c>
      <c r="I409">
        <f t="shared" si="82"/>
        <v>10.953957118525121</v>
      </c>
      <c r="J409">
        <f t="shared" si="82"/>
        <v>11.7888870776603</v>
      </c>
      <c r="K409">
        <f t="shared" si="78"/>
        <v>0.60166158148161974</v>
      </c>
      <c r="L409">
        <f t="shared" si="79"/>
        <v>1</v>
      </c>
      <c r="M409" s="36">
        <f t="shared" si="76"/>
        <v>2.1417000000000002</v>
      </c>
    </row>
    <row r="410" spans="1:13">
      <c r="A410" s="19">
        <f t="shared" si="77"/>
        <v>408</v>
      </c>
      <c r="B410" s="9">
        <v>1.2436</v>
      </c>
      <c r="E410">
        <f t="shared" si="80"/>
        <v>406</v>
      </c>
      <c r="F410">
        <f t="shared" si="82"/>
        <v>4.6411384185183806</v>
      </c>
      <c r="G410">
        <f t="shared" si="82"/>
        <v>0.58912228077964013</v>
      </c>
      <c r="H410">
        <f t="shared" si="82"/>
        <v>3.514456216798723</v>
      </c>
      <c r="I410">
        <f t="shared" si="82"/>
        <v>5.7111571185251213</v>
      </c>
      <c r="J410">
        <f t="shared" si="82"/>
        <v>6.5460870776603004</v>
      </c>
      <c r="K410">
        <f t="shared" si="78"/>
        <v>0.58912228077964013</v>
      </c>
      <c r="L410">
        <f t="shared" si="79"/>
        <v>2</v>
      </c>
      <c r="M410" s="36">
        <f t="shared" si="76"/>
        <v>7.3845000000000001</v>
      </c>
    </row>
    <row r="411" spans="1:13">
      <c r="A411" s="19">
        <f t="shared" si="77"/>
        <v>409</v>
      </c>
      <c r="B411" s="9">
        <v>0.14230000000000001</v>
      </c>
      <c r="E411">
        <f t="shared" si="80"/>
        <v>407</v>
      </c>
      <c r="F411">
        <f t="shared" si="82"/>
        <v>1.8379615814816199</v>
      </c>
      <c r="G411">
        <f t="shared" si="82"/>
        <v>5.8899777192203597</v>
      </c>
      <c r="H411">
        <f t="shared" si="82"/>
        <v>9.9935562167987229</v>
      </c>
      <c r="I411">
        <f t="shared" si="82"/>
        <v>12.190257118525121</v>
      </c>
      <c r="J411">
        <f t="shared" si="82"/>
        <v>13.0251870776603</v>
      </c>
      <c r="K411">
        <f t="shared" si="78"/>
        <v>1.8379615814816199</v>
      </c>
      <c r="L411">
        <f t="shared" si="79"/>
        <v>1</v>
      </c>
      <c r="M411" s="36">
        <f t="shared" si="76"/>
        <v>0.90539999999999998</v>
      </c>
    </row>
    <row r="412" spans="1:13">
      <c r="A412" s="19">
        <f t="shared" si="77"/>
        <v>410</v>
      </c>
      <c r="B412" s="9">
        <v>0.65069999999999995</v>
      </c>
      <c r="E412">
        <f t="shared" si="80"/>
        <v>408</v>
      </c>
      <c r="F412">
        <f t="shared" si="82"/>
        <v>1.4997615814816199</v>
      </c>
      <c r="G412">
        <f t="shared" si="82"/>
        <v>5.5517777192203601</v>
      </c>
      <c r="H412">
        <f t="shared" si="82"/>
        <v>9.6553562167987224</v>
      </c>
      <c r="I412">
        <f t="shared" si="82"/>
        <v>11.852057118525121</v>
      </c>
      <c r="J412">
        <f t="shared" si="82"/>
        <v>12.6869870776603</v>
      </c>
      <c r="K412">
        <f t="shared" si="78"/>
        <v>1.4997615814816199</v>
      </c>
      <c r="L412">
        <f t="shared" si="79"/>
        <v>1</v>
      </c>
      <c r="M412" s="36">
        <f t="shared" si="76"/>
        <v>1.2436</v>
      </c>
    </row>
    <row r="413" spans="1:13">
      <c r="A413" s="19">
        <f t="shared" si="77"/>
        <v>411</v>
      </c>
      <c r="B413" s="9">
        <v>9.8842999999999996</v>
      </c>
      <c r="E413">
        <f t="shared" si="80"/>
        <v>409</v>
      </c>
      <c r="F413">
        <f t="shared" si="82"/>
        <v>2.6010615814816198</v>
      </c>
      <c r="G413">
        <f t="shared" si="82"/>
        <v>6.6530777192203603</v>
      </c>
      <c r="H413">
        <f t="shared" si="82"/>
        <v>10.756656216798723</v>
      </c>
      <c r="I413">
        <f t="shared" si="82"/>
        <v>12.953357118525121</v>
      </c>
      <c r="J413">
        <f t="shared" si="82"/>
        <v>13.7882870776603</v>
      </c>
      <c r="K413">
        <f t="shared" si="78"/>
        <v>2.6010615814816198</v>
      </c>
      <c r="L413">
        <f t="shared" si="79"/>
        <v>1</v>
      </c>
      <c r="M413" s="36">
        <f t="shared" si="76"/>
        <v>0.14230000000000001</v>
      </c>
    </row>
    <row r="414" spans="1:13">
      <c r="A414" s="19">
        <f t="shared" si="77"/>
        <v>412</v>
      </c>
      <c r="B414" s="9">
        <v>2.9426000000000001</v>
      </c>
      <c r="E414">
        <f t="shared" si="80"/>
        <v>410</v>
      </c>
      <c r="F414">
        <f t="shared" si="82"/>
        <v>2.0926615814816198</v>
      </c>
      <c r="G414">
        <f t="shared" si="82"/>
        <v>6.1446777192203603</v>
      </c>
      <c r="H414">
        <f t="shared" si="82"/>
        <v>10.248256216798723</v>
      </c>
      <c r="I414">
        <f t="shared" si="82"/>
        <v>12.444957118525121</v>
      </c>
      <c r="J414">
        <f t="shared" si="82"/>
        <v>13.2798870776603</v>
      </c>
      <c r="K414">
        <f t="shared" si="78"/>
        <v>2.0926615814816198</v>
      </c>
      <c r="L414">
        <f t="shared" si="79"/>
        <v>1</v>
      </c>
      <c r="M414" s="36">
        <f t="shared" si="76"/>
        <v>0.65069999999999995</v>
      </c>
    </row>
    <row r="415" spans="1:13">
      <c r="A415" s="19">
        <f t="shared" si="77"/>
        <v>413</v>
      </c>
      <c r="B415" s="9">
        <v>8.1529000000000007</v>
      </c>
      <c r="E415">
        <f t="shared" si="80"/>
        <v>411</v>
      </c>
      <c r="F415">
        <f t="shared" ref="F415:J424" si="83">ABS(F$4-$B413)</f>
        <v>7.1409384185183793</v>
      </c>
      <c r="G415">
        <f t="shared" si="83"/>
        <v>3.0889222807796397</v>
      </c>
      <c r="H415">
        <f t="shared" si="83"/>
        <v>1.0146562167987234</v>
      </c>
      <c r="I415">
        <f t="shared" si="83"/>
        <v>3.2113571185251217</v>
      </c>
      <c r="J415">
        <f t="shared" si="83"/>
        <v>4.0462870776603008</v>
      </c>
      <c r="K415">
        <f t="shared" si="78"/>
        <v>1.0146562167987234</v>
      </c>
      <c r="L415">
        <f t="shared" si="79"/>
        <v>3</v>
      </c>
      <c r="M415" s="36">
        <f t="shared" si="76"/>
        <v>9.8842999999999996</v>
      </c>
    </row>
    <row r="416" spans="1:13">
      <c r="A416" s="19">
        <f t="shared" si="77"/>
        <v>414</v>
      </c>
      <c r="B416" s="9">
        <v>0.64039999999999997</v>
      </c>
      <c r="E416">
        <f t="shared" si="80"/>
        <v>412</v>
      </c>
      <c r="F416">
        <f t="shared" si="83"/>
        <v>0.1992384185183802</v>
      </c>
      <c r="G416">
        <f t="shared" si="83"/>
        <v>3.8527777192203598</v>
      </c>
      <c r="H416">
        <f t="shared" si="83"/>
        <v>7.9563562167987225</v>
      </c>
      <c r="I416">
        <f t="shared" si="83"/>
        <v>10.153057118525121</v>
      </c>
      <c r="J416">
        <f t="shared" si="83"/>
        <v>10.9879870776603</v>
      </c>
      <c r="K416">
        <f t="shared" si="78"/>
        <v>0.1992384185183802</v>
      </c>
      <c r="L416">
        <f t="shared" si="79"/>
        <v>1</v>
      </c>
      <c r="M416" s="36">
        <f t="shared" si="76"/>
        <v>2.9426000000000001</v>
      </c>
    </row>
    <row r="417" spans="1:13">
      <c r="A417" s="19">
        <f t="shared" si="77"/>
        <v>415</v>
      </c>
      <c r="B417" s="9">
        <v>0.58750000000000002</v>
      </c>
      <c r="E417">
        <f t="shared" si="80"/>
        <v>413</v>
      </c>
      <c r="F417">
        <f t="shared" si="83"/>
        <v>5.4095384185183804</v>
      </c>
      <c r="G417">
        <f t="shared" si="83"/>
        <v>1.3575222807796408</v>
      </c>
      <c r="H417">
        <f t="shared" si="83"/>
        <v>2.7460562167987224</v>
      </c>
      <c r="I417">
        <f t="shared" si="83"/>
        <v>4.9427571185251207</v>
      </c>
      <c r="J417">
        <f t="shared" si="83"/>
        <v>5.7776870776602998</v>
      </c>
      <c r="K417">
        <f t="shared" si="78"/>
        <v>1.3575222807796408</v>
      </c>
      <c r="L417">
        <f t="shared" si="79"/>
        <v>2</v>
      </c>
      <c r="M417" s="36">
        <f t="shared" si="76"/>
        <v>8.1529000000000007</v>
      </c>
    </row>
    <row r="418" spans="1:13">
      <c r="A418" s="19">
        <f t="shared" si="77"/>
        <v>416</v>
      </c>
      <c r="B418" s="9">
        <v>0.89400000000000002</v>
      </c>
      <c r="E418">
        <f t="shared" si="80"/>
        <v>414</v>
      </c>
      <c r="F418">
        <f t="shared" si="83"/>
        <v>2.1029615814816198</v>
      </c>
      <c r="G418">
        <f t="shared" si="83"/>
        <v>6.1549777192203603</v>
      </c>
      <c r="H418">
        <f t="shared" si="83"/>
        <v>10.258556216798723</v>
      </c>
      <c r="I418">
        <f t="shared" si="83"/>
        <v>12.455257118525122</v>
      </c>
      <c r="J418">
        <f t="shared" si="83"/>
        <v>13.290187077660301</v>
      </c>
      <c r="K418">
        <f t="shared" si="78"/>
        <v>2.1029615814816198</v>
      </c>
      <c r="L418">
        <f t="shared" si="79"/>
        <v>1</v>
      </c>
      <c r="M418" s="36">
        <f t="shared" si="76"/>
        <v>0.64039999999999997</v>
      </c>
    </row>
    <row r="419" spans="1:13">
      <c r="A419" s="19">
        <f t="shared" si="77"/>
        <v>417</v>
      </c>
      <c r="B419" s="9">
        <v>17.312899999999999</v>
      </c>
      <c r="E419">
        <f t="shared" si="80"/>
        <v>415</v>
      </c>
      <c r="F419">
        <f t="shared" si="83"/>
        <v>2.15586158148162</v>
      </c>
      <c r="G419">
        <f t="shared" si="83"/>
        <v>6.2078777192203596</v>
      </c>
      <c r="H419">
        <f t="shared" si="83"/>
        <v>10.311456216798723</v>
      </c>
      <c r="I419">
        <f t="shared" si="83"/>
        <v>12.508157118525121</v>
      </c>
      <c r="J419">
        <f t="shared" si="83"/>
        <v>13.3430870776603</v>
      </c>
      <c r="K419">
        <f t="shared" si="78"/>
        <v>2.15586158148162</v>
      </c>
      <c r="L419">
        <f t="shared" si="79"/>
        <v>1</v>
      </c>
      <c r="M419" s="36">
        <f t="shared" si="76"/>
        <v>0.58750000000000002</v>
      </c>
    </row>
    <row r="420" spans="1:13">
      <c r="A420" s="19">
        <f t="shared" si="77"/>
        <v>418</v>
      </c>
      <c r="B420" s="9">
        <v>7.992</v>
      </c>
      <c r="E420">
        <f t="shared" si="80"/>
        <v>416</v>
      </c>
      <c r="F420">
        <f t="shared" si="83"/>
        <v>1.8493615814816198</v>
      </c>
      <c r="G420">
        <f t="shared" si="83"/>
        <v>5.9013777192203598</v>
      </c>
      <c r="H420">
        <f t="shared" si="83"/>
        <v>10.004956216798723</v>
      </c>
      <c r="I420">
        <f t="shared" si="83"/>
        <v>12.201657118525121</v>
      </c>
      <c r="J420">
        <f t="shared" si="83"/>
        <v>13.0365870776603</v>
      </c>
      <c r="K420">
        <f t="shared" si="78"/>
        <v>1.8493615814816198</v>
      </c>
      <c r="L420">
        <f t="shared" si="79"/>
        <v>1</v>
      </c>
      <c r="M420" s="36">
        <f t="shared" si="76"/>
        <v>0.89400000000000002</v>
      </c>
    </row>
    <row r="421" spans="1:13">
      <c r="A421" s="19">
        <f t="shared" si="77"/>
        <v>419</v>
      </c>
      <c r="B421" s="9">
        <v>0.77039999999999997</v>
      </c>
      <c r="E421">
        <f t="shared" si="80"/>
        <v>417</v>
      </c>
      <c r="F421">
        <f t="shared" si="83"/>
        <v>14.569538418518379</v>
      </c>
      <c r="G421">
        <f t="shared" si="83"/>
        <v>10.517522280779639</v>
      </c>
      <c r="H421">
        <f t="shared" si="83"/>
        <v>6.413943783201276</v>
      </c>
      <c r="I421">
        <f t="shared" si="83"/>
        <v>4.2172428814748777</v>
      </c>
      <c r="J421">
        <f t="shared" si="83"/>
        <v>3.3823129223396986</v>
      </c>
      <c r="K421">
        <f t="shared" si="78"/>
        <v>3.3823129223396986</v>
      </c>
      <c r="L421">
        <f t="shared" si="79"/>
        <v>5</v>
      </c>
      <c r="M421" s="36">
        <f t="shared" si="76"/>
        <v>17.312899999999999</v>
      </c>
    </row>
    <row r="422" spans="1:13">
      <c r="A422" s="19">
        <f t="shared" si="77"/>
        <v>420</v>
      </c>
      <c r="B422" s="9">
        <v>0.54400000000000004</v>
      </c>
      <c r="E422">
        <f t="shared" si="80"/>
        <v>418</v>
      </c>
      <c r="F422">
        <f t="shared" si="83"/>
        <v>5.2486384185183805</v>
      </c>
      <c r="G422">
        <f t="shared" si="83"/>
        <v>1.1966222807796401</v>
      </c>
      <c r="H422">
        <f t="shared" si="83"/>
        <v>2.9069562167987231</v>
      </c>
      <c r="I422">
        <f t="shared" si="83"/>
        <v>5.1036571185251214</v>
      </c>
      <c r="J422">
        <f t="shared" si="83"/>
        <v>5.9385870776603005</v>
      </c>
      <c r="K422">
        <f t="shared" si="78"/>
        <v>1.1966222807796401</v>
      </c>
      <c r="L422">
        <f t="shared" si="79"/>
        <v>2</v>
      </c>
      <c r="M422" s="36">
        <f t="shared" si="76"/>
        <v>7.992</v>
      </c>
    </row>
    <row r="423" spans="1:13">
      <c r="A423" s="19">
        <f t="shared" si="77"/>
        <v>421</v>
      </c>
      <c r="B423" s="9">
        <v>3</v>
      </c>
      <c r="E423">
        <f t="shared" si="80"/>
        <v>419</v>
      </c>
      <c r="F423">
        <f t="shared" si="83"/>
        <v>1.9729615814816199</v>
      </c>
      <c r="G423">
        <f t="shared" si="83"/>
        <v>6.0249777192203595</v>
      </c>
      <c r="H423">
        <f t="shared" si="83"/>
        <v>10.128556216798723</v>
      </c>
      <c r="I423">
        <f t="shared" si="83"/>
        <v>12.325257118525121</v>
      </c>
      <c r="J423">
        <f t="shared" si="83"/>
        <v>13.1601870776603</v>
      </c>
      <c r="K423">
        <f t="shared" si="78"/>
        <v>1.9729615814816199</v>
      </c>
      <c r="L423">
        <f t="shared" si="79"/>
        <v>1</v>
      </c>
      <c r="M423" s="36">
        <f t="shared" si="76"/>
        <v>0.77039999999999997</v>
      </c>
    </row>
    <row r="424" spans="1:13">
      <c r="A424" s="19">
        <f t="shared" si="77"/>
        <v>422</v>
      </c>
      <c r="B424" s="9">
        <v>0.91879999999999995</v>
      </c>
      <c r="E424">
        <f t="shared" si="80"/>
        <v>420</v>
      </c>
      <c r="F424">
        <f t="shared" si="83"/>
        <v>2.1993615814816199</v>
      </c>
      <c r="G424">
        <f t="shared" si="83"/>
        <v>6.2513777192203595</v>
      </c>
      <c r="H424">
        <f t="shared" si="83"/>
        <v>10.354956216798723</v>
      </c>
      <c r="I424">
        <f t="shared" si="83"/>
        <v>12.551657118525121</v>
      </c>
      <c r="J424">
        <f t="shared" si="83"/>
        <v>13.3865870776603</v>
      </c>
      <c r="K424">
        <f t="shared" si="78"/>
        <v>2.1993615814816199</v>
      </c>
      <c r="L424">
        <f t="shared" si="79"/>
        <v>1</v>
      </c>
      <c r="M424" s="36">
        <f t="shared" si="76"/>
        <v>0.54400000000000004</v>
      </c>
    </row>
    <row r="425" spans="1:13">
      <c r="A425" s="19">
        <f t="shared" si="77"/>
        <v>423</v>
      </c>
      <c r="B425" s="9">
        <v>0.71779999999999999</v>
      </c>
      <c r="E425">
        <f t="shared" si="80"/>
        <v>421</v>
      </c>
      <c r="F425">
        <f t="shared" ref="F425:J434" si="84">ABS(F$4-$B423)</f>
        <v>0.2566384185183801</v>
      </c>
      <c r="G425">
        <f t="shared" si="84"/>
        <v>3.7953777192203599</v>
      </c>
      <c r="H425">
        <f t="shared" si="84"/>
        <v>7.8989562167987231</v>
      </c>
      <c r="I425">
        <f t="shared" si="84"/>
        <v>10.095657118525121</v>
      </c>
      <c r="J425">
        <f t="shared" si="84"/>
        <v>10.9305870776603</v>
      </c>
      <c r="K425">
        <f t="shared" si="78"/>
        <v>0.2566384185183801</v>
      </c>
      <c r="L425">
        <f t="shared" si="79"/>
        <v>1</v>
      </c>
      <c r="M425" s="36">
        <f t="shared" si="76"/>
        <v>3</v>
      </c>
    </row>
    <row r="426" spans="1:13">
      <c r="A426" s="19">
        <f t="shared" si="77"/>
        <v>424</v>
      </c>
      <c r="B426" s="9">
        <v>1.0494000000000001</v>
      </c>
      <c r="E426">
        <f t="shared" si="80"/>
        <v>422</v>
      </c>
      <c r="F426">
        <f t="shared" si="84"/>
        <v>1.8245615814816198</v>
      </c>
      <c r="G426">
        <f t="shared" si="84"/>
        <v>5.8765777192203599</v>
      </c>
      <c r="H426">
        <f t="shared" si="84"/>
        <v>9.9801562167987239</v>
      </c>
      <c r="I426">
        <f t="shared" si="84"/>
        <v>12.176857118525122</v>
      </c>
      <c r="J426">
        <f t="shared" si="84"/>
        <v>13.011787077660301</v>
      </c>
      <c r="K426">
        <f t="shared" si="78"/>
        <v>1.8245615814816198</v>
      </c>
      <c r="L426">
        <f t="shared" si="79"/>
        <v>1</v>
      </c>
      <c r="M426" s="36">
        <f t="shared" si="76"/>
        <v>0.91879999999999995</v>
      </c>
    </row>
    <row r="427" spans="1:13">
      <c r="A427" s="19">
        <f t="shared" si="77"/>
        <v>425</v>
      </c>
      <c r="B427" s="9">
        <v>1.3980999999999999</v>
      </c>
      <c r="E427">
        <f t="shared" si="80"/>
        <v>423</v>
      </c>
      <c r="F427">
        <f t="shared" si="84"/>
        <v>2.0255615814816199</v>
      </c>
      <c r="G427">
        <f t="shared" si="84"/>
        <v>6.0775777192203595</v>
      </c>
      <c r="H427">
        <f t="shared" si="84"/>
        <v>10.181156216798723</v>
      </c>
      <c r="I427">
        <f t="shared" si="84"/>
        <v>12.377857118525121</v>
      </c>
      <c r="J427">
        <f t="shared" si="84"/>
        <v>13.2127870776603</v>
      </c>
      <c r="K427">
        <f t="shared" si="78"/>
        <v>2.0255615814816199</v>
      </c>
      <c r="L427">
        <f t="shared" si="79"/>
        <v>1</v>
      </c>
      <c r="M427" s="36">
        <f t="shared" si="76"/>
        <v>0.71779999999999999</v>
      </c>
    </row>
    <row r="428" spans="1:13">
      <c r="A428" s="19">
        <f t="shared" si="77"/>
        <v>426</v>
      </c>
      <c r="B428" s="9">
        <v>0.378</v>
      </c>
      <c r="E428">
        <f t="shared" si="80"/>
        <v>424</v>
      </c>
      <c r="F428">
        <f t="shared" si="84"/>
        <v>1.6939615814816198</v>
      </c>
      <c r="G428">
        <f t="shared" si="84"/>
        <v>5.7459777192203596</v>
      </c>
      <c r="H428">
        <f t="shared" si="84"/>
        <v>9.8495562167987227</v>
      </c>
      <c r="I428">
        <f t="shared" si="84"/>
        <v>12.046257118525121</v>
      </c>
      <c r="J428">
        <f t="shared" si="84"/>
        <v>12.8811870776603</v>
      </c>
      <c r="K428">
        <f t="shared" si="78"/>
        <v>1.6939615814816198</v>
      </c>
      <c r="L428">
        <f t="shared" si="79"/>
        <v>1</v>
      </c>
      <c r="M428" s="36">
        <f t="shared" si="76"/>
        <v>1.0494000000000001</v>
      </c>
    </row>
    <row r="429" spans="1:13">
      <c r="A429" s="19">
        <f t="shared" si="77"/>
        <v>427</v>
      </c>
      <c r="B429" s="9">
        <v>0.37240000000000001</v>
      </c>
      <c r="E429">
        <f t="shared" si="80"/>
        <v>425</v>
      </c>
      <c r="F429">
        <f t="shared" si="84"/>
        <v>1.34526158148162</v>
      </c>
      <c r="G429">
        <f t="shared" si="84"/>
        <v>5.3972777192203605</v>
      </c>
      <c r="H429">
        <f t="shared" si="84"/>
        <v>9.5008562167987236</v>
      </c>
      <c r="I429">
        <f t="shared" si="84"/>
        <v>11.697557118525122</v>
      </c>
      <c r="J429">
        <f t="shared" si="84"/>
        <v>12.532487077660301</v>
      </c>
      <c r="K429">
        <f t="shared" si="78"/>
        <v>1.34526158148162</v>
      </c>
      <c r="L429">
        <f t="shared" si="79"/>
        <v>1</v>
      </c>
      <c r="M429" s="36">
        <f t="shared" si="76"/>
        <v>1.3980999999999999</v>
      </c>
    </row>
    <row r="430" spans="1:13">
      <c r="A430" s="19">
        <f t="shared" si="77"/>
        <v>428</v>
      </c>
      <c r="B430" s="9">
        <v>0.36330000000000001</v>
      </c>
      <c r="E430">
        <f t="shared" si="80"/>
        <v>426</v>
      </c>
      <c r="F430">
        <f t="shared" si="84"/>
        <v>2.3653615814816198</v>
      </c>
      <c r="G430">
        <f t="shared" si="84"/>
        <v>6.4173777192203598</v>
      </c>
      <c r="H430">
        <f t="shared" si="84"/>
        <v>10.520956216798723</v>
      </c>
      <c r="I430">
        <f t="shared" si="84"/>
        <v>12.717657118525121</v>
      </c>
      <c r="J430">
        <f t="shared" si="84"/>
        <v>13.5525870776603</v>
      </c>
      <c r="K430">
        <f t="shared" si="78"/>
        <v>2.3653615814816198</v>
      </c>
      <c r="L430">
        <f t="shared" si="79"/>
        <v>1</v>
      </c>
      <c r="M430" s="36">
        <f t="shared" si="76"/>
        <v>0.378</v>
      </c>
    </row>
    <row r="431" spans="1:13">
      <c r="A431" s="19">
        <f t="shared" si="77"/>
        <v>429</v>
      </c>
      <c r="B431" s="9">
        <v>0.53700000000000003</v>
      </c>
      <c r="E431">
        <f t="shared" si="80"/>
        <v>427</v>
      </c>
      <c r="F431">
        <f t="shared" si="84"/>
        <v>2.3709615814816201</v>
      </c>
      <c r="G431">
        <f t="shared" si="84"/>
        <v>6.4229777192203601</v>
      </c>
      <c r="H431">
        <f t="shared" si="84"/>
        <v>10.526556216798722</v>
      </c>
      <c r="I431">
        <f t="shared" si="84"/>
        <v>12.723257118525121</v>
      </c>
      <c r="J431">
        <f t="shared" si="84"/>
        <v>13.5581870776603</v>
      </c>
      <c r="K431">
        <f t="shared" si="78"/>
        <v>2.3709615814816201</v>
      </c>
      <c r="L431">
        <f t="shared" si="79"/>
        <v>1</v>
      </c>
      <c r="M431" s="36">
        <f t="shared" si="76"/>
        <v>0.37240000000000001</v>
      </c>
    </row>
    <row r="432" spans="1:13">
      <c r="A432" s="19">
        <f t="shared" si="77"/>
        <v>430</v>
      </c>
      <c r="B432" s="9">
        <v>0.57199999999999995</v>
      </c>
      <c r="E432">
        <f t="shared" si="80"/>
        <v>428</v>
      </c>
      <c r="F432">
        <f t="shared" si="84"/>
        <v>2.3800615814816197</v>
      </c>
      <c r="G432">
        <f t="shared" si="84"/>
        <v>6.4320777192203602</v>
      </c>
      <c r="H432">
        <f t="shared" si="84"/>
        <v>10.535656216798722</v>
      </c>
      <c r="I432">
        <f t="shared" si="84"/>
        <v>12.732357118525121</v>
      </c>
      <c r="J432">
        <f t="shared" si="84"/>
        <v>13.5672870776603</v>
      </c>
      <c r="K432">
        <f t="shared" si="78"/>
        <v>2.3800615814816197</v>
      </c>
      <c r="L432">
        <f t="shared" si="79"/>
        <v>1</v>
      </c>
      <c r="M432" s="36">
        <f t="shared" si="76"/>
        <v>0.36330000000000001</v>
      </c>
    </row>
    <row r="433" spans="1:13">
      <c r="A433" s="19">
        <f t="shared" si="77"/>
        <v>431</v>
      </c>
      <c r="B433" s="9">
        <v>1.5581</v>
      </c>
      <c r="E433">
        <f t="shared" si="80"/>
        <v>429</v>
      </c>
      <c r="F433">
        <f t="shared" si="84"/>
        <v>2.20636158148162</v>
      </c>
      <c r="G433">
        <f t="shared" si="84"/>
        <v>6.25837771922036</v>
      </c>
      <c r="H433">
        <f t="shared" si="84"/>
        <v>10.361956216798722</v>
      </c>
      <c r="I433">
        <f t="shared" si="84"/>
        <v>12.558657118525121</v>
      </c>
      <c r="J433">
        <f t="shared" si="84"/>
        <v>13.3935870776603</v>
      </c>
      <c r="K433">
        <f t="shared" si="78"/>
        <v>2.20636158148162</v>
      </c>
      <c r="L433">
        <f t="shared" si="79"/>
        <v>1</v>
      </c>
      <c r="M433" s="36">
        <f t="shared" si="76"/>
        <v>0.53700000000000003</v>
      </c>
    </row>
    <row r="434" spans="1:13">
      <c r="A434" s="19">
        <f t="shared" si="77"/>
        <v>432</v>
      </c>
      <c r="B434" s="9">
        <v>0.4264</v>
      </c>
      <c r="E434">
        <f t="shared" si="80"/>
        <v>430</v>
      </c>
      <c r="F434">
        <f t="shared" si="84"/>
        <v>2.1713615814816198</v>
      </c>
      <c r="G434">
        <f t="shared" si="84"/>
        <v>6.2233777192203599</v>
      </c>
      <c r="H434">
        <f t="shared" si="84"/>
        <v>10.326956216798724</v>
      </c>
      <c r="I434">
        <f t="shared" si="84"/>
        <v>12.523657118525122</v>
      </c>
      <c r="J434">
        <f t="shared" si="84"/>
        <v>13.358587077660301</v>
      </c>
      <c r="K434">
        <f t="shared" si="78"/>
        <v>2.1713615814816198</v>
      </c>
      <c r="L434">
        <f t="shared" si="79"/>
        <v>1</v>
      </c>
      <c r="M434" s="36">
        <f t="shared" si="76"/>
        <v>0.57199999999999995</v>
      </c>
    </row>
    <row r="435" spans="1:13">
      <c r="A435" s="19">
        <f t="shared" si="77"/>
        <v>433</v>
      </c>
      <c r="B435" s="9">
        <v>1.0874999999999999</v>
      </c>
      <c r="E435">
        <f t="shared" si="80"/>
        <v>431</v>
      </c>
      <c r="F435">
        <f t="shared" ref="F435:J444" si="85">ABS(F$4-$B433)</f>
        <v>1.1852615814816199</v>
      </c>
      <c r="G435">
        <f t="shared" si="85"/>
        <v>5.2372777192203603</v>
      </c>
      <c r="H435">
        <f t="shared" si="85"/>
        <v>9.3408562167987235</v>
      </c>
      <c r="I435">
        <f t="shared" si="85"/>
        <v>11.537557118525122</v>
      </c>
      <c r="J435">
        <f t="shared" si="85"/>
        <v>12.372487077660301</v>
      </c>
      <c r="K435">
        <f t="shared" si="78"/>
        <v>1.1852615814816199</v>
      </c>
      <c r="L435">
        <f t="shared" si="79"/>
        <v>1</v>
      </c>
      <c r="M435" s="36">
        <f t="shared" si="76"/>
        <v>1.5581</v>
      </c>
    </row>
    <row r="436" spans="1:13">
      <c r="A436" s="19">
        <f t="shared" si="77"/>
        <v>434</v>
      </c>
      <c r="B436" s="9">
        <v>1.2604</v>
      </c>
      <c r="E436">
        <f t="shared" si="80"/>
        <v>432</v>
      </c>
      <c r="F436">
        <f t="shared" si="85"/>
        <v>2.3169615814816198</v>
      </c>
      <c r="G436">
        <f t="shared" si="85"/>
        <v>6.3689777192203598</v>
      </c>
      <c r="H436">
        <f t="shared" si="85"/>
        <v>10.472556216798724</v>
      </c>
      <c r="I436">
        <f t="shared" si="85"/>
        <v>12.669257118525122</v>
      </c>
      <c r="J436">
        <f t="shared" si="85"/>
        <v>13.504187077660301</v>
      </c>
      <c r="K436">
        <f t="shared" si="78"/>
        <v>2.3169615814816198</v>
      </c>
      <c r="L436">
        <f t="shared" si="79"/>
        <v>1</v>
      </c>
      <c r="M436" s="36">
        <f t="shared" si="76"/>
        <v>0.4264</v>
      </c>
    </row>
    <row r="437" spans="1:13">
      <c r="A437" s="19">
        <f t="shared" si="77"/>
        <v>435</v>
      </c>
      <c r="B437" s="9">
        <v>0.71289999999999998</v>
      </c>
      <c r="E437">
        <f t="shared" si="80"/>
        <v>433</v>
      </c>
      <c r="F437">
        <f t="shared" si="85"/>
        <v>1.65586158148162</v>
      </c>
      <c r="G437">
        <f t="shared" si="85"/>
        <v>5.7078777192203596</v>
      </c>
      <c r="H437">
        <f t="shared" si="85"/>
        <v>9.8114562167987227</v>
      </c>
      <c r="I437">
        <f t="shared" si="85"/>
        <v>12.008157118525121</v>
      </c>
      <c r="J437">
        <f t="shared" si="85"/>
        <v>12.8430870776603</v>
      </c>
      <c r="K437">
        <f t="shared" si="78"/>
        <v>1.65586158148162</v>
      </c>
      <c r="L437">
        <f t="shared" si="79"/>
        <v>1</v>
      </c>
      <c r="M437" s="36">
        <f t="shared" si="76"/>
        <v>1.0874999999999999</v>
      </c>
    </row>
    <row r="438" spans="1:13">
      <c r="A438" s="19">
        <f t="shared" si="77"/>
        <v>436</v>
      </c>
      <c r="B438" s="9">
        <v>1.1116999999999999</v>
      </c>
      <c r="E438">
        <f t="shared" si="80"/>
        <v>434</v>
      </c>
      <c r="F438">
        <f t="shared" si="85"/>
        <v>1.4829615814816199</v>
      </c>
      <c r="G438">
        <f t="shared" si="85"/>
        <v>5.5349777192203602</v>
      </c>
      <c r="H438">
        <f t="shared" si="85"/>
        <v>9.6385562167987224</v>
      </c>
      <c r="I438">
        <f t="shared" si="85"/>
        <v>11.835257118525121</v>
      </c>
      <c r="J438">
        <f t="shared" si="85"/>
        <v>12.6701870776603</v>
      </c>
      <c r="K438">
        <f t="shared" si="78"/>
        <v>1.4829615814816199</v>
      </c>
      <c r="L438">
        <f t="shared" si="79"/>
        <v>1</v>
      </c>
      <c r="M438" s="36">
        <f t="shared" si="76"/>
        <v>1.2604</v>
      </c>
    </row>
    <row r="439" spans="1:13">
      <c r="A439" s="19">
        <f t="shared" si="77"/>
        <v>437</v>
      </c>
      <c r="B439" s="9">
        <v>0.57420000000000004</v>
      </c>
      <c r="E439">
        <f t="shared" si="80"/>
        <v>435</v>
      </c>
      <c r="F439">
        <f t="shared" si="85"/>
        <v>2.03046158148162</v>
      </c>
      <c r="G439">
        <f t="shared" si="85"/>
        <v>6.0824777192203596</v>
      </c>
      <c r="H439">
        <f t="shared" si="85"/>
        <v>10.186056216798724</v>
      </c>
      <c r="I439">
        <f t="shared" si="85"/>
        <v>12.382757118525122</v>
      </c>
      <c r="J439">
        <f t="shared" si="85"/>
        <v>13.217687077660301</v>
      </c>
      <c r="K439">
        <f t="shared" si="78"/>
        <v>2.03046158148162</v>
      </c>
      <c r="L439">
        <f t="shared" si="79"/>
        <v>1</v>
      </c>
      <c r="M439" s="36">
        <f t="shared" si="76"/>
        <v>0.71289999999999998</v>
      </c>
    </row>
    <row r="440" spans="1:13">
      <c r="A440" s="19">
        <f t="shared" si="77"/>
        <v>438</v>
      </c>
      <c r="B440" s="9">
        <v>0.54120000000000001</v>
      </c>
      <c r="E440">
        <f t="shared" si="80"/>
        <v>436</v>
      </c>
      <c r="F440">
        <f t="shared" si="85"/>
        <v>1.63166158148162</v>
      </c>
      <c r="G440">
        <f t="shared" si="85"/>
        <v>5.68367771922036</v>
      </c>
      <c r="H440">
        <f t="shared" si="85"/>
        <v>9.787256216798724</v>
      </c>
      <c r="I440">
        <f t="shared" si="85"/>
        <v>11.983957118525122</v>
      </c>
      <c r="J440">
        <f t="shared" si="85"/>
        <v>12.8188870776603</v>
      </c>
      <c r="K440">
        <f t="shared" si="78"/>
        <v>1.63166158148162</v>
      </c>
      <c r="L440">
        <f t="shared" si="79"/>
        <v>1</v>
      </c>
      <c r="M440" s="36">
        <f t="shared" si="76"/>
        <v>1.1116999999999999</v>
      </c>
    </row>
    <row r="441" spans="1:13">
      <c r="A441" s="19">
        <f t="shared" si="77"/>
        <v>439</v>
      </c>
      <c r="B441" s="9">
        <v>2.4863</v>
      </c>
      <c r="E441">
        <f t="shared" si="80"/>
        <v>437</v>
      </c>
      <c r="F441">
        <f t="shared" si="85"/>
        <v>2.1691615814816201</v>
      </c>
      <c r="G441">
        <f t="shared" si="85"/>
        <v>6.2211777192203597</v>
      </c>
      <c r="H441">
        <f t="shared" si="85"/>
        <v>10.324756216798724</v>
      </c>
      <c r="I441">
        <f t="shared" si="85"/>
        <v>12.521457118525122</v>
      </c>
      <c r="J441">
        <f t="shared" si="85"/>
        <v>13.356387077660301</v>
      </c>
      <c r="K441">
        <f t="shared" si="78"/>
        <v>2.1691615814816201</v>
      </c>
      <c r="L441">
        <f t="shared" si="79"/>
        <v>1</v>
      </c>
      <c r="M441" s="36">
        <f t="shared" si="76"/>
        <v>0.57420000000000004</v>
      </c>
    </row>
    <row r="442" spans="1:13">
      <c r="A442" s="19">
        <f t="shared" si="77"/>
        <v>440</v>
      </c>
      <c r="B442" s="9">
        <v>1.4291</v>
      </c>
      <c r="E442">
        <f t="shared" si="80"/>
        <v>438</v>
      </c>
      <c r="F442">
        <f t="shared" si="85"/>
        <v>2.20216158148162</v>
      </c>
      <c r="G442">
        <f t="shared" si="85"/>
        <v>6.25417771922036</v>
      </c>
      <c r="H442">
        <f t="shared" si="85"/>
        <v>10.357756216798723</v>
      </c>
      <c r="I442">
        <f t="shared" si="85"/>
        <v>12.554457118525121</v>
      </c>
      <c r="J442">
        <f t="shared" si="85"/>
        <v>13.389387077660301</v>
      </c>
      <c r="K442">
        <f t="shared" si="78"/>
        <v>2.20216158148162</v>
      </c>
      <c r="L442">
        <f t="shared" si="79"/>
        <v>1</v>
      </c>
      <c r="M442" s="36">
        <f t="shared" si="76"/>
        <v>0.54120000000000001</v>
      </c>
    </row>
    <row r="443" spans="1:13">
      <c r="A443" s="19">
        <f t="shared" si="77"/>
        <v>441</v>
      </c>
      <c r="B443" s="9">
        <v>0.52639999999999998</v>
      </c>
      <c r="E443">
        <f t="shared" si="80"/>
        <v>439</v>
      </c>
      <c r="F443">
        <f t="shared" si="85"/>
        <v>0.25706158148161995</v>
      </c>
      <c r="G443">
        <f t="shared" si="85"/>
        <v>4.30907771922036</v>
      </c>
      <c r="H443">
        <f t="shared" si="85"/>
        <v>8.4126562167987231</v>
      </c>
      <c r="I443">
        <f t="shared" si="85"/>
        <v>10.609357118525121</v>
      </c>
      <c r="J443">
        <f t="shared" si="85"/>
        <v>11.444287077660301</v>
      </c>
      <c r="K443">
        <f t="shared" si="78"/>
        <v>0.25706158148161995</v>
      </c>
      <c r="L443">
        <f t="shared" si="79"/>
        <v>1</v>
      </c>
      <c r="M443" s="36">
        <f t="shared" si="76"/>
        <v>2.4863</v>
      </c>
    </row>
    <row r="444" spans="1:13">
      <c r="A444" s="19">
        <f t="shared" si="77"/>
        <v>442</v>
      </c>
      <c r="B444" s="9">
        <v>1.1908000000000001</v>
      </c>
      <c r="E444">
        <f t="shared" si="80"/>
        <v>440</v>
      </c>
      <c r="F444">
        <f t="shared" si="85"/>
        <v>1.3142615814816199</v>
      </c>
      <c r="G444">
        <f t="shared" si="85"/>
        <v>5.3662777192203599</v>
      </c>
      <c r="H444">
        <f t="shared" si="85"/>
        <v>9.469856216798723</v>
      </c>
      <c r="I444">
        <f t="shared" si="85"/>
        <v>11.666557118525121</v>
      </c>
      <c r="J444">
        <f t="shared" si="85"/>
        <v>12.5014870776603</v>
      </c>
      <c r="K444">
        <f t="shared" si="78"/>
        <v>1.3142615814816199</v>
      </c>
      <c r="L444">
        <f t="shared" si="79"/>
        <v>1</v>
      </c>
      <c r="M444" s="36">
        <f t="shared" si="76"/>
        <v>1.4291</v>
      </c>
    </row>
    <row r="445" spans="1:13">
      <c r="A445" s="19">
        <f t="shared" si="77"/>
        <v>443</v>
      </c>
      <c r="B445" s="9">
        <v>0.62929999999999997</v>
      </c>
      <c r="E445">
        <f t="shared" si="80"/>
        <v>441</v>
      </c>
      <c r="F445">
        <f t="shared" ref="F445:J454" si="86">ABS(F$4-$B443)</f>
        <v>2.2169615814816197</v>
      </c>
      <c r="G445">
        <f t="shared" si="86"/>
        <v>6.2689777192203602</v>
      </c>
      <c r="H445">
        <f t="shared" si="86"/>
        <v>10.372556216798722</v>
      </c>
      <c r="I445">
        <f t="shared" si="86"/>
        <v>12.569257118525121</v>
      </c>
      <c r="J445">
        <f t="shared" si="86"/>
        <v>13.4041870776603</v>
      </c>
      <c r="K445">
        <f t="shared" si="78"/>
        <v>2.2169615814816197</v>
      </c>
      <c r="L445">
        <f t="shared" si="79"/>
        <v>1</v>
      </c>
      <c r="M445" s="36">
        <f t="shared" si="76"/>
        <v>0.52639999999999998</v>
      </c>
    </row>
    <row r="446" spans="1:13">
      <c r="A446" s="19">
        <f t="shared" si="77"/>
        <v>444</v>
      </c>
      <c r="B446" s="9">
        <v>0.5484</v>
      </c>
      <c r="E446">
        <f t="shared" si="80"/>
        <v>442</v>
      </c>
      <c r="F446">
        <f t="shared" si="86"/>
        <v>1.5525615814816198</v>
      </c>
      <c r="G446">
        <f t="shared" si="86"/>
        <v>5.6045777192203596</v>
      </c>
      <c r="H446">
        <f t="shared" si="86"/>
        <v>9.7081562167987236</v>
      </c>
      <c r="I446">
        <f t="shared" si="86"/>
        <v>11.904857118525122</v>
      </c>
      <c r="J446">
        <f t="shared" si="86"/>
        <v>12.739787077660301</v>
      </c>
      <c r="K446">
        <f t="shared" si="78"/>
        <v>1.5525615814816198</v>
      </c>
      <c r="L446">
        <f t="shared" si="79"/>
        <v>1</v>
      </c>
      <c r="M446" s="36">
        <f t="shared" si="76"/>
        <v>1.1908000000000001</v>
      </c>
    </row>
    <row r="447" spans="1:13">
      <c r="A447" s="19">
        <f t="shared" si="77"/>
        <v>445</v>
      </c>
      <c r="B447" s="9">
        <v>3.6737000000000002</v>
      </c>
      <c r="E447">
        <f t="shared" si="80"/>
        <v>443</v>
      </c>
      <c r="F447">
        <f t="shared" si="86"/>
        <v>2.1140615814816197</v>
      </c>
      <c r="G447">
        <f t="shared" si="86"/>
        <v>6.1660777192203602</v>
      </c>
      <c r="H447">
        <f t="shared" si="86"/>
        <v>10.269656216798722</v>
      </c>
      <c r="I447">
        <f t="shared" si="86"/>
        <v>12.466357118525121</v>
      </c>
      <c r="J447">
        <f t="shared" si="86"/>
        <v>13.3012870776603</v>
      </c>
      <c r="K447">
        <f t="shared" si="78"/>
        <v>2.1140615814816197</v>
      </c>
      <c r="L447">
        <f t="shared" si="79"/>
        <v>1</v>
      </c>
      <c r="M447" s="36">
        <f t="shared" si="76"/>
        <v>0.62929999999999997</v>
      </c>
    </row>
    <row r="448" spans="1:13">
      <c r="A448" s="19">
        <f t="shared" si="77"/>
        <v>446</v>
      </c>
      <c r="B448" s="9">
        <v>4.4690000000000003</v>
      </c>
      <c r="E448">
        <f t="shared" si="80"/>
        <v>444</v>
      </c>
      <c r="F448">
        <f t="shared" si="86"/>
        <v>2.1949615814816199</v>
      </c>
      <c r="G448">
        <f t="shared" si="86"/>
        <v>6.2469777192203599</v>
      </c>
      <c r="H448">
        <f t="shared" si="86"/>
        <v>10.350556216798722</v>
      </c>
      <c r="I448">
        <f t="shared" si="86"/>
        <v>12.54725711852512</v>
      </c>
      <c r="J448">
        <f t="shared" si="86"/>
        <v>13.382187077660301</v>
      </c>
      <c r="K448">
        <f t="shared" si="78"/>
        <v>2.1949615814816199</v>
      </c>
      <c r="L448">
        <f t="shared" si="79"/>
        <v>1</v>
      </c>
      <c r="M448" s="36">
        <f t="shared" si="76"/>
        <v>0.5484</v>
      </c>
    </row>
    <row r="449" spans="1:13">
      <c r="A449" s="19">
        <f t="shared" si="77"/>
        <v>447</v>
      </c>
      <c r="B449" s="9">
        <v>1.2082999999999999</v>
      </c>
      <c r="E449">
        <f t="shared" si="80"/>
        <v>445</v>
      </c>
      <c r="F449">
        <f t="shared" si="86"/>
        <v>0.93033841851838028</v>
      </c>
      <c r="G449">
        <f t="shared" si="86"/>
        <v>3.1216777192203597</v>
      </c>
      <c r="H449">
        <f t="shared" si="86"/>
        <v>7.2252562167987229</v>
      </c>
      <c r="I449">
        <f t="shared" si="86"/>
        <v>9.4219571185251212</v>
      </c>
      <c r="J449">
        <f t="shared" si="86"/>
        <v>10.2568870776603</v>
      </c>
      <c r="K449">
        <f t="shared" si="78"/>
        <v>0.93033841851838028</v>
      </c>
      <c r="L449">
        <f t="shared" si="79"/>
        <v>1</v>
      </c>
      <c r="M449" s="36">
        <f t="shared" si="76"/>
        <v>3.6737000000000002</v>
      </c>
    </row>
    <row r="450" spans="1:13">
      <c r="A450" s="19">
        <f t="shared" si="77"/>
        <v>448</v>
      </c>
      <c r="B450" s="9">
        <v>0.34749999999999998</v>
      </c>
      <c r="E450">
        <f t="shared" si="80"/>
        <v>446</v>
      </c>
      <c r="F450">
        <f t="shared" si="86"/>
        <v>1.7256384185183804</v>
      </c>
      <c r="G450">
        <f t="shared" si="86"/>
        <v>2.3263777192203596</v>
      </c>
      <c r="H450">
        <f t="shared" si="86"/>
        <v>6.4299562167987228</v>
      </c>
      <c r="I450">
        <f t="shared" si="86"/>
        <v>8.6266571185251202</v>
      </c>
      <c r="J450">
        <f t="shared" si="86"/>
        <v>9.461587077660301</v>
      </c>
      <c r="K450">
        <f t="shared" si="78"/>
        <v>1.7256384185183804</v>
      </c>
      <c r="L450">
        <f t="shared" si="79"/>
        <v>1</v>
      </c>
      <c r="M450" s="36">
        <f t="shared" si="76"/>
        <v>4.4690000000000003</v>
      </c>
    </row>
    <row r="451" spans="1:13">
      <c r="A451" s="19">
        <f t="shared" si="77"/>
        <v>449</v>
      </c>
      <c r="B451" s="9">
        <v>3.6858</v>
      </c>
      <c r="E451">
        <f t="shared" si="80"/>
        <v>447</v>
      </c>
      <c r="F451">
        <f t="shared" si="86"/>
        <v>1.53506158148162</v>
      </c>
      <c r="G451">
        <f t="shared" si="86"/>
        <v>5.5870777192203604</v>
      </c>
      <c r="H451">
        <f t="shared" si="86"/>
        <v>9.6906562167987236</v>
      </c>
      <c r="I451">
        <f t="shared" si="86"/>
        <v>11.887357118525122</v>
      </c>
      <c r="J451">
        <f t="shared" si="86"/>
        <v>12.722287077660301</v>
      </c>
      <c r="K451">
        <f t="shared" si="78"/>
        <v>1.53506158148162</v>
      </c>
      <c r="L451">
        <f t="shared" si="79"/>
        <v>1</v>
      </c>
      <c r="M451" s="36">
        <f t="shared" si="76"/>
        <v>1.2082999999999999</v>
      </c>
    </row>
    <row r="452" spans="1:13">
      <c r="A452" s="19">
        <f t="shared" si="77"/>
        <v>450</v>
      </c>
      <c r="B452" s="9">
        <v>2.9775</v>
      </c>
      <c r="E452">
        <f t="shared" si="80"/>
        <v>448</v>
      </c>
      <c r="F452">
        <f t="shared" si="86"/>
        <v>2.3958615814816198</v>
      </c>
      <c r="G452">
        <f t="shared" si="86"/>
        <v>6.4478777192203598</v>
      </c>
      <c r="H452">
        <f t="shared" si="86"/>
        <v>10.551456216798723</v>
      </c>
      <c r="I452">
        <f t="shared" si="86"/>
        <v>12.748157118525121</v>
      </c>
      <c r="J452">
        <f t="shared" si="86"/>
        <v>13.5830870776603</v>
      </c>
      <c r="K452">
        <f t="shared" si="78"/>
        <v>2.3958615814816198</v>
      </c>
      <c r="L452">
        <f t="shared" si="79"/>
        <v>1</v>
      </c>
      <c r="M452" s="36">
        <f t="shared" ref="M452:M515" si="87">B450</f>
        <v>0.34749999999999998</v>
      </c>
    </row>
    <row r="453" spans="1:13">
      <c r="A453" s="19">
        <f t="shared" ref="A453:A516" si="88">A452+1</f>
        <v>451</v>
      </c>
      <c r="B453" s="9">
        <v>8.8099999999999998E-2</v>
      </c>
      <c r="E453">
        <f t="shared" si="80"/>
        <v>449</v>
      </c>
      <c r="F453">
        <f t="shared" si="86"/>
        <v>0.94243841851838006</v>
      </c>
      <c r="G453">
        <f t="shared" si="86"/>
        <v>3.10957771922036</v>
      </c>
      <c r="H453">
        <f t="shared" si="86"/>
        <v>7.2131562167987227</v>
      </c>
      <c r="I453">
        <f t="shared" si="86"/>
        <v>9.409857118525121</v>
      </c>
      <c r="J453">
        <f t="shared" si="86"/>
        <v>10.2447870776603</v>
      </c>
      <c r="K453">
        <f t="shared" si="78"/>
        <v>0.94243841851838006</v>
      </c>
      <c r="L453">
        <f t="shared" si="79"/>
        <v>1</v>
      </c>
      <c r="M453" s="36">
        <f t="shared" si="87"/>
        <v>3.6858</v>
      </c>
    </row>
    <row r="454" spans="1:13">
      <c r="A454" s="19">
        <f t="shared" si="88"/>
        <v>452</v>
      </c>
      <c r="B454" s="9">
        <v>3.9512999999999998</v>
      </c>
      <c r="E454">
        <f t="shared" si="80"/>
        <v>450</v>
      </c>
      <c r="F454">
        <f t="shared" si="86"/>
        <v>0.23413841851838013</v>
      </c>
      <c r="G454">
        <f t="shared" si="86"/>
        <v>3.8178777192203599</v>
      </c>
      <c r="H454">
        <f t="shared" si="86"/>
        <v>7.921456216798723</v>
      </c>
      <c r="I454">
        <f t="shared" si="86"/>
        <v>10.118157118525122</v>
      </c>
      <c r="J454">
        <f t="shared" si="86"/>
        <v>10.9530870776603</v>
      </c>
      <c r="K454">
        <f t="shared" ref="K454:K517" si="89">MIN(F454:J454)</f>
        <v>0.23413841851838013</v>
      </c>
      <c r="L454">
        <f t="shared" ref="L454:L517" si="90">MATCH(K454,F454:J454,0)</f>
        <v>1</v>
      </c>
      <c r="M454" s="36">
        <f t="shared" si="87"/>
        <v>2.9775</v>
      </c>
    </row>
    <row r="455" spans="1:13">
      <c r="A455" s="19">
        <f t="shared" si="88"/>
        <v>453</v>
      </c>
      <c r="B455" s="9">
        <v>0.66590000000000005</v>
      </c>
      <c r="E455">
        <f t="shared" ref="E455:E518" si="91">E454+1</f>
        <v>451</v>
      </c>
      <c r="F455">
        <f t="shared" ref="F455:J464" si="92">ABS(F$4-$B453)</f>
        <v>2.6552615814816201</v>
      </c>
      <c r="G455">
        <f t="shared" si="92"/>
        <v>6.7072777192203601</v>
      </c>
      <c r="H455">
        <f t="shared" si="92"/>
        <v>10.810856216798722</v>
      </c>
      <c r="I455">
        <f t="shared" si="92"/>
        <v>13.007557118525121</v>
      </c>
      <c r="J455">
        <f t="shared" si="92"/>
        <v>13.8424870776603</v>
      </c>
      <c r="K455">
        <f t="shared" si="89"/>
        <v>2.6552615814816201</v>
      </c>
      <c r="L455">
        <f t="shared" si="90"/>
        <v>1</v>
      </c>
      <c r="M455" s="36">
        <f t="shared" si="87"/>
        <v>8.8099999999999998E-2</v>
      </c>
    </row>
    <row r="456" spans="1:13">
      <c r="A456" s="19">
        <f t="shared" si="88"/>
        <v>454</v>
      </c>
      <c r="B456" s="9">
        <v>2.4394</v>
      </c>
      <c r="E456">
        <f t="shared" si="91"/>
        <v>452</v>
      </c>
      <c r="F456">
        <f t="shared" si="92"/>
        <v>1.2079384185183799</v>
      </c>
      <c r="G456">
        <f t="shared" si="92"/>
        <v>2.8440777192203601</v>
      </c>
      <c r="H456">
        <f t="shared" si="92"/>
        <v>6.9476562167987232</v>
      </c>
      <c r="I456">
        <f t="shared" si="92"/>
        <v>9.1443571185251216</v>
      </c>
      <c r="J456">
        <f t="shared" si="92"/>
        <v>9.9792870776603007</v>
      </c>
      <c r="K456">
        <f t="shared" si="89"/>
        <v>1.2079384185183799</v>
      </c>
      <c r="L456">
        <f t="shared" si="90"/>
        <v>1</v>
      </c>
      <c r="M456" s="36">
        <f t="shared" si="87"/>
        <v>3.9512999999999998</v>
      </c>
    </row>
    <row r="457" spans="1:13">
      <c r="A457" s="19">
        <f t="shared" si="88"/>
        <v>455</v>
      </c>
      <c r="B457" s="9">
        <v>5.0552999999999999</v>
      </c>
      <c r="E457">
        <f t="shared" si="91"/>
        <v>453</v>
      </c>
      <c r="F457">
        <f t="shared" si="92"/>
        <v>2.0774615814816197</v>
      </c>
      <c r="G457">
        <f t="shared" si="92"/>
        <v>6.1294777192203602</v>
      </c>
      <c r="H457">
        <f t="shared" si="92"/>
        <v>10.233056216798722</v>
      </c>
      <c r="I457">
        <f t="shared" si="92"/>
        <v>12.429757118525121</v>
      </c>
      <c r="J457">
        <f t="shared" si="92"/>
        <v>13.2646870776603</v>
      </c>
      <c r="K457">
        <f t="shared" si="89"/>
        <v>2.0774615814816197</v>
      </c>
      <c r="L457">
        <f t="shared" si="90"/>
        <v>1</v>
      </c>
      <c r="M457" s="36">
        <f t="shared" si="87"/>
        <v>0.66590000000000005</v>
      </c>
    </row>
    <row r="458" spans="1:13">
      <c r="A458" s="19">
        <f t="shared" si="88"/>
        <v>456</v>
      </c>
      <c r="B458" s="9">
        <v>0.9133</v>
      </c>
      <c r="E458">
        <f t="shared" si="91"/>
        <v>454</v>
      </c>
      <c r="F458">
        <f t="shared" si="92"/>
        <v>0.30396158148161989</v>
      </c>
      <c r="G458">
        <f t="shared" si="92"/>
        <v>4.3559777192203599</v>
      </c>
      <c r="H458">
        <f t="shared" si="92"/>
        <v>8.4595562167987239</v>
      </c>
      <c r="I458">
        <f t="shared" si="92"/>
        <v>10.656257118525122</v>
      </c>
      <c r="J458">
        <f t="shared" si="92"/>
        <v>11.4911870776603</v>
      </c>
      <c r="K458">
        <f t="shared" si="89"/>
        <v>0.30396158148161989</v>
      </c>
      <c r="L458">
        <f t="shared" si="90"/>
        <v>1</v>
      </c>
      <c r="M458" s="36">
        <f t="shared" si="87"/>
        <v>2.4394</v>
      </c>
    </row>
    <row r="459" spans="1:13">
      <c r="A459" s="19">
        <f t="shared" si="88"/>
        <v>457</v>
      </c>
      <c r="B459" s="9">
        <v>1.1836</v>
      </c>
      <c r="E459">
        <f t="shared" si="91"/>
        <v>455</v>
      </c>
      <c r="F459">
        <f t="shared" si="92"/>
        <v>2.31193841851838</v>
      </c>
      <c r="G459">
        <f t="shared" si="92"/>
        <v>1.74007771922036</v>
      </c>
      <c r="H459">
        <f t="shared" si="92"/>
        <v>5.8436562167987232</v>
      </c>
      <c r="I459">
        <f t="shared" si="92"/>
        <v>8.0403571185251224</v>
      </c>
      <c r="J459">
        <f t="shared" si="92"/>
        <v>8.8752870776602997</v>
      </c>
      <c r="K459">
        <f t="shared" si="89"/>
        <v>1.74007771922036</v>
      </c>
      <c r="L459">
        <f t="shared" si="90"/>
        <v>2</v>
      </c>
      <c r="M459" s="36">
        <f t="shared" si="87"/>
        <v>5.0552999999999999</v>
      </c>
    </row>
    <row r="460" spans="1:13">
      <c r="A460" s="19">
        <f t="shared" si="88"/>
        <v>458</v>
      </c>
      <c r="B460" s="9">
        <v>0.43719999999999998</v>
      </c>
      <c r="E460">
        <f t="shared" si="91"/>
        <v>456</v>
      </c>
      <c r="F460">
        <f t="shared" si="92"/>
        <v>1.8300615814816199</v>
      </c>
      <c r="G460">
        <f t="shared" si="92"/>
        <v>5.8820777192203604</v>
      </c>
      <c r="H460">
        <f t="shared" si="92"/>
        <v>9.9856562167987235</v>
      </c>
      <c r="I460">
        <f t="shared" si="92"/>
        <v>12.182357118525122</v>
      </c>
      <c r="J460">
        <f t="shared" si="92"/>
        <v>13.017287077660301</v>
      </c>
      <c r="K460">
        <f t="shared" si="89"/>
        <v>1.8300615814816199</v>
      </c>
      <c r="L460">
        <f t="shared" si="90"/>
        <v>1</v>
      </c>
      <c r="M460" s="36">
        <f t="shared" si="87"/>
        <v>0.9133</v>
      </c>
    </row>
    <row r="461" spans="1:13">
      <c r="A461" s="19">
        <f t="shared" si="88"/>
        <v>459</v>
      </c>
      <c r="B461" s="9">
        <v>0.41320000000000001</v>
      </c>
      <c r="E461">
        <f t="shared" si="91"/>
        <v>457</v>
      </c>
      <c r="F461">
        <f t="shared" si="92"/>
        <v>1.5597615814816199</v>
      </c>
      <c r="G461">
        <f t="shared" si="92"/>
        <v>5.6117777192203597</v>
      </c>
      <c r="H461">
        <f t="shared" si="92"/>
        <v>9.7153562167987229</v>
      </c>
      <c r="I461">
        <f t="shared" si="92"/>
        <v>11.912057118525121</v>
      </c>
      <c r="J461">
        <f t="shared" si="92"/>
        <v>12.7469870776603</v>
      </c>
      <c r="K461">
        <f t="shared" si="89"/>
        <v>1.5597615814816199</v>
      </c>
      <c r="L461">
        <f t="shared" si="90"/>
        <v>1</v>
      </c>
      <c r="M461" s="36">
        <f t="shared" si="87"/>
        <v>1.1836</v>
      </c>
    </row>
    <row r="462" spans="1:13">
      <c r="A462" s="19">
        <f t="shared" si="88"/>
        <v>460</v>
      </c>
      <c r="B462" s="9">
        <v>1.1386000000000001</v>
      </c>
      <c r="E462">
        <f t="shared" si="91"/>
        <v>458</v>
      </c>
      <c r="F462">
        <f t="shared" si="92"/>
        <v>2.3061615814816201</v>
      </c>
      <c r="G462">
        <f t="shared" si="92"/>
        <v>6.3581777192203601</v>
      </c>
      <c r="H462">
        <f t="shared" si="92"/>
        <v>10.461756216798722</v>
      </c>
      <c r="I462">
        <f t="shared" si="92"/>
        <v>12.658457118525121</v>
      </c>
      <c r="J462">
        <f t="shared" si="92"/>
        <v>13.4933870776603</v>
      </c>
      <c r="K462">
        <f t="shared" si="89"/>
        <v>2.3061615814816201</v>
      </c>
      <c r="L462">
        <f t="shared" si="90"/>
        <v>1</v>
      </c>
      <c r="M462" s="36">
        <f t="shared" si="87"/>
        <v>0.43719999999999998</v>
      </c>
    </row>
    <row r="463" spans="1:13">
      <c r="A463" s="19">
        <f t="shared" si="88"/>
        <v>461</v>
      </c>
      <c r="B463" s="9">
        <v>0.80689999999999995</v>
      </c>
      <c r="E463">
        <f t="shared" si="91"/>
        <v>459</v>
      </c>
      <c r="F463">
        <f t="shared" si="92"/>
        <v>2.3301615814816197</v>
      </c>
      <c r="G463">
        <f t="shared" si="92"/>
        <v>6.3821777192203601</v>
      </c>
      <c r="H463">
        <f t="shared" si="92"/>
        <v>10.485756216798723</v>
      </c>
      <c r="I463">
        <f t="shared" si="92"/>
        <v>12.682457118525122</v>
      </c>
      <c r="J463">
        <f t="shared" si="92"/>
        <v>13.517387077660301</v>
      </c>
      <c r="K463">
        <f t="shared" si="89"/>
        <v>2.3301615814816197</v>
      </c>
      <c r="L463">
        <f t="shared" si="90"/>
        <v>1</v>
      </c>
      <c r="M463" s="36">
        <f t="shared" si="87"/>
        <v>0.41320000000000001</v>
      </c>
    </row>
    <row r="464" spans="1:13">
      <c r="A464" s="19">
        <f t="shared" si="88"/>
        <v>462</v>
      </c>
      <c r="B464" s="9">
        <v>1.1969000000000001</v>
      </c>
      <c r="E464">
        <f t="shared" si="91"/>
        <v>460</v>
      </c>
      <c r="F464">
        <f t="shared" si="92"/>
        <v>1.6047615814816198</v>
      </c>
      <c r="G464">
        <f t="shared" si="92"/>
        <v>5.6567777192203597</v>
      </c>
      <c r="H464">
        <f t="shared" si="92"/>
        <v>9.7603562167987228</v>
      </c>
      <c r="I464">
        <f t="shared" si="92"/>
        <v>11.957057118525121</v>
      </c>
      <c r="J464">
        <f t="shared" si="92"/>
        <v>12.7919870776603</v>
      </c>
      <c r="K464">
        <f t="shared" si="89"/>
        <v>1.6047615814816198</v>
      </c>
      <c r="L464">
        <f t="shared" si="90"/>
        <v>1</v>
      </c>
      <c r="M464" s="36">
        <f t="shared" si="87"/>
        <v>1.1386000000000001</v>
      </c>
    </row>
    <row r="465" spans="1:13">
      <c r="A465" s="19">
        <f t="shared" si="88"/>
        <v>463</v>
      </c>
      <c r="B465" s="9">
        <v>0.46479999999999999</v>
      </c>
      <c r="E465">
        <f t="shared" si="91"/>
        <v>461</v>
      </c>
      <c r="F465">
        <f t="shared" ref="F465:J474" si="93">ABS(F$4-$B463)</f>
        <v>1.93646158148162</v>
      </c>
      <c r="G465">
        <f t="shared" si="93"/>
        <v>5.9884777192203602</v>
      </c>
      <c r="H465">
        <f t="shared" si="93"/>
        <v>10.092056216798722</v>
      </c>
      <c r="I465">
        <f t="shared" si="93"/>
        <v>12.288757118525121</v>
      </c>
      <c r="J465">
        <f t="shared" si="93"/>
        <v>13.1236870776603</v>
      </c>
      <c r="K465">
        <f t="shared" si="89"/>
        <v>1.93646158148162</v>
      </c>
      <c r="L465">
        <f t="shared" si="90"/>
        <v>1</v>
      </c>
      <c r="M465" s="36">
        <f t="shared" si="87"/>
        <v>0.80689999999999995</v>
      </c>
    </row>
    <row r="466" spans="1:13">
      <c r="A466" s="19">
        <f t="shared" si="88"/>
        <v>464</v>
      </c>
      <c r="B466" s="9">
        <v>0.38090000000000002</v>
      </c>
      <c r="E466">
        <f t="shared" si="91"/>
        <v>462</v>
      </c>
      <c r="F466">
        <f t="shared" si="93"/>
        <v>1.5464615814816198</v>
      </c>
      <c r="G466">
        <f t="shared" si="93"/>
        <v>5.5984777192203596</v>
      </c>
      <c r="H466">
        <f t="shared" si="93"/>
        <v>9.7020562167987237</v>
      </c>
      <c r="I466">
        <f t="shared" si="93"/>
        <v>11.898757118525122</v>
      </c>
      <c r="J466">
        <f t="shared" si="93"/>
        <v>12.733687077660301</v>
      </c>
      <c r="K466">
        <f t="shared" si="89"/>
        <v>1.5464615814816198</v>
      </c>
      <c r="L466">
        <f t="shared" si="90"/>
        <v>1</v>
      </c>
      <c r="M466" s="36">
        <f t="shared" si="87"/>
        <v>1.1969000000000001</v>
      </c>
    </row>
    <row r="467" spans="1:13">
      <c r="A467" s="19">
        <f t="shared" si="88"/>
        <v>465</v>
      </c>
      <c r="B467" s="9">
        <v>0.38779999999999998</v>
      </c>
      <c r="E467">
        <f t="shared" si="91"/>
        <v>463</v>
      </c>
      <c r="F467">
        <f t="shared" si="93"/>
        <v>2.27856158148162</v>
      </c>
      <c r="G467">
        <f t="shared" si="93"/>
        <v>6.3305777192203596</v>
      </c>
      <c r="H467">
        <f t="shared" si="93"/>
        <v>10.434156216798723</v>
      </c>
      <c r="I467">
        <f t="shared" si="93"/>
        <v>12.630857118525121</v>
      </c>
      <c r="J467">
        <f t="shared" si="93"/>
        <v>13.4657870776603</v>
      </c>
      <c r="K467">
        <f t="shared" si="89"/>
        <v>2.27856158148162</v>
      </c>
      <c r="L467">
        <f t="shared" si="90"/>
        <v>1</v>
      </c>
      <c r="M467" s="36">
        <f t="shared" si="87"/>
        <v>0.46479999999999999</v>
      </c>
    </row>
    <row r="468" spans="1:13">
      <c r="A468" s="19">
        <f t="shared" si="88"/>
        <v>466</v>
      </c>
      <c r="B468" s="9">
        <v>2.8479999999999999</v>
      </c>
      <c r="E468">
        <f t="shared" si="91"/>
        <v>464</v>
      </c>
      <c r="F468">
        <f t="shared" si="93"/>
        <v>2.3624615814816199</v>
      </c>
      <c r="G468">
        <f t="shared" si="93"/>
        <v>6.4144777192203595</v>
      </c>
      <c r="H468">
        <f t="shared" si="93"/>
        <v>10.518056216798723</v>
      </c>
      <c r="I468">
        <f t="shared" si="93"/>
        <v>12.714757118525121</v>
      </c>
      <c r="J468">
        <f t="shared" si="93"/>
        <v>13.5496870776603</v>
      </c>
      <c r="K468">
        <f t="shared" si="89"/>
        <v>2.3624615814816199</v>
      </c>
      <c r="L468">
        <f t="shared" si="90"/>
        <v>1</v>
      </c>
      <c r="M468" s="36">
        <f t="shared" si="87"/>
        <v>0.38090000000000002</v>
      </c>
    </row>
    <row r="469" spans="1:13">
      <c r="A469" s="19">
        <f t="shared" si="88"/>
        <v>467</v>
      </c>
      <c r="B469" s="9">
        <v>1.7004999999999999</v>
      </c>
      <c r="E469">
        <f t="shared" si="91"/>
        <v>465</v>
      </c>
      <c r="F469">
        <f t="shared" si="93"/>
        <v>2.35556158148162</v>
      </c>
      <c r="G469">
        <f t="shared" si="93"/>
        <v>6.4075777192203596</v>
      </c>
      <c r="H469">
        <f t="shared" si="93"/>
        <v>10.511156216798723</v>
      </c>
      <c r="I469">
        <f t="shared" si="93"/>
        <v>12.707857118525121</v>
      </c>
      <c r="J469">
        <f t="shared" si="93"/>
        <v>13.5427870776603</v>
      </c>
      <c r="K469">
        <f t="shared" si="89"/>
        <v>2.35556158148162</v>
      </c>
      <c r="L469">
        <f t="shared" si="90"/>
        <v>1</v>
      </c>
      <c r="M469" s="36">
        <f t="shared" si="87"/>
        <v>0.38779999999999998</v>
      </c>
    </row>
    <row r="470" spans="1:13">
      <c r="A470" s="19">
        <f t="shared" si="88"/>
        <v>468</v>
      </c>
      <c r="B470" s="9">
        <v>0.68230000000000002</v>
      </c>
      <c r="E470">
        <f t="shared" si="91"/>
        <v>466</v>
      </c>
      <c r="F470">
        <f t="shared" si="93"/>
        <v>0.10463841851837996</v>
      </c>
      <c r="G470">
        <f t="shared" si="93"/>
        <v>3.9473777192203601</v>
      </c>
      <c r="H470">
        <f t="shared" si="93"/>
        <v>8.0509562167987241</v>
      </c>
      <c r="I470">
        <f t="shared" si="93"/>
        <v>10.247657118525122</v>
      </c>
      <c r="J470">
        <f t="shared" si="93"/>
        <v>11.0825870776603</v>
      </c>
      <c r="K470">
        <f t="shared" si="89"/>
        <v>0.10463841851837996</v>
      </c>
      <c r="L470">
        <f t="shared" si="90"/>
        <v>1</v>
      </c>
      <c r="M470" s="36">
        <f t="shared" si="87"/>
        <v>2.8479999999999999</v>
      </c>
    </row>
    <row r="471" spans="1:13">
      <c r="A471" s="19">
        <f t="shared" si="88"/>
        <v>469</v>
      </c>
      <c r="B471" s="9">
        <v>4.5263999999999998</v>
      </c>
      <c r="E471">
        <f t="shared" si="91"/>
        <v>467</v>
      </c>
      <c r="F471">
        <f t="shared" si="93"/>
        <v>1.04286158148162</v>
      </c>
      <c r="G471">
        <f t="shared" si="93"/>
        <v>5.09487771922036</v>
      </c>
      <c r="H471">
        <f t="shared" si="93"/>
        <v>9.1984562167987232</v>
      </c>
      <c r="I471">
        <f t="shared" si="93"/>
        <v>11.395157118525121</v>
      </c>
      <c r="J471">
        <f t="shared" si="93"/>
        <v>12.230087077660301</v>
      </c>
      <c r="K471">
        <f t="shared" si="89"/>
        <v>1.04286158148162</v>
      </c>
      <c r="L471">
        <f t="shared" si="90"/>
        <v>1</v>
      </c>
      <c r="M471" s="36">
        <f t="shared" si="87"/>
        <v>1.7004999999999999</v>
      </c>
    </row>
    <row r="472" spans="1:13">
      <c r="A472" s="19">
        <f t="shared" si="88"/>
        <v>470</v>
      </c>
      <c r="B472" s="9">
        <v>2.7778999999999998</v>
      </c>
      <c r="E472">
        <f t="shared" si="91"/>
        <v>468</v>
      </c>
      <c r="F472">
        <f t="shared" si="93"/>
        <v>2.0610615814816198</v>
      </c>
      <c r="G472">
        <f t="shared" si="93"/>
        <v>6.1130777192203603</v>
      </c>
      <c r="H472">
        <f t="shared" si="93"/>
        <v>10.216656216798723</v>
      </c>
      <c r="I472">
        <f t="shared" si="93"/>
        <v>12.413357118525122</v>
      </c>
      <c r="J472">
        <f t="shared" si="93"/>
        <v>13.248287077660301</v>
      </c>
      <c r="K472">
        <f t="shared" si="89"/>
        <v>2.0610615814816198</v>
      </c>
      <c r="L472">
        <f t="shared" si="90"/>
        <v>1</v>
      </c>
      <c r="M472" s="36">
        <f t="shared" si="87"/>
        <v>0.68230000000000002</v>
      </c>
    </row>
    <row r="473" spans="1:13">
      <c r="A473" s="19">
        <f t="shared" si="88"/>
        <v>471</v>
      </c>
      <c r="B473" s="9">
        <v>1.5502</v>
      </c>
      <c r="E473">
        <f t="shared" si="91"/>
        <v>469</v>
      </c>
      <c r="F473">
        <f t="shared" si="93"/>
        <v>1.7830384185183799</v>
      </c>
      <c r="G473">
        <f t="shared" si="93"/>
        <v>2.2689777192203602</v>
      </c>
      <c r="H473">
        <f t="shared" si="93"/>
        <v>6.3725562167987233</v>
      </c>
      <c r="I473">
        <f t="shared" si="93"/>
        <v>8.5692571185251225</v>
      </c>
      <c r="J473">
        <f t="shared" si="93"/>
        <v>9.4041870776602998</v>
      </c>
      <c r="K473">
        <f t="shared" si="89"/>
        <v>1.7830384185183799</v>
      </c>
      <c r="L473">
        <f t="shared" si="90"/>
        <v>1</v>
      </c>
      <c r="M473" s="36">
        <f t="shared" si="87"/>
        <v>4.5263999999999998</v>
      </c>
    </row>
    <row r="474" spans="1:13">
      <c r="A474" s="19">
        <f t="shared" si="88"/>
        <v>472</v>
      </c>
      <c r="B474" s="9">
        <v>1.7672000000000001</v>
      </c>
      <c r="E474">
        <f t="shared" si="91"/>
        <v>470</v>
      </c>
      <c r="F474">
        <f t="shared" si="93"/>
        <v>3.453841851837991E-2</v>
      </c>
      <c r="G474">
        <f t="shared" si="93"/>
        <v>4.0174777192203601</v>
      </c>
      <c r="H474">
        <f t="shared" si="93"/>
        <v>8.1210562167987241</v>
      </c>
      <c r="I474">
        <f t="shared" si="93"/>
        <v>10.317757118525122</v>
      </c>
      <c r="J474">
        <f t="shared" si="93"/>
        <v>11.1526870776603</v>
      </c>
      <c r="K474">
        <f t="shared" si="89"/>
        <v>3.453841851837991E-2</v>
      </c>
      <c r="L474">
        <f t="shared" si="90"/>
        <v>1</v>
      </c>
      <c r="M474" s="36">
        <f t="shared" si="87"/>
        <v>2.7778999999999998</v>
      </c>
    </row>
    <row r="475" spans="1:13">
      <c r="A475" s="19">
        <f t="shared" si="88"/>
        <v>473</v>
      </c>
      <c r="B475" s="9">
        <v>3.3855</v>
      </c>
      <c r="E475">
        <f t="shared" si="91"/>
        <v>471</v>
      </c>
      <c r="F475">
        <f t="shared" ref="F475:J484" si="94">ABS(F$4-$B473)</f>
        <v>1.1931615814816199</v>
      </c>
      <c r="G475">
        <f t="shared" si="94"/>
        <v>5.2451777192203597</v>
      </c>
      <c r="H475">
        <f t="shared" si="94"/>
        <v>9.3487562167987228</v>
      </c>
      <c r="I475">
        <f t="shared" si="94"/>
        <v>11.545457118525121</v>
      </c>
      <c r="J475">
        <f t="shared" si="94"/>
        <v>12.3803870776603</v>
      </c>
      <c r="K475">
        <f t="shared" si="89"/>
        <v>1.1931615814816199</v>
      </c>
      <c r="L475">
        <f t="shared" si="90"/>
        <v>1</v>
      </c>
      <c r="M475" s="36">
        <f t="shared" si="87"/>
        <v>1.5502</v>
      </c>
    </row>
    <row r="476" spans="1:13">
      <c r="A476" s="19">
        <f t="shared" si="88"/>
        <v>474</v>
      </c>
      <c r="B476" s="9">
        <v>2.3635999999999999</v>
      </c>
      <c r="E476">
        <f t="shared" si="91"/>
        <v>472</v>
      </c>
      <c r="F476">
        <f t="shared" si="94"/>
        <v>0.9761615814816198</v>
      </c>
      <c r="G476">
        <f t="shared" si="94"/>
        <v>5.0281777192203601</v>
      </c>
      <c r="H476">
        <f t="shared" si="94"/>
        <v>9.1317562167987223</v>
      </c>
      <c r="I476">
        <f t="shared" si="94"/>
        <v>11.328457118525121</v>
      </c>
      <c r="J476">
        <f t="shared" si="94"/>
        <v>12.1633870776603</v>
      </c>
      <c r="K476">
        <f t="shared" si="89"/>
        <v>0.9761615814816198</v>
      </c>
      <c r="L476">
        <f t="shared" si="90"/>
        <v>1</v>
      </c>
      <c r="M476" s="36">
        <f t="shared" si="87"/>
        <v>1.7672000000000001</v>
      </c>
    </row>
    <row r="477" spans="1:13">
      <c r="A477" s="19">
        <f t="shared" si="88"/>
        <v>475</v>
      </c>
      <c r="B477" s="9">
        <v>1.5785</v>
      </c>
      <c r="E477">
        <f t="shared" si="91"/>
        <v>473</v>
      </c>
      <c r="F477">
        <f t="shared" si="94"/>
        <v>0.64213841851838005</v>
      </c>
      <c r="G477">
        <f t="shared" si="94"/>
        <v>3.40987771922036</v>
      </c>
      <c r="H477">
        <f t="shared" si="94"/>
        <v>7.5134562167987227</v>
      </c>
      <c r="I477">
        <f t="shared" si="94"/>
        <v>9.710157118525121</v>
      </c>
      <c r="J477">
        <f t="shared" si="94"/>
        <v>10.5450870776603</v>
      </c>
      <c r="K477">
        <f t="shared" si="89"/>
        <v>0.64213841851838005</v>
      </c>
      <c r="L477">
        <f t="shared" si="90"/>
        <v>1</v>
      </c>
      <c r="M477" s="36">
        <f t="shared" si="87"/>
        <v>3.3855</v>
      </c>
    </row>
    <row r="478" spans="1:13">
      <c r="A478" s="19">
        <f t="shared" si="88"/>
        <v>476</v>
      </c>
      <c r="B478" s="9">
        <v>0.84630000000000005</v>
      </c>
      <c r="E478">
        <f t="shared" si="91"/>
        <v>474</v>
      </c>
      <c r="F478">
        <f t="shared" si="94"/>
        <v>0.37976158148161998</v>
      </c>
      <c r="G478">
        <f t="shared" si="94"/>
        <v>4.43177771922036</v>
      </c>
      <c r="H478">
        <f t="shared" si="94"/>
        <v>8.5353562167987231</v>
      </c>
      <c r="I478">
        <f t="shared" si="94"/>
        <v>10.732057118525121</v>
      </c>
      <c r="J478">
        <f t="shared" si="94"/>
        <v>11.566987077660301</v>
      </c>
      <c r="K478">
        <f t="shared" si="89"/>
        <v>0.37976158148161998</v>
      </c>
      <c r="L478">
        <f t="shared" si="90"/>
        <v>1</v>
      </c>
      <c r="M478" s="36">
        <f t="shared" si="87"/>
        <v>2.3635999999999999</v>
      </c>
    </row>
    <row r="479" spans="1:13">
      <c r="A479" s="19">
        <f t="shared" si="88"/>
        <v>477</v>
      </c>
      <c r="B479" s="9">
        <v>0.80569999999999997</v>
      </c>
      <c r="E479">
        <f t="shared" si="91"/>
        <v>475</v>
      </c>
      <c r="F479">
        <f t="shared" si="94"/>
        <v>1.1648615814816199</v>
      </c>
      <c r="G479">
        <f t="shared" si="94"/>
        <v>5.2168777192203599</v>
      </c>
      <c r="H479">
        <f t="shared" si="94"/>
        <v>9.320456216798723</v>
      </c>
      <c r="I479">
        <f t="shared" si="94"/>
        <v>11.517157118525121</v>
      </c>
      <c r="J479">
        <f t="shared" si="94"/>
        <v>12.3520870776603</v>
      </c>
      <c r="K479">
        <f t="shared" si="89"/>
        <v>1.1648615814816199</v>
      </c>
      <c r="L479">
        <f t="shared" si="90"/>
        <v>1</v>
      </c>
      <c r="M479" s="36">
        <f t="shared" si="87"/>
        <v>1.5785</v>
      </c>
    </row>
    <row r="480" spans="1:13">
      <c r="A480" s="19">
        <f t="shared" si="88"/>
        <v>478</v>
      </c>
      <c r="B480" s="9">
        <v>0.18590000000000001</v>
      </c>
      <c r="E480">
        <f t="shared" si="91"/>
        <v>476</v>
      </c>
      <c r="F480">
        <f t="shared" si="94"/>
        <v>1.8970615814816199</v>
      </c>
      <c r="G480">
        <f t="shared" si="94"/>
        <v>5.9490777192203597</v>
      </c>
      <c r="H480">
        <f t="shared" si="94"/>
        <v>10.052656216798724</v>
      </c>
      <c r="I480">
        <f t="shared" si="94"/>
        <v>12.249357118525122</v>
      </c>
      <c r="J480">
        <f t="shared" si="94"/>
        <v>13.084287077660301</v>
      </c>
      <c r="K480">
        <f t="shared" si="89"/>
        <v>1.8970615814816199</v>
      </c>
      <c r="L480">
        <f t="shared" si="90"/>
        <v>1</v>
      </c>
      <c r="M480" s="36">
        <f t="shared" si="87"/>
        <v>0.84630000000000005</v>
      </c>
    </row>
    <row r="481" spans="1:13">
      <c r="A481" s="19">
        <f t="shared" si="88"/>
        <v>479</v>
      </c>
      <c r="B481" s="9">
        <v>0.85460000000000003</v>
      </c>
      <c r="E481">
        <f t="shared" si="91"/>
        <v>477</v>
      </c>
      <c r="F481">
        <f t="shared" si="94"/>
        <v>1.93766158148162</v>
      </c>
      <c r="G481">
        <f t="shared" si="94"/>
        <v>5.9896777192203601</v>
      </c>
      <c r="H481">
        <f t="shared" si="94"/>
        <v>10.093256216798723</v>
      </c>
      <c r="I481">
        <f t="shared" si="94"/>
        <v>12.289957118525122</v>
      </c>
      <c r="J481">
        <f t="shared" si="94"/>
        <v>13.124887077660301</v>
      </c>
      <c r="K481">
        <f t="shared" si="89"/>
        <v>1.93766158148162</v>
      </c>
      <c r="L481">
        <f t="shared" si="90"/>
        <v>1</v>
      </c>
      <c r="M481" s="36">
        <f t="shared" si="87"/>
        <v>0.80569999999999997</v>
      </c>
    </row>
    <row r="482" spans="1:13">
      <c r="A482" s="19">
        <f t="shared" si="88"/>
        <v>480</v>
      </c>
      <c r="B482" s="9">
        <v>2.4293</v>
      </c>
      <c r="E482">
        <f t="shared" si="91"/>
        <v>478</v>
      </c>
      <c r="F482">
        <f t="shared" si="94"/>
        <v>2.5574615814816197</v>
      </c>
      <c r="G482">
        <f t="shared" si="94"/>
        <v>6.6094777192203598</v>
      </c>
      <c r="H482">
        <f t="shared" si="94"/>
        <v>10.713056216798723</v>
      </c>
      <c r="I482">
        <f t="shared" si="94"/>
        <v>12.909757118525121</v>
      </c>
      <c r="J482">
        <f t="shared" si="94"/>
        <v>13.7446870776603</v>
      </c>
      <c r="K482">
        <f t="shared" si="89"/>
        <v>2.5574615814816197</v>
      </c>
      <c r="L482">
        <f t="shared" si="90"/>
        <v>1</v>
      </c>
      <c r="M482" s="36">
        <f t="shared" si="87"/>
        <v>0.18590000000000001</v>
      </c>
    </row>
    <row r="483" spans="1:13">
      <c r="A483" s="19">
        <f t="shared" si="88"/>
        <v>481</v>
      </c>
      <c r="B483" s="9">
        <v>0.93120000000000003</v>
      </c>
      <c r="E483">
        <f t="shared" si="91"/>
        <v>479</v>
      </c>
      <c r="F483">
        <f t="shared" si="94"/>
        <v>1.8887615814816199</v>
      </c>
      <c r="G483">
        <f t="shared" si="94"/>
        <v>5.9407777192203604</v>
      </c>
      <c r="H483">
        <f t="shared" si="94"/>
        <v>10.044356216798723</v>
      </c>
      <c r="I483">
        <f t="shared" si="94"/>
        <v>12.241057118525122</v>
      </c>
      <c r="J483">
        <f t="shared" si="94"/>
        <v>13.075987077660301</v>
      </c>
      <c r="K483">
        <f t="shared" si="89"/>
        <v>1.8887615814816199</v>
      </c>
      <c r="L483">
        <f t="shared" si="90"/>
        <v>1</v>
      </c>
      <c r="M483" s="36">
        <f t="shared" si="87"/>
        <v>0.85460000000000003</v>
      </c>
    </row>
    <row r="484" spans="1:13">
      <c r="A484" s="19">
        <f t="shared" si="88"/>
        <v>482</v>
      </c>
      <c r="B484" s="9">
        <v>1.0004</v>
      </c>
      <c r="E484">
        <f t="shared" si="91"/>
        <v>480</v>
      </c>
      <c r="F484">
        <f t="shared" si="94"/>
        <v>0.31406158148161989</v>
      </c>
      <c r="G484">
        <f t="shared" si="94"/>
        <v>4.3660777192203604</v>
      </c>
      <c r="H484">
        <f t="shared" si="94"/>
        <v>8.4696562167987235</v>
      </c>
      <c r="I484">
        <f t="shared" si="94"/>
        <v>10.666357118525122</v>
      </c>
      <c r="J484">
        <f t="shared" si="94"/>
        <v>11.501287077660301</v>
      </c>
      <c r="K484">
        <f t="shared" si="89"/>
        <v>0.31406158148161989</v>
      </c>
      <c r="L484">
        <f t="shared" si="90"/>
        <v>1</v>
      </c>
      <c r="M484" s="36">
        <f t="shared" si="87"/>
        <v>2.4293</v>
      </c>
    </row>
    <row r="485" spans="1:13">
      <c r="A485" s="19">
        <f t="shared" si="88"/>
        <v>483</v>
      </c>
      <c r="B485" s="9">
        <v>1.4567000000000001</v>
      </c>
      <c r="E485">
        <f t="shared" si="91"/>
        <v>481</v>
      </c>
      <c r="F485">
        <f t="shared" ref="F485:J494" si="95">ABS(F$4-$B483)</f>
        <v>1.8121615814816199</v>
      </c>
      <c r="G485">
        <f t="shared" si="95"/>
        <v>5.8641777192203595</v>
      </c>
      <c r="H485">
        <f t="shared" si="95"/>
        <v>9.9677562167987226</v>
      </c>
      <c r="I485">
        <f t="shared" si="95"/>
        <v>12.164457118525121</v>
      </c>
      <c r="J485">
        <f t="shared" si="95"/>
        <v>12.9993870776603</v>
      </c>
      <c r="K485">
        <f t="shared" si="89"/>
        <v>1.8121615814816199</v>
      </c>
      <c r="L485">
        <f t="shared" si="90"/>
        <v>1</v>
      </c>
      <c r="M485" s="36">
        <f t="shared" si="87"/>
        <v>0.93120000000000003</v>
      </c>
    </row>
    <row r="486" spans="1:13">
      <c r="A486" s="19">
        <f t="shared" si="88"/>
        <v>484</v>
      </c>
      <c r="B486" s="9">
        <v>0.58320000000000005</v>
      </c>
      <c r="E486">
        <f t="shared" si="91"/>
        <v>482</v>
      </c>
      <c r="F486">
        <f t="shared" si="95"/>
        <v>1.7429615814816199</v>
      </c>
      <c r="G486">
        <f t="shared" si="95"/>
        <v>5.79497771922036</v>
      </c>
      <c r="H486">
        <f t="shared" si="95"/>
        <v>9.898556216798724</v>
      </c>
      <c r="I486">
        <f t="shared" si="95"/>
        <v>12.095257118525122</v>
      </c>
      <c r="J486">
        <f t="shared" si="95"/>
        <v>12.9301870776603</v>
      </c>
      <c r="K486">
        <f t="shared" si="89"/>
        <v>1.7429615814816199</v>
      </c>
      <c r="L486">
        <f t="shared" si="90"/>
        <v>1</v>
      </c>
      <c r="M486" s="36">
        <f t="shared" si="87"/>
        <v>1.0004</v>
      </c>
    </row>
    <row r="487" spans="1:13">
      <c r="A487" s="19">
        <f t="shared" si="88"/>
        <v>485</v>
      </c>
      <c r="B487" s="9">
        <v>1.5417000000000001</v>
      </c>
      <c r="E487">
        <f t="shared" si="91"/>
        <v>483</v>
      </c>
      <c r="F487">
        <f t="shared" si="95"/>
        <v>1.2866615814816198</v>
      </c>
      <c r="G487">
        <f t="shared" si="95"/>
        <v>5.3386777192203603</v>
      </c>
      <c r="H487">
        <f t="shared" si="95"/>
        <v>9.4422562167987234</v>
      </c>
      <c r="I487">
        <f t="shared" si="95"/>
        <v>11.638957118525122</v>
      </c>
      <c r="J487">
        <f t="shared" si="95"/>
        <v>12.473887077660301</v>
      </c>
      <c r="K487">
        <f t="shared" si="89"/>
        <v>1.2866615814816198</v>
      </c>
      <c r="L487">
        <f t="shared" si="90"/>
        <v>1</v>
      </c>
      <c r="M487" s="36">
        <f t="shared" si="87"/>
        <v>1.4567000000000001</v>
      </c>
    </row>
    <row r="488" spans="1:13">
      <c r="A488" s="19">
        <f t="shared" si="88"/>
        <v>486</v>
      </c>
      <c r="B488" s="9">
        <v>0.3417</v>
      </c>
      <c r="E488">
        <f t="shared" si="91"/>
        <v>484</v>
      </c>
      <c r="F488">
        <f t="shared" si="95"/>
        <v>2.1601615814816197</v>
      </c>
      <c r="G488">
        <f t="shared" si="95"/>
        <v>6.2121777192203602</v>
      </c>
      <c r="H488">
        <f t="shared" si="95"/>
        <v>10.315756216798723</v>
      </c>
      <c r="I488">
        <f t="shared" si="95"/>
        <v>12.512457118525122</v>
      </c>
      <c r="J488">
        <f t="shared" si="95"/>
        <v>13.347387077660301</v>
      </c>
      <c r="K488">
        <f t="shared" si="89"/>
        <v>2.1601615814816197</v>
      </c>
      <c r="L488">
        <f t="shared" si="90"/>
        <v>1</v>
      </c>
      <c r="M488" s="36">
        <f t="shared" si="87"/>
        <v>0.58320000000000005</v>
      </c>
    </row>
    <row r="489" spans="1:13">
      <c r="A489" s="19">
        <f t="shared" si="88"/>
        <v>487</v>
      </c>
      <c r="B489" s="9">
        <v>1.7661</v>
      </c>
      <c r="E489">
        <f t="shared" si="91"/>
        <v>485</v>
      </c>
      <c r="F489">
        <f t="shared" si="95"/>
        <v>1.2016615814816198</v>
      </c>
      <c r="G489">
        <f t="shared" si="95"/>
        <v>5.2536777192203594</v>
      </c>
      <c r="H489">
        <f t="shared" si="95"/>
        <v>9.3572562167987225</v>
      </c>
      <c r="I489">
        <f t="shared" si="95"/>
        <v>11.553957118525121</v>
      </c>
      <c r="J489">
        <f t="shared" si="95"/>
        <v>12.3888870776603</v>
      </c>
      <c r="K489">
        <f t="shared" si="89"/>
        <v>1.2016615814816198</v>
      </c>
      <c r="L489">
        <f t="shared" si="90"/>
        <v>1</v>
      </c>
      <c r="M489" s="36">
        <f t="shared" si="87"/>
        <v>1.5417000000000001</v>
      </c>
    </row>
    <row r="490" spans="1:13">
      <c r="A490" s="19">
        <f t="shared" si="88"/>
        <v>488</v>
      </c>
      <c r="B490" s="9">
        <v>1.0434000000000001</v>
      </c>
      <c r="E490">
        <f t="shared" si="91"/>
        <v>486</v>
      </c>
      <c r="F490">
        <f t="shared" si="95"/>
        <v>2.40166158148162</v>
      </c>
      <c r="G490">
        <f t="shared" si="95"/>
        <v>6.4536777192203596</v>
      </c>
      <c r="H490">
        <f t="shared" si="95"/>
        <v>10.557256216798724</v>
      </c>
      <c r="I490">
        <f t="shared" si="95"/>
        <v>12.753957118525122</v>
      </c>
      <c r="J490">
        <f t="shared" si="95"/>
        <v>13.588887077660301</v>
      </c>
      <c r="K490">
        <f t="shared" si="89"/>
        <v>2.40166158148162</v>
      </c>
      <c r="L490">
        <f t="shared" si="90"/>
        <v>1</v>
      </c>
      <c r="M490" s="36">
        <f t="shared" si="87"/>
        <v>0.3417</v>
      </c>
    </row>
    <row r="491" spans="1:13">
      <c r="A491" s="19">
        <f t="shared" si="88"/>
        <v>489</v>
      </c>
      <c r="B491" s="9">
        <v>0.88180000000000003</v>
      </c>
      <c r="E491">
        <f t="shared" si="91"/>
        <v>487</v>
      </c>
      <c r="F491">
        <f t="shared" si="95"/>
        <v>0.9772615814816199</v>
      </c>
      <c r="G491">
        <f t="shared" si="95"/>
        <v>5.0292777192203602</v>
      </c>
      <c r="H491">
        <f t="shared" si="95"/>
        <v>9.1328562167987233</v>
      </c>
      <c r="I491">
        <f t="shared" si="95"/>
        <v>11.329557118525122</v>
      </c>
      <c r="J491">
        <f t="shared" si="95"/>
        <v>12.164487077660301</v>
      </c>
      <c r="K491">
        <f t="shared" si="89"/>
        <v>0.9772615814816199</v>
      </c>
      <c r="L491">
        <f t="shared" si="90"/>
        <v>1</v>
      </c>
      <c r="M491" s="36">
        <f t="shared" si="87"/>
        <v>1.7661</v>
      </c>
    </row>
    <row r="492" spans="1:13">
      <c r="A492" s="19">
        <f t="shared" si="88"/>
        <v>490</v>
      </c>
      <c r="B492" s="9">
        <v>1.4204000000000001</v>
      </c>
      <c r="E492">
        <f t="shared" si="91"/>
        <v>488</v>
      </c>
      <c r="F492">
        <f t="shared" si="95"/>
        <v>1.6999615814816198</v>
      </c>
      <c r="G492">
        <f t="shared" si="95"/>
        <v>5.7519777192203598</v>
      </c>
      <c r="H492">
        <f t="shared" si="95"/>
        <v>9.855556216798723</v>
      </c>
      <c r="I492">
        <f t="shared" si="95"/>
        <v>12.052257118525121</v>
      </c>
      <c r="J492">
        <f t="shared" si="95"/>
        <v>12.8871870776603</v>
      </c>
      <c r="K492">
        <f t="shared" si="89"/>
        <v>1.6999615814816198</v>
      </c>
      <c r="L492">
        <f t="shared" si="90"/>
        <v>1</v>
      </c>
      <c r="M492" s="36">
        <f t="shared" si="87"/>
        <v>1.0434000000000001</v>
      </c>
    </row>
    <row r="493" spans="1:13">
      <c r="A493" s="19">
        <f t="shared" si="88"/>
        <v>491</v>
      </c>
      <c r="B493" s="9">
        <v>2.0518999999999998</v>
      </c>
      <c r="E493">
        <f t="shared" si="91"/>
        <v>489</v>
      </c>
      <c r="F493">
        <f t="shared" si="95"/>
        <v>1.8615615814816198</v>
      </c>
      <c r="G493">
        <f t="shared" si="95"/>
        <v>5.9135777192203598</v>
      </c>
      <c r="H493">
        <f t="shared" si="95"/>
        <v>10.017156216798723</v>
      </c>
      <c r="I493">
        <f t="shared" si="95"/>
        <v>12.213857118525121</v>
      </c>
      <c r="J493">
        <f t="shared" si="95"/>
        <v>13.0487870776603</v>
      </c>
      <c r="K493">
        <f t="shared" si="89"/>
        <v>1.8615615814816198</v>
      </c>
      <c r="L493">
        <f t="shared" si="90"/>
        <v>1</v>
      </c>
      <c r="M493" s="36">
        <f t="shared" si="87"/>
        <v>0.88180000000000003</v>
      </c>
    </row>
    <row r="494" spans="1:13">
      <c r="A494" s="19">
        <f t="shared" si="88"/>
        <v>492</v>
      </c>
      <c r="B494" s="9">
        <v>0.70179999999999998</v>
      </c>
      <c r="E494">
        <f t="shared" si="91"/>
        <v>490</v>
      </c>
      <c r="F494">
        <f t="shared" si="95"/>
        <v>1.3229615814816198</v>
      </c>
      <c r="G494">
        <f t="shared" si="95"/>
        <v>5.3749777192203601</v>
      </c>
      <c r="H494">
        <f t="shared" si="95"/>
        <v>9.4785562167987223</v>
      </c>
      <c r="I494">
        <f t="shared" si="95"/>
        <v>11.675257118525121</v>
      </c>
      <c r="J494">
        <f t="shared" si="95"/>
        <v>12.5101870776603</v>
      </c>
      <c r="K494">
        <f t="shared" si="89"/>
        <v>1.3229615814816198</v>
      </c>
      <c r="L494">
        <f t="shared" si="90"/>
        <v>1</v>
      </c>
      <c r="M494" s="36">
        <f t="shared" si="87"/>
        <v>1.4204000000000001</v>
      </c>
    </row>
    <row r="495" spans="1:13">
      <c r="A495" s="19">
        <f t="shared" si="88"/>
        <v>493</v>
      </c>
      <c r="B495" s="9">
        <v>1.1357999999999999</v>
      </c>
      <c r="E495">
        <f t="shared" si="91"/>
        <v>491</v>
      </c>
      <c r="F495">
        <f t="shared" ref="F495:J504" si="96">ABS(F$4-$B493)</f>
        <v>0.69146158148162007</v>
      </c>
      <c r="G495">
        <f t="shared" si="96"/>
        <v>4.7434777192203601</v>
      </c>
      <c r="H495">
        <f t="shared" si="96"/>
        <v>8.8470562167987232</v>
      </c>
      <c r="I495">
        <f t="shared" si="96"/>
        <v>11.043757118525122</v>
      </c>
      <c r="J495">
        <f t="shared" si="96"/>
        <v>11.878687077660301</v>
      </c>
      <c r="K495">
        <f t="shared" si="89"/>
        <v>0.69146158148162007</v>
      </c>
      <c r="L495">
        <f t="shared" si="90"/>
        <v>1</v>
      </c>
      <c r="M495" s="36">
        <f t="shared" si="87"/>
        <v>2.0518999999999998</v>
      </c>
    </row>
    <row r="496" spans="1:13">
      <c r="A496" s="19">
        <f t="shared" si="88"/>
        <v>494</v>
      </c>
      <c r="B496" s="9">
        <v>1.7105999999999999</v>
      </c>
      <c r="E496">
        <f t="shared" si="91"/>
        <v>492</v>
      </c>
      <c r="F496">
        <f t="shared" si="96"/>
        <v>2.0415615814816199</v>
      </c>
      <c r="G496">
        <f t="shared" si="96"/>
        <v>6.0935777192203595</v>
      </c>
      <c r="H496">
        <f t="shared" si="96"/>
        <v>10.197156216798723</v>
      </c>
      <c r="I496">
        <f t="shared" si="96"/>
        <v>12.393857118525121</v>
      </c>
      <c r="J496">
        <f t="shared" si="96"/>
        <v>13.2287870776603</v>
      </c>
      <c r="K496">
        <f t="shared" si="89"/>
        <v>2.0415615814816199</v>
      </c>
      <c r="L496">
        <f t="shared" si="90"/>
        <v>1</v>
      </c>
      <c r="M496" s="36">
        <f t="shared" si="87"/>
        <v>0.70179999999999998</v>
      </c>
    </row>
    <row r="497" spans="1:13">
      <c r="A497" s="19">
        <f t="shared" si="88"/>
        <v>495</v>
      </c>
      <c r="B497" s="9">
        <v>4.6905999999999999</v>
      </c>
      <c r="E497">
        <f t="shared" si="91"/>
        <v>493</v>
      </c>
      <c r="F497">
        <f t="shared" si="96"/>
        <v>1.60756158148162</v>
      </c>
      <c r="G497">
        <f t="shared" si="96"/>
        <v>5.6595777192203602</v>
      </c>
      <c r="H497">
        <f t="shared" si="96"/>
        <v>9.7631562167987234</v>
      </c>
      <c r="I497">
        <f t="shared" si="96"/>
        <v>11.959857118525122</v>
      </c>
      <c r="J497">
        <f t="shared" si="96"/>
        <v>12.794787077660301</v>
      </c>
      <c r="K497">
        <f t="shared" si="89"/>
        <v>1.60756158148162</v>
      </c>
      <c r="L497">
        <f t="shared" si="90"/>
        <v>1</v>
      </c>
      <c r="M497" s="36">
        <f t="shared" si="87"/>
        <v>1.1357999999999999</v>
      </c>
    </row>
    <row r="498" spans="1:13">
      <c r="A498" s="19">
        <f t="shared" si="88"/>
        <v>496</v>
      </c>
      <c r="B498" s="9">
        <v>0.59650000000000003</v>
      </c>
      <c r="E498">
        <f t="shared" si="91"/>
        <v>494</v>
      </c>
      <c r="F498">
        <f t="shared" si="96"/>
        <v>1.03276158148162</v>
      </c>
      <c r="G498">
        <f t="shared" si="96"/>
        <v>5.0847777192203605</v>
      </c>
      <c r="H498">
        <f t="shared" si="96"/>
        <v>9.1883562167987236</v>
      </c>
      <c r="I498">
        <f t="shared" si="96"/>
        <v>11.385057118525122</v>
      </c>
      <c r="J498">
        <f t="shared" si="96"/>
        <v>12.219987077660301</v>
      </c>
      <c r="K498">
        <f t="shared" si="89"/>
        <v>1.03276158148162</v>
      </c>
      <c r="L498">
        <f t="shared" si="90"/>
        <v>1</v>
      </c>
      <c r="M498" s="36">
        <f t="shared" si="87"/>
        <v>1.7105999999999999</v>
      </c>
    </row>
    <row r="499" spans="1:13">
      <c r="A499" s="19">
        <f t="shared" si="88"/>
        <v>497</v>
      </c>
      <c r="B499" s="9">
        <v>1.2382</v>
      </c>
      <c r="E499">
        <f t="shared" si="91"/>
        <v>495</v>
      </c>
      <c r="F499">
        <f t="shared" si="96"/>
        <v>1.94723841851838</v>
      </c>
      <c r="G499">
        <f t="shared" si="96"/>
        <v>2.1047777192203601</v>
      </c>
      <c r="H499">
        <f t="shared" si="96"/>
        <v>6.2083562167987232</v>
      </c>
      <c r="I499">
        <f t="shared" si="96"/>
        <v>8.4050571185251215</v>
      </c>
      <c r="J499">
        <f t="shared" si="96"/>
        <v>9.2399870776603006</v>
      </c>
      <c r="K499">
        <f t="shared" si="89"/>
        <v>1.94723841851838</v>
      </c>
      <c r="L499">
        <f t="shared" si="90"/>
        <v>1</v>
      </c>
      <c r="M499" s="36">
        <f t="shared" si="87"/>
        <v>4.6905999999999999</v>
      </c>
    </row>
    <row r="500" spans="1:13">
      <c r="A500" s="19">
        <f t="shared" si="88"/>
        <v>498</v>
      </c>
      <c r="B500" s="9">
        <v>1.3895999999999999</v>
      </c>
      <c r="E500">
        <f t="shared" si="91"/>
        <v>496</v>
      </c>
      <c r="F500">
        <f t="shared" si="96"/>
        <v>2.1468615814816197</v>
      </c>
      <c r="G500">
        <f t="shared" si="96"/>
        <v>6.1988777192203601</v>
      </c>
      <c r="H500">
        <f t="shared" si="96"/>
        <v>10.302456216798722</v>
      </c>
      <c r="I500">
        <f t="shared" si="96"/>
        <v>12.499157118525121</v>
      </c>
      <c r="J500">
        <f t="shared" si="96"/>
        <v>13.3340870776603</v>
      </c>
      <c r="K500">
        <f t="shared" si="89"/>
        <v>2.1468615814816197</v>
      </c>
      <c r="L500">
        <f t="shared" si="90"/>
        <v>1</v>
      </c>
      <c r="M500" s="36">
        <f t="shared" si="87"/>
        <v>0.59650000000000003</v>
      </c>
    </row>
    <row r="501" spans="1:13">
      <c r="A501" s="19">
        <f t="shared" si="88"/>
        <v>499</v>
      </c>
      <c r="B501" s="9">
        <v>6.2186000000000003</v>
      </c>
      <c r="E501">
        <f t="shared" si="91"/>
        <v>497</v>
      </c>
      <c r="F501">
        <f t="shared" si="96"/>
        <v>1.5051615814816199</v>
      </c>
      <c r="G501">
        <f t="shared" si="96"/>
        <v>5.55717771922036</v>
      </c>
      <c r="H501">
        <f t="shared" si="96"/>
        <v>9.660756216798724</v>
      </c>
      <c r="I501">
        <f t="shared" si="96"/>
        <v>11.857457118525122</v>
      </c>
      <c r="J501">
        <f t="shared" si="96"/>
        <v>12.6923870776603</v>
      </c>
      <c r="K501">
        <f t="shared" si="89"/>
        <v>1.5051615814816199</v>
      </c>
      <c r="L501">
        <f t="shared" si="90"/>
        <v>1</v>
      </c>
      <c r="M501" s="36">
        <f t="shared" si="87"/>
        <v>1.2382</v>
      </c>
    </row>
    <row r="502" spans="1:13">
      <c r="A502" s="19">
        <f t="shared" si="88"/>
        <v>500</v>
      </c>
      <c r="B502" s="9">
        <v>2.3491</v>
      </c>
      <c r="E502">
        <f t="shared" si="91"/>
        <v>498</v>
      </c>
      <c r="F502">
        <f t="shared" si="96"/>
        <v>1.35376158148162</v>
      </c>
      <c r="G502">
        <f t="shared" si="96"/>
        <v>5.4057777192203602</v>
      </c>
      <c r="H502">
        <f t="shared" si="96"/>
        <v>9.5093562167987233</v>
      </c>
      <c r="I502">
        <f t="shared" si="96"/>
        <v>11.706057118525122</v>
      </c>
      <c r="J502">
        <f t="shared" si="96"/>
        <v>12.540987077660301</v>
      </c>
      <c r="K502">
        <f t="shared" si="89"/>
        <v>1.35376158148162</v>
      </c>
      <c r="L502">
        <f t="shared" si="90"/>
        <v>1</v>
      </c>
      <c r="M502" s="36">
        <f t="shared" si="87"/>
        <v>1.3895999999999999</v>
      </c>
    </row>
    <row r="503" spans="1:13">
      <c r="A503" s="19">
        <f t="shared" si="88"/>
        <v>501</v>
      </c>
      <c r="B503" s="9">
        <v>0.4879</v>
      </c>
      <c r="E503">
        <f t="shared" si="91"/>
        <v>499</v>
      </c>
      <c r="F503">
        <f t="shared" si="96"/>
        <v>3.4752384185183804</v>
      </c>
      <c r="G503">
        <f t="shared" si="96"/>
        <v>0.57677771922035959</v>
      </c>
      <c r="H503">
        <f t="shared" si="96"/>
        <v>4.6803562167987227</v>
      </c>
      <c r="I503">
        <f t="shared" si="96"/>
        <v>6.877057118525121</v>
      </c>
      <c r="J503">
        <f t="shared" si="96"/>
        <v>7.7119870776603001</v>
      </c>
      <c r="K503">
        <f t="shared" si="89"/>
        <v>0.57677771922035959</v>
      </c>
      <c r="L503">
        <f t="shared" si="90"/>
        <v>2</v>
      </c>
      <c r="M503" s="36">
        <f t="shared" si="87"/>
        <v>6.2186000000000003</v>
      </c>
    </row>
    <row r="504" spans="1:13">
      <c r="A504" s="19">
        <f t="shared" si="88"/>
        <v>502</v>
      </c>
      <c r="B504" s="9">
        <v>0.65539999999999998</v>
      </c>
      <c r="E504">
        <f t="shared" si="91"/>
        <v>500</v>
      </c>
      <c r="F504">
        <f t="shared" si="96"/>
        <v>0.39426158148161994</v>
      </c>
      <c r="G504">
        <f t="shared" si="96"/>
        <v>4.44627771922036</v>
      </c>
      <c r="H504">
        <f t="shared" si="96"/>
        <v>8.5498562167987231</v>
      </c>
      <c r="I504">
        <f t="shared" si="96"/>
        <v>10.746557118525121</v>
      </c>
      <c r="J504">
        <f t="shared" si="96"/>
        <v>11.5814870776603</v>
      </c>
      <c r="K504">
        <f t="shared" si="89"/>
        <v>0.39426158148161994</v>
      </c>
      <c r="L504">
        <f t="shared" si="90"/>
        <v>1</v>
      </c>
      <c r="M504" s="36">
        <f t="shared" si="87"/>
        <v>2.3491</v>
      </c>
    </row>
    <row r="505" spans="1:13">
      <c r="A505" s="19">
        <f t="shared" si="88"/>
        <v>503</v>
      </c>
      <c r="B505" s="9">
        <v>2.3340000000000001</v>
      </c>
      <c r="E505">
        <f t="shared" si="91"/>
        <v>501</v>
      </c>
      <c r="F505">
        <f t="shared" ref="F505:J514" si="97">ABS(F$4-$B503)</f>
        <v>2.2554615814816197</v>
      </c>
      <c r="G505">
        <f t="shared" si="97"/>
        <v>6.3074777192203602</v>
      </c>
      <c r="H505">
        <f t="shared" si="97"/>
        <v>10.411056216798723</v>
      </c>
      <c r="I505">
        <f t="shared" si="97"/>
        <v>12.607757118525122</v>
      </c>
      <c r="J505">
        <f t="shared" si="97"/>
        <v>13.442687077660301</v>
      </c>
      <c r="K505">
        <f t="shared" si="89"/>
        <v>2.2554615814816197</v>
      </c>
      <c r="L505">
        <f t="shared" si="90"/>
        <v>1</v>
      </c>
      <c r="M505" s="36">
        <f t="shared" si="87"/>
        <v>0.4879</v>
      </c>
    </row>
    <row r="506" spans="1:13">
      <c r="A506" s="19">
        <f t="shared" si="88"/>
        <v>504</v>
      </c>
      <c r="B506" s="9">
        <v>3.3976000000000002</v>
      </c>
      <c r="E506">
        <f t="shared" si="91"/>
        <v>502</v>
      </c>
      <c r="F506">
        <f t="shared" si="97"/>
        <v>2.0879615814816201</v>
      </c>
      <c r="G506">
        <f t="shared" si="97"/>
        <v>6.1399777192203597</v>
      </c>
      <c r="H506">
        <f t="shared" si="97"/>
        <v>10.243556216798723</v>
      </c>
      <c r="I506">
        <f t="shared" si="97"/>
        <v>12.440257118525121</v>
      </c>
      <c r="J506">
        <f t="shared" si="97"/>
        <v>13.2751870776603</v>
      </c>
      <c r="K506">
        <f t="shared" si="89"/>
        <v>2.0879615814816201</v>
      </c>
      <c r="L506">
        <f t="shared" si="90"/>
        <v>1</v>
      </c>
      <c r="M506" s="36">
        <f t="shared" si="87"/>
        <v>0.65539999999999998</v>
      </c>
    </row>
    <row r="507" spans="1:13">
      <c r="A507" s="19">
        <f t="shared" si="88"/>
        <v>505</v>
      </c>
      <c r="B507" s="9">
        <v>1.5330999999999999</v>
      </c>
      <c r="E507">
        <f t="shared" si="91"/>
        <v>503</v>
      </c>
      <c r="F507">
        <f t="shared" si="97"/>
        <v>0.40936158148161983</v>
      </c>
      <c r="G507">
        <f t="shared" si="97"/>
        <v>4.4613777192203603</v>
      </c>
      <c r="H507">
        <f t="shared" si="97"/>
        <v>8.5649562167987234</v>
      </c>
      <c r="I507">
        <f t="shared" si="97"/>
        <v>10.761657118525122</v>
      </c>
      <c r="J507">
        <f t="shared" si="97"/>
        <v>11.596587077660301</v>
      </c>
      <c r="K507">
        <f t="shared" si="89"/>
        <v>0.40936158148161983</v>
      </c>
      <c r="L507">
        <f t="shared" si="90"/>
        <v>1</v>
      </c>
      <c r="M507" s="36">
        <f t="shared" si="87"/>
        <v>2.3340000000000001</v>
      </c>
    </row>
    <row r="508" spans="1:13">
      <c r="A508" s="19">
        <f t="shared" si="88"/>
        <v>506</v>
      </c>
      <c r="B508" s="9">
        <v>2.0087999999999999</v>
      </c>
      <c r="E508">
        <f t="shared" si="91"/>
        <v>504</v>
      </c>
      <c r="F508">
        <f t="shared" si="97"/>
        <v>0.65423841851838027</v>
      </c>
      <c r="G508">
        <f t="shared" si="97"/>
        <v>3.3977777192203598</v>
      </c>
      <c r="H508">
        <f t="shared" si="97"/>
        <v>7.5013562167987224</v>
      </c>
      <c r="I508">
        <f t="shared" si="97"/>
        <v>9.6980571185251208</v>
      </c>
      <c r="J508">
        <f t="shared" si="97"/>
        <v>10.5329870776603</v>
      </c>
      <c r="K508">
        <f t="shared" si="89"/>
        <v>0.65423841851838027</v>
      </c>
      <c r="L508">
        <f t="shared" si="90"/>
        <v>1</v>
      </c>
      <c r="M508" s="36">
        <f t="shared" si="87"/>
        <v>3.3976000000000002</v>
      </c>
    </row>
    <row r="509" spans="1:13">
      <c r="A509" s="19">
        <f t="shared" si="88"/>
        <v>507</v>
      </c>
      <c r="B509" s="9">
        <v>0.68069999999999997</v>
      </c>
      <c r="E509">
        <f t="shared" si="91"/>
        <v>505</v>
      </c>
      <c r="F509">
        <f t="shared" si="97"/>
        <v>1.21026158148162</v>
      </c>
      <c r="G509">
        <f t="shared" si="97"/>
        <v>5.2622777192203598</v>
      </c>
      <c r="H509">
        <f t="shared" si="97"/>
        <v>9.3658562167987238</v>
      </c>
      <c r="I509">
        <f t="shared" si="97"/>
        <v>11.562557118525122</v>
      </c>
      <c r="J509">
        <f t="shared" si="97"/>
        <v>12.397487077660301</v>
      </c>
      <c r="K509">
        <f t="shared" si="89"/>
        <v>1.21026158148162</v>
      </c>
      <c r="L509">
        <f t="shared" si="90"/>
        <v>1</v>
      </c>
      <c r="M509" s="36">
        <f t="shared" si="87"/>
        <v>1.5330999999999999</v>
      </c>
    </row>
    <row r="510" spans="1:13">
      <c r="A510" s="19">
        <f t="shared" si="88"/>
        <v>508</v>
      </c>
      <c r="B510" s="9">
        <v>0.99160000000000004</v>
      </c>
      <c r="E510">
        <f t="shared" si="91"/>
        <v>506</v>
      </c>
      <c r="F510">
        <f t="shared" si="97"/>
        <v>0.73456158148161999</v>
      </c>
      <c r="G510">
        <f t="shared" si="97"/>
        <v>4.78657771922036</v>
      </c>
      <c r="H510">
        <f t="shared" si="97"/>
        <v>8.8901562167987223</v>
      </c>
      <c r="I510">
        <f t="shared" si="97"/>
        <v>11.086857118525121</v>
      </c>
      <c r="J510">
        <f t="shared" si="97"/>
        <v>11.921787077660301</v>
      </c>
      <c r="K510">
        <f t="shared" si="89"/>
        <v>0.73456158148161999</v>
      </c>
      <c r="L510">
        <f t="shared" si="90"/>
        <v>1</v>
      </c>
      <c r="M510" s="36">
        <f t="shared" si="87"/>
        <v>2.0087999999999999</v>
      </c>
    </row>
    <row r="511" spans="1:13">
      <c r="A511" s="19">
        <f t="shared" si="88"/>
        <v>509</v>
      </c>
      <c r="B511" s="9">
        <v>1.3949</v>
      </c>
      <c r="E511">
        <f t="shared" si="91"/>
        <v>507</v>
      </c>
      <c r="F511">
        <f t="shared" si="97"/>
        <v>2.06266158148162</v>
      </c>
      <c r="G511">
        <f t="shared" si="97"/>
        <v>6.1146777192203601</v>
      </c>
      <c r="H511">
        <f t="shared" si="97"/>
        <v>10.218256216798723</v>
      </c>
      <c r="I511">
        <f t="shared" si="97"/>
        <v>12.414957118525122</v>
      </c>
      <c r="J511">
        <f t="shared" si="97"/>
        <v>13.249887077660301</v>
      </c>
      <c r="K511">
        <f t="shared" si="89"/>
        <v>2.06266158148162</v>
      </c>
      <c r="L511">
        <f t="shared" si="90"/>
        <v>1</v>
      </c>
      <c r="M511" s="36">
        <f t="shared" si="87"/>
        <v>0.68069999999999997</v>
      </c>
    </row>
    <row r="512" spans="1:13">
      <c r="A512" s="19">
        <f t="shared" si="88"/>
        <v>510</v>
      </c>
      <c r="B512" s="9">
        <v>0.78320000000000001</v>
      </c>
      <c r="E512">
        <f t="shared" si="91"/>
        <v>508</v>
      </c>
      <c r="F512">
        <f t="shared" si="97"/>
        <v>1.7517615814816199</v>
      </c>
      <c r="G512">
        <f t="shared" si="97"/>
        <v>5.8037777192203599</v>
      </c>
      <c r="H512">
        <f t="shared" si="97"/>
        <v>9.907356216798723</v>
      </c>
      <c r="I512">
        <f t="shared" si="97"/>
        <v>12.104057118525121</v>
      </c>
      <c r="J512">
        <f t="shared" si="97"/>
        <v>12.9389870776603</v>
      </c>
      <c r="K512">
        <f t="shared" si="89"/>
        <v>1.7517615814816199</v>
      </c>
      <c r="L512">
        <f t="shared" si="90"/>
        <v>1</v>
      </c>
      <c r="M512" s="36">
        <f t="shared" si="87"/>
        <v>0.99160000000000004</v>
      </c>
    </row>
    <row r="513" spans="1:13">
      <c r="A513" s="19">
        <f t="shared" si="88"/>
        <v>511</v>
      </c>
      <c r="B513" s="9">
        <v>0.91749999999999998</v>
      </c>
      <c r="E513">
        <f t="shared" si="91"/>
        <v>509</v>
      </c>
      <c r="F513">
        <f t="shared" si="97"/>
        <v>1.3484615814816199</v>
      </c>
      <c r="G513">
        <f t="shared" si="97"/>
        <v>5.4004777192203601</v>
      </c>
      <c r="H513">
        <f t="shared" si="97"/>
        <v>9.5040562167987233</v>
      </c>
      <c r="I513">
        <f t="shared" si="97"/>
        <v>11.700757118525122</v>
      </c>
      <c r="J513">
        <f t="shared" si="97"/>
        <v>12.535687077660301</v>
      </c>
      <c r="K513">
        <f t="shared" si="89"/>
        <v>1.3484615814816199</v>
      </c>
      <c r="L513">
        <f t="shared" si="90"/>
        <v>1</v>
      </c>
      <c r="M513" s="36">
        <f t="shared" si="87"/>
        <v>1.3949</v>
      </c>
    </row>
    <row r="514" spans="1:13">
      <c r="A514" s="19">
        <f t="shared" si="88"/>
        <v>512</v>
      </c>
      <c r="B514" s="9">
        <v>0.1166</v>
      </c>
      <c r="E514">
        <f t="shared" si="91"/>
        <v>510</v>
      </c>
      <c r="F514">
        <f t="shared" si="97"/>
        <v>1.96016158148162</v>
      </c>
      <c r="G514">
        <f t="shared" si="97"/>
        <v>6.01217771922036</v>
      </c>
      <c r="H514">
        <f t="shared" si="97"/>
        <v>10.115756216798722</v>
      </c>
      <c r="I514">
        <f t="shared" si="97"/>
        <v>12.312457118525121</v>
      </c>
      <c r="J514">
        <f t="shared" si="97"/>
        <v>13.1473870776603</v>
      </c>
      <c r="K514">
        <f t="shared" si="89"/>
        <v>1.96016158148162</v>
      </c>
      <c r="L514">
        <f t="shared" si="90"/>
        <v>1</v>
      </c>
      <c r="M514" s="36">
        <f t="shared" si="87"/>
        <v>0.78320000000000001</v>
      </c>
    </row>
    <row r="515" spans="1:13">
      <c r="A515" s="19">
        <f t="shared" si="88"/>
        <v>513</v>
      </c>
      <c r="B515" s="9">
        <v>4.3672000000000004</v>
      </c>
      <c r="E515">
        <f t="shared" si="91"/>
        <v>511</v>
      </c>
      <c r="F515">
        <f t="shared" ref="F515:J524" si="98">ABS(F$4-$B513)</f>
        <v>1.8258615814816199</v>
      </c>
      <c r="G515">
        <f t="shared" si="98"/>
        <v>5.8778777192203595</v>
      </c>
      <c r="H515">
        <f t="shared" si="98"/>
        <v>9.9814562167987226</v>
      </c>
      <c r="I515">
        <f t="shared" si="98"/>
        <v>12.178157118525121</v>
      </c>
      <c r="J515">
        <f t="shared" si="98"/>
        <v>13.0130870776603</v>
      </c>
      <c r="K515">
        <f t="shared" si="89"/>
        <v>1.8258615814816199</v>
      </c>
      <c r="L515">
        <f t="shared" si="90"/>
        <v>1</v>
      </c>
      <c r="M515" s="36">
        <f t="shared" si="87"/>
        <v>0.91749999999999998</v>
      </c>
    </row>
    <row r="516" spans="1:13">
      <c r="A516" s="19">
        <f t="shared" si="88"/>
        <v>514</v>
      </c>
      <c r="B516" s="9">
        <v>6.7309999999999999</v>
      </c>
      <c r="E516">
        <f t="shared" si="91"/>
        <v>512</v>
      </c>
      <c r="F516">
        <f t="shared" si="98"/>
        <v>2.6267615814816199</v>
      </c>
      <c r="G516">
        <f t="shared" si="98"/>
        <v>6.6787777192203599</v>
      </c>
      <c r="H516">
        <f t="shared" si="98"/>
        <v>10.782356216798723</v>
      </c>
      <c r="I516">
        <f t="shared" si="98"/>
        <v>12.979057118525121</v>
      </c>
      <c r="J516">
        <f t="shared" si="98"/>
        <v>13.8139870776603</v>
      </c>
      <c r="K516">
        <f t="shared" si="89"/>
        <v>2.6267615814816199</v>
      </c>
      <c r="L516">
        <f t="shared" si="90"/>
        <v>1</v>
      </c>
      <c r="M516" s="36">
        <f t="shared" ref="M516:M579" si="99">B514</f>
        <v>0.1166</v>
      </c>
    </row>
    <row r="517" spans="1:13">
      <c r="A517" s="19">
        <f t="shared" ref="A517:A580" si="100">A516+1</f>
        <v>515</v>
      </c>
      <c r="B517" s="9">
        <v>0.64990000000000003</v>
      </c>
      <c r="E517">
        <f t="shared" si="91"/>
        <v>513</v>
      </c>
      <c r="F517">
        <f t="shared" si="98"/>
        <v>1.6238384185183805</v>
      </c>
      <c r="G517">
        <f t="shared" si="98"/>
        <v>2.4281777192203595</v>
      </c>
      <c r="H517">
        <f t="shared" si="98"/>
        <v>6.5317562167987226</v>
      </c>
      <c r="I517">
        <f t="shared" si="98"/>
        <v>8.728457118525121</v>
      </c>
      <c r="J517">
        <f t="shared" si="98"/>
        <v>9.5633870776603001</v>
      </c>
      <c r="K517">
        <f t="shared" si="89"/>
        <v>1.6238384185183805</v>
      </c>
      <c r="L517">
        <f t="shared" si="90"/>
        <v>1</v>
      </c>
      <c r="M517" s="36">
        <f t="shared" si="99"/>
        <v>4.3672000000000004</v>
      </c>
    </row>
    <row r="518" spans="1:13">
      <c r="A518" s="19">
        <f t="shared" si="100"/>
        <v>516</v>
      </c>
      <c r="B518" s="9">
        <v>3.4649999999999999</v>
      </c>
      <c r="E518">
        <f t="shared" si="91"/>
        <v>514</v>
      </c>
      <c r="F518">
        <f t="shared" si="98"/>
        <v>3.98763841851838</v>
      </c>
      <c r="G518">
        <f t="shared" si="98"/>
        <v>6.4377719220360063E-2</v>
      </c>
      <c r="H518">
        <f t="shared" si="98"/>
        <v>4.1679562167987232</v>
      </c>
      <c r="I518">
        <f t="shared" si="98"/>
        <v>6.3646571185251215</v>
      </c>
      <c r="J518">
        <f t="shared" si="98"/>
        <v>7.1995870776603006</v>
      </c>
      <c r="K518">
        <f t="shared" ref="K518:K581" si="101">MIN(F518:J518)</f>
        <v>6.4377719220360063E-2</v>
      </c>
      <c r="L518">
        <f t="shared" ref="L518:L581" si="102">MATCH(K518,F518:J518,0)</f>
        <v>2</v>
      </c>
      <c r="M518" s="36">
        <f t="shared" si="99"/>
        <v>6.7309999999999999</v>
      </c>
    </row>
    <row r="519" spans="1:13">
      <c r="A519" s="19">
        <f t="shared" si="100"/>
        <v>517</v>
      </c>
      <c r="B519" s="9">
        <v>2.7275</v>
      </c>
      <c r="E519">
        <f t="shared" ref="E519:E582" si="103">E518+1</f>
        <v>515</v>
      </c>
      <c r="F519">
        <f t="shared" si="98"/>
        <v>2.0934615814816198</v>
      </c>
      <c r="G519">
        <f t="shared" si="98"/>
        <v>6.1454777192203602</v>
      </c>
      <c r="H519">
        <f t="shared" si="98"/>
        <v>10.249056216798722</v>
      </c>
      <c r="I519">
        <f t="shared" si="98"/>
        <v>12.445757118525121</v>
      </c>
      <c r="J519">
        <f t="shared" si="98"/>
        <v>13.2806870776603</v>
      </c>
      <c r="K519">
        <f t="shared" si="101"/>
        <v>2.0934615814816198</v>
      </c>
      <c r="L519">
        <f t="shared" si="102"/>
        <v>1</v>
      </c>
      <c r="M519" s="36">
        <f t="shared" si="99"/>
        <v>0.64990000000000003</v>
      </c>
    </row>
    <row r="520" spans="1:13">
      <c r="A520" s="19">
        <f t="shared" si="100"/>
        <v>518</v>
      </c>
      <c r="B520" s="9">
        <v>0.23469999999999999</v>
      </c>
      <c r="E520">
        <f t="shared" si="103"/>
        <v>516</v>
      </c>
      <c r="F520">
        <f t="shared" si="98"/>
        <v>0.72163841851837995</v>
      </c>
      <c r="G520">
        <f t="shared" si="98"/>
        <v>3.3303777192203601</v>
      </c>
      <c r="H520">
        <f t="shared" si="98"/>
        <v>7.4339562167987232</v>
      </c>
      <c r="I520">
        <f t="shared" si="98"/>
        <v>9.6306571185251215</v>
      </c>
      <c r="J520">
        <f t="shared" si="98"/>
        <v>10.465587077660301</v>
      </c>
      <c r="K520">
        <f t="shared" si="101"/>
        <v>0.72163841851837995</v>
      </c>
      <c r="L520">
        <f t="shared" si="102"/>
        <v>1</v>
      </c>
      <c r="M520" s="36">
        <f t="shared" si="99"/>
        <v>3.4649999999999999</v>
      </c>
    </row>
    <row r="521" spans="1:13">
      <c r="A521" s="19">
        <f t="shared" si="100"/>
        <v>519</v>
      </c>
      <c r="B521" s="9">
        <v>0.32690000000000002</v>
      </c>
      <c r="E521">
        <f t="shared" si="103"/>
        <v>517</v>
      </c>
      <c r="F521">
        <f t="shared" si="98"/>
        <v>1.5861581481619869E-2</v>
      </c>
      <c r="G521">
        <f t="shared" si="98"/>
        <v>4.0678777192203599</v>
      </c>
      <c r="H521">
        <f t="shared" si="98"/>
        <v>8.1714562167987239</v>
      </c>
      <c r="I521">
        <f t="shared" si="98"/>
        <v>10.368157118525122</v>
      </c>
      <c r="J521">
        <f t="shared" si="98"/>
        <v>11.2030870776603</v>
      </c>
      <c r="K521">
        <f t="shared" si="101"/>
        <v>1.5861581481619869E-2</v>
      </c>
      <c r="L521">
        <f t="shared" si="102"/>
        <v>1</v>
      </c>
      <c r="M521" s="36">
        <f t="shared" si="99"/>
        <v>2.7275</v>
      </c>
    </row>
    <row r="522" spans="1:13">
      <c r="A522" s="19">
        <f t="shared" si="100"/>
        <v>520</v>
      </c>
      <c r="B522" s="9">
        <v>3.1280999999999999</v>
      </c>
      <c r="E522">
        <f t="shared" si="103"/>
        <v>518</v>
      </c>
      <c r="F522">
        <f t="shared" si="98"/>
        <v>2.5086615814816198</v>
      </c>
      <c r="G522">
        <f t="shared" si="98"/>
        <v>6.5606777192203598</v>
      </c>
      <c r="H522">
        <f t="shared" si="98"/>
        <v>10.664256216798723</v>
      </c>
      <c r="I522">
        <f t="shared" si="98"/>
        <v>12.860957118525121</v>
      </c>
      <c r="J522">
        <f t="shared" si="98"/>
        <v>13.6958870776603</v>
      </c>
      <c r="K522">
        <f t="shared" si="101"/>
        <v>2.5086615814816198</v>
      </c>
      <c r="L522">
        <f t="shared" si="102"/>
        <v>1</v>
      </c>
      <c r="M522" s="36">
        <f t="shared" si="99"/>
        <v>0.23469999999999999</v>
      </c>
    </row>
    <row r="523" spans="1:13">
      <c r="A523" s="19">
        <f t="shared" si="100"/>
        <v>521</v>
      </c>
      <c r="B523" s="9">
        <v>3.9529999999999998</v>
      </c>
      <c r="E523">
        <f t="shared" si="103"/>
        <v>519</v>
      </c>
      <c r="F523">
        <f t="shared" si="98"/>
        <v>2.4164615814816197</v>
      </c>
      <c r="G523">
        <f t="shared" si="98"/>
        <v>6.4684777192203597</v>
      </c>
      <c r="H523">
        <f t="shared" si="98"/>
        <v>10.572056216798723</v>
      </c>
      <c r="I523">
        <f t="shared" si="98"/>
        <v>12.768757118525121</v>
      </c>
      <c r="J523">
        <f t="shared" si="98"/>
        <v>13.6036870776603</v>
      </c>
      <c r="K523">
        <f t="shared" si="101"/>
        <v>2.4164615814816197</v>
      </c>
      <c r="L523">
        <f t="shared" si="102"/>
        <v>1</v>
      </c>
      <c r="M523" s="36">
        <f t="shared" si="99"/>
        <v>0.32690000000000002</v>
      </c>
    </row>
    <row r="524" spans="1:13">
      <c r="A524" s="19">
        <f t="shared" si="100"/>
        <v>522</v>
      </c>
      <c r="B524" s="9">
        <v>6.1143000000000001</v>
      </c>
      <c r="E524">
        <f t="shared" si="103"/>
        <v>520</v>
      </c>
      <c r="F524">
        <f t="shared" si="98"/>
        <v>0.38473841851837998</v>
      </c>
      <c r="G524">
        <f t="shared" si="98"/>
        <v>3.6672777192203601</v>
      </c>
      <c r="H524">
        <f t="shared" si="98"/>
        <v>7.7708562167987232</v>
      </c>
      <c r="I524">
        <f t="shared" si="98"/>
        <v>9.9675571185251215</v>
      </c>
      <c r="J524">
        <f t="shared" si="98"/>
        <v>10.802487077660301</v>
      </c>
      <c r="K524">
        <f t="shared" si="101"/>
        <v>0.38473841851837998</v>
      </c>
      <c r="L524">
        <f t="shared" si="102"/>
        <v>1</v>
      </c>
      <c r="M524" s="36">
        <f t="shared" si="99"/>
        <v>3.1280999999999999</v>
      </c>
    </row>
    <row r="525" spans="1:13">
      <c r="A525" s="19">
        <f t="shared" si="100"/>
        <v>523</v>
      </c>
      <c r="B525" s="9">
        <v>0.36559999999999998</v>
      </c>
      <c r="E525">
        <f t="shared" si="103"/>
        <v>521</v>
      </c>
      <c r="F525">
        <f t="shared" ref="F525:J534" si="104">ABS(F$4-$B523)</f>
        <v>1.2096384185183799</v>
      </c>
      <c r="G525">
        <f t="shared" si="104"/>
        <v>2.8423777192203601</v>
      </c>
      <c r="H525">
        <f t="shared" si="104"/>
        <v>6.9459562167987237</v>
      </c>
      <c r="I525">
        <f t="shared" si="104"/>
        <v>9.142657118525122</v>
      </c>
      <c r="J525">
        <f t="shared" si="104"/>
        <v>9.9775870776603011</v>
      </c>
      <c r="K525">
        <f t="shared" si="101"/>
        <v>1.2096384185183799</v>
      </c>
      <c r="L525">
        <f t="shared" si="102"/>
        <v>1</v>
      </c>
      <c r="M525" s="36">
        <f t="shared" si="99"/>
        <v>3.9529999999999998</v>
      </c>
    </row>
    <row r="526" spans="1:13">
      <c r="A526" s="19">
        <f t="shared" si="100"/>
        <v>524</v>
      </c>
      <c r="B526" s="9">
        <v>3.9165000000000001</v>
      </c>
      <c r="E526">
        <f t="shared" si="103"/>
        <v>522</v>
      </c>
      <c r="F526">
        <f t="shared" si="104"/>
        <v>3.3709384185183802</v>
      </c>
      <c r="G526">
        <f t="shared" si="104"/>
        <v>0.68107771922035987</v>
      </c>
      <c r="H526">
        <f t="shared" si="104"/>
        <v>4.784656216798723</v>
      </c>
      <c r="I526">
        <f t="shared" si="104"/>
        <v>6.9813571185251213</v>
      </c>
      <c r="J526">
        <f t="shared" si="104"/>
        <v>7.8162870776603004</v>
      </c>
      <c r="K526">
        <f t="shared" si="101"/>
        <v>0.68107771922035987</v>
      </c>
      <c r="L526">
        <f t="shared" si="102"/>
        <v>2</v>
      </c>
      <c r="M526" s="36">
        <f t="shared" si="99"/>
        <v>6.1143000000000001</v>
      </c>
    </row>
    <row r="527" spans="1:13">
      <c r="A527" s="19">
        <f t="shared" si="100"/>
        <v>525</v>
      </c>
      <c r="B527" s="9">
        <v>3.3342999999999998</v>
      </c>
      <c r="E527">
        <f t="shared" si="103"/>
        <v>523</v>
      </c>
      <c r="F527">
        <f t="shared" si="104"/>
        <v>2.3777615814816198</v>
      </c>
      <c r="G527">
        <f t="shared" si="104"/>
        <v>6.4297777192203602</v>
      </c>
      <c r="H527">
        <f t="shared" si="104"/>
        <v>10.533356216798722</v>
      </c>
      <c r="I527">
        <f t="shared" si="104"/>
        <v>12.730057118525121</v>
      </c>
      <c r="J527">
        <f t="shared" si="104"/>
        <v>13.5649870776603</v>
      </c>
      <c r="K527">
        <f t="shared" si="101"/>
        <v>2.3777615814816198</v>
      </c>
      <c r="L527">
        <f t="shared" si="102"/>
        <v>1</v>
      </c>
      <c r="M527" s="36">
        <f t="shared" si="99"/>
        <v>0.36559999999999998</v>
      </c>
    </row>
    <row r="528" spans="1:13">
      <c r="A528" s="19">
        <f t="shared" si="100"/>
        <v>526</v>
      </c>
      <c r="B528" s="9">
        <v>1.0052000000000001</v>
      </c>
      <c r="E528">
        <f t="shared" si="103"/>
        <v>524</v>
      </c>
      <c r="F528">
        <f t="shared" si="104"/>
        <v>1.1731384185183802</v>
      </c>
      <c r="G528">
        <f t="shared" si="104"/>
        <v>2.8788777192203598</v>
      </c>
      <c r="H528">
        <f t="shared" si="104"/>
        <v>6.982456216798723</v>
      </c>
      <c r="I528">
        <f t="shared" si="104"/>
        <v>9.1791571185251222</v>
      </c>
      <c r="J528">
        <f t="shared" si="104"/>
        <v>10.014087077660299</v>
      </c>
      <c r="K528">
        <f t="shared" si="101"/>
        <v>1.1731384185183802</v>
      </c>
      <c r="L528">
        <f t="shared" si="102"/>
        <v>1</v>
      </c>
      <c r="M528" s="36">
        <f t="shared" si="99"/>
        <v>3.9165000000000001</v>
      </c>
    </row>
    <row r="529" spans="1:13">
      <c r="A529" s="19">
        <f t="shared" si="100"/>
        <v>527</v>
      </c>
      <c r="B529" s="9">
        <v>1.3629</v>
      </c>
      <c r="E529">
        <f t="shared" si="103"/>
        <v>525</v>
      </c>
      <c r="F529">
        <f t="shared" si="104"/>
        <v>0.59093841851837992</v>
      </c>
      <c r="G529">
        <f t="shared" si="104"/>
        <v>3.4610777192203601</v>
      </c>
      <c r="H529">
        <f t="shared" si="104"/>
        <v>7.5646562167987232</v>
      </c>
      <c r="I529">
        <f t="shared" si="104"/>
        <v>9.7613571185251224</v>
      </c>
      <c r="J529">
        <f t="shared" si="104"/>
        <v>10.5962870776603</v>
      </c>
      <c r="K529">
        <f t="shared" si="101"/>
        <v>0.59093841851837992</v>
      </c>
      <c r="L529">
        <f t="shared" si="102"/>
        <v>1</v>
      </c>
      <c r="M529" s="36">
        <f t="shared" si="99"/>
        <v>3.3342999999999998</v>
      </c>
    </row>
    <row r="530" spans="1:13">
      <c r="A530" s="19">
        <f t="shared" si="100"/>
        <v>528</v>
      </c>
      <c r="B530" s="9">
        <v>0.57940000000000003</v>
      </c>
      <c r="E530">
        <f t="shared" si="103"/>
        <v>526</v>
      </c>
      <c r="F530">
        <f t="shared" si="104"/>
        <v>1.7381615814816198</v>
      </c>
      <c r="G530">
        <f t="shared" si="104"/>
        <v>5.7901777192203596</v>
      </c>
      <c r="H530">
        <f t="shared" si="104"/>
        <v>9.8937562167987227</v>
      </c>
      <c r="I530">
        <f t="shared" si="104"/>
        <v>12.090457118525121</v>
      </c>
      <c r="J530">
        <f t="shared" si="104"/>
        <v>12.9253870776603</v>
      </c>
      <c r="K530">
        <f t="shared" si="101"/>
        <v>1.7381615814816198</v>
      </c>
      <c r="L530">
        <f t="shared" si="102"/>
        <v>1</v>
      </c>
      <c r="M530" s="36">
        <f t="shared" si="99"/>
        <v>1.0052000000000001</v>
      </c>
    </row>
    <row r="531" spans="1:13">
      <c r="A531" s="19">
        <f t="shared" si="100"/>
        <v>529</v>
      </c>
      <c r="B531" s="9">
        <v>0.37869999999999998</v>
      </c>
      <c r="E531">
        <f t="shared" si="103"/>
        <v>527</v>
      </c>
      <c r="F531">
        <f t="shared" si="104"/>
        <v>1.3804615814816199</v>
      </c>
      <c r="G531">
        <f t="shared" si="104"/>
        <v>5.4324777192203602</v>
      </c>
      <c r="H531">
        <f t="shared" si="104"/>
        <v>9.5360562167987233</v>
      </c>
      <c r="I531">
        <f t="shared" si="104"/>
        <v>11.732757118525122</v>
      </c>
      <c r="J531">
        <f t="shared" si="104"/>
        <v>12.567687077660301</v>
      </c>
      <c r="K531">
        <f t="shared" si="101"/>
        <v>1.3804615814816199</v>
      </c>
      <c r="L531">
        <f t="shared" si="102"/>
        <v>1</v>
      </c>
      <c r="M531" s="36">
        <f t="shared" si="99"/>
        <v>1.3629</v>
      </c>
    </row>
    <row r="532" spans="1:13">
      <c r="A532" s="19">
        <f t="shared" si="100"/>
        <v>530</v>
      </c>
      <c r="B532" s="9">
        <v>2.2364999999999999</v>
      </c>
      <c r="E532">
        <f t="shared" si="103"/>
        <v>528</v>
      </c>
      <c r="F532">
        <f t="shared" si="104"/>
        <v>2.1639615814816198</v>
      </c>
      <c r="G532">
        <f t="shared" si="104"/>
        <v>6.2159777192203602</v>
      </c>
      <c r="H532">
        <f t="shared" si="104"/>
        <v>10.319556216798723</v>
      </c>
      <c r="I532">
        <f t="shared" si="104"/>
        <v>12.516257118525122</v>
      </c>
      <c r="J532">
        <f t="shared" si="104"/>
        <v>13.351187077660301</v>
      </c>
      <c r="K532">
        <f t="shared" si="101"/>
        <v>2.1639615814816198</v>
      </c>
      <c r="L532">
        <f t="shared" si="102"/>
        <v>1</v>
      </c>
      <c r="M532" s="36">
        <f t="shared" si="99"/>
        <v>0.57940000000000003</v>
      </c>
    </row>
    <row r="533" spans="1:13">
      <c r="A533" s="19">
        <f t="shared" si="100"/>
        <v>531</v>
      </c>
      <c r="B533" s="9">
        <v>2.7751000000000001</v>
      </c>
      <c r="E533">
        <f t="shared" si="103"/>
        <v>529</v>
      </c>
      <c r="F533">
        <f t="shared" si="104"/>
        <v>2.3646615814816201</v>
      </c>
      <c r="G533">
        <f t="shared" si="104"/>
        <v>6.4166777192203597</v>
      </c>
      <c r="H533">
        <f t="shared" si="104"/>
        <v>10.520256216798723</v>
      </c>
      <c r="I533">
        <f t="shared" si="104"/>
        <v>12.716957118525121</v>
      </c>
      <c r="J533">
        <f t="shared" si="104"/>
        <v>13.5518870776603</v>
      </c>
      <c r="K533">
        <f t="shared" si="101"/>
        <v>2.3646615814816201</v>
      </c>
      <c r="L533">
        <f t="shared" si="102"/>
        <v>1</v>
      </c>
      <c r="M533" s="36">
        <f t="shared" si="99"/>
        <v>0.37869999999999998</v>
      </c>
    </row>
    <row r="534" spans="1:13">
      <c r="A534" s="19">
        <f t="shared" si="100"/>
        <v>532</v>
      </c>
      <c r="B534" s="9">
        <v>1.7519</v>
      </c>
      <c r="E534">
        <f t="shared" si="103"/>
        <v>530</v>
      </c>
      <c r="F534">
        <f t="shared" si="104"/>
        <v>0.50686158148161997</v>
      </c>
      <c r="G534">
        <f t="shared" si="104"/>
        <v>4.5588777192203604</v>
      </c>
      <c r="H534">
        <f t="shared" si="104"/>
        <v>8.6624562167987236</v>
      </c>
      <c r="I534">
        <f t="shared" si="104"/>
        <v>10.859157118525122</v>
      </c>
      <c r="J534">
        <f t="shared" si="104"/>
        <v>11.694087077660301</v>
      </c>
      <c r="K534">
        <f t="shared" si="101"/>
        <v>0.50686158148161997</v>
      </c>
      <c r="L534">
        <f t="shared" si="102"/>
        <v>1</v>
      </c>
      <c r="M534" s="36">
        <f t="shared" si="99"/>
        <v>2.2364999999999999</v>
      </c>
    </row>
    <row r="535" spans="1:13">
      <c r="A535" s="19">
        <f t="shared" si="100"/>
        <v>533</v>
      </c>
      <c r="B535" s="9">
        <v>1.5981000000000001</v>
      </c>
      <c r="E535">
        <f t="shared" si="103"/>
        <v>531</v>
      </c>
      <c r="F535">
        <f t="shared" ref="F535:J544" si="105">ABS(F$4-$B533)</f>
        <v>3.1738418518380218E-2</v>
      </c>
      <c r="G535">
        <f t="shared" si="105"/>
        <v>4.0202777192203598</v>
      </c>
      <c r="H535">
        <f t="shared" si="105"/>
        <v>8.1238562167987229</v>
      </c>
      <c r="I535">
        <f t="shared" si="105"/>
        <v>10.320557118525121</v>
      </c>
      <c r="J535">
        <f t="shared" si="105"/>
        <v>11.1554870776603</v>
      </c>
      <c r="K535">
        <f t="shared" si="101"/>
        <v>3.1738418518380218E-2</v>
      </c>
      <c r="L535">
        <f t="shared" si="102"/>
        <v>1</v>
      </c>
      <c r="M535" s="36">
        <f t="shared" si="99"/>
        <v>2.7751000000000001</v>
      </c>
    </row>
    <row r="536" spans="1:13">
      <c r="A536" s="19">
        <f t="shared" si="100"/>
        <v>534</v>
      </c>
      <c r="B536" s="9">
        <v>0.88770000000000004</v>
      </c>
      <c r="E536">
        <f t="shared" si="103"/>
        <v>532</v>
      </c>
      <c r="F536">
        <f t="shared" si="105"/>
        <v>0.99146158148161989</v>
      </c>
      <c r="G536">
        <f t="shared" si="105"/>
        <v>5.0434777192203599</v>
      </c>
      <c r="H536">
        <f t="shared" si="105"/>
        <v>9.1470562167987239</v>
      </c>
      <c r="I536">
        <f t="shared" si="105"/>
        <v>11.343757118525122</v>
      </c>
      <c r="J536">
        <f t="shared" si="105"/>
        <v>12.1786870776603</v>
      </c>
      <c r="K536">
        <f t="shared" si="101"/>
        <v>0.99146158148161989</v>
      </c>
      <c r="L536">
        <f t="shared" si="102"/>
        <v>1</v>
      </c>
      <c r="M536" s="36">
        <f t="shared" si="99"/>
        <v>1.7519</v>
      </c>
    </row>
    <row r="537" spans="1:13">
      <c r="A537" s="19">
        <f t="shared" si="100"/>
        <v>535</v>
      </c>
      <c r="B537" s="9">
        <v>0.39929999999999999</v>
      </c>
      <c r="E537">
        <f t="shared" si="103"/>
        <v>533</v>
      </c>
      <c r="F537">
        <f t="shared" si="105"/>
        <v>1.1452615814816198</v>
      </c>
      <c r="G537">
        <f t="shared" si="105"/>
        <v>5.1972777192203594</v>
      </c>
      <c r="H537">
        <f t="shared" si="105"/>
        <v>9.3008562167987225</v>
      </c>
      <c r="I537">
        <f t="shared" si="105"/>
        <v>11.497557118525121</v>
      </c>
      <c r="J537">
        <f t="shared" si="105"/>
        <v>12.3324870776603</v>
      </c>
      <c r="K537">
        <f t="shared" si="101"/>
        <v>1.1452615814816198</v>
      </c>
      <c r="L537">
        <f t="shared" si="102"/>
        <v>1</v>
      </c>
      <c r="M537" s="36">
        <f t="shared" si="99"/>
        <v>1.5981000000000001</v>
      </c>
    </row>
    <row r="538" spans="1:13">
      <c r="A538" s="19">
        <f t="shared" si="100"/>
        <v>536</v>
      </c>
      <c r="B538" s="9">
        <v>1.2496</v>
      </c>
      <c r="E538">
        <f t="shared" si="103"/>
        <v>534</v>
      </c>
      <c r="F538">
        <f t="shared" si="105"/>
        <v>1.8556615814816197</v>
      </c>
      <c r="G538">
        <f t="shared" si="105"/>
        <v>5.9076777192203602</v>
      </c>
      <c r="H538">
        <f t="shared" si="105"/>
        <v>10.011256216798722</v>
      </c>
      <c r="I538">
        <f t="shared" si="105"/>
        <v>12.207957118525121</v>
      </c>
      <c r="J538">
        <f t="shared" si="105"/>
        <v>13.0428870776603</v>
      </c>
      <c r="K538">
        <f t="shared" si="101"/>
        <v>1.8556615814816197</v>
      </c>
      <c r="L538">
        <f t="shared" si="102"/>
        <v>1</v>
      </c>
      <c r="M538" s="36">
        <f t="shared" si="99"/>
        <v>0.88770000000000004</v>
      </c>
    </row>
    <row r="539" spans="1:13">
      <c r="A539" s="19">
        <f t="shared" si="100"/>
        <v>537</v>
      </c>
      <c r="B539" s="9">
        <v>1.7636000000000001</v>
      </c>
      <c r="E539">
        <f t="shared" si="103"/>
        <v>535</v>
      </c>
      <c r="F539">
        <f t="shared" si="105"/>
        <v>2.3440615814816201</v>
      </c>
      <c r="G539">
        <f t="shared" si="105"/>
        <v>6.3960777192203597</v>
      </c>
      <c r="H539">
        <f t="shared" si="105"/>
        <v>10.499656216798723</v>
      </c>
      <c r="I539">
        <f t="shared" si="105"/>
        <v>12.696357118525121</v>
      </c>
      <c r="J539">
        <f t="shared" si="105"/>
        <v>13.5312870776603</v>
      </c>
      <c r="K539">
        <f t="shared" si="101"/>
        <v>2.3440615814816201</v>
      </c>
      <c r="L539">
        <f t="shared" si="102"/>
        <v>1</v>
      </c>
      <c r="M539" s="36">
        <f t="shared" si="99"/>
        <v>0.39929999999999999</v>
      </c>
    </row>
    <row r="540" spans="1:13">
      <c r="A540" s="19">
        <f t="shared" si="100"/>
        <v>538</v>
      </c>
      <c r="B540" s="9">
        <v>1.0701000000000001</v>
      </c>
      <c r="E540">
        <f t="shared" si="103"/>
        <v>536</v>
      </c>
      <c r="F540">
        <f t="shared" si="105"/>
        <v>1.4937615814816199</v>
      </c>
      <c r="G540">
        <f t="shared" si="105"/>
        <v>5.5457777192203599</v>
      </c>
      <c r="H540">
        <f t="shared" si="105"/>
        <v>9.6493562167987221</v>
      </c>
      <c r="I540">
        <f t="shared" si="105"/>
        <v>11.84605711852512</v>
      </c>
      <c r="J540">
        <f t="shared" si="105"/>
        <v>12.680987077660301</v>
      </c>
      <c r="K540">
        <f t="shared" si="101"/>
        <v>1.4937615814816199</v>
      </c>
      <c r="L540">
        <f t="shared" si="102"/>
        <v>1</v>
      </c>
      <c r="M540" s="36">
        <f t="shared" si="99"/>
        <v>1.2496</v>
      </c>
    </row>
    <row r="541" spans="1:13">
      <c r="A541" s="19">
        <f t="shared" si="100"/>
        <v>539</v>
      </c>
      <c r="B541" s="9">
        <v>0.9355</v>
      </c>
      <c r="E541">
        <f t="shared" si="103"/>
        <v>537</v>
      </c>
      <c r="F541">
        <f t="shared" si="105"/>
        <v>0.97976158148161985</v>
      </c>
      <c r="G541">
        <f t="shared" si="105"/>
        <v>5.0317777192203597</v>
      </c>
      <c r="H541">
        <f t="shared" si="105"/>
        <v>9.1353562167987228</v>
      </c>
      <c r="I541">
        <f t="shared" si="105"/>
        <v>11.332057118525121</v>
      </c>
      <c r="J541">
        <f t="shared" si="105"/>
        <v>12.1669870776603</v>
      </c>
      <c r="K541">
        <f t="shared" si="101"/>
        <v>0.97976158148161985</v>
      </c>
      <c r="L541">
        <f t="shared" si="102"/>
        <v>1</v>
      </c>
      <c r="M541" s="36">
        <f t="shared" si="99"/>
        <v>1.7636000000000001</v>
      </c>
    </row>
    <row r="542" spans="1:13">
      <c r="A542" s="19">
        <f t="shared" si="100"/>
        <v>540</v>
      </c>
      <c r="B542" s="9">
        <v>0.34849999999999998</v>
      </c>
      <c r="E542">
        <f t="shared" si="103"/>
        <v>538</v>
      </c>
      <c r="F542">
        <f t="shared" si="105"/>
        <v>1.6732615814816199</v>
      </c>
      <c r="G542">
        <f t="shared" si="105"/>
        <v>5.7252777192203599</v>
      </c>
      <c r="H542">
        <f t="shared" si="105"/>
        <v>9.828856216798723</v>
      </c>
      <c r="I542">
        <f t="shared" si="105"/>
        <v>12.025557118525121</v>
      </c>
      <c r="J542">
        <f t="shared" si="105"/>
        <v>12.8604870776603</v>
      </c>
      <c r="K542">
        <f t="shared" si="101"/>
        <v>1.6732615814816199</v>
      </c>
      <c r="L542">
        <f t="shared" si="102"/>
        <v>1</v>
      </c>
      <c r="M542" s="36">
        <f t="shared" si="99"/>
        <v>1.0701000000000001</v>
      </c>
    </row>
    <row r="543" spans="1:13">
      <c r="A543" s="19">
        <f t="shared" si="100"/>
        <v>541</v>
      </c>
      <c r="B543" s="9">
        <v>0.38729999999999998</v>
      </c>
      <c r="E543">
        <f t="shared" si="103"/>
        <v>539</v>
      </c>
      <c r="F543">
        <f t="shared" si="105"/>
        <v>1.8078615814816199</v>
      </c>
      <c r="G543">
        <f t="shared" si="105"/>
        <v>5.8598777192203597</v>
      </c>
      <c r="H543">
        <f t="shared" si="105"/>
        <v>9.9634562167987237</v>
      </c>
      <c r="I543">
        <f t="shared" si="105"/>
        <v>12.160157118525122</v>
      </c>
      <c r="J543">
        <f t="shared" si="105"/>
        <v>12.995087077660301</v>
      </c>
      <c r="K543">
        <f t="shared" si="101"/>
        <v>1.8078615814816199</v>
      </c>
      <c r="L543">
        <f t="shared" si="102"/>
        <v>1</v>
      </c>
      <c r="M543" s="36">
        <f t="shared" si="99"/>
        <v>0.9355</v>
      </c>
    </row>
    <row r="544" spans="1:13">
      <c r="A544" s="19">
        <f t="shared" si="100"/>
        <v>542</v>
      </c>
      <c r="B544" s="9">
        <v>3.0644999999999998</v>
      </c>
      <c r="E544">
        <f t="shared" si="103"/>
        <v>540</v>
      </c>
      <c r="F544">
        <f t="shared" si="105"/>
        <v>2.3948615814816199</v>
      </c>
      <c r="G544">
        <f t="shared" si="105"/>
        <v>6.4468777192203603</v>
      </c>
      <c r="H544">
        <f t="shared" si="105"/>
        <v>10.550456216798723</v>
      </c>
      <c r="I544">
        <f t="shared" si="105"/>
        <v>12.747157118525122</v>
      </c>
      <c r="J544">
        <f t="shared" si="105"/>
        <v>13.582087077660301</v>
      </c>
      <c r="K544">
        <f t="shared" si="101"/>
        <v>2.3948615814816199</v>
      </c>
      <c r="L544">
        <f t="shared" si="102"/>
        <v>1</v>
      </c>
      <c r="M544" s="36">
        <f t="shared" si="99"/>
        <v>0.34849999999999998</v>
      </c>
    </row>
    <row r="545" spans="1:13">
      <c r="A545" s="19">
        <f t="shared" si="100"/>
        <v>543</v>
      </c>
      <c r="B545" s="9">
        <v>0.46750000000000003</v>
      </c>
      <c r="E545">
        <f t="shared" si="103"/>
        <v>541</v>
      </c>
      <c r="F545">
        <f t="shared" ref="F545:J554" si="106">ABS(F$4-$B543)</f>
        <v>2.3560615814816197</v>
      </c>
      <c r="G545">
        <f t="shared" si="106"/>
        <v>6.4080777192203602</v>
      </c>
      <c r="H545">
        <f t="shared" si="106"/>
        <v>10.511656216798723</v>
      </c>
      <c r="I545">
        <f t="shared" si="106"/>
        <v>12.708357118525122</v>
      </c>
      <c r="J545">
        <f t="shared" si="106"/>
        <v>13.543287077660301</v>
      </c>
      <c r="K545">
        <f t="shared" si="101"/>
        <v>2.3560615814816197</v>
      </c>
      <c r="L545">
        <f t="shared" si="102"/>
        <v>1</v>
      </c>
      <c r="M545" s="36">
        <f t="shared" si="99"/>
        <v>0.38729999999999998</v>
      </c>
    </row>
    <row r="546" spans="1:13">
      <c r="A546" s="19">
        <f t="shared" si="100"/>
        <v>544</v>
      </c>
      <c r="B546" s="9">
        <v>4.4854000000000003</v>
      </c>
      <c r="E546">
        <f t="shared" si="103"/>
        <v>542</v>
      </c>
      <c r="F546">
        <f t="shared" si="106"/>
        <v>0.32113841851837988</v>
      </c>
      <c r="G546">
        <f t="shared" si="106"/>
        <v>3.7308777192203602</v>
      </c>
      <c r="H546">
        <f t="shared" si="106"/>
        <v>7.8344562167987233</v>
      </c>
      <c r="I546">
        <f t="shared" si="106"/>
        <v>10.031157118525122</v>
      </c>
      <c r="J546">
        <f t="shared" si="106"/>
        <v>10.8660870776603</v>
      </c>
      <c r="K546">
        <f t="shared" si="101"/>
        <v>0.32113841851837988</v>
      </c>
      <c r="L546">
        <f t="shared" si="102"/>
        <v>1</v>
      </c>
      <c r="M546" s="36">
        <f t="shared" si="99"/>
        <v>3.0644999999999998</v>
      </c>
    </row>
    <row r="547" spans="1:13">
      <c r="A547" s="19">
        <f t="shared" si="100"/>
        <v>545</v>
      </c>
      <c r="B547" s="9">
        <v>1.6003000000000001</v>
      </c>
      <c r="E547">
        <f t="shared" si="103"/>
        <v>543</v>
      </c>
      <c r="F547">
        <f t="shared" si="106"/>
        <v>2.2758615814816201</v>
      </c>
      <c r="G547">
        <f t="shared" si="106"/>
        <v>6.3278777192203597</v>
      </c>
      <c r="H547">
        <f t="shared" si="106"/>
        <v>10.431456216798724</v>
      </c>
      <c r="I547">
        <f t="shared" si="106"/>
        <v>12.628157118525122</v>
      </c>
      <c r="J547">
        <f t="shared" si="106"/>
        <v>13.463087077660301</v>
      </c>
      <c r="K547">
        <f t="shared" si="101"/>
        <v>2.2758615814816201</v>
      </c>
      <c r="L547">
        <f t="shared" si="102"/>
        <v>1</v>
      </c>
      <c r="M547" s="36">
        <f t="shared" si="99"/>
        <v>0.46750000000000003</v>
      </c>
    </row>
    <row r="548" spans="1:13">
      <c r="A548" s="19">
        <f t="shared" si="100"/>
        <v>546</v>
      </c>
      <c r="B548" s="9">
        <v>5.0115999999999996</v>
      </c>
      <c r="E548">
        <f t="shared" si="103"/>
        <v>544</v>
      </c>
      <c r="F548">
        <f t="shared" si="106"/>
        <v>1.7420384185183804</v>
      </c>
      <c r="G548">
        <f t="shared" si="106"/>
        <v>2.3099777192203597</v>
      </c>
      <c r="H548">
        <f t="shared" si="106"/>
        <v>6.4135562167987228</v>
      </c>
      <c r="I548">
        <f t="shared" si="106"/>
        <v>8.6102571185251211</v>
      </c>
      <c r="J548">
        <f t="shared" si="106"/>
        <v>9.4451870776603002</v>
      </c>
      <c r="K548">
        <f t="shared" si="101"/>
        <v>1.7420384185183804</v>
      </c>
      <c r="L548">
        <f t="shared" si="102"/>
        <v>1</v>
      </c>
      <c r="M548" s="36">
        <f t="shared" si="99"/>
        <v>4.4854000000000003</v>
      </c>
    </row>
    <row r="549" spans="1:13">
      <c r="A549" s="19">
        <f t="shared" si="100"/>
        <v>547</v>
      </c>
      <c r="B549" s="9">
        <v>0.14080000000000001</v>
      </c>
      <c r="E549">
        <f t="shared" si="103"/>
        <v>545</v>
      </c>
      <c r="F549">
        <f t="shared" si="106"/>
        <v>1.1430615814816198</v>
      </c>
      <c r="G549">
        <f t="shared" si="106"/>
        <v>5.1950777192203601</v>
      </c>
      <c r="H549">
        <f t="shared" si="106"/>
        <v>9.2986562167987223</v>
      </c>
      <c r="I549">
        <f t="shared" si="106"/>
        <v>11.495357118525121</v>
      </c>
      <c r="J549">
        <f t="shared" si="106"/>
        <v>12.3302870776603</v>
      </c>
      <c r="K549">
        <f t="shared" si="101"/>
        <v>1.1430615814816198</v>
      </c>
      <c r="L549">
        <f t="shared" si="102"/>
        <v>1</v>
      </c>
      <c r="M549" s="36">
        <f t="shared" si="99"/>
        <v>1.6003000000000001</v>
      </c>
    </row>
    <row r="550" spans="1:13">
      <c r="A550" s="19">
        <f t="shared" si="100"/>
        <v>548</v>
      </c>
      <c r="B550" s="9">
        <v>1.1443000000000001</v>
      </c>
      <c r="E550">
        <f t="shared" si="103"/>
        <v>546</v>
      </c>
      <c r="F550">
        <f t="shared" si="106"/>
        <v>2.2682384185183797</v>
      </c>
      <c r="G550">
        <f t="shared" si="106"/>
        <v>1.7837777192203603</v>
      </c>
      <c r="H550">
        <f t="shared" si="106"/>
        <v>5.8873562167987235</v>
      </c>
      <c r="I550">
        <f t="shared" si="106"/>
        <v>8.0840571185251218</v>
      </c>
      <c r="J550">
        <f t="shared" si="106"/>
        <v>8.9189870776603009</v>
      </c>
      <c r="K550">
        <f t="shared" si="101"/>
        <v>1.7837777192203603</v>
      </c>
      <c r="L550">
        <f t="shared" si="102"/>
        <v>2</v>
      </c>
      <c r="M550" s="36">
        <f t="shared" si="99"/>
        <v>5.0115999999999996</v>
      </c>
    </row>
    <row r="551" spans="1:13">
      <c r="A551" s="19">
        <f t="shared" si="100"/>
        <v>549</v>
      </c>
      <c r="B551" s="9">
        <v>0.46820000000000001</v>
      </c>
      <c r="E551">
        <f t="shared" si="103"/>
        <v>547</v>
      </c>
      <c r="F551">
        <f t="shared" si="106"/>
        <v>2.6025615814816199</v>
      </c>
      <c r="G551">
        <f t="shared" si="106"/>
        <v>6.6545777192203603</v>
      </c>
      <c r="H551">
        <f t="shared" si="106"/>
        <v>10.758156216798723</v>
      </c>
      <c r="I551">
        <f t="shared" si="106"/>
        <v>12.954857118525121</v>
      </c>
      <c r="J551">
        <f t="shared" si="106"/>
        <v>13.7897870776603</v>
      </c>
      <c r="K551">
        <f t="shared" si="101"/>
        <v>2.6025615814816199</v>
      </c>
      <c r="L551">
        <f t="shared" si="102"/>
        <v>1</v>
      </c>
      <c r="M551" s="36">
        <f t="shared" si="99"/>
        <v>0.14080000000000001</v>
      </c>
    </row>
    <row r="552" spans="1:13">
      <c r="A552" s="19">
        <f t="shared" si="100"/>
        <v>550</v>
      </c>
      <c r="B552" s="9">
        <v>2.9618000000000002</v>
      </c>
      <c r="E552">
        <f t="shared" si="103"/>
        <v>548</v>
      </c>
      <c r="F552">
        <f t="shared" si="106"/>
        <v>1.5990615814816198</v>
      </c>
      <c r="G552">
        <f t="shared" si="106"/>
        <v>5.6510777192203596</v>
      </c>
      <c r="H552">
        <f t="shared" si="106"/>
        <v>9.7546562167987236</v>
      </c>
      <c r="I552">
        <f t="shared" si="106"/>
        <v>11.951357118525122</v>
      </c>
      <c r="J552">
        <f t="shared" si="106"/>
        <v>12.786287077660301</v>
      </c>
      <c r="K552">
        <f t="shared" si="101"/>
        <v>1.5990615814816198</v>
      </c>
      <c r="L552">
        <f t="shared" si="102"/>
        <v>1</v>
      </c>
      <c r="M552" s="36">
        <f t="shared" si="99"/>
        <v>1.1443000000000001</v>
      </c>
    </row>
    <row r="553" spans="1:13">
      <c r="A553" s="19">
        <f t="shared" si="100"/>
        <v>551</v>
      </c>
      <c r="B553" s="9">
        <v>6.8882000000000003</v>
      </c>
      <c r="E553">
        <f t="shared" si="103"/>
        <v>549</v>
      </c>
      <c r="F553">
        <f t="shared" si="106"/>
        <v>2.27516158148162</v>
      </c>
      <c r="G553">
        <f t="shared" si="106"/>
        <v>6.3271777192203595</v>
      </c>
      <c r="H553">
        <f t="shared" si="106"/>
        <v>10.430756216798724</v>
      </c>
      <c r="I553">
        <f t="shared" si="106"/>
        <v>12.627457118525122</v>
      </c>
      <c r="J553">
        <f t="shared" si="106"/>
        <v>13.462387077660301</v>
      </c>
      <c r="K553">
        <f t="shared" si="101"/>
        <v>2.27516158148162</v>
      </c>
      <c r="L553">
        <f t="shared" si="102"/>
        <v>1</v>
      </c>
      <c r="M553" s="36">
        <f t="shared" si="99"/>
        <v>0.46820000000000001</v>
      </c>
    </row>
    <row r="554" spans="1:13">
      <c r="A554" s="19">
        <f t="shared" si="100"/>
        <v>552</v>
      </c>
      <c r="B554" s="9">
        <v>2.7267000000000001</v>
      </c>
      <c r="E554">
        <f t="shared" si="103"/>
        <v>550</v>
      </c>
      <c r="F554">
        <f t="shared" si="106"/>
        <v>0.21843841851838031</v>
      </c>
      <c r="G554">
        <f t="shared" si="106"/>
        <v>3.8335777192203597</v>
      </c>
      <c r="H554">
        <f t="shared" si="106"/>
        <v>7.9371562167987229</v>
      </c>
      <c r="I554">
        <f t="shared" si="106"/>
        <v>10.133857118525121</v>
      </c>
      <c r="J554">
        <f t="shared" si="106"/>
        <v>10.9687870776603</v>
      </c>
      <c r="K554">
        <f t="shared" si="101"/>
        <v>0.21843841851838031</v>
      </c>
      <c r="L554">
        <f t="shared" si="102"/>
        <v>1</v>
      </c>
      <c r="M554" s="36">
        <f t="shared" si="99"/>
        <v>2.9618000000000002</v>
      </c>
    </row>
    <row r="555" spans="1:13">
      <c r="A555" s="19">
        <f t="shared" si="100"/>
        <v>553</v>
      </c>
      <c r="B555" s="9">
        <v>1.0021</v>
      </c>
      <c r="E555">
        <f t="shared" si="103"/>
        <v>551</v>
      </c>
      <c r="F555">
        <f t="shared" ref="F555:J564" si="107">ABS(F$4-$B553)</f>
        <v>4.1448384185183809</v>
      </c>
      <c r="G555">
        <f t="shared" si="107"/>
        <v>9.2822280779640387E-2</v>
      </c>
      <c r="H555">
        <f t="shared" si="107"/>
        <v>4.0107562167987227</v>
      </c>
      <c r="I555">
        <f t="shared" si="107"/>
        <v>6.2074571185251211</v>
      </c>
      <c r="J555">
        <f t="shared" si="107"/>
        <v>7.0423870776603001</v>
      </c>
      <c r="K555">
        <f t="shared" si="101"/>
        <v>9.2822280779640387E-2</v>
      </c>
      <c r="L555">
        <f t="shared" si="102"/>
        <v>2</v>
      </c>
      <c r="M555" s="36">
        <f t="shared" si="99"/>
        <v>6.8882000000000003</v>
      </c>
    </row>
    <row r="556" spans="1:13">
      <c r="A556" s="19">
        <f t="shared" si="100"/>
        <v>554</v>
      </c>
      <c r="B556" s="9">
        <v>0.56169999999999998</v>
      </c>
      <c r="E556">
        <f t="shared" si="103"/>
        <v>552</v>
      </c>
      <c r="F556">
        <f t="shared" si="107"/>
        <v>1.666158148161978E-2</v>
      </c>
      <c r="G556">
        <f t="shared" si="107"/>
        <v>4.0686777192203598</v>
      </c>
      <c r="H556">
        <f t="shared" si="107"/>
        <v>8.1722562167987221</v>
      </c>
      <c r="I556">
        <f t="shared" si="107"/>
        <v>10.36895711852512</v>
      </c>
      <c r="J556">
        <f t="shared" si="107"/>
        <v>11.203887077660301</v>
      </c>
      <c r="K556">
        <f t="shared" si="101"/>
        <v>1.666158148161978E-2</v>
      </c>
      <c r="L556">
        <f t="shared" si="102"/>
        <v>1</v>
      </c>
      <c r="M556" s="36">
        <f t="shared" si="99"/>
        <v>2.7267000000000001</v>
      </c>
    </row>
    <row r="557" spans="1:13">
      <c r="A557" s="19">
        <f t="shared" si="100"/>
        <v>555</v>
      </c>
      <c r="B557" s="9">
        <v>0.1633</v>
      </c>
      <c r="E557">
        <f t="shared" si="103"/>
        <v>553</v>
      </c>
      <c r="F557">
        <f t="shared" si="107"/>
        <v>1.7412615814816199</v>
      </c>
      <c r="G557">
        <f t="shared" si="107"/>
        <v>5.7932777192203595</v>
      </c>
      <c r="H557">
        <f t="shared" si="107"/>
        <v>9.8968562167987226</v>
      </c>
      <c r="I557">
        <f t="shared" si="107"/>
        <v>12.093557118525121</v>
      </c>
      <c r="J557">
        <f t="shared" si="107"/>
        <v>12.9284870776603</v>
      </c>
      <c r="K557">
        <f t="shared" si="101"/>
        <v>1.7412615814816199</v>
      </c>
      <c r="L557">
        <f t="shared" si="102"/>
        <v>1</v>
      </c>
      <c r="M557" s="36">
        <f t="shared" si="99"/>
        <v>1.0021</v>
      </c>
    </row>
    <row r="558" spans="1:13">
      <c r="A558" s="19">
        <f t="shared" si="100"/>
        <v>556</v>
      </c>
      <c r="B558" s="9">
        <v>8.7116000000000007</v>
      </c>
      <c r="E558">
        <f t="shared" si="103"/>
        <v>554</v>
      </c>
      <c r="F558">
        <f t="shared" si="107"/>
        <v>2.1816615814816198</v>
      </c>
      <c r="G558">
        <f t="shared" si="107"/>
        <v>6.2336777192203598</v>
      </c>
      <c r="H558">
        <f t="shared" si="107"/>
        <v>10.337256216798723</v>
      </c>
      <c r="I558">
        <f t="shared" si="107"/>
        <v>12.533957118525121</v>
      </c>
      <c r="J558">
        <f t="shared" si="107"/>
        <v>13.3688870776603</v>
      </c>
      <c r="K558">
        <f t="shared" si="101"/>
        <v>2.1816615814816198</v>
      </c>
      <c r="L558">
        <f t="shared" si="102"/>
        <v>1</v>
      </c>
      <c r="M558" s="36">
        <f t="shared" si="99"/>
        <v>0.56169999999999998</v>
      </c>
    </row>
    <row r="559" spans="1:13">
      <c r="A559" s="19">
        <f t="shared" si="100"/>
        <v>557</v>
      </c>
      <c r="B559" s="9">
        <v>4.3604000000000003</v>
      </c>
      <c r="E559">
        <f t="shared" si="103"/>
        <v>555</v>
      </c>
      <c r="F559">
        <f t="shared" si="107"/>
        <v>2.5800615814816199</v>
      </c>
      <c r="G559">
        <f t="shared" si="107"/>
        <v>6.6320777192203604</v>
      </c>
      <c r="H559">
        <f t="shared" si="107"/>
        <v>10.735656216798724</v>
      </c>
      <c r="I559">
        <f t="shared" si="107"/>
        <v>12.932357118525122</v>
      </c>
      <c r="J559">
        <f t="shared" si="107"/>
        <v>13.767287077660301</v>
      </c>
      <c r="K559">
        <f t="shared" si="101"/>
        <v>2.5800615814816199</v>
      </c>
      <c r="L559">
        <f t="shared" si="102"/>
        <v>1</v>
      </c>
      <c r="M559" s="36">
        <f t="shared" si="99"/>
        <v>0.1633</v>
      </c>
    </row>
    <row r="560" spans="1:13">
      <c r="A560" s="19">
        <f t="shared" si="100"/>
        <v>558</v>
      </c>
      <c r="B560" s="9">
        <v>0.96360000000000001</v>
      </c>
      <c r="E560">
        <f t="shared" si="103"/>
        <v>556</v>
      </c>
      <c r="F560">
        <f t="shared" si="107"/>
        <v>5.9682384185183803</v>
      </c>
      <c r="G560">
        <f t="shared" si="107"/>
        <v>1.9162222807796407</v>
      </c>
      <c r="H560">
        <f t="shared" si="107"/>
        <v>2.1873562167987224</v>
      </c>
      <c r="I560">
        <f t="shared" si="107"/>
        <v>4.3840571185251207</v>
      </c>
      <c r="J560">
        <f t="shared" si="107"/>
        <v>5.2189870776602998</v>
      </c>
      <c r="K560">
        <f t="shared" si="101"/>
        <v>1.9162222807796407</v>
      </c>
      <c r="L560">
        <f t="shared" si="102"/>
        <v>2</v>
      </c>
      <c r="M560" s="36">
        <f t="shared" si="99"/>
        <v>8.7116000000000007</v>
      </c>
    </row>
    <row r="561" spans="1:13">
      <c r="A561" s="19">
        <f t="shared" si="100"/>
        <v>559</v>
      </c>
      <c r="B561" s="9">
        <v>1.5516000000000001</v>
      </c>
      <c r="E561">
        <f t="shared" si="103"/>
        <v>557</v>
      </c>
      <c r="F561">
        <f t="shared" si="107"/>
        <v>1.6170384185183804</v>
      </c>
      <c r="G561">
        <f t="shared" si="107"/>
        <v>2.4349777192203597</v>
      </c>
      <c r="H561">
        <f t="shared" si="107"/>
        <v>6.5385562167987228</v>
      </c>
      <c r="I561">
        <f t="shared" si="107"/>
        <v>8.7352571185251211</v>
      </c>
      <c r="J561">
        <f t="shared" si="107"/>
        <v>9.5701870776603002</v>
      </c>
      <c r="K561">
        <f t="shared" si="101"/>
        <v>1.6170384185183804</v>
      </c>
      <c r="L561">
        <f t="shared" si="102"/>
        <v>1</v>
      </c>
      <c r="M561" s="36">
        <f t="shared" si="99"/>
        <v>4.3604000000000003</v>
      </c>
    </row>
    <row r="562" spans="1:13">
      <c r="A562" s="19">
        <f t="shared" si="100"/>
        <v>560</v>
      </c>
      <c r="B562" s="9">
        <v>0.46689999999999998</v>
      </c>
      <c r="E562">
        <f t="shared" si="103"/>
        <v>558</v>
      </c>
      <c r="F562">
        <f t="shared" si="107"/>
        <v>1.7797615814816199</v>
      </c>
      <c r="G562">
        <f t="shared" si="107"/>
        <v>5.8317777192203604</v>
      </c>
      <c r="H562">
        <f t="shared" si="107"/>
        <v>9.9353562167987235</v>
      </c>
      <c r="I562">
        <f t="shared" si="107"/>
        <v>12.132057118525122</v>
      </c>
      <c r="J562">
        <f t="shared" si="107"/>
        <v>12.966987077660301</v>
      </c>
      <c r="K562">
        <f t="shared" si="101"/>
        <v>1.7797615814816199</v>
      </c>
      <c r="L562">
        <f t="shared" si="102"/>
        <v>1</v>
      </c>
      <c r="M562" s="36">
        <f t="shared" si="99"/>
        <v>0.96360000000000001</v>
      </c>
    </row>
    <row r="563" spans="1:13">
      <c r="A563" s="19">
        <f t="shared" si="100"/>
        <v>561</v>
      </c>
      <c r="B563" s="9">
        <v>0.59450000000000003</v>
      </c>
      <c r="E563">
        <f t="shared" si="103"/>
        <v>559</v>
      </c>
      <c r="F563">
        <f t="shared" si="107"/>
        <v>1.1917615814816198</v>
      </c>
      <c r="G563">
        <f t="shared" si="107"/>
        <v>5.2437777192203594</v>
      </c>
      <c r="H563">
        <f t="shared" si="107"/>
        <v>9.3473562167987225</v>
      </c>
      <c r="I563">
        <f t="shared" si="107"/>
        <v>11.544057118525121</v>
      </c>
      <c r="J563">
        <f t="shared" si="107"/>
        <v>12.3789870776603</v>
      </c>
      <c r="K563">
        <f t="shared" si="101"/>
        <v>1.1917615814816198</v>
      </c>
      <c r="L563">
        <f t="shared" si="102"/>
        <v>1</v>
      </c>
      <c r="M563" s="36">
        <f t="shared" si="99"/>
        <v>1.5516000000000001</v>
      </c>
    </row>
    <row r="564" spans="1:13">
      <c r="A564" s="19">
        <f t="shared" si="100"/>
        <v>562</v>
      </c>
      <c r="B564" s="9">
        <v>1.7294</v>
      </c>
      <c r="E564">
        <f t="shared" si="103"/>
        <v>560</v>
      </c>
      <c r="F564">
        <f t="shared" si="107"/>
        <v>2.27646158148162</v>
      </c>
      <c r="G564">
        <f t="shared" si="107"/>
        <v>6.3284777192203601</v>
      </c>
      <c r="H564">
        <f t="shared" si="107"/>
        <v>10.432056216798722</v>
      </c>
      <c r="I564">
        <f t="shared" si="107"/>
        <v>12.628757118525121</v>
      </c>
      <c r="J564">
        <f t="shared" si="107"/>
        <v>13.4636870776603</v>
      </c>
      <c r="K564">
        <f t="shared" si="101"/>
        <v>2.27646158148162</v>
      </c>
      <c r="L564">
        <f t="shared" si="102"/>
        <v>1</v>
      </c>
      <c r="M564" s="36">
        <f t="shared" si="99"/>
        <v>0.46689999999999998</v>
      </c>
    </row>
    <row r="565" spans="1:13">
      <c r="A565" s="19">
        <f t="shared" si="100"/>
        <v>563</v>
      </c>
      <c r="B565" s="9">
        <v>4.4385000000000003</v>
      </c>
      <c r="E565">
        <f t="shared" si="103"/>
        <v>561</v>
      </c>
      <c r="F565">
        <f t="shared" ref="F565:J574" si="108">ABS(F$4-$B563)</f>
        <v>2.1488615814816199</v>
      </c>
      <c r="G565">
        <f t="shared" si="108"/>
        <v>6.2008777192203599</v>
      </c>
      <c r="H565">
        <f t="shared" si="108"/>
        <v>10.304456216798723</v>
      </c>
      <c r="I565">
        <f t="shared" si="108"/>
        <v>12.501157118525121</v>
      </c>
      <c r="J565">
        <f t="shared" si="108"/>
        <v>13.3360870776603</v>
      </c>
      <c r="K565">
        <f t="shared" si="101"/>
        <v>2.1488615814816199</v>
      </c>
      <c r="L565">
        <f t="shared" si="102"/>
        <v>1</v>
      </c>
      <c r="M565" s="36">
        <f t="shared" si="99"/>
        <v>0.59450000000000003</v>
      </c>
    </row>
    <row r="566" spans="1:13">
      <c r="A566" s="19">
        <f t="shared" si="100"/>
        <v>564</v>
      </c>
      <c r="B566" s="9">
        <v>1.6637</v>
      </c>
      <c r="E566">
        <f t="shared" si="103"/>
        <v>562</v>
      </c>
      <c r="F566">
        <f t="shared" si="108"/>
        <v>1.0139615814816199</v>
      </c>
      <c r="G566">
        <f t="shared" si="108"/>
        <v>5.0659777192203599</v>
      </c>
      <c r="H566">
        <f t="shared" si="108"/>
        <v>9.169556216798723</v>
      </c>
      <c r="I566">
        <f t="shared" si="108"/>
        <v>11.366257118525121</v>
      </c>
      <c r="J566">
        <f t="shared" si="108"/>
        <v>12.2011870776603</v>
      </c>
      <c r="K566">
        <f t="shared" si="101"/>
        <v>1.0139615814816199</v>
      </c>
      <c r="L566">
        <f t="shared" si="102"/>
        <v>1</v>
      </c>
      <c r="M566" s="36">
        <f t="shared" si="99"/>
        <v>1.7294</v>
      </c>
    </row>
    <row r="567" spans="1:13">
      <c r="A567" s="19">
        <f t="shared" si="100"/>
        <v>565</v>
      </c>
      <c r="B567" s="9">
        <v>7.0404</v>
      </c>
      <c r="E567">
        <f t="shared" si="103"/>
        <v>563</v>
      </c>
      <c r="F567">
        <f t="shared" si="108"/>
        <v>1.6951384185183804</v>
      </c>
      <c r="G567">
        <f t="shared" si="108"/>
        <v>2.3568777192203596</v>
      </c>
      <c r="H567">
        <f t="shared" si="108"/>
        <v>6.4604562167987227</v>
      </c>
      <c r="I567">
        <f t="shared" si="108"/>
        <v>8.6571571185251202</v>
      </c>
      <c r="J567">
        <f t="shared" si="108"/>
        <v>9.492087077660301</v>
      </c>
      <c r="K567">
        <f t="shared" si="101"/>
        <v>1.6951384185183804</v>
      </c>
      <c r="L567">
        <f t="shared" si="102"/>
        <v>1</v>
      </c>
      <c r="M567" s="36">
        <f t="shared" si="99"/>
        <v>4.4385000000000003</v>
      </c>
    </row>
    <row r="568" spans="1:13">
      <c r="A568" s="19">
        <f t="shared" si="100"/>
        <v>566</v>
      </c>
      <c r="B568" s="9">
        <v>1.9851000000000001</v>
      </c>
      <c r="E568">
        <f t="shared" si="103"/>
        <v>564</v>
      </c>
      <c r="F568">
        <f t="shared" si="108"/>
        <v>1.0796615814816199</v>
      </c>
      <c r="G568">
        <f t="shared" si="108"/>
        <v>5.1316777192203595</v>
      </c>
      <c r="H568">
        <f t="shared" si="108"/>
        <v>9.2352562167987227</v>
      </c>
      <c r="I568">
        <f t="shared" si="108"/>
        <v>11.431957118525121</v>
      </c>
      <c r="J568">
        <f t="shared" si="108"/>
        <v>12.2668870776603</v>
      </c>
      <c r="K568">
        <f t="shared" si="101"/>
        <v>1.0796615814816199</v>
      </c>
      <c r="L568">
        <f t="shared" si="102"/>
        <v>1</v>
      </c>
      <c r="M568" s="36">
        <f t="shared" si="99"/>
        <v>1.6637</v>
      </c>
    </row>
    <row r="569" spans="1:13">
      <c r="A569" s="19">
        <f t="shared" si="100"/>
        <v>567</v>
      </c>
      <c r="B569" s="9">
        <v>0.48220000000000002</v>
      </c>
      <c r="E569">
        <f t="shared" si="103"/>
        <v>565</v>
      </c>
      <c r="F569">
        <f t="shared" si="108"/>
        <v>4.2970384185183796</v>
      </c>
      <c r="G569">
        <f t="shared" si="108"/>
        <v>0.24502228077964006</v>
      </c>
      <c r="H569">
        <f t="shared" si="108"/>
        <v>3.8585562167987231</v>
      </c>
      <c r="I569">
        <f t="shared" si="108"/>
        <v>6.0552571185251214</v>
      </c>
      <c r="J569">
        <f t="shared" si="108"/>
        <v>6.8901870776603005</v>
      </c>
      <c r="K569">
        <f t="shared" si="101"/>
        <v>0.24502228077964006</v>
      </c>
      <c r="L569">
        <f t="shared" si="102"/>
        <v>2</v>
      </c>
      <c r="M569" s="36">
        <f t="shared" si="99"/>
        <v>7.0404</v>
      </c>
    </row>
    <row r="570" spans="1:13">
      <c r="A570" s="19">
        <f t="shared" si="100"/>
        <v>568</v>
      </c>
      <c r="B570" s="9">
        <v>0.48509999999999998</v>
      </c>
      <c r="E570">
        <f t="shared" si="103"/>
        <v>566</v>
      </c>
      <c r="F570">
        <f t="shared" si="108"/>
        <v>0.75826158148161982</v>
      </c>
      <c r="G570">
        <f t="shared" si="108"/>
        <v>4.8102777192203598</v>
      </c>
      <c r="H570">
        <f t="shared" si="108"/>
        <v>8.9138562167987239</v>
      </c>
      <c r="I570">
        <f t="shared" si="108"/>
        <v>11.110557118525122</v>
      </c>
      <c r="J570">
        <f t="shared" si="108"/>
        <v>11.945487077660299</v>
      </c>
      <c r="K570">
        <f t="shared" si="101"/>
        <v>0.75826158148161982</v>
      </c>
      <c r="L570">
        <f t="shared" si="102"/>
        <v>1</v>
      </c>
      <c r="M570" s="36">
        <f t="shared" si="99"/>
        <v>1.9851000000000001</v>
      </c>
    </row>
    <row r="571" spans="1:13">
      <c r="A571" s="19">
        <f t="shared" si="100"/>
        <v>569</v>
      </c>
      <c r="B571" s="9">
        <v>2.2058</v>
      </c>
      <c r="E571">
        <f t="shared" si="103"/>
        <v>567</v>
      </c>
      <c r="F571">
        <f t="shared" si="108"/>
        <v>2.2611615814816197</v>
      </c>
      <c r="G571">
        <f t="shared" si="108"/>
        <v>6.3131777192203602</v>
      </c>
      <c r="H571">
        <f t="shared" si="108"/>
        <v>10.416756216798722</v>
      </c>
      <c r="I571">
        <f t="shared" si="108"/>
        <v>12.613457118525121</v>
      </c>
      <c r="J571">
        <f t="shared" si="108"/>
        <v>13.4483870776603</v>
      </c>
      <c r="K571">
        <f t="shared" si="101"/>
        <v>2.2611615814816197</v>
      </c>
      <c r="L571">
        <f t="shared" si="102"/>
        <v>1</v>
      </c>
      <c r="M571" s="36">
        <f t="shared" si="99"/>
        <v>0.48220000000000002</v>
      </c>
    </row>
    <row r="572" spans="1:13">
      <c r="A572" s="19">
        <f t="shared" si="100"/>
        <v>570</v>
      </c>
      <c r="B572" s="9">
        <v>0.31030000000000002</v>
      </c>
      <c r="E572">
        <f t="shared" si="103"/>
        <v>568</v>
      </c>
      <c r="F572">
        <f t="shared" si="108"/>
        <v>2.2582615814816198</v>
      </c>
      <c r="G572">
        <f t="shared" si="108"/>
        <v>6.3102777192203598</v>
      </c>
      <c r="H572">
        <f t="shared" si="108"/>
        <v>10.413856216798724</v>
      </c>
      <c r="I572">
        <f t="shared" si="108"/>
        <v>12.610557118525122</v>
      </c>
      <c r="J572">
        <f t="shared" si="108"/>
        <v>13.445487077660301</v>
      </c>
      <c r="K572">
        <f t="shared" si="101"/>
        <v>2.2582615814816198</v>
      </c>
      <c r="L572">
        <f t="shared" si="102"/>
        <v>1</v>
      </c>
      <c r="M572" s="36">
        <f t="shared" si="99"/>
        <v>0.48509999999999998</v>
      </c>
    </row>
    <row r="573" spans="1:13">
      <c r="A573" s="19">
        <f t="shared" si="100"/>
        <v>571</v>
      </c>
      <c r="B573" s="9">
        <v>1.6414</v>
      </c>
      <c r="E573">
        <f t="shared" si="103"/>
        <v>569</v>
      </c>
      <c r="F573">
        <f t="shared" si="108"/>
        <v>0.53756158148161992</v>
      </c>
      <c r="G573">
        <f t="shared" si="108"/>
        <v>4.58957771922036</v>
      </c>
      <c r="H573">
        <f t="shared" si="108"/>
        <v>8.6931562167987231</v>
      </c>
      <c r="I573">
        <f t="shared" si="108"/>
        <v>10.889857118525121</v>
      </c>
      <c r="J573">
        <f t="shared" si="108"/>
        <v>11.7247870776603</v>
      </c>
      <c r="K573">
        <f t="shared" si="101"/>
        <v>0.53756158148161992</v>
      </c>
      <c r="L573">
        <f t="shared" si="102"/>
        <v>1</v>
      </c>
      <c r="M573" s="36">
        <f t="shared" si="99"/>
        <v>2.2058</v>
      </c>
    </row>
    <row r="574" spans="1:13">
      <c r="A574" s="19">
        <f t="shared" si="100"/>
        <v>572</v>
      </c>
      <c r="B574" s="9">
        <v>0.55989999999999995</v>
      </c>
      <c r="E574">
        <f t="shared" si="103"/>
        <v>570</v>
      </c>
      <c r="F574">
        <f t="shared" si="108"/>
        <v>2.4330615814816197</v>
      </c>
      <c r="G574">
        <f t="shared" si="108"/>
        <v>6.4850777192203601</v>
      </c>
      <c r="H574">
        <f t="shared" si="108"/>
        <v>10.588656216798723</v>
      </c>
      <c r="I574">
        <f t="shared" si="108"/>
        <v>12.785357118525122</v>
      </c>
      <c r="J574">
        <f t="shared" si="108"/>
        <v>13.620287077660301</v>
      </c>
      <c r="K574">
        <f t="shared" si="101"/>
        <v>2.4330615814816197</v>
      </c>
      <c r="L574">
        <f t="shared" si="102"/>
        <v>1</v>
      </c>
      <c r="M574" s="36">
        <f t="shared" si="99"/>
        <v>0.31030000000000002</v>
      </c>
    </row>
    <row r="575" spans="1:13">
      <c r="A575" s="19">
        <f t="shared" si="100"/>
        <v>573</v>
      </c>
      <c r="B575" s="9">
        <v>8.2860999999999994</v>
      </c>
      <c r="E575">
        <f t="shared" si="103"/>
        <v>571</v>
      </c>
      <c r="F575">
        <f t="shared" ref="F575:J584" si="109">ABS(F$4-$B573)</f>
        <v>1.1019615814816199</v>
      </c>
      <c r="G575">
        <f t="shared" si="109"/>
        <v>5.15397771922036</v>
      </c>
      <c r="H575">
        <f t="shared" si="109"/>
        <v>9.2575562167987222</v>
      </c>
      <c r="I575">
        <f t="shared" si="109"/>
        <v>11.454257118525121</v>
      </c>
      <c r="J575">
        <f t="shared" si="109"/>
        <v>12.289187077660301</v>
      </c>
      <c r="K575">
        <f t="shared" si="101"/>
        <v>1.1019615814816199</v>
      </c>
      <c r="L575">
        <f t="shared" si="102"/>
        <v>1</v>
      </c>
      <c r="M575" s="36">
        <f t="shared" si="99"/>
        <v>1.6414</v>
      </c>
    </row>
    <row r="576" spans="1:13">
      <c r="A576" s="19">
        <f t="shared" si="100"/>
        <v>574</v>
      </c>
      <c r="B576" s="9">
        <v>1.3337000000000001</v>
      </c>
      <c r="E576">
        <f t="shared" si="103"/>
        <v>572</v>
      </c>
      <c r="F576">
        <f t="shared" si="109"/>
        <v>2.1834615814816201</v>
      </c>
      <c r="G576">
        <f t="shared" si="109"/>
        <v>6.2354777192203601</v>
      </c>
      <c r="H576">
        <f t="shared" si="109"/>
        <v>10.339056216798722</v>
      </c>
      <c r="I576">
        <f t="shared" si="109"/>
        <v>12.535757118525121</v>
      </c>
      <c r="J576">
        <f t="shared" si="109"/>
        <v>13.3706870776603</v>
      </c>
      <c r="K576">
        <f t="shared" si="101"/>
        <v>2.1834615814816201</v>
      </c>
      <c r="L576">
        <f t="shared" si="102"/>
        <v>1</v>
      </c>
      <c r="M576" s="36">
        <f t="shared" si="99"/>
        <v>0.55989999999999995</v>
      </c>
    </row>
    <row r="577" spans="1:13">
      <c r="A577" s="19">
        <f t="shared" si="100"/>
        <v>575</v>
      </c>
      <c r="B577" s="9">
        <v>1.7346999999999999</v>
      </c>
      <c r="E577">
        <f t="shared" si="103"/>
        <v>573</v>
      </c>
      <c r="F577">
        <f t="shared" si="109"/>
        <v>5.542738418518379</v>
      </c>
      <c r="G577">
        <f t="shared" si="109"/>
        <v>1.4907222807796394</v>
      </c>
      <c r="H577">
        <f t="shared" si="109"/>
        <v>2.6128562167987237</v>
      </c>
      <c r="I577">
        <f t="shared" si="109"/>
        <v>4.809557118525122</v>
      </c>
      <c r="J577">
        <f t="shared" si="109"/>
        <v>5.6444870776603011</v>
      </c>
      <c r="K577">
        <f t="shared" si="101"/>
        <v>1.4907222807796394</v>
      </c>
      <c r="L577">
        <f t="shared" si="102"/>
        <v>2</v>
      </c>
      <c r="M577" s="36">
        <f t="shared" si="99"/>
        <v>8.2860999999999994</v>
      </c>
    </row>
    <row r="578" spans="1:13">
      <c r="A578" s="19">
        <f t="shared" si="100"/>
        <v>576</v>
      </c>
      <c r="B578" s="9">
        <v>0.1888</v>
      </c>
      <c r="E578">
        <f t="shared" si="103"/>
        <v>574</v>
      </c>
      <c r="F578">
        <f t="shared" si="109"/>
        <v>1.4096615814816198</v>
      </c>
      <c r="G578">
        <f t="shared" si="109"/>
        <v>5.4616777192203596</v>
      </c>
      <c r="H578">
        <f t="shared" si="109"/>
        <v>9.5652562167987227</v>
      </c>
      <c r="I578">
        <f t="shared" si="109"/>
        <v>11.761957118525121</v>
      </c>
      <c r="J578">
        <f t="shared" si="109"/>
        <v>12.5968870776603</v>
      </c>
      <c r="K578">
        <f t="shared" si="101"/>
        <v>1.4096615814816198</v>
      </c>
      <c r="L578">
        <f t="shared" si="102"/>
        <v>1</v>
      </c>
      <c r="M578" s="36">
        <f t="shared" si="99"/>
        <v>1.3337000000000001</v>
      </c>
    </row>
    <row r="579" spans="1:13">
      <c r="A579" s="19">
        <f t="shared" si="100"/>
        <v>577</v>
      </c>
      <c r="B579" s="9">
        <v>0.56059999999999999</v>
      </c>
      <c r="E579">
        <f t="shared" si="103"/>
        <v>575</v>
      </c>
      <c r="F579">
        <f t="shared" si="109"/>
        <v>1.00866158148162</v>
      </c>
      <c r="G579">
        <f t="shared" si="109"/>
        <v>5.0606777192203598</v>
      </c>
      <c r="H579">
        <f t="shared" si="109"/>
        <v>9.1642562167987229</v>
      </c>
      <c r="I579">
        <f t="shared" si="109"/>
        <v>11.360957118525121</v>
      </c>
      <c r="J579">
        <f t="shared" si="109"/>
        <v>12.1958870776603</v>
      </c>
      <c r="K579">
        <f t="shared" si="101"/>
        <v>1.00866158148162</v>
      </c>
      <c r="L579">
        <f t="shared" si="102"/>
        <v>1</v>
      </c>
      <c r="M579" s="36">
        <f t="shared" si="99"/>
        <v>1.7346999999999999</v>
      </c>
    </row>
    <row r="580" spans="1:13">
      <c r="A580" s="19">
        <f t="shared" si="100"/>
        <v>578</v>
      </c>
      <c r="B580" s="9">
        <v>0.52410000000000001</v>
      </c>
      <c r="E580">
        <f t="shared" si="103"/>
        <v>576</v>
      </c>
      <c r="F580">
        <f t="shared" si="109"/>
        <v>2.5545615814816198</v>
      </c>
      <c r="G580">
        <f t="shared" si="109"/>
        <v>6.6065777192203603</v>
      </c>
      <c r="H580">
        <f t="shared" si="109"/>
        <v>10.710156216798723</v>
      </c>
      <c r="I580">
        <f t="shared" si="109"/>
        <v>12.906857118525121</v>
      </c>
      <c r="J580">
        <f t="shared" si="109"/>
        <v>13.7417870776603</v>
      </c>
      <c r="K580">
        <f t="shared" si="101"/>
        <v>2.5545615814816198</v>
      </c>
      <c r="L580">
        <f t="shared" si="102"/>
        <v>1</v>
      </c>
      <c r="M580" s="36">
        <f t="shared" ref="M580:M643" si="110">B578</f>
        <v>0.1888</v>
      </c>
    </row>
    <row r="581" spans="1:13">
      <c r="A581" s="19">
        <f t="shared" ref="A581:A644" si="111">A580+1</f>
        <v>579</v>
      </c>
      <c r="B581" s="9">
        <v>2.7113999999999998</v>
      </c>
      <c r="E581">
        <f t="shared" si="103"/>
        <v>577</v>
      </c>
      <c r="F581">
        <f t="shared" si="109"/>
        <v>2.1827615814816199</v>
      </c>
      <c r="G581">
        <f t="shared" si="109"/>
        <v>6.2347777192203599</v>
      </c>
      <c r="H581">
        <f t="shared" si="109"/>
        <v>10.338356216798722</v>
      </c>
      <c r="I581">
        <f t="shared" si="109"/>
        <v>12.535057118525121</v>
      </c>
      <c r="J581">
        <f t="shared" si="109"/>
        <v>13.369987077660301</v>
      </c>
      <c r="K581">
        <f t="shared" si="101"/>
        <v>2.1827615814816199</v>
      </c>
      <c r="L581">
        <f t="shared" si="102"/>
        <v>1</v>
      </c>
      <c r="M581" s="36">
        <f t="shared" si="110"/>
        <v>0.56059999999999999</v>
      </c>
    </row>
    <row r="582" spans="1:13">
      <c r="A582" s="19">
        <f t="shared" si="111"/>
        <v>580</v>
      </c>
      <c r="B582" s="9">
        <v>4.3090000000000002</v>
      </c>
      <c r="E582">
        <f t="shared" si="103"/>
        <v>578</v>
      </c>
      <c r="F582">
        <f t="shared" si="109"/>
        <v>2.2192615814816197</v>
      </c>
      <c r="G582">
        <f t="shared" si="109"/>
        <v>6.2712777192203601</v>
      </c>
      <c r="H582">
        <f t="shared" si="109"/>
        <v>10.374856216798722</v>
      </c>
      <c r="I582">
        <f t="shared" si="109"/>
        <v>12.571557118525121</v>
      </c>
      <c r="J582">
        <f t="shared" si="109"/>
        <v>13.4064870776603</v>
      </c>
      <c r="K582">
        <f t="shared" ref="K582:K645" si="112">MIN(F582:J582)</f>
        <v>2.2192615814816197</v>
      </c>
      <c r="L582">
        <f t="shared" ref="L582:L645" si="113">MATCH(K582,F582:J582,0)</f>
        <v>1</v>
      </c>
      <c r="M582" s="36">
        <f t="shared" si="110"/>
        <v>0.52410000000000001</v>
      </c>
    </row>
    <row r="583" spans="1:13">
      <c r="A583" s="19">
        <f t="shared" si="111"/>
        <v>581</v>
      </c>
      <c r="B583" s="9">
        <v>1.0941000000000001</v>
      </c>
      <c r="E583">
        <f t="shared" ref="E583:E646" si="114">E582+1</f>
        <v>579</v>
      </c>
      <c r="F583">
        <f t="shared" si="109"/>
        <v>3.1961581481620094E-2</v>
      </c>
      <c r="G583">
        <f t="shared" si="109"/>
        <v>4.0839777192203606</v>
      </c>
      <c r="H583">
        <f t="shared" si="109"/>
        <v>8.1875562167987237</v>
      </c>
      <c r="I583">
        <f t="shared" si="109"/>
        <v>10.384257118525122</v>
      </c>
      <c r="J583">
        <f t="shared" si="109"/>
        <v>11.219187077660301</v>
      </c>
      <c r="K583">
        <f t="shared" si="112"/>
        <v>3.1961581481620094E-2</v>
      </c>
      <c r="L583">
        <f t="shared" si="113"/>
        <v>1</v>
      </c>
      <c r="M583" s="36">
        <f t="shared" si="110"/>
        <v>2.7113999999999998</v>
      </c>
    </row>
    <row r="584" spans="1:13">
      <c r="A584" s="19">
        <f t="shared" si="111"/>
        <v>582</v>
      </c>
      <c r="B584" s="9">
        <v>1.7437</v>
      </c>
      <c r="E584">
        <f t="shared" si="114"/>
        <v>580</v>
      </c>
      <c r="F584">
        <f t="shared" si="109"/>
        <v>1.5656384185183803</v>
      </c>
      <c r="G584">
        <f t="shared" si="109"/>
        <v>2.4863777192203598</v>
      </c>
      <c r="H584">
        <f t="shared" si="109"/>
        <v>6.5899562167987229</v>
      </c>
      <c r="I584">
        <f t="shared" si="109"/>
        <v>8.7866571185251203</v>
      </c>
      <c r="J584">
        <f t="shared" si="109"/>
        <v>9.6215870776603012</v>
      </c>
      <c r="K584">
        <f t="shared" si="112"/>
        <v>1.5656384185183803</v>
      </c>
      <c r="L584">
        <f t="shared" si="113"/>
        <v>1</v>
      </c>
      <c r="M584" s="36">
        <f t="shared" si="110"/>
        <v>4.3090000000000002</v>
      </c>
    </row>
    <row r="585" spans="1:13">
      <c r="A585" s="19">
        <f t="shared" si="111"/>
        <v>583</v>
      </c>
      <c r="B585" s="9">
        <v>1.1298999999999999</v>
      </c>
      <c r="E585">
        <f t="shared" si="114"/>
        <v>581</v>
      </c>
      <c r="F585">
        <f t="shared" ref="F585:J594" si="115">ABS(F$4-$B583)</f>
        <v>1.6492615814816198</v>
      </c>
      <c r="G585">
        <f t="shared" si="115"/>
        <v>5.7012777192203599</v>
      </c>
      <c r="H585">
        <f t="shared" si="115"/>
        <v>9.8048562167987221</v>
      </c>
      <c r="I585">
        <f t="shared" si="115"/>
        <v>12.00155711852512</v>
      </c>
      <c r="J585">
        <f t="shared" si="115"/>
        <v>12.836487077660301</v>
      </c>
      <c r="K585">
        <f t="shared" si="112"/>
        <v>1.6492615814816198</v>
      </c>
      <c r="L585">
        <f t="shared" si="113"/>
        <v>1</v>
      </c>
      <c r="M585" s="36">
        <f t="shared" si="110"/>
        <v>1.0941000000000001</v>
      </c>
    </row>
    <row r="586" spans="1:13">
      <c r="A586" s="19">
        <f t="shared" si="111"/>
        <v>584</v>
      </c>
      <c r="B586" s="9">
        <v>1.2278</v>
      </c>
      <c r="E586">
        <f t="shared" si="114"/>
        <v>582</v>
      </c>
      <c r="F586">
        <f t="shared" si="115"/>
        <v>0.99966158148161988</v>
      </c>
      <c r="G586">
        <f t="shared" si="115"/>
        <v>5.0516777192203595</v>
      </c>
      <c r="H586">
        <f t="shared" si="115"/>
        <v>9.1552562167987226</v>
      </c>
      <c r="I586">
        <f t="shared" si="115"/>
        <v>11.351957118525121</v>
      </c>
      <c r="J586">
        <f t="shared" si="115"/>
        <v>12.1868870776603</v>
      </c>
      <c r="K586">
        <f t="shared" si="112"/>
        <v>0.99966158148161988</v>
      </c>
      <c r="L586">
        <f t="shared" si="113"/>
        <v>1</v>
      </c>
      <c r="M586" s="36">
        <f t="shared" si="110"/>
        <v>1.7437</v>
      </c>
    </row>
    <row r="587" spans="1:13">
      <c r="A587" s="19">
        <f t="shared" si="111"/>
        <v>585</v>
      </c>
      <c r="B587" s="9">
        <v>0.71150000000000002</v>
      </c>
      <c r="E587">
        <f t="shared" si="114"/>
        <v>583</v>
      </c>
      <c r="F587">
        <f t="shared" si="115"/>
        <v>1.61346158148162</v>
      </c>
      <c r="G587">
        <f t="shared" si="115"/>
        <v>5.6654777192203598</v>
      </c>
      <c r="H587">
        <f t="shared" si="115"/>
        <v>9.7690562167987238</v>
      </c>
      <c r="I587">
        <f t="shared" si="115"/>
        <v>11.965757118525122</v>
      </c>
      <c r="J587">
        <f t="shared" si="115"/>
        <v>12.800687077660301</v>
      </c>
      <c r="K587">
        <f t="shared" si="112"/>
        <v>1.61346158148162</v>
      </c>
      <c r="L587">
        <f t="shared" si="113"/>
        <v>1</v>
      </c>
      <c r="M587" s="36">
        <f t="shared" si="110"/>
        <v>1.1298999999999999</v>
      </c>
    </row>
    <row r="588" spans="1:13">
      <c r="A588" s="19">
        <f t="shared" si="111"/>
        <v>586</v>
      </c>
      <c r="B588" s="9">
        <v>0.45739999999999997</v>
      </c>
      <c r="E588">
        <f t="shared" si="114"/>
        <v>584</v>
      </c>
      <c r="F588">
        <f t="shared" si="115"/>
        <v>1.5155615814816199</v>
      </c>
      <c r="G588">
        <f t="shared" si="115"/>
        <v>5.5675777192203597</v>
      </c>
      <c r="H588">
        <f t="shared" si="115"/>
        <v>9.6711562167987228</v>
      </c>
      <c r="I588">
        <f t="shared" si="115"/>
        <v>11.867857118525121</v>
      </c>
      <c r="J588">
        <f t="shared" si="115"/>
        <v>12.7027870776603</v>
      </c>
      <c r="K588">
        <f t="shared" si="112"/>
        <v>1.5155615814816199</v>
      </c>
      <c r="L588">
        <f t="shared" si="113"/>
        <v>1</v>
      </c>
      <c r="M588" s="36">
        <f t="shared" si="110"/>
        <v>1.2278</v>
      </c>
    </row>
    <row r="589" spans="1:13">
      <c r="A589" s="19">
        <f t="shared" si="111"/>
        <v>587</v>
      </c>
      <c r="B589" s="9">
        <v>1.7647999999999999</v>
      </c>
      <c r="E589">
        <f t="shared" si="114"/>
        <v>585</v>
      </c>
      <c r="F589">
        <f t="shared" si="115"/>
        <v>2.0318615814816199</v>
      </c>
      <c r="G589">
        <f t="shared" si="115"/>
        <v>6.0838777192203599</v>
      </c>
      <c r="H589">
        <f t="shared" si="115"/>
        <v>10.187456216798722</v>
      </c>
      <c r="I589">
        <f t="shared" si="115"/>
        <v>12.38415711852512</v>
      </c>
      <c r="J589">
        <f t="shared" si="115"/>
        <v>13.219087077660301</v>
      </c>
      <c r="K589">
        <f t="shared" si="112"/>
        <v>2.0318615814816199</v>
      </c>
      <c r="L589">
        <f t="shared" si="113"/>
        <v>1</v>
      </c>
      <c r="M589" s="36">
        <f t="shared" si="110"/>
        <v>0.71150000000000002</v>
      </c>
    </row>
    <row r="590" spans="1:13">
      <c r="A590" s="19">
        <f t="shared" si="111"/>
        <v>588</v>
      </c>
      <c r="B590" s="9">
        <v>2.1497000000000002</v>
      </c>
      <c r="E590">
        <f t="shared" si="114"/>
        <v>586</v>
      </c>
      <c r="F590">
        <f t="shared" si="115"/>
        <v>2.2859615814816201</v>
      </c>
      <c r="G590">
        <f t="shared" si="115"/>
        <v>6.3379777192203601</v>
      </c>
      <c r="H590">
        <f t="shared" si="115"/>
        <v>10.441556216798723</v>
      </c>
      <c r="I590">
        <f t="shared" si="115"/>
        <v>12.638257118525122</v>
      </c>
      <c r="J590">
        <f t="shared" si="115"/>
        <v>13.473187077660301</v>
      </c>
      <c r="K590">
        <f t="shared" si="112"/>
        <v>2.2859615814816201</v>
      </c>
      <c r="L590">
        <f t="shared" si="113"/>
        <v>1</v>
      </c>
      <c r="M590" s="36">
        <f t="shared" si="110"/>
        <v>0.45739999999999997</v>
      </c>
    </row>
    <row r="591" spans="1:13">
      <c r="A591" s="19">
        <f t="shared" si="111"/>
        <v>589</v>
      </c>
      <c r="B591" s="9">
        <v>2.6644999999999999</v>
      </c>
      <c r="E591">
        <f t="shared" si="114"/>
        <v>587</v>
      </c>
      <c r="F591">
        <f t="shared" si="115"/>
        <v>0.97856158148161998</v>
      </c>
      <c r="G591">
        <f t="shared" si="115"/>
        <v>5.0305777192203598</v>
      </c>
      <c r="H591">
        <f t="shared" si="115"/>
        <v>9.1341562167987238</v>
      </c>
      <c r="I591">
        <f t="shared" si="115"/>
        <v>11.330857118525122</v>
      </c>
      <c r="J591">
        <f t="shared" si="115"/>
        <v>12.165787077660301</v>
      </c>
      <c r="K591">
        <f t="shared" si="112"/>
        <v>0.97856158148161998</v>
      </c>
      <c r="L591">
        <f t="shared" si="113"/>
        <v>1</v>
      </c>
      <c r="M591" s="36">
        <f t="shared" si="110"/>
        <v>1.7647999999999999</v>
      </c>
    </row>
    <row r="592" spans="1:13">
      <c r="A592" s="19">
        <f t="shared" si="111"/>
        <v>590</v>
      </c>
      <c r="B592" s="9">
        <v>1.8201000000000001</v>
      </c>
      <c r="E592">
        <f t="shared" si="114"/>
        <v>588</v>
      </c>
      <c r="F592">
        <f t="shared" si="115"/>
        <v>0.59366158148161974</v>
      </c>
      <c r="G592">
        <f t="shared" si="115"/>
        <v>4.6456777192203598</v>
      </c>
      <c r="H592">
        <f t="shared" si="115"/>
        <v>8.7492562167987238</v>
      </c>
      <c r="I592">
        <f t="shared" si="115"/>
        <v>10.945957118525122</v>
      </c>
      <c r="J592">
        <f t="shared" si="115"/>
        <v>11.780887077660299</v>
      </c>
      <c r="K592">
        <f t="shared" si="112"/>
        <v>0.59366158148161974</v>
      </c>
      <c r="L592">
        <f t="shared" si="113"/>
        <v>1</v>
      </c>
      <c r="M592" s="36">
        <f t="shared" si="110"/>
        <v>2.1497000000000002</v>
      </c>
    </row>
    <row r="593" spans="1:13">
      <c r="A593" s="19">
        <f t="shared" si="111"/>
        <v>591</v>
      </c>
      <c r="B593" s="9">
        <v>3.2271999999999998</v>
      </c>
      <c r="E593">
        <f t="shared" si="114"/>
        <v>589</v>
      </c>
      <c r="F593">
        <f t="shared" si="115"/>
        <v>7.8861581481620036E-2</v>
      </c>
      <c r="G593">
        <f t="shared" si="115"/>
        <v>4.1308777192203596</v>
      </c>
      <c r="H593">
        <f t="shared" si="115"/>
        <v>8.2344562167987227</v>
      </c>
      <c r="I593">
        <f t="shared" si="115"/>
        <v>10.431157118525121</v>
      </c>
      <c r="J593">
        <f t="shared" si="115"/>
        <v>11.2660870776603</v>
      </c>
      <c r="K593">
        <f t="shared" si="112"/>
        <v>7.8861581481620036E-2</v>
      </c>
      <c r="L593">
        <f t="shared" si="113"/>
        <v>1</v>
      </c>
      <c r="M593" s="36">
        <f t="shared" si="110"/>
        <v>2.6644999999999999</v>
      </c>
    </row>
    <row r="594" spans="1:13">
      <c r="A594" s="19">
        <f t="shared" si="111"/>
        <v>592</v>
      </c>
      <c r="B594" s="9">
        <v>0.76270000000000004</v>
      </c>
      <c r="E594">
        <f t="shared" si="114"/>
        <v>590</v>
      </c>
      <c r="F594">
        <f t="shared" si="115"/>
        <v>0.92326158148161985</v>
      </c>
      <c r="G594">
        <f t="shared" si="115"/>
        <v>4.9752777192203599</v>
      </c>
      <c r="H594">
        <f t="shared" si="115"/>
        <v>9.078856216798723</v>
      </c>
      <c r="I594">
        <f t="shared" si="115"/>
        <v>11.275557118525121</v>
      </c>
      <c r="J594">
        <f t="shared" si="115"/>
        <v>12.1104870776603</v>
      </c>
      <c r="K594">
        <f t="shared" si="112"/>
        <v>0.92326158148161985</v>
      </c>
      <c r="L594">
        <f t="shared" si="113"/>
        <v>1</v>
      </c>
      <c r="M594" s="36">
        <f t="shared" si="110"/>
        <v>1.8201000000000001</v>
      </c>
    </row>
    <row r="595" spans="1:13">
      <c r="A595" s="19">
        <f t="shared" si="111"/>
        <v>593</v>
      </c>
      <c r="B595" s="9">
        <v>0.87649999999999995</v>
      </c>
      <c r="E595">
        <f t="shared" si="114"/>
        <v>591</v>
      </c>
      <c r="F595">
        <f t="shared" ref="F595:J604" si="116">ABS(F$4-$B593)</f>
        <v>0.48383841851837994</v>
      </c>
      <c r="G595">
        <f t="shared" si="116"/>
        <v>3.5681777192203601</v>
      </c>
      <c r="H595">
        <f t="shared" si="116"/>
        <v>7.6717562167987232</v>
      </c>
      <c r="I595">
        <f t="shared" si="116"/>
        <v>9.8684571185251215</v>
      </c>
      <c r="J595">
        <f t="shared" si="116"/>
        <v>10.703387077660301</v>
      </c>
      <c r="K595">
        <f t="shared" si="112"/>
        <v>0.48383841851837994</v>
      </c>
      <c r="L595">
        <f t="shared" si="113"/>
        <v>1</v>
      </c>
      <c r="M595" s="36">
        <f t="shared" si="110"/>
        <v>3.2271999999999998</v>
      </c>
    </row>
    <row r="596" spans="1:13">
      <c r="A596" s="19">
        <f t="shared" si="111"/>
        <v>594</v>
      </c>
      <c r="B596" s="9">
        <v>1.2157</v>
      </c>
      <c r="E596">
        <f t="shared" si="114"/>
        <v>592</v>
      </c>
      <c r="F596">
        <f t="shared" si="116"/>
        <v>1.9806615814816197</v>
      </c>
      <c r="G596">
        <f t="shared" si="116"/>
        <v>6.0326777192203602</v>
      </c>
      <c r="H596">
        <f t="shared" si="116"/>
        <v>10.136256216798722</v>
      </c>
      <c r="I596">
        <f t="shared" si="116"/>
        <v>12.332957118525121</v>
      </c>
      <c r="J596">
        <f t="shared" si="116"/>
        <v>13.1678870776603</v>
      </c>
      <c r="K596">
        <f t="shared" si="112"/>
        <v>1.9806615814816197</v>
      </c>
      <c r="L596">
        <f t="shared" si="113"/>
        <v>1</v>
      </c>
      <c r="M596" s="36">
        <f t="shared" si="110"/>
        <v>0.76270000000000004</v>
      </c>
    </row>
    <row r="597" spans="1:13">
      <c r="A597" s="19">
        <f t="shared" si="111"/>
        <v>595</v>
      </c>
      <c r="B597" s="9">
        <v>1.2935000000000001</v>
      </c>
      <c r="E597">
        <f t="shared" si="114"/>
        <v>593</v>
      </c>
      <c r="F597">
        <f t="shared" si="116"/>
        <v>1.8668615814816198</v>
      </c>
      <c r="G597">
        <f t="shared" si="116"/>
        <v>5.9188777192203599</v>
      </c>
      <c r="H597">
        <f t="shared" si="116"/>
        <v>10.022456216798723</v>
      </c>
      <c r="I597">
        <f t="shared" si="116"/>
        <v>12.219157118525121</v>
      </c>
      <c r="J597">
        <f t="shared" si="116"/>
        <v>13.0540870776603</v>
      </c>
      <c r="K597">
        <f t="shared" si="112"/>
        <v>1.8668615814816198</v>
      </c>
      <c r="L597">
        <f t="shared" si="113"/>
        <v>1</v>
      </c>
      <c r="M597" s="36">
        <f t="shared" si="110"/>
        <v>0.87649999999999995</v>
      </c>
    </row>
    <row r="598" spans="1:13">
      <c r="A598" s="19">
        <f t="shared" si="111"/>
        <v>596</v>
      </c>
      <c r="B598" s="9">
        <v>1.3613</v>
      </c>
      <c r="E598">
        <f t="shared" si="114"/>
        <v>594</v>
      </c>
      <c r="F598">
        <f t="shared" si="116"/>
        <v>1.5276615814816199</v>
      </c>
      <c r="G598">
        <f t="shared" si="116"/>
        <v>5.5796777192203599</v>
      </c>
      <c r="H598">
        <f t="shared" si="116"/>
        <v>9.6832562167987231</v>
      </c>
      <c r="I598">
        <f t="shared" si="116"/>
        <v>11.879957118525121</v>
      </c>
      <c r="J598">
        <f t="shared" si="116"/>
        <v>12.7148870776603</v>
      </c>
      <c r="K598">
        <f t="shared" si="112"/>
        <v>1.5276615814816199</v>
      </c>
      <c r="L598">
        <f t="shared" si="113"/>
        <v>1</v>
      </c>
      <c r="M598" s="36">
        <f t="shared" si="110"/>
        <v>1.2157</v>
      </c>
    </row>
    <row r="599" spans="1:13">
      <c r="A599" s="19">
        <f t="shared" si="111"/>
        <v>597</v>
      </c>
      <c r="B599" s="9">
        <v>0.32950000000000002</v>
      </c>
      <c r="E599">
        <f t="shared" si="114"/>
        <v>595</v>
      </c>
      <c r="F599">
        <f t="shared" si="116"/>
        <v>1.4498615814816198</v>
      </c>
      <c r="G599">
        <f t="shared" si="116"/>
        <v>5.5018777192203601</v>
      </c>
      <c r="H599">
        <f t="shared" si="116"/>
        <v>9.6054562167987232</v>
      </c>
      <c r="I599">
        <f t="shared" si="116"/>
        <v>11.802157118525122</v>
      </c>
      <c r="J599">
        <f t="shared" si="116"/>
        <v>12.637087077660301</v>
      </c>
      <c r="K599">
        <f t="shared" si="112"/>
        <v>1.4498615814816198</v>
      </c>
      <c r="L599">
        <f t="shared" si="113"/>
        <v>1</v>
      </c>
      <c r="M599" s="36">
        <f t="shared" si="110"/>
        <v>1.2935000000000001</v>
      </c>
    </row>
    <row r="600" spans="1:13">
      <c r="A600" s="19">
        <f t="shared" si="111"/>
        <v>598</v>
      </c>
      <c r="B600" s="9">
        <v>0.64939999999999998</v>
      </c>
      <c r="E600">
        <f t="shared" si="114"/>
        <v>596</v>
      </c>
      <c r="F600">
        <f t="shared" si="116"/>
        <v>1.3820615814816199</v>
      </c>
      <c r="G600">
        <f t="shared" si="116"/>
        <v>5.43407771922036</v>
      </c>
      <c r="H600">
        <f t="shared" si="116"/>
        <v>9.5376562167987231</v>
      </c>
      <c r="I600">
        <f t="shared" si="116"/>
        <v>11.734357118525121</v>
      </c>
      <c r="J600">
        <f t="shared" si="116"/>
        <v>12.569287077660301</v>
      </c>
      <c r="K600">
        <f t="shared" si="112"/>
        <v>1.3820615814816199</v>
      </c>
      <c r="L600">
        <f t="shared" si="113"/>
        <v>1</v>
      </c>
      <c r="M600" s="36">
        <f t="shared" si="110"/>
        <v>1.3613</v>
      </c>
    </row>
    <row r="601" spans="1:13">
      <c r="A601" s="19">
        <f t="shared" si="111"/>
        <v>599</v>
      </c>
      <c r="B601" s="9">
        <v>1.212</v>
      </c>
      <c r="E601">
        <f t="shared" si="114"/>
        <v>597</v>
      </c>
      <c r="F601">
        <f t="shared" si="116"/>
        <v>2.41386158148162</v>
      </c>
      <c r="G601">
        <f t="shared" si="116"/>
        <v>6.4658777192203596</v>
      </c>
      <c r="H601">
        <f t="shared" si="116"/>
        <v>10.569456216798724</v>
      </c>
      <c r="I601">
        <f t="shared" si="116"/>
        <v>12.766157118525122</v>
      </c>
      <c r="J601">
        <f t="shared" si="116"/>
        <v>13.601087077660301</v>
      </c>
      <c r="K601">
        <f t="shared" si="112"/>
        <v>2.41386158148162</v>
      </c>
      <c r="L601">
        <f t="shared" si="113"/>
        <v>1</v>
      </c>
      <c r="M601" s="36">
        <f t="shared" si="110"/>
        <v>0.32950000000000002</v>
      </c>
    </row>
    <row r="602" spans="1:13">
      <c r="A602" s="19">
        <f t="shared" si="111"/>
        <v>600</v>
      </c>
      <c r="B602" s="9">
        <v>0.42380000000000001</v>
      </c>
      <c r="E602">
        <f t="shared" si="114"/>
        <v>598</v>
      </c>
      <c r="F602">
        <f t="shared" si="116"/>
        <v>2.0939615814816199</v>
      </c>
      <c r="G602">
        <f t="shared" si="116"/>
        <v>6.14597771922036</v>
      </c>
      <c r="H602">
        <f t="shared" si="116"/>
        <v>10.249556216798723</v>
      </c>
      <c r="I602">
        <f t="shared" si="116"/>
        <v>12.446257118525121</v>
      </c>
      <c r="J602">
        <f t="shared" si="116"/>
        <v>13.2811870776603</v>
      </c>
      <c r="K602">
        <f t="shared" si="112"/>
        <v>2.0939615814816199</v>
      </c>
      <c r="L602">
        <f t="shared" si="113"/>
        <v>1</v>
      </c>
      <c r="M602" s="36">
        <f t="shared" si="110"/>
        <v>0.64939999999999998</v>
      </c>
    </row>
    <row r="603" spans="1:13">
      <c r="A603" s="19">
        <f t="shared" si="111"/>
        <v>601</v>
      </c>
      <c r="B603" s="9">
        <v>0.29849999999999999</v>
      </c>
      <c r="E603">
        <f t="shared" si="114"/>
        <v>599</v>
      </c>
      <c r="F603">
        <f t="shared" si="116"/>
        <v>1.5313615814816199</v>
      </c>
      <c r="G603">
        <f t="shared" si="116"/>
        <v>5.5833777192203602</v>
      </c>
      <c r="H603">
        <f t="shared" si="116"/>
        <v>9.6869562167987233</v>
      </c>
      <c r="I603">
        <f t="shared" si="116"/>
        <v>11.883657118525122</v>
      </c>
      <c r="J603">
        <f t="shared" si="116"/>
        <v>12.718587077660301</v>
      </c>
      <c r="K603">
        <f t="shared" si="112"/>
        <v>1.5313615814816199</v>
      </c>
      <c r="L603">
        <f t="shared" si="113"/>
        <v>1</v>
      </c>
      <c r="M603" s="36">
        <f t="shared" si="110"/>
        <v>1.212</v>
      </c>
    </row>
    <row r="604" spans="1:13">
      <c r="A604" s="19">
        <f t="shared" si="111"/>
        <v>602</v>
      </c>
      <c r="B604" s="9">
        <v>1.1632</v>
      </c>
      <c r="E604">
        <f t="shared" si="114"/>
        <v>600</v>
      </c>
      <c r="F604">
        <f t="shared" si="116"/>
        <v>2.3195615814816199</v>
      </c>
      <c r="G604">
        <f t="shared" si="116"/>
        <v>6.37157771922036</v>
      </c>
      <c r="H604">
        <f t="shared" si="116"/>
        <v>10.475156216798723</v>
      </c>
      <c r="I604">
        <f t="shared" si="116"/>
        <v>12.671857118525121</v>
      </c>
      <c r="J604">
        <f t="shared" si="116"/>
        <v>13.506787077660301</v>
      </c>
      <c r="K604">
        <f t="shared" si="112"/>
        <v>2.3195615814816199</v>
      </c>
      <c r="L604">
        <f t="shared" si="113"/>
        <v>1</v>
      </c>
      <c r="M604" s="36">
        <f t="shared" si="110"/>
        <v>0.42380000000000001</v>
      </c>
    </row>
    <row r="605" spans="1:13">
      <c r="A605" s="19">
        <f t="shared" si="111"/>
        <v>603</v>
      </c>
      <c r="B605" s="9">
        <v>1.9146000000000001</v>
      </c>
      <c r="E605">
        <f t="shared" si="114"/>
        <v>601</v>
      </c>
      <c r="F605">
        <f t="shared" ref="F605:J614" si="117">ABS(F$4-$B603)</f>
        <v>2.4448615814816197</v>
      </c>
      <c r="G605">
        <f t="shared" si="117"/>
        <v>6.4968777192203602</v>
      </c>
      <c r="H605">
        <f t="shared" si="117"/>
        <v>10.600456216798722</v>
      </c>
      <c r="I605">
        <f t="shared" si="117"/>
        <v>12.797157118525121</v>
      </c>
      <c r="J605">
        <f t="shared" si="117"/>
        <v>13.6320870776603</v>
      </c>
      <c r="K605">
        <f t="shared" si="112"/>
        <v>2.4448615814816197</v>
      </c>
      <c r="L605">
        <f t="shared" si="113"/>
        <v>1</v>
      </c>
      <c r="M605" s="36">
        <f t="shared" si="110"/>
        <v>0.29849999999999999</v>
      </c>
    </row>
    <row r="606" spans="1:13">
      <c r="A606" s="19">
        <f t="shared" si="111"/>
        <v>604</v>
      </c>
      <c r="B606" s="9">
        <v>2.4912999999999998</v>
      </c>
      <c r="E606">
        <f t="shared" si="114"/>
        <v>602</v>
      </c>
      <c r="F606">
        <f t="shared" si="117"/>
        <v>1.5801615814816199</v>
      </c>
      <c r="G606">
        <f t="shared" si="117"/>
        <v>5.6321777192203601</v>
      </c>
      <c r="H606">
        <f t="shared" si="117"/>
        <v>9.7357562167987233</v>
      </c>
      <c r="I606">
        <f t="shared" si="117"/>
        <v>11.932457118525122</v>
      </c>
      <c r="J606">
        <f t="shared" si="117"/>
        <v>12.767387077660301</v>
      </c>
      <c r="K606">
        <f t="shared" si="112"/>
        <v>1.5801615814816199</v>
      </c>
      <c r="L606">
        <f t="shared" si="113"/>
        <v>1</v>
      </c>
      <c r="M606" s="36">
        <f t="shared" si="110"/>
        <v>1.1632</v>
      </c>
    </row>
    <row r="607" spans="1:13">
      <c r="A607" s="19">
        <f t="shared" si="111"/>
        <v>605</v>
      </c>
      <c r="B607" s="9">
        <v>0.28460000000000002</v>
      </c>
      <c r="E607">
        <f t="shared" si="114"/>
        <v>603</v>
      </c>
      <c r="F607">
        <f t="shared" si="117"/>
        <v>0.82876158148161982</v>
      </c>
      <c r="G607">
        <f t="shared" si="117"/>
        <v>4.8807777192203599</v>
      </c>
      <c r="H607">
        <f t="shared" si="117"/>
        <v>8.984356216798723</v>
      </c>
      <c r="I607">
        <f t="shared" si="117"/>
        <v>11.181057118525121</v>
      </c>
      <c r="J607">
        <f t="shared" si="117"/>
        <v>12.0159870776603</v>
      </c>
      <c r="K607">
        <f t="shared" si="112"/>
        <v>0.82876158148161982</v>
      </c>
      <c r="L607">
        <f t="shared" si="113"/>
        <v>1</v>
      </c>
      <c r="M607" s="36">
        <f t="shared" si="110"/>
        <v>1.9146000000000001</v>
      </c>
    </row>
    <row r="608" spans="1:13">
      <c r="A608" s="19">
        <f t="shared" si="111"/>
        <v>606</v>
      </c>
      <c r="B608" s="9">
        <v>0.9526</v>
      </c>
      <c r="E608">
        <f t="shared" si="114"/>
        <v>604</v>
      </c>
      <c r="F608">
        <f t="shared" si="117"/>
        <v>0.25206158148162006</v>
      </c>
      <c r="G608">
        <f t="shared" si="117"/>
        <v>4.3040777192203601</v>
      </c>
      <c r="H608">
        <f t="shared" si="117"/>
        <v>8.4076562167987241</v>
      </c>
      <c r="I608">
        <f t="shared" si="117"/>
        <v>10.604357118525122</v>
      </c>
      <c r="J608">
        <f t="shared" si="117"/>
        <v>11.4392870776603</v>
      </c>
      <c r="K608">
        <f t="shared" si="112"/>
        <v>0.25206158148162006</v>
      </c>
      <c r="L608">
        <f t="shared" si="113"/>
        <v>1</v>
      </c>
      <c r="M608" s="36">
        <f t="shared" si="110"/>
        <v>2.4912999999999998</v>
      </c>
    </row>
    <row r="609" spans="1:13">
      <c r="A609" s="19">
        <f t="shared" si="111"/>
        <v>607</v>
      </c>
      <c r="B609" s="9">
        <v>1.0641</v>
      </c>
      <c r="E609">
        <f t="shared" si="114"/>
        <v>605</v>
      </c>
      <c r="F609">
        <f t="shared" si="117"/>
        <v>2.4587615814816197</v>
      </c>
      <c r="G609">
        <f t="shared" si="117"/>
        <v>6.5107777192203597</v>
      </c>
      <c r="H609">
        <f t="shared" si="117"/>
        <v>10.614356216798724</v>
      </c>
      <c r="I609">
        <f t="shared" si="117"/>
        <v>12.811057118525122</v>
      </c>
      <c r="J609">
        <f t="shared" si="117"/>
        <v>13.645987077660301</v>
      </c>
      <c r="K609">
        <f t="shared" si="112"/>
        <v>2.4587615814816197</v>
      </c>
      <c r="L609">
        <f t="shared" si="113"/>
        <v>1</v>
      </c>
      <c r="M609" s="36">
        <f t="shared" si="110"/>
        <v>0.28460000000000002</v>
      </c>
    </row>
    <row r="610" spans="1:13">
      <c r="A610" s="19">
        <f t="shared" si="111"/>
        <v>608</v>
      </c>
      <c r="B610" s="9">
        <v>0.4461</v>
      </c>
      <c r="E610">
        <f t="shared" si="114"/>
        <v>606</v>
      </c>
      <c r="F610">
        <f t="shared" si="117"/>
        <v>1.79076158148162</v>
      </c>
      <c r="G610">
        <f t="shared" si="117"/>
        <v>5.8427777192203596</v>
      </c>
      <c r="H610">
        <f t="shared" si="117"/>
        <v>9.9463562167987227</v>
      </c>
      <c r="I610">
        <f t="shared" si="117"/>
        <v>12.143057118525121</v>
      </c>
      <c r="J610">
        <f t="shared" si="117"/>
        <v>12.9779870776603</v>
      </c>
      <c r="K610">
        <f t="shared" si="112"/>
        <v>1.79076158148162</v>
      </c>
      <c r="L610">
        <f t="shared" si="113"/>
        <v>1</v>
      </c>
      <c r="M610" s="36">
        <f t="shared" si="110"/>
        <v>0.9526</v>
      </c>
    </row>
    <row r="611" spans="1:13">
      <c r="A611" s="19">
        <f t="shared" si="111"/>
        <v>609</v>
      </c>
      <c r="B611" s="9">
        <v>1.8159000000000001</v>
      </c>
      <c r="E611">
        <f t="shared" si="114"/>
        <v>607</v>
      </c>
      <c r="F611">
        <f t="shared" si="117"/>
        <v>1.6792615814816199</v>
      </c>
      <c r="G611">
        <f t="shared" si="117"/>
        <v>5.7312777192203601</v>
      </c>
      <c r="H611">
        <f t="shared" si="117"/>
        <v>9.8348562167987232</v>
      </c>
      <c r="I611">
        <f t="shared" si="117"/>
        <v>12.031557118525122</v>
      </c>
      <c r="J611">
        <f t="shared" si="117"/>
        <v>12.866487077660301</v>
      </c>
      <c r="K611">
        <f t="shared" si="112"/>
        <v>1.6792615814816199</v>
      </c>
      <c r="L611">
        <f t="shared" si="113"/>
        <v>1</v>
      </c>
      <c r="M611" s="36">
        <f t="shared" si="110"/>
        <v>1.0641</v>
      </c>
    </row>
    <row r="612" spans="1:13">
      <c r="A612" s="19">
        <f t="shared" si="111"/>
        <v>610</v>
      </c>
      <c r="B612" s="9">
        <v>6.7248000000000001</v>
      </c>
      <c r="E612">
        <f t="shared" si="114"/>
        <v>608</v>
      </c>
      <c r="F612">
        <f t="shared" si="117"/>
        <v>2.29726158148162</v>
      </c>
      <c r="G612">
        <f t="shared" si="117"/>
        <v>6.3492777192203596</v>
      </c>
      <c r="H612">
        <f t="shared" si="117"/>
        <v>10.452856216798724</v>
      </c>
      <c r="I612">
        <f t="shared" si="117"/>
        <v>12.649557118525122</v>
      </c>
      <c r="J612">
        <f t="shared" si="117"/>
        <v>13.484487077660301</v>
      </c>
      <c r="K612">
        <f t="shared" si="112"/>
        <v>2.29726158148162</v>
      </c>
      <c r="L612">
        <f t="shared" si="113"/>
        <v>1</v>
      </c>
      <c r="M612" s="36">
        <f t="shared" si="110"/>
        <v>0.4461</v>
      </c>
    </row>
    <row r="613" spans="1:13">
      <c r="A613" s="19">
        <f t="shared" si="111"/>
        <v>611</v>
      </c>
      <c r="B613" s="9">
        <v>1.4053</v>
      </c>
      <c r="E613">
        <f t="shared" si="114"/>
        <v>609</v>
      </c>
      <c r="F613">
        <f t="shared" si="117"/>
        <v>0.92746158148161983</v>
      </c>
      <c r="G613">
        <f t="shared" si="117"/>
        <v>4.9794777192203599</v>
      </c>
      <c r="H613">
        <f t="shared" si="117"/>
        <v>9.0830562167987239</v>
      </c>
      <c r="I613">
        <f t="shared" si="117"/>
        <v>11.279757118525122</v>
      </c>
      <c r="J613">
        <f t="shared" si="117"/>
        <v>12.1146870776603</v>
      </c>
      <c r="K613">
        <f t="shared" si="112"/>
        <v>0.92746158148161983</v>
      </c>
      <c r="L613">
        <f t="shared" si="113"/>
        <v>1</v>
      </c>
      <c r="M613" s="36">
        <f t="shared" si="110"/>
        <v>1.8159000000000001</v>
      </c>
    </row>
    <row r="614" spans="1:13">
      <c r="A614" s="19">
        <f t="shared" si="111"/>
        <v>612</v>
      </c>
      <c r="B614" s="9">
        <v>3.3208000000000002</v>
      </c>
      <c r="E614">
        <f t="shared" si="114"/>
        <v>610</v>
      </c>
      <c r="F614">
        <f t="shared" si="117"/>
        <v>3.9814384185183802</v>
      </c>
      <c r="G614">
        <f t="shared" si="117"/>
        <v>7.0577719220359825E-2</v>
      </c>
      <c r="H614">
        <f t="shared" si="117"/>
        <v>4.174156216798723</v>
      </c>
      <c r="I614">
        <f t="shared" si="117"/>
        <v>6.3708571185251213</v>
      </c>
      <c r="J614">
        <f t="shared" si="117"/>
        <v>7.2057870776603004</v>
      </c>
      <c r="K614">
        <f t="shared" si="112"/>
        <v>7.0577719220359825E-2</v>
      </c>
      <c r="L614">
        <f t="shared" si="113"/>
        <v>2</v>
      </c>
      <c r="M614" s="36">
        <f t="shared" si="110"/>
        <v>6.7248000000000001</v>
      </c>
    </row>
    <row r="615" spans="1:13">
      <c r="A615" s="19">
        <f t="shared" si="111"/>
        <v>613</v>
      </c>
      <c r="B615" s="9">
        <v>5.4352999999999998</v>
      </c>
      <c r="E615">
        <f t="shared" si="114"/>
        <v>611</v>
      </c>
      <c r="F615">
        <f t="shared" ref="F615:J624" si="118">ABS(F$4-$B613)</f>
        <v>1.3380615814816199</v>
      </c>
      <c r="G615">
        <f t="shared" si="118"/>
        <v>5.3900777192203595</v>
      </c>
      <c r="H615">
        <f t="shared" si="118"/>
        <v>9.4936562167987226</v>
      </c>
      <c r="I615">
        <f t="shared" si="118"/>
        <v>11.690357118525121</v>
      </c>
      <c r="J615">
        <f t="shared" si="118"/>
        <v>12.5252870776603</v>
      </c>
      <c r="K615">
        <f t="shared" si="112"/>
        <v>1.3380615814816199</v>
      </c>
      <c r="L615">
        <f t="shared" si="113"/>
        <v>1</v>
      </c>
      <c r="M615" s="36">
        <f t="shared" si="110"/>
        <v>1.4053</v>
      </c>
    </row>
    <row r="616" spans="1:13">
      <c r="A616" s="19">
        <f t="shared" si="111"/>
        <v>614</v>
      </c>
      <c r="B616" s="9">
        <v>0.7651</v>
      </c>
      <c r="E616">
        <f t="shared" si="114"/>
        <v>612</v>
      </c>
      <c r="F616">
        <f t="shared" si="118"/>
        <v>0.57743841851838029</v>
      </c>
      <c r="G616">
        <f t="shared" si="118"/>
        <v>3.4745777192203597</v>
      </c>
      <c r="H616">
        <f t="shared" si="118"/>
        <v>7.5781562167987229</v>
      </c>
      <c r="I616">
        <f t="shared" si="118"/>
        <v>9.7748571185251212</v>
      </c>
      <c r="J616">
        <f t="shared" si="118"/>
        <v>10.6097870776603</v>
      </c>
      <c r="K616">
        <f t="shared" si="112"/>
        <v>0.57743841851838029</v>
      </c>
      <c r="L616">
        <f t="shared" si="113"/>
        <v>1</v>
      </c>
      <c r="M616" s="36">
        <f t="shared" si="110"/>
        <v>3.3208000000000002</v>
      </c>
    </row>
    <row r="617" spans="1:13">
      <c r="A617" s="19">
        <f t="shared" si="111"/>
        <v>615</v>
      </c>
      <c r="B617" s="9">
        <v>9.2813999999999997</v>
      </c>
      <c r="E617">
        <f t="shared" si="114"/>
        <v>613</v>
      </c>
      <c r="F617">
        <f t="shared" si="118"/>
        <v>2.6919384185183799</v>
      </c>
      <c r="G617">
        <f t="shared" si="118"/>
        <v>1.3600777192203601</v>
      </c>
      <c r="H617">
        <f t="shared" si="118"/>
        <v>5.4636562167987233</v>
      </c>
      <c r="I617">
        <f t="shared" si="118"/>
        <v>7.6603571185251216</v>
      </c>
      <c r="J617">
        <f t="shared" si="118"/>
        <v>8.4952870776603007</v>
      </c>
      <c r="K617">
        <f t="shared" si="112"/>
        <v>1.3600777192203601</v>
      </c>
      <c r="L617">
        <f t="shared" si="113"/>
        <v>2</v>
      </c>
      <c r="M617" s="36">
        <f t="shared" si="110"/>
        <v>5.4352999999999998</v>
      </c>
    </row>
    <row r="618" spans="1:13">
      <c r="A618" s="19">
        <f t="shared" si="111"/>
        <v>616</v>
      </c>
      <c r="B618" s="9">
        <v>0.50970000000000004</v>
      </c>
      <c r="E618">
        <f t="shared" si="114"/>
        <v>614</v>
      </c>
      <c r="F618">
        <f t="shared" si="118"/>
        <v>1.97826158148162</v>
      </c>
      <c r="G618">
        <f t="shared" si="118"/>
        <v>6.0302777192203596</v>
      </c>
      <c r="H618">
        <f t="shared" si="118"/>
        <v>10.133856216798723</v>
      </c>
      <c r="I618">
        <f t="shared" si="118"/>
        <v>12.330557118525121</v>
      </c>
      <c r="J618">
        <f t="shared" si="118"/>
        <v>13.1654870776603</v>
      </c>
      <c r="K618">
        <f t="shared" si="112"/>
        <v>1.97826158148162</v>
      </c>
      <c r="L618">
        <f t="shared" si="113"/>
        <v>1</v>
      </c>
      <c r="M618" s="36">
        <f t="shared" si="110"/>
        <v>0.7651</v>
      </c>
    </row>
    <row r="619" spans="1:13">
      <c r="A619" s="19">
        <f t="shared" si="111"/>
        <v>617</v>
      </c>
      <c r="B619" s="9">
        <v>1.3224</v>
      </c>
      <c r="E619">
        <f t="shared" si="114"/>
        <v>615</v>
      </c>
      <c r="F619">
        <f t="shared" si="118"/>
        <v>6.5380384185183793</v>
      </c>
      <c r="G619">
        <f t="shared" si="118"/>
        <v>2.4860222807796397</v>
      </c>
      <c r="H619">
        <f t="shared" si="118"/>
        <v>1.6175562167987234</v>
      </c>
      <c r="I619">
        <f t="shared" si="118"/>
        <v>3.8142571185251217</v>
      </c>
      <c r="J619">
        <f t="shared" si="118"/>
        <v>4.6491870776603008</v>
      </c>
      <c r="K619">
        <f t="shared" si="112"/>
        <v>1.6175562167987234</v>
      </c>
      <c r="L619">
        <f t="shared" si="113"/>
        <v>3</v>
      </c>
      <c r="M619" s="36">
        <f t="shared" si="110"/>
        <v>9.2813999999999997</v>
      </c>
    </row>
    <row r="620" spans="1:13">
      <c r="A620" s="19">
        <f t="shared" si="111"/>
        <v>618</v>
      </c>
      <c r="B620" s="9">
        <v>0.38279999999999997</v>
      </c>
      <c r="E620">
        <f t="shared" si="114"/>
        <v>616</v>
      </c>
      <c r="F620">
        <f t="shared" si="118"/>
        <v>2.2336615814816199</v>
      </c>
      <c r="G620">
        <f t="shared" si="118"/>
        <v>6.2856777192203594</v>
      </c>
      <c r="H620">
        <f t="shared" si="118"/>
        <v>10.389256216798723</v>
      </c>
      <c r="I620">
        <f t="shared" si="118"/>
        <v>12.585957118525121</v>
      </c>
      <c r="J620">
        <f t="shared" si="118"/>
        <v>13.4208870776603</v>
      </c>
      <c r="K620">
        <f t="shared" si="112"/>
        <v>2.2336615814816199</v>
      </c>
      <c r="L620">
        <f t="shared" si="113"/>
        <v>1</v>
      </c>
      <c r="M620" s="36">
        <f t="shared" si="110"/>
        <v>0.50970000000000004</v>
      </c>
    </row>
    <row r="621" spans="1:13">
      <c r="A621" s="19">
        <f t="shared" si="111"/>
        <v>619</v>
      </c>
      <c r="B621" s="9">
        <v>0.60729999999999995</v>
      </c>
      <c r="E621">
        <f t="shared" si="114"/>
        <v>617</v>
      </c>
      <c r="F621">
        <f t="shared" si="118"/>
        <v>1.4209615814816199</v>
      </c>
      <c r="G621">
        <f t="shared" si="118"/>
        <v>5.4729777192203599</v>
      </c>
      <c r="H621">
        <f t="shared" si="118"/>
        <v>9.576556216798723</v>
      </c>
      <c r="I621">
        <f t="shared" si="118"/>
        <v>11.773257118525121</v>
      </c>
      <c r="J621">
        <f t="shared" si="118"/>
        <v>12.6081870776603</v>
      </c>
      <c r="K621">
        <f t="shared" si="112"/>
        <v>1.4209615814816199</v>
      </c>
      <c r="L621">
        <f t="shared" si="113"/>
        <v>1</v>
      </c>
      <c r="M621" s="36">
        <f t="shared" si="110"/>
        <v>1.3224</v>
      </c>
    </row>
    <row r="622" spans="1:13">
      <c r="A622" s="19">
        <f t="shared" si="111"/>
        <v>620</v>
      </c>
      <c r="B622" s="9">
        <v>1.1836</v>
      </c>
      <c r="E622">
        <f t="shared" si="114"/>
        <v>618</v>
      </c>
      <c r="F622">
        <f t="shared" si="118"/>
        <v>2.3605615814816199</v>
      </c>
      <c r="G622">
        <f t="shared" si="118"/>
        <v>6.4125777192203604</v>
      </c>
      <c r="H622">
        <f t="shared" si="118"/>
        <v>10.516156216798723</v>
      </c>
      <c r="I622">
        <f t="shared" si="118"/>
        <v>12.712857118525122</v>
      </c>
      <c r="J622">
        <f t="shared" si="118"/>
        <v>13.547787077660301</v>
      </c>
      <c r="K622">
        <f t="shared" si="112"/>
        <v>2.3605615814816199</v>
      </c>
      <c r="L622">
        <f t="shared" si="113"/>
        <v>1</v>
      </c>
      <c r="M622" s="36">
        <f t="shared" si="110"/>
        <v>0.38279999999999997</v>
      </c>
    </row>
    <row r="623" spans="1:13">
      <c r="A623" s="19">
        <f t="shared" si="111"/>
        <v>621</v>
      </c>
      <c r="B623" s="9">
        <v>2.1429999999999998</v>
      </c>
      <c r="E623">
        <f t="shared" si="114"/>
        <v>619</v>
      </c>
      <c r="F623">
        <f t="shared" si="118"/>
        <v>2.13606158148162</v>
      </c>
      <c r="G623">
        <f t="shared" si="118"/>
        <v>6.1880777192203595</v>
      </c>
      <c r="H623">
        <f t="shared" si="118"/>
        <v>10.291656216798723</v>
      </c>
      <c r="I623">
        <f t="shared" si="118"/>
        <v>12.488357118525121</v>
      </c>
      <c r="J623">
        <f t="shared" si="118"/>
        <v>13.3232870776603</v>
      </c>
      <c r="K623">
        <f t="shared" si="112"/>
        <v>2.13606158148162</v>
      </c>
      <c r="L623">
        <f t="shared" si="113"/>
        <v>1</v>
      </c>
      <c r="M623" s="36">
        <f t="shared" si="110"/>
        <v>0.60729999999999995</v>
      </c>
    </row>
    <row r="624" spans="1:13">
      <c r="A624" s="19">
        <f t="shared" si="111"/>
        <v>622</v>
      </c>
      <c r="B624" s="9">
        <v>6.5381</v>
      </c>
      <c r="E624">
        <f t="shared" si="114"/>
        <v>620</v>
      </c>
      <c r="F624">
        <f t="shared" si="118"/>
        <v>1.5597615814816199</v>
      </c>
      <c r="G624">
        <f t="shared" si="118"/>
        <v>5.6117777192203597</v>
      </c>
      <c r="H624">
        <f t="shared" si="118"/>
        <v>9.7153562167987229</v>
      </c>
      <c r="I624">
        <f t="shared" si="118"/>
        <v>11.912057118525121</v>
      </c>
      <c r="J624">
        <f t="shared" si="118"/>
        <v>12.7469870776603</v>
      </c>
      <c r="K624">
        <f t="shared" si="112"/>
        <v>1.5597615814816199</v>
      </c>
      <c r="L624">
        <f t="shared" si="113"/>
        <v>1</v>
      </c>
      <c r="M624" s="36">
        <f t="shared" si="110"/>
        <v>1.1836</v>
      </c>
    </row>
    <row r="625" spans="1:13">
      <c r="A625" s="19">
        <f t="shared" si="111"/>
        <v>623</v>
      </c>
      <c r="B625" s="9">
        <v>0.72629999999999995</v>
      </c>
      <c r="E625">
        <f t="shared" si="114"/>
        <v>621</v>
      </c>
      <c r="F625">
        <f t="shared" ref="F625:J634" si="119">ABS(F$4-$B623)</f>
        <v>0.60036158148162011</v>
      </c>
      <c r="G625">
        <f t="shared" si="119"/>
        <v>4.6523777192203601</v>
      </c>
      <c r="H625">
        <f t="shared" si="119"/>
        <v>8.7559562167987224</v>
      </c>
      <c r="I625">
        <f t="shared" si="119"/>
        <v>10.952657118525121</v>
      </c>
      <c r="J625">
        <f t="shared" si="119"/>
        <v>11.787587077660302</v>
      </c>
      <c r="K625">
        <f t="shared" si="112"/>
        <v>0.60036158148162011</v>
      </c>
      <c r="L625">
        <f t="shared" si="113"/>
        <v>1</v>
      </c>
      <c r="M625" s="36">
        <f t="shared" si="110"/>
        <v>2.1429999999999998</v>
      </c>
    </row>
    <row r="626" spans="1:13">
      <c r="A626" s="19">
        <f t="shared" si="111"/>
        <v>624</v>
      </c>
      <c r="B626" s="9">
        <v>5.7256999999999998</v>
      </c>
      <c r="E626">
        <f t="shared" si="114"/>
        <v>622</v>
      </c>
      <c r="F626">
        <f t="shared" si="119"/>
        <v>3.7947384185183801</v>
      </c>
      <c r="G626">
        <f t="shared" si="119"/>
        <v>0.25727771922035991</v>
      </c>
      <c r="H626">
        <f t="shared" si="119"/>
        <v>4.360856216798723</v>
      </c>
      <c r="I626">
        <f t="shared" si="119"/>
        <v>6.5575571185251214</v>
      </c>
      <c r="J626">
        <f t="shared" si="119"/>
        <v>7.3924870776603004</v>
      </c>
      <c r="K626">
        <f t="shared" si="112"/>
        <v>0.25727771922035991</v>
      </c>
      <c r="L626">
        <f t="shared" si="113"/>
        <v>2</v>
      </c>
      <c r="M626" s="36">
        <f t="shared" si="110"/>
        <v>6.5381</v>
      </c>
    </row>
    <row r="627" spans="1:13">
      <c r="A627" s="19">
        <f t="shared" si="111"/>
        <v>625</v>
      </c>
      <c r="B627" s="9">
        <v>0.70440000000000003</v>
      </c>
      <c r="E627">
        <f t="shared" si="114"/>
        <v>623</v>
      </c>
      <c r="F627">
        <f t="shared" si="119"/>
        <v>2.0170615814816202</v>
      </c>
      <c r="G627">
        <f t="shared" si="119"/>
        <v>6.0690777192203598</v>
      </c>
      <c r="H627">
        <f t="shared" si="119"/>
        <v>10.172656216798723</v>
      </c>
      <c r="I627">
        <f t="shared" si="119"/>
        <v>12.369357118525121</v>
      </c>
      <c r="J627">
        <f t="shared" si="119"/>
        <v>13.2042870776603</v>
      </c>
      <c r="K627">
        <f t="shared" si="112"/>
        <v>2.0170615814816202</v>
      </c>
      <c r="L627">
        <f t="shared" si="113"/>
        <v>1</v>
      </c>
      <c r="M627" s="36">
        <f t="shared" si="110"/>
        <v>0.72629999999999995</v>
      </c>
    </row>
    <row r="628" spans="1:13">
      <c r="A628" s="19">
        <f t="shared" si="111"/>
        <v>626</v>
      </c>
      <c r="B628" s="9">
        <v>0.68420000000000003</v>
      </c>
      <c r="E628">
        <f t="shared" si="114"/>
        <v>624</v>
      </c>
      <c r="F628">
        <f t="shared" si="119"/>
        <v>2.9823384185183799</v>
      </c>
      <c r="G628">
        <f t="shared" si="119"/>
        <v>1.0696777192203601</v>
      </c>
      <c r="H628">
        <f t="shared" si="119"/>
        <v>5.1732562167987233</v>
      </c>
      <c r="I628">
        <f t="shared" si="119"/>
        <v>7.3699571185251216</v>
      </c>
      <c r="J628">
        <f t="shared" si="119"/>
        <v>8.2048870776603007</v>
      </c>
      <c r="K628">
        <f t="shared" si="112"/>
        <v>1.0696777192203601</v>
      </c>
      <c r="L628">
        <f t="shared" si="113"/>
        <v>2</v>
      </c>
      <c r="M628" s="36">
        <f t="shared" si="110"/>
        <v>5.7256999999999998</v>
      </c>
    </row>
    <row r="629" spans="1:13">
      <c r="A629" s="19">
        <f t="shared" si="111"/>
        <v>627</v>
      </c>
      <c r="B629" s="9">
        <v>2.4870000000000001</v>
      </c>
      <c r="E629">
        <f t="shared" si="114"/>
        <v>625</v>
      </c>
      <c r="F629">
        <f t="shared" si="119"/>
        <v>2.0389615814816198</v>
      </c>
      <c r="G629">
        <f t="shared" si="119"/>
        <v>6.0909777192203602</v>
      </c>
      <c r="H629">
        <f t="shared" si="119"/>
        <v>10.194556216798723</v>
      </c>
      <c r="I629">
        <f t="shared" si="119"/>
        <v>12.391257118525122</v>
      </c>
      <c r="J629">
        <f t="shared" si="119"/>
        <v>13.226187077660301</v>
      </c>
      <c r="K629">
        <f t="shared" si="112"/>
        <v>2.0389615814816198</v>
      </c>
      <c r="L629">
        <f t="shared" si="113"/>
        <v>1</v>
      </c>
      <c r="M629" s="36">
        <f t="shared" si="110"/>
        <v>0.70440000000000003</v>
      </c>
    </row>
    <row r="630" spans="1:13">
      <c r="A630" s="19">
        <f t="shared" si="111"/>
        <v>628</v>
      </c>
      <c r="B630" s="9">
        <v>5.9229000000000003</v>
      </c>
      <c r="E630">
        <f t="shared" si="114"/>
        <v>626</v>
      </c>
      <c r="F630">
        <f t="shared" si="119"/>
        <v>2.0591615814816198</v>
      </c>
      <c r="G630">
        <f t="shared" si="119"/>
        <v>6.1111777192203602</v>
      </c>
      <c r="H630">
        <f t="shared" si="119"/>
        <v>10.214756216798722</v>
      </c>
      <c r="I630">
        <f t="shared" si="119"/>
        <v>12.411457118525121</v>
      </c>
      <c r="J630">
        <f t="shared" si="119"/>
        <v>13.2463870776603</v>
      </c>
      <c r="K630">
        <f t="shared" si="112"/>
        <v>2.0591615814816198</v>
      </c>
      <c r="L630">
        <f t="shared" si="113"/>
        <v>1</v>
      </c>
      <c r="M630" s="36">
        <f t="shared" si="110"/>
        <v>0.68420000000000003</v>
      </c>
    </row>
    <row r="631" spans="1:13">
      <c r="A631" s="19">
        <f t="shared" si="111"/>
        <v>629</v>
      </c>
      <c r="B631" s="9">
        <v>1.6536999999999999</v>
      </c>
      <c r="E631">
        <f t="shared" si="114"/>
        <v>627</v>
      </c>
      <c r="F631">
        <f t="shared" si="119"/>
        <v>0.2563615814816198</v>
      </c>
      <c r="G631">
        <f t="shared" si="119"/>
        <v>4.3083777192203598</v>
      </c>
      <c r="H631">
        <f t="shared" si="119"/>
        <v>8.411956216798723</v>
      </c>
      <c r="I631">
        <f t="shared" si="119"/>
        <v>10.608657118525121</v>
      </c>
      <c r="J631">
        <f t="shared" si="119"/>
        <v>11.4435870776603</v>
      </c>
      <c r="K631">
        <f t="shared" si="112"/>
        <v>0.2563615814816198</v>
      </c>
      <c r="L631">
        <f t="shared" si="113"/>
        <v>1</v>
      </c>
      <c r="M631" s="36">
        <f t="shared" si="110"/>
        <v>2.4870000000000001</v>
      </c>
    </row>
    <row r="632" spans="1:13">
      <c r="A632" s="19">
        <f t="shared" si="111"/>
        <v>630</v>
      </c>
      <c r="B632" s="9">
        <v>0.34200000000000003</v>
      </c>
      <c r="E632">
        <f t="shared" si="114"/>
        <v>628</v>
      </c>
      <c r="F632">
        <f t="shared" si="119"/>
        <v>3.1795384185183804</v>
      </c>
      <c r="G632">
        <f t="shared" si="119"/>
        <v>0.87247771922035966</v>
      </c>
      <c r="H632">
        <f t="shared" si="119"/>
        <v>4.9760562167987228</v>
      </c>
      <c r="I632">
        <f t="shared" si="119"/>
        <v>7.1727571185251211</v>
      </c>
      <c r="J632">
        <f t="shared" si="119"/>
        <v>8.0076870776603002</v>
      </c>
      <c r="K632">
        <f t="shared" si="112"/>
        <v>0.87247771922035966</v>
      </c>
      <c r="L632">
        <f t="shared" si="113"/>
        <v>2</v>
      </c>
      <c r="M632" s="36">
        <f t="shared" si="110"/>
        <v>5.9229000000000003</v>
      </c>
    </row>
    <row r="633" spans="1:13">
      <c r="A633" s="19">
        <f t="shared" si="111"/>
        <v>631</v>
      </c>
      <c r="B633" s="9">
        <v>1.5114000000000001</v>
      </c>
      <c r="E633">
        <f t="shared" si="114"/>
        <v>629</v>
      </c>
      <c r="F633">
        <f t="shared" si="119"/>
        <v>1.08966158148162</v>
      </c>
      <c r="G633">
        <f t="shared" si="119"/>
        <v>5.1416777192203602</v>
      </c>
      <c r="H633">
        <f t="shared" si="119"/>
        <v>9.2452562167987224</v>
      </c>
      <c r="I633">
        <f t="shared" si="119"/>
        <v>11.441957118525121</v>
      </c>
      <c r="J633">
        <f t="shared" si="119"/>
        <v>12.2768870776603</v>
      </c>
      <c r="K633">
        <f t="shared" si="112"/>
        <v>1.08966158148162</v>
      </c>
      <c r="L633">
        <f t="shared" si="113"/>
        <v>1</v>
      </c>
      <c r="M633" s="36">
        <f t="shared" si="110"/>
        <v>1.6536999999999999</v>
      </c>
    </row>
    <row r="634" spans="1:13">
      <c r="A634" s="19">
        <f t="shared" si="111"/>
        <v>632</v>
      </c>
      <c r="B634" s="9">
        <v>6.0313999999999997</v>
      </c>
      <c r="E634">
        <f t="shared" si="114"/>
        <v>630</v>
      </c>
      <c r="F634">
        <f t="shared" si="119"/>
        <v>2.4013615814816198</v>
      </c>
      <c r="G634">
        <f t="shared" si="119"/>
        <v>6.4533777192203603</v>
      </c>
      <c r="H634">
        <f t="shared" si="119"/>
        <v>10.556956216798723</v>
      </c>
      <c r="I634">
        <f t="shared" si="119"/>
        <v>12.753657118525121</v>
      </c>
      <c r="J634">
        <f t="shared" si="119"/>
        <v>13.5885870776603</v>
      </c>
      <c r="K634">
        <f t="shared" si="112"/>
        <v>2.4013615814816198</v>
      </c>
      <c r="L634">
        <f t="shared" si="113"/>
        <v>1</v>
      </c>
      <c r="M634" s="36">
        <f t="shared" si="110"/>
        <v>0.34200000000000003</v>
      </c>
    </row>
    <row r="635" spans="1:13">
      <c r="A635" s="19">
        <f t="shared" si="111"/>
        <v>633</v>
      </c>
      <c r="B635" s="9">
        <v>1.7129000000000001</v>
      </c>
      <c r="E635">
        <f t="shared" si="114"/>
        <v>631</v>
      </c>
      <c r="F635">
        <f t="shared" ref="F635:J644" si="120">ABS(F$4-$B633)</f>
        <v>1.2319615814816198</v>
      </c>
      <c r="G635">
        <f t="shared" si="120"/>
        <v>5.2839777192203599</v>
      </c>
      <c r="H635">
        <f t="shared" si="120"/>
        <v>9.387556216798723</v>
      </c>
      <c r="I635">
        <f t="shared" si="120"/>
        <v>11.584257118525121</v>
      </c>
      <c r="J635">
        <f t="shared" si="120"/>
        <v>12.4191870776603</v>
      </c>
      <c r="K635">
        <f t="shared" si="112"/>
        <v>1.2319615814816198</v>
      </c>
      <c r="L635">
        <f t="shared" si="113"/>
        <v>1</v>
      </c>
      <c r="M635" s="36">
        <f t="shared" si="110"/>
        <v>1.5114000000000001</v>
      </c>
    </row>
    <row r="636" spans="1:13">
      <c r="A636" s="19">
        <f t="shared" si="111"/>
        <v>634</v>
      </c>
      <c r="B636" s="9">
        <v>4.2606000000000002</v>
      </c>
      <c r="E636">
        <f t="shared" si="114"/>
        <v>632</v>
      </c>
      <c r="F636">
        <f t="shared" si="120"/>
        <v>3.2880384185183797</v>
      </c>
      <c r="G636">
        <f t="shared" si="120"/>
        <v>0.76397771922036029</v>
      </c>
      <c r="H636">
        <f t="shared" si="120"/>
        <v>4.8675562167987234</v>
      </c>
      <c r="I636">
        <f t="shared" si="120"/>
        <v>7.0642571185251217</v>
      </c>
      <c r="J636">
        <f t="shared" si="120"/>
        <v>7.8991870776603008</v>
      </c>
      <c r="K636">
        <f t="shared" si="112"/>
        <v>0.76397771922036029</v>
      </c>
      <c r="L636">
        <f t="shared" si="113"/>
        <v>2</v>
      </c>
      <c r="M636" s="36">
        <f t="shared" si="110"/>
        <v>6.0313999999999997</v>
      </c>
    </row>
    <row r="637" spans="1:13">
      <c r="A637" s="19">
        <f t="shared" si="111"/>
        <v>635</v>
      </c>
      <c r="B637" s="9">
        <v>1.4071</v>
      </c>
      <c r="E637">
        <f t="shared" si="114"/>
        <v>633</v>
      </c>
      <c r="F637">
        <f t="shared" si="120"/>
        <v>1.0304615814816198</v>
      </c>
      <c r="G637">
        <f t="shared" si="120"/>
        <v>5.0824777192203596</v>
      </c>
      <c r="H637">
        <f t="shared" si="120"/>
        <v>9.1860562167987236</v>
      </c>
      <c r="I637">
        <f t="shared" si="120"/>
        <v>11.382757118525122</v>
      </c>
      <c r="J637">
        <f t="shared" si="120"/>
        <v>12.217687077660301</v>
      </c>
      <c r="K637">
        <f t="shared" si="112"/>
        <v>1.0304615814816198</v>
      </c>
      <c r="L637">
        <f t="shared" si="113"/>
        <v>1</v>
      </c>
      <c r="M637" s="36">
        <f t="shared" si="110"/>
        <v>1.7129000000000001</v>
      </c>
    </row>
    <row r="638" spans="1:13">
      <c r="A638" s="19">
        <f t="shared" si="111"/>
        <v>636</v>
      </c>
      <c r="B638" s="9">
        <v>0.3362</v>
      </c>
      <c r="E638">
        <f t="shared" si="114"/>
        <v>634</v>
      </c>
      <c r="F638">
        <f t="shared" si="120"/>
        <v>1.5172384185183803</v>
      </c>
      <c r="G638">
        <f t="shared" si="120"/>
        <v>2.5347777192203598</v>
      </c>
      <c r="H638">
        <f t="shared" si="120"/>
        <v>6.6383562167987229</v>
      </c>
      <c r="I638">
        <f t="shared" si="120"/>
        <v>8.8350571185251212</v>
      </c>
      <c r="J638">
        <f t="shared" si="120"/>
        <v>9.6699870776603003</v>
      </c>
      <c r="K638">
        <f t="shared" si="112"/>
        <v>1.5172384185183803</v>
      </c>
      <c r="L638">
        <f t="shared" si="113"/>
        <v>1</v>
      </c>
      <c r="M638" s="36">
        <f t="shared" si="110"/>
        <v>4.2606000000000002</v>
      </c>
    </row>
    <row r="639" spans="1:13">
      <c r="A639" s="19">
        <f t="shared" si="111"/>
        <v>637</v>
      </c>
      <c r="B639" s="9">
        <v>2.7957000000000001</v>
      </c>
      <c r="E639">
        <f t="shared" si="114"/>
        <v>635</v>
      </c>
      <c r="F639">
        <f t="shared" si="120"/>
        <v>1.3362615814816199</v>
      </c>
      <c r="G639">
        <f t="shared" si="120"/>
        <v>5.3882777192203601</v>
      </c>
      <c r="H639">
        <f t="shared" si="120"/>
        <v>9.4918562167987233</v>
      </c>
      <c r="I639">
        <f t="shared" si="120"/>
        <v>11.688557118525122</v>
      </c>
      <c r="J639">
        <f t="shared" si="120"/>
        <v>12.523487077660301</v>
      </c>
      <c r="K639">
        <f t="shared" si="112"/>
        <v>1.3362615814816199</v>
      </c>
      <c r="L639">
        <f t="shared" si="113"/>
        <v>1</v>
      </c>
      <c r="M639" s="36">
        <f t="shared" si="110"/>
        <v>1.4071</v>
      </c>
    </row>
    <row r="640" spans="1:13">
      <c r="A640" s="19">
        <f t="shared" si="111"/>
        <v>638</v>
      </c>
      <c r="B640" s="9">
        <v>1.1927000000000001</v>
      </c>
      <c r="E640">
        <f t="shared" si="114"/>
        <v>636</v>
      </c>
      <c r="F640">
        <f t="shared" si="120"/>
        <v>2.4071615814816201</v>
      </c>
      <c r="G640">
        <f t="shared" si="120"/>
        <v>6.4591777192203601</v>
      </c>
      <c r="H640">
        <f t="shared" si="120"/>
        <v>10.562756216798723</v>
      </c>
      <c r="I640">
        <f t="shared" si="120"/>
        <v>12.759457118525122</v>
      </c>
      <c r="J640">
        <f t="shared" si="120"/>
        <v>13.594387077660301</v>
      </c>
      <c r="K640">
        <f t="shared" si="112"/>
        <v>2.4071615814816201</v>
      </c>
      <c r="L640">
        <f t="shared" si="113"/>
        <v>1</v>
      </c>
      <c r="M640" s="36">
        <f t="shared" si="110"/>
        <v>0.3362</v>
      </c>
    </row>
    <row r="641" spans="1:13">
      <c r="A641" s="19">
        <f t="shared" si="111"/>
        <v>639</v>
      </c>
      <c r="B641" s="9">
        <v>0.255</v>
      </c>
      <c r="E641">
        <f t="shared" si="114"/>
        <v>637</v>
      </c>
      <c r="F641">
        <f t="shared" si="120"/>
        <v>5.233841851838017E-2</v>
      </c>
      <c r="G641">
        <f t="shared" si="120"/>
        <v>3.9996777192203599</v>
      </c>
      <c r="H641">
        <f t="shared" si="120"/>
        <v>8.103256216798723</v>
      </c>
      <c r="I641">
        <f t="shared" si="120"/>
        <v>10.299957118525121</v>
      </c>
      <c r="J641">
        <f t="shared" si="120"/>
        <v>11.1348870776603</v>
      </c>
      <c r="K641">
        <f t="shared" si="112"/>
        <v>5.233841851838017E-2</v>
      </c>
      <c r="L641">
        <f t="shared" si="113"/>
        <v>1</v>
      </c>
      <c r="M641" s="36">
        <f t="shared" si="110"/>
        <v>2.7957000000000001</v>
      </c>
    </row>
    <row r="642" spans="1:13">
      <c r="A642" s="19">
        <f t="shared" si="111"/>
        <v>640</v>
      </c>
      <c r="B642" s="9">
        <v>5.3014000000000001</v>
      </c>
      <c r="E642">
        <f t="shared" si="114"/>
        <v>638</v>
      </c>
      <c r="F642">
        <f t="shared" si="120"/>
        <v>1.5506615814816198</v>
      </c>
      <c r="G642">
        <f t="shared" si="120"/>
        <v>5.6026777192203596</v>
      </c>
      <c r="H642">
        <f t="shared" si="120"/>
        <v>9.7062562167987227</v>
      </c>
      <c r="I642">
        <f t="shared" si="120"/>
        <v>11.902957118525121</v>
      </c>
      <c r="J642">
        <f t="shared" si="120"/>
        <v>12.7378870776603</v>
      </c>
      <c r="K642">
        <f t="shared" si="112"/>
        <v>1.5506615814816198</v>
      </c>
      <c r="L642">
        <f t="shared" si="113"/>
        <v>1</v>
      </c>
      <c r="M642" s="36">
        <f t="shared" si="110"/>
        <v>1.1927000000000001</v>
      </c>
    </row>
    <row r="643" spans="1:13">
      <c r="A643" s="19">
        <f t="shared" si="111"/>
        <v>641</v>
      </c>
      <c r="B643" s="9">
        <v>1.895</v>
      </c>
      <c r="E643">
        <f t="shared" si="114"/>
        <v>639</v>
      </c>
      <c r="F643">
        <f t="shared" si="120"/>
        <v>2.48836158148162</v>
      </c>
      <c r="G643">
        <f t="shared" si="120"/>
        <v>6.54037771922036</v>
      </c>
      <c r="H643">
        <f t="shared" si="120"/>
        <v>10.643956216798722</v>
      </c>
      <c r="I643">
        <f t="shared" si="120"/>
        <v>12.840657118525121</v>
      </c>
      <c r="J643">
        <f t="shared" si="120"/>
        <v>13.6755870776603</v>
      </c>
      <c r="K643">
        <f t="shared" si="112"/>
        <v>2.48836158148162</v>
      </c>
      <c r="L643">
        <f t="shared" si="113"/>
        <v>1</v>
      </c>
      <c r="M643" s="36">
        <f t="shared" si="110"/>
        <v>0.255</v>
      </c>
    </row>
    <row r="644" spans="1:13">
      <c r="A644" s="19">
        <f t="shared" si="111"/>
        <v>642</v>
      </c>
      <c r="B644" s="9">
        <v>1.58</v>
      </c>
      <c r="E644">
        <f t="shared" si="114"/>
        <v>640</v>
      </c>
      <c r="F644">
        <f t="shared" si="120"/>
        <v>2.5580384185183802</v>
      </c>
      <c r="G644">
        <f t="shared" si="120"/>
        <v>1.4939777192203598</v>
      </c>
      <c r="H644">
        <f t="shared" si="120"/>
        <v>5.597556216798723</v>
      </c>
      <c r="I644">
        <f t="shared" si="120"/>
        <v>7.7942571185251213</v>
      </c>
      <c r="J644">
        <f t="shared" si="120"/>
        <v>8.6291870776603012</v>
      </c>
      <c r="K644">
        <f t="shared" si="112"/>
        <v>1.4939777192203598</v>
      </c>
      <c r="L644">
        <f t="shared" si="113"/>
        <v>2</v>
      </c>
      <c r="M644" s="36">
        <f t="shared" ref="M644:M705" si="121">B642</f>
        <v>5.3014000000000001</v>
      </c>
    </row>
    <row r="645" spans="1:13">
      <c r="A645" s="19">
        <f t="shared" ref="A645:A703" si="122">A644+1</f>
        <v>643</v>
      </c>
      <c r="B645" s="9">
        <v>2.2073999999999998</v>
      </c>
      <c r="E645">
        <f t="shared" si="114"/>
        <v>641</v>
      </c>
      <c r="F645">
        <f t="shared" ref="F645:J654" si="123">ABS(F$4-$B643)</f>
        <v>0.84836158148161989</v>
      </c>
      <c r="G645">
        <f t="shared" si="123"/>
        <v>4.9003777192203604</v>
      </c>
      <c r="H645">
        <f t="shared" si="123"/>
        <v>9.0039562167987235</v>
      </c>
      <c r="I645">
        <f t="shared" si="123"/>
        <v>11.200657118525122</v>
      </c>
      <c r="J645">
        <f t="shared" si="123"/>
        <v>12.035587077660301</v>
      </c>
      <c r="K645">
        <f t="shared" si="112"/>
        <v>0.84836158148161989</v>
      </c>
      <c r="L645">
        <f t="shared" si="113"/>
        <v>1</v>
      </c>
      <c r="M645" s="36">
        <f t="shared" si="121"/>
        <v>1.895</v>
      </c>
    </row>
    <row r="646" spans="1:13">
      <c r="A646" s="19">
        <f t="shared" si="122"/>
        <v>644</v>
      </c>
      <c r="B646" s="9">
        <v>6.4362000000000004</v>
      </c>
      <c r="E646">
        <f t="shared" si="114"/>
        <v>642</v>
      </c>
      <c r="F646">
        <f t="shared" si="123"/>
        <v>1.1633615814816198</v>
      </c>
      <c r="G646">
        <f t="shared" si="123"/>
        <v>5.2153777192203599</v>
      </c>
      <c r="H646">
        <f t="shared" si="123"/>
        <v>9.318956216798723</v>
      </c>
      <c r="I646">
        <f t="shared" si="123"/>
        <v>11.515657118525121</v>
      </c>
      <c r="J646">
        <f t="shared" si="123"/>
        <v>12.3505870776603</v>
      </c>
      <c r="K646">
        <f t="shared" ref="K646:K704" si="124">MIN(F646:J646)</f>
        <v>1.1633615814816198</v>
      </c>
      <c r="L646">
        <f t="shared" ref="L646:L704" si="125">MATCH(K646,F646:J646,0)</f>
        <v>1</v>
      </c>
      <c r="M646" s="36">
        <f t="shared" si="121"/>
        <v>1.58</v>
      </c>
    </row>
    <row r="647" spans="1:13">
      <c r="A647" s="19">
        <f t="shared" si="122"/>
        <v>645</v>
      </c>
      <c r="B647" s="9">
        <v>4.6921999999999997</v>
      </c>
      <c r="E647">
        <f t="shared" ref="E647:E704" si="126">E646+1</f>
        <v>643</v>
      </c>
      <c r="F647">
        <f t="shared" si="123"/>
        <v>0.5359615814816201</v>
      </c>
      <c r="G647">
        <f t="shared" si="123"/>
        <v>4.5879777192203601</v>
      </c>
      <c r="H647">
        <f t="shared" si="123"/>
        <v>8.6915562167987233</v>
      </c>
      <c r="I647">
        <f t="shared" si="123"/>
        <v>10.888257118525122</v>
      </c>
      <c r="J647">
        <f t="shared" si="123"/>
        <v>11.723187077660301</v>
      </c>
      <c r="K647">
        <f t="shared" si="124"/>
        <v>0.5359615814816201</v>
      </c>
      <c r="L647">
        <f t="shared" si="125"/>
        <v>1</v>
      </c>
      <c r="M647" s="36">
        <f t="shared" si="121"/>
        <v>2.2073999999999998</v>
      </c>
    </row>
    <row r="648" spans="1:13">
      <c r="A648" s="19">
        <f t="shared" si="122"/>
        <v>646</v>
      </c>
      <c r="B648" s="9">
        <v>1.2554000000000001</v>
      </c>
      <c r="E648">
        <f t="shared" si="126"/>
        <v>644</v>
      </c>
      <c r="F648">
        <f t="shared" si="123"/>
        <v>3.6928384185183805</v>
      </c>
      <c r="G648">
        <f t="shared" si="123"/>
        <v>0.35917771922035957</v>
      </c>
      <c r="H648">
        <f t="shared" si="123"/>
        <v>4.4627562167987227</v>
      </c>
      <c r="I648">
        <f t="shared" si="123"/>
        <v>6.659457118525121</v>
      </c>
      <c r="J648">
        <f t="shared" si="123"/>
        <v>7.4943870776603001</v>
      </c>
      <c r="K648">
        <f t="shared" si="124"/>
        <v>0.35917771922035957</v>
      </c>
      <c r="L648">
        <f t="shared" si="125"/>
        <v>2</v>
      </c>
      <c r="M648" s="36">
        <f t="shared" si="121"/>
        <v>6.4362000000000004</v>
      </c>
    </row>
    <row r="649" spans="1:13">
      <c r="A649" s="19">
        <f t="shared" si="122"/>
        <v>647</v>
      </c>
      <c r="B649" s="9">
        <v>0.70579999999999998</v>
      </c>
      <c r="E649">
        <f t="shared" si="126"/>
        <v>645</v>
      </c>
      <c r="F649">
        <f t="shared" si="123"/>
        <v>1.9488384185183798</v>
      </c>
      <c r="G649">
        <f t="shared" si="123"/>
        <v>2.1031777192203602</v>
      </c>
      <c r="H649">
        <f t="shared" si="123"/>
        <v>6.2067562167987234</v>
      </c>
      <c r="I649">
        <f t="shared" si="123"/>
        <v>8.4034571185251217</v>
      </c>
      <c r="J649">
        <f t="shared" si="123"/>
        <v>9.2383870776603008</v>
      </c>
      <c r="K649">
        <f t="shared" si="124"/>
        <v>1.9488384185183798</v>
      </c>
      <c r="L649">
        <f t="shared" si="125"/>
        <v>1</v>
      </c>
      <c r="M649" s="36">
        <f t="shared" si="121"/>
        <v>4.6921999999999997</v>
      </c>
    </row>
    <row r="650" spans="1:13">
      <c r="A650" s="19">
        <f t="shared" si="122"/>
        <v>648</v>
      </c>
      <c r="B650" s="9">
        <v>0.38619999999999999</v>
      </c>
      <c r="E650">
        <f t="shared" si="126"/>
        <v>646</v>
      </c>
      <c r="F650">
        <f t="shared" si="123"/>
        <v>1.4879615814816198</v>
      </c>
      <c r="G650">
        <f t="shared" si="123"/>
        <v>5.5399777192203601</v>
      </c>
      <c r="H650">
        <f t="shared" si="123"/>
        <v>9.6435562167987232</v>
      </c>
      <c r="I650">
        <f t="shared" si="123"/>
        <v>11.840257118525122</v>
      </c>
      <c r="J650">
        <f t="shared" si="123"/>
        <v>12.675187077660301</v>
      </c>
      <c r="K650">
        <f t="shared" si="124"/>
        <v>1.4879615814816198</v>
      </c>
      <c r="L650">
        <f t="shared" si="125"/>
        <v>1</v>
      </c>
      <c r="M650" s="36">
        <f t="shared" si="121"/>
        <v>1.2554000000000001</v>
      </c>
    </row>
    <row r="651" spans="1:13">
      <c r="A651" s="19">
        <f t="shared" si="122"/>
        <v>649</v>
      </c>
      <c r="B651" s="9">
        <v>2.6128999999999998</v>
      </c>
      <c r="E651">
        <f t="shared" si="126"/>
        <v>647</v>
      </c>
      <c r="F651">
        <f t="shared" si="123"/>
        <v>2.0375615814816199</v>
      </c>
      <c r="G651">
        <f t="shared" si="123"/>
        <v>6.08957771922036</v>
      </c>
      <c r="H651">
        <f t="shared" si="123"/>
        <v>10.193156216798723</v>
      </c>
      <c r="I651">
        <f t="shared" si="123"/>
        <v>12.389857118525121</v>
      </c>
      <c r="J651">
        <f t="shared" si="123"/>
        <v>13.2247870776603</v>
      </c>
      <c r="K651">
        <f t="shared" si="124"/>
        <v>2.0375615814816199</v>
      </c>
      <c r="L651">
        <f t="shared" si="125"/>
        <v>1</v>
      </c>
      <c r="M651" s="36">
        <f t="shared" si="121"/>
        <v>0.70579999999999998</v>
      </c>
    </row>
    <row r="652" spans="1:13">
      <c r="A652" s="19">
        <f t="shared" si="122"/>
        <v>650</v>
      </c>
      <c r="B652" s="9">
        <v>3.7667999999999999</v>
      </c>
      <c r="E652">
        <f t="shared" si="126"/>
        <v>648</v>
      </c>
      <c r="F652">
        <f t="shared" si="123"/>
        <v>2.3571615814816198</v>
      </c>
      <c r="G652">
        <f t="shared" si="123"/>
        <v>6.4091777192203603</v>
      </c>
      <c r="H652">
        <f t="shared" si="123"/>
        <v>10.512756216798723</v>
      </c>
      <c r="I652">
        <f t="shared" si="123"/>
        <v>12.709457118525121</v>
      </c>
      <c r="J652">
        <f t="shared" si="123"/>
        <v>13.5443870776603</v>
      </c>
      <c r="K652">
        <f t="shared" si="124"/>
        <v>2.3571615814816198</v>
      </c>
      <c r="L652">
        <f t="shared" si="125"/>
        <v>1</v>
      </c>
      <c r="M652" s="36">
        <f t="shared" si="121"/>
        <v>0.38619999999999999</v>
      </c>
    </row>
    <row r="653" spans="1:13">
      <c r="A653" s="19">
        <f t="shared" si="122"/>
        <v>651</v>
      </c>
      <c r="B653" s="9">
        <v>3.1518000000000002</v>
      </c>
      <c r="E653">
        <f t="shared" si="126"/>
        <v>649</v>
      </c>
      <c r="F653">
        <f t="shared" si="123"/>
        <v>0.13046158148162013</v>
      </c>
      <c r="G653">
        <f t="shared" si="123"/>
        <v>4.1824777192203602</v>
      </c>
      <c r="H653">
        <f t="shared" si="123"/>
        <v>8.2860562167987233</v>
      </c>
      <c r="I653">
        <f t="shared" si="123"/>
        <v>10.482757118525122</v>
      </c>
      <c r="J653">
        <f t="shared" si="123"/>
        <v>11.317687077660301</v>
      </c>
      <c r="K653">
        <f t="shared" si="124"/>
        <v>0.13046158148162013</v>
      </c>
      <c r="L653">
        <f t="shared" si="125"/>
        <v>1</v>
      </c>
      <c r="M653" s="36">
        <f t="shared" si="121"/>
        <v>2.6128999999999998</v>
      </c>
    </row>
    <row r="654" spans="1:13">
      <c r="A654" s="19">
        <f t="shared" si="122"/>
        <v>652</v>
      </c>
      <c r="B654" s="9">
        <v>0.80879999999999996</v>
      </c>
      <c r="E654">
        <f t="shared" si="126"/>
        <v>650</v>
      </c>
      <c r="F654">
        <f t="shared" si="123"/>
        <v>1.02343841851838</v>
      </c>
      <c r="G654">
        <f t="shared" si="123"/>
        <v>3.02857771922036</v>
      </c>
      <c r="H654">
        <f t="shared" si="123"/>
        <v>7.1321562167987231</v>
      </c>
      <c r="I654">
        <f t="shared" si="123"/>
        <v>9.3288571185251215</v>
      </c>
      <c r="J654">
        <f t="shared" si="123"/>
        <v>10.163787077660301</v>
      </c>
      <c r="K654">
        <f t="shared" si="124"/>
        <v>1.02343841851838</v>
      </c>
      <c r="L654">
        <f t="shared" si="125"/>
        <v>1</v>
      </c>
      <c r="M654" s="36">
        <f t="shared" si="121"/>
        <v>3.7667999999999999</v>
      </c>
    </row>
    <row r="655" spans="1:13">
      <c r="A655" s="19">
        <f t="shared" si="122"/>
        <v>653</v>
      </c>
      <c r="B655" s="9">
        <v>0.58379999999999999</v>
      </c>
      <c r="E655">
        <f t="shared" si="126"/>
        <v>651</v>
      </c>
      <c r="F655">
        <f t="shared" ref="F655:J664" si="127">ABS(F$4-$B653)</f>
        <v>0.40843841851838025</v>
      </c>
      <c r="G655">
        <f t="shared" si="127"/>
        <v>3.6435777192203598</v>
      </c>
      <c r="H655">
        <f t="shared" si="127"/>
        <v>7.7471562167987233</v>
      </c>
      <c r="I655">
        <f t="shared" si="127"/>
        <v>9.9438571185251217</v>
      </c>
      <c r="J655">
        <f t="shared" si="127"/>
        <v>10.778787077660301</v>
      </c>
      <c r="K655">
        <f t="shared" si="124"/>
        <v>0.40843841851838025</v>
      </c>
      <c r="L655">
        <f t="shared" si="125"/>
        <v>1</v>
      </c>
      <c r="M655" s="36">
        <f t="shared" si="121"/>
        <v>3.1518000000000002</v>
      </c>
    </row>
    <row r="656" spans="1:13">
      <c r="A656" s="19">
        <f t="shared" si="122"/>
        <v>654</v>
      </c>
      <c r="B656" s="9">
        <v>1.3117000000000001</v>
      </c>
      <c r="E656">
        <f t="shared" si="126"/>
        <v>652</v>
      </c>
      <c r="F656">
        <f t="shared" si="127"/>
        <v>1.9345615814816199</v>
      </c>
      <c r="G656">
        <f t="shared" si="127"/>
        <v>5.9865777192203602</v>
      </c>
      <c r="H656">
        <f t="shared" si="127"/>
        <v>10.090156216798723</v>
      </c>
      <c r="I656">
        <f t="shared" si="127"/>
        <v>12.286857118525122</v>
      </c>
      <c r="J656">
        <f t="shared" si="127"/>
        <v>13.121787077660301</v>
      </c>
      <c r="K656">
        <f t="shared" si="124"/>
        <v>1.9345615814816199</v>
      </c>
      <c r="L656">
        <f t="shared" si="125"/>
        <v>1</v>
      </c>
      <c r="M656" s="36">
        <f t="shared" si="121"/>
        <v>0.80879999999999996</v>
      </c>
    </row>
    <row r="657" spans="1:13">
      <c r="A657" s="19">
        <f t="shared" si="122"/>
        <v>655</v>
      </c>
      <c r="B657" s="9">
        <v>2.0891000000000002</v>
      </c>
      <c r="E657">
        <f t="shared" si="126"/>
        <v>653</v>
      </c>
      <c r="F657">
        <f t="shared" si="127"/>
        <v>2.1595615814816198</v>
      </c>
      <c r="G657">
        <f t="shared" si="127"/>
        <v>6.2115777192203598</v>
      </c>
      <c r="H657">
        <f t="shared" si="127"/>
        <v>10.315156216798723</v>
      </c>
      <c r="I657">
        <f t="shared" si="127"/>
        <v>12.511857118525121</v>
      </c>
      <c r="J657">
        <f t="shared" si="127"/>
        <v>13.3467870776603</v>
      </c>
      <c r="K657">
        <f t="shared" si="124"/>
        <v>2.1595615814816198</v>
      </c>
      <c r="L657">
        <f t="shared" si="125"/>
        <v>1</v>
      </c>
      <c r="M657" s="36">
        <f t="shared" si="121"/>
        <v>0.58379999999999999</v>
      </c>
    </row>
    <row r="658" spans="1:13">
      <c r="A658" s="19">
        <f t="shared" si="122"/>
        <v>656</v>
      </c>
      <c r="B658" s="9">
        <v>2.8582999999999998</v>
      </c>
      <c r="E658">
        <f t="shared" si="126"/>
        <v>654</v>
      </c>
      <c r="F658">
        <f t="shared" si="127"/>
        <v>1.4316615814816198</v>
      </c>
      <c r="G658">
        <f t="shared" si="127"/>
        <v>5.4836777192203598</v>
      </c>
      <c r="H658">
        <f t="shared" si="127"/>
        <v>9.587256216798723</v>
      </c>
      <c r="I658">
        <f t="shared" si="127"/>
        <v>11.783957118525121</v>
      </c>
      <c r="J658">
        <f t="shared" si="127"/>
        <v>12.6188870776603</v>
      </c>
      <c r="K658">
        <f t="shared" si="124"/>
        <v>1.4316615814816198</v>
      </c>
      <c r="L658">
        <f t="shared" si="125"/>
        <v>1</v>
      </c>
      <c r="M658" s="36">
        <f t="shared" si="121"/>
        <v>1.3117000000000001</v>
      </c>
    </row>
    <row r="659" spans="1:13">
      <c r="A659" s="19">
        <f t="shared" si="122"/>
        <v>657</v>
      </c>
      <c r="B659" s="9">
        <v>8.4392999999999994</v>
      </c>
      <c r="E659">
        <f t="shared" si="126"/>
        <v>655</v>
      </c>
      <c r="F659">
        <f t="shared" si="127"/>
        <v>0.65426158148161973</v>
      </c>
      <c r="G659">
        <f t="shared" si="127"/>
        <v>4.7062777192203598</v>
      </c>
      <c r="H659">
        <f t="shared" si="127"/>
        <v>8.8098562167987229</v>
      </c>
      <c r="I659">
        <f t="shared" si="127"/>
        <v>11.006557118525121</v>
      </c>
      <c r="J659">
        <f t="shared" si="127"/>
        <v>11.8414870776603</v>
      </c>
      <c r="K659">
        <f t="shared" si="124"/>
        <v>0.65426158148161973</v>
      </c>
      <c r="L659">
        <f t="shared" si="125"/>
        <v>1</v>
      </c>
      <c r="M659" s="36">
        <f t="shared" si="121"/>
        <v>2.0891000000000002</v>
      </c>
    </row>
    <row r="660" spans="1:13">
      <c r="A660" s="19">
        <f t="shared" si="122"/>
        <v>658</v>
      </c>
      <c r="B660" s="9">
        <v>3.8573</v>
      </c>
      <c r="E660">
        <f t="shared" si="126"/>
        <v>656</v>
      </c>
      <c r="F660">
        <f t="shared" si="127"/>
        <v>0.11493841851837994</v>
      </c>
      <c r="G660">
        <f t="shared" si="127"/>
        <v>3.9370777192203601</v>
      </c>
      <c r="H660">
        <f t="shared" si="127"/>
        <v>8.0406562167987232</v>
      </c>
      <c r="I660">
        <f t="shared" si="127"/>
        <v>10.237357118525122</v>
      </c>
      <c r="J660">
        <f t="shared" si="127"/>
        <v>11.072287077660301</v>
      </c>
      <c r="K660">
        <f t="shared" si="124"/>
        <v>0.11493841851837994</v>
      </c>
      <c r="L660">
        <f t="shared" si="125"/>
        <v>1</v>
      </c>
      <c r="M660" s="36">
        <f t="shared" si="121"/>
        <v>2.8582999999999998</v>
      </c>
    </row>
    <row r="661" spans="1:13">
      <c r="A661" s="19">
        <f t="shared" si="122"/>
        <v>659</v>
      </c>
      <c r="B661" s="9">
        <v>0.42199999999999999</v>
      </c>
      <c r="E661">
        <f t="shared" si="126"/>
        <v>657</v>
      </c>
      <c r="F661">
        <f t="shared" si="127"/>
        <v>5.695938418518379</v>
      </c>
      <c r="G661">
        <f t="shared" si="127"/>
        <v>1.6439222807796394</v>
      </c>
      <c r="H661">
        <f t="shared" si="127"/>
        <v>2.4596562167987237</v>
      </c>
      <c r="I661">
        <f t="shared" si="127"/>
        <v>4.656357118525122</v>
      </c>
      <c r="J661">
        <f t="shared" si="127"/>
        <v>5.4912870776603011</v>
      </c>
      <c r="K661">
        <f t="shared" si="124"/>
        <v>1.6439222807796394</v>
      </c>
      <c r="L661">
        <f t="shared" si="125"/>
        <v>2</v>
      </c>
      <c r="M661" s="36">
        <f t="shared" si="121"/>
        <v>8.4392999999999994</v>
      </c>
    </row>
    <row r="662" spans="1:13">
      <c r="A662" s="19">
        <f t="shared" si="122"/>
        <v>660</v>
      </c>
      <c r="B662" s="9">
        <v>0.42620000000000002</v>
      </c>
      <c r="E662">
        <f t="shared" si="126"/>
        <v>658</v>
      </c>
      <c r="F662">
        <f t="shared" si="127"/>
        <v>1.11393841851838</v>
      </c>
      <c r="G662">
        <f t="shared" si="127"/>
        <v>2.93807771922036</v>
      </c>
      <c r="H662">
        <f t="shared" si="127"/>
        <v>7.0416562167987227</v>
      </c>
      <c r="I662">
        <f t="shared" si="127"/>
        <v>9.238357118525121</v>
      </c>
      <c r="J662">
        <f t="shared" si="127"/>
        <v>10.0732870776603</v>
      </c>
      <c r="K662">
        <f t="shared" si="124"/>
        <v>1.11393841851838</v>
      </c>
      <c r="L662">
        <f t="shared" si="125"/>
        <v>1</v>
      </c>
      <c r="M662" s="36">
        <f t="shared" si="121"/>
        <v>3.8573</v>
      </c>
    </row>
    <row r="663" spans="1:13">
      <c r="A663" s="19">
        <f t="shared" si="122"/>
        <v>661</v>
      </c>
      <c r="B663" s="9">
        <v>1.8302</v>
      </c>
      <c r="E663">
        <f t="shared" si="126"/>
        <v>659</v>
      </c>
      <c r="F663">
        <f t="shared" si="127"/>
        <v>2.3213615814816198</v>
      </c>
      <c r="G663">
        <f t="shared" si="127"/>
        <v>6.3733777192203602</v>
      </c>
      <c r="H663">
        <f t="shared" si="127"/>
        <v>10.476956216798722</v>
      </c>
      <c r="I663">
        <f t="shared" si="127"/>
        <v>12.673657118525121</v>
      </c>
      <c r="J663">
        <f t="shared" si="127"/>
        <v>13.5085870776603</v>
      </c>
      <c r="K663">
        <f t="shared" si="124"/>
        <v>2.3213615814816198</v>
      </c>
      <c r="L663">
        <f t="shared" si="125"/>
        <v>1</v>
      </c>
      <c r="M663" s="36">
        <f t="shared" si="121"/>
        <v>0.42199999999999999</v>
      </c>
    </row>
    <row r="664" spans="1:13">
      <c r="A664" s="19">
        <f t="shared" si="122"/>
        <v>662</v>
      </c>
      <c r="B664" s="9">
        <v>3.3016999999999999</v>
      </c>
      <c r="E664">
        <f t="shared" si="126"/>
        <v>660</v>
      </c>
      <c r="F664">
        <f t="shared" si="127"/>
        <v>2.3171615814816198</v>
      </c>
      <c r="G664">
        <f t="shared" si="127"/>
        <v>6.3691777192203602</v>
      </c>
      <c r="H664">
        <f t="shared" si="127"/>
        <v>10.472756216798723</v>
      </c>
      <c r="I664">
        <f t="shared" si="127"/>
        <v>12.669457118525122</v>
      </c>
      <c r="J664">
        <f t="shared" si="127"/>
        <v>13.504387077660301</v>
      </c>
      <c r="K664">
        <f t="shared" si="124"/>
        <v>2.3171615814816198</v>
      </c>
      <c r="L664">
        <f t="shared" si="125"/>
        <v>1</v>
      </c>
      <c r="M664" s="36">
        <f t="shared" si="121"/>
        <v>0.42620000000000002</v>
      </c>
    </row>
    <row r="665" spans="1:13">
      <c r="A665" s="19">
        <f t="shared" si="122"/>
        <v>663</v>
      </c>
      <c r="B665" s="9">
        <v>0.35199999999999998</v>
      </c>
      <c r="E665">
        <f t="shared" si="126"/>
        <v>661</v>
      </c>
      <c r="F665">
        <f t="shared" ref="F665:J674" si="128">ABS(F$4-$B663)</f>
        <v>0.91316158148161986</v>
      </c>
      <c r="G665">
        <f t="shared" si="128"/>
        <v>4.9651777192203603</v>
      </c>
      <c r="H665">
        <f t="shared" si="128"/>
        <v>9.0687562167987235</v>
      </c>
      <c r="I665">
        <f t="shared" si="128"/>
        <v>11.265457118525122</v>
      </c>
      <c r="J665">
        <f t="shared" si="128"/>
        <v>12.100387077660301</v>
      </c>
      <c r="K665">
        <f t="shared" si="124"/>
        <v>0.91316158148161986</v>
      </c>
      <c r="L665">
        <f t="shared" si="125"/>
        <v>1</v>
      </c>
      <c r="M665" s="36">
        <f t="shared" si="121"/>
        <v>1.8302</v>
      </c>
    </row>
    <row r="666" spans="1:13">
      <c r="A666" s="19">
        <f t="shared" si="122"/>
        <v>664</v>
      </c>
      <c r="B666" s="9">
        <v>0.34560000000000002</v>
      </c>
      <c r="E666">
        <f t="shared" si="126"/>
        <v>662</v>
      </c>
      <c r="F666">
        <f t="shared" si="128"/>
        <v>0.55833841851837995</v>
      </c>
      <c r="G666">
        <f t="shared" si="128"/>
        <v>3.4936777192203601</v>
      </c>
      <c r="H666">
        <f t="shared" si="128"/>
        <v>7.5972562167987228</v>
      </c>
      <c r="I666">
        <f t="shared" si="128"/>
        <v>9.7939571185251211</v>
      </c>
      <c r="J666">
        <f t="shared" si="128"/>
        <v>10.6288870776603</v>
      </c>
      <c r="K666">
        <f t="shared" si="124"/>
        <v>0.55833841851837995</v>
      </c>
      <c r="L666">
        <f t="shared" si="125"/>
        <v>1</v>
      </c>
      <c r="M666" s="36">
        <f t="shared" si="121"/>
        <v>3.3016999999999999</v>
      </c>
    </row>
    <row r="667" spans="1:13">
      <c r="A667" s="19">
        <f t="shared" si="122"/>
        <v>665</v>
      </c>
      <c r="B667" s="9">
        <v>0.33710000000000001</v>
      </c>
      <c r="E667">
        <f t="shared" si="126"/>
        <v>663</v>
      </c>
      <c r="F667">
        <f t="shared" si="128"/>
        <v>2.39136158148162</v>
      </c>
      <c r="G667">
        <f t="shared" si="128"/>
        <v>6.4433777192203596</v>
      </c>
      <c r="H667">
        <f t="shared" si="128"/>
        <v>10.546956216798723</v>
      </c>
      <c r="I667">
        <f t="shared" si="128"/>
        <v>12.743657118525121</v>
      </c>
      <c r="J667">
        <f t="shared" si="128"/>
        <v>13.5785870776603</v>
      </c>
      <c r="K667">
        <f t="shared" si="124"/>
        <v>2.39136158148162</v>
      </c>
      <c r="L667">
        <f t="shared" si="125"/>
        <v>1</v>
      </c>
      <c r="M667" s="36">
        <f t="shared" si="121"/>
        <v>0.35199999999999998</v>
      </c>
    </row>
    <row r="668" spans="1:13">
      <c r="A668" s="19">
        <f t="shared" si="122"/>
        <v>666</v>
      </c>
      <c r="B668" s="9">
        <v>0.24199999999999999</v>
      </c>
      <c r="E668">
        <f t="shared" si="126"/>
        <v>664</v>
      </c>
      <c r="F668">
        <f t="shared" si="128"/>
        <v>2.3977615814816198</v>
      </c>
      <c r="G668">
        <f t="shared" si="128"/>
        <v>6.4497777192203598</v>
      </c>
      <c r="H668">
        <f t="shared" si="128"/>
        <v>10.553356216798724</v>
      </c>
      <c r="I668">
        <f t="shared" si="128"/>
        <v>12.750057118525122</v>
      </c>
      <c r="J668">
        <f t="shared" si="128"/>
        <v>13.584987077660301</v>
      </c>
      <c r="K668">
        <f t="shared" si="124"/>
        <v>2.3977615814816198</v>
      </c>
      <c r="L668">
        <f t="shared" si="125"/>
        <v>1</v>
      </c>
      <c r="M668" s="36">
        <f t="shared" si="121"/>
        <v>0.34560000000000002</v>
      </c>
    </row>
    <row r="669" spans="1:13">
      <c r="A669" s="19">
        <f t="shared" si="122"/>
        <v>667</v>
      </c>
      <c r="B669" s="9">
        <v>1.1688000000000001</v>
      </c>
      <c r="E669">
        <f t="shared" si="126"/>
        <v>665</v>
      </c>
      <c r="F669">
        <f t="shared" si="128"/>
        <v>2.4062615814816199</v>
      </c>
      <c r="G669">
        <f t="shared" si="128"/>
        <v>6.4582777192203595</v>
      </c>
      <c r="H669">
        <f t="shared" si="128"/>
        <v>10.561856216798724</v>
      </c>
      <c r="I669">
        <f t="shared" si="128"/>
        <v>12.758557118525122</v>
      </c>
      <c r="J669">
        <f t="shared" si="128"/>
        <v>13.593487077660301</v>
      </c>
      <c r="K669">
        <f t="shared" si="124"/>
        <v>2.4062615814816199</v>
      </c>
      <c r="L669">
        <f t="shared" si="125"/>
        <v>1</v>
      </c>
      <c r="M669" s="36">
        <f t="shared" si="121"/>
        <v>0.33710000000000001</v>
      </c>
    </row>
    <row r="670" spans="1:13">
      <c r="A670" s="19">
        <f t="shared" si="122"/>
        <v>668</v>
      </c>
      <c r="B670" s="9">
        <v>1.4468000000000001</v>
      </c>
      <c r="E670">
        <f t="shared" si="126"/>
        <v>666</v>
      </c>
      <c r="F670">
        <f t="shared" si="128"/>
        <v>2.5013615814816199</v>
      </c>
      <c r="G670">
        <f t="shared" si="128"/>
        <v>6.5533777192203599</v>
      </c>
      <c r="H670">
        <f t="shared" si="128"/>
        <v>10.656956216798722</v>
      </c>
      <c r="I670">
        <f t="shared" si="128"/>
        <v>12.85365711852512</v>
      </c>
      <c r="J670">
        <f t="shared" si="128"/>
        <v>13.688587077660301</v>
      </c>
      <c r="K670">
        <f t="shared" si="124"/>
        <v>2.5013615814816199</v>
      </c>
      <c r="L670">
        <f t="shared" si="125"/>
        <v>1</v>
      </c>
      <c r="M670" s="36">
        <f t="shared" si="121"/>
        <v>0.24199999999999999</v>
      </c>
    </row>
    <row r="671" spans="1:13">
      <c r="A671" s="19">
        <f t="shared" si="122"/>
        <v>669</v>
      </c>
      <c r="B671" s="9">
        <v>0.67820000000000003</v>
      </c>
      <c r="E671">
        <f t="shared" si="126"/>
        <v>667</v>
      </c>
      <c r="F671">
        <f t="shared" si="128"/>
        <v>1.5745615814816198</v>
      </c>
      <c r="G671">
        <f t="shared" si="128"/>
        <v>5.6265777192203599</v>
      </c>
      <c r="H671">
        <f t="shared" si="128"/>
        <v>9.7301562167987221</v>
      </c>
      <c r="I671">
        <f t="shared" si="128"/>
        <v>11.92685711852512</v>
      </c>
      <c r="J671">
        <f t="shared" si="128"/>
        <v>12.761787077660301</v>
      </c>
      <c r="K671">
        <f t="shared" si="124"/>
        <v>1.5745615814816198</v>
      </c>
      <c r="L671">
        <f t="shared" si="125"/>
        <v>1</v>
      </c>
      <c r="M671" s="36">
        <f t="shared" si="121"/>
        <v>1.1688000000000001</v>
      </c>
    </row>
    <row r="672" spans="1:13">
      <c r="A672" s="19">
        <f t="shared" si="122"/>
        <v>670</v>
      </c>
      <c r="B672" s="9">
        <v>0.28239999999999998</v>
      </c>
      <c r="E672">
        <f t="shared" si="126"/>
        <v>668</v>
      </c>
      <c r="F672">
        <f t="shared" si="128"/>
        <v>1.2965615814816198</v>
      </c>
      <c r="G672">
        <f t="shared" si="128"/>
        <v>5.3485777192203603</v>
      </c>
      <c r="H672">
        <f t="shared" si="128"/>
        <v>9.4521562167987234</v>
      </c>
      <c r="I672">
        <f t="shared" si="128"/>
        <v>11.648857118525122</v>
      </c>
      <c r="J672">
        <f t="shared" si="128"/>
        <v>12.483787077660301</v>
      </c>
      <c r="K672">
        <f t="shared" si="124"/>
        <v>1.2965615814816198</v>
      </c>
      <c r="L672">
        <f t="shared" si="125"/>
        <v>1</v>
      </c>
      <c r="M672" s="36">
        <f t="shared" si="121"/>
        <v>1.4468000000000001</v>
      </c>
    </row>
    <row r="673" spans="1:13">
      <c r="A673" s="19">
        <f t="shared" si="122"/>
        <v>671</v>
      </c>
      <c r="B673" s="9">
        <v>1.9283999999999999</v>
      </c>
      <c r="E673">
        <f t="shared" si="126"/>
        <v>669</v>
      </c>
      <c r="F673">
        <f t="shared" si="128"/>
        <v>2.06516158148162</v>
      </c>
      <c r="G673">
        <f t="shared" si="128"/>
        <v>6.1171777192203596</v>
      </c>
      <c r="H673">
        <f t="shared" si="128"/>
        <v>10.220756216798723</v>
      </c>
      <c r="I673">
        <f t="shared" si="128"/>
        <v>12.417457118525121</v>
      </c>
      <c r="J673">
        <f t="shared" si="128"/>
        <v>13.2523870776603</v>
      </c>
      <c r="K673">
        <f t="shared" si="124"/>
        <v>2.06516158148162</v>
      </c>
      <c r="L673">
        <f t="shared" si="125"/>
        <v>1</v>
      </c>
      <c r="M673" s="36">
        <f t="shared" si="121"/>
        <v>0.67820000000000003</v>
      </c>
    </row>
    <row r="674" spans="1:13">
      <c r="A674" s="19">
        <f t="shared" si="122"/>
        <v>672</v>
      </c>
      <c r="B674" s="9">
        <v>1.4132</v>
      </c>
      <c r="E674">
        <f t="shared" si="126"/>
        <v>670</v>
      </c>
      <c r="F674">
        <f t="shared" si="128"/>
        <v>2.4609615814816199</v>
      </c>
      <c r="G674">
        <f t="shared" si="128"/>
        <v>6.51297771922036</v>
      </c>
      <c r="H674">
        <f t="shared" si="128"/>
        <v>10.616556216798724</v>
      </c>
      <c r="I674">
        <f t="shared" si="128"/>
        <v>12.813257118525122</v>
      </c>
      <c r="J674">
        <f t="shared" si="128"/>
        <v>13.6481870776603</v>
      </c>
      <c r="K674">
        <f t="shared" si="124"/>
        <v>2.4609615814816199</v>
      </c>
      <c r="L674">
        <f t="shared" si="125"/>
        <v>1</v>
      </c>
      <c r="M674" s="36">
        <f t="shared" si="121"/>
        <v>0.28239999999999998</v>
      </c>
    </row>
    <row r="675" spans="1:13">
      <c r="A675" s="19">
        <f t="shared" si="122"/>
        <v>673</v>
      </c>
      <c r="B675" s="9">
        <v>0.36330000000000001</v>
      </c>
      <c r="E675">
        <f t="shared" si="126"/>
        <v>671</v>
      </c>
      <c r="F675">
        <f t="shared" ref="F675:J684" si="129">ABS(F$4-$B673)</f>
        <v>0.81496158148162001</v>
      </c>
      <c r="G675">
        <f t="shared" si="129"/>
        <v>4.86697771922036</v>
      </c>
      <c r="H675">
        <f t="shared" si="129"/>
        <v>8.9705562167987232</v>
      </c>
      <c r="I675">
        <f t="shared" si="129"/>
        <v>11.167257118525121</v>
      </c>
      <c r="J675">
        <f t="shared" si="129"/>
        <v>12.002187077660301</v>
      </c>
      <c r="K675">
        <f t="shared" si="124"/>
        <v>0.81496158148162001</v>
      </c>
      <c r="L675">
        <f t="shared" si="125"/>
        <v>1</v>
      </c>
      <c r="M675" s="36">
        <f t="shared" si="121"/>
        <v>1.9283999999999999</v>
      </c>
    </row>
    <row r="676" spans="1:13">
      <c r="A676" s="19">
        <f t="shared" si="122"/>
        <v>674</v>
      </c>
      <c r="B676" s="9">
        <v>0.34489999999999998</v>
      </c>
      <c r="E676">
        <f t="shared" si="126"/>
        <v>672</v>
      </c>
      <c r="F676">
        <f t="shared" si="129"/>
        <v>1.3301615814816199</v>
      </c>
      <c r="G676">
        <f t="shared" si="129"/>
        <v>5.3821777192203601</v>
      </c>
      <c r="H676">
        <f t="shared" si="129"/>
        <v>9.4857562167987233</v>
      </c>
      <c r="I676">
        <f t="shared" si="129"/>
        <v>11.682457118525122</v>
      </c>
      <c r="J676">
        <f t="shared" si="129"/>
        <v>12.517387077660301</v>
      </c>
      <c r="K676">
        <f t="shared" si="124"/>
        <v>1.3301615814816199</v>
      </c>
      <c r="L676">
        <f t="shared" si="125"/>
        <v>1</v>
      </c>
      <c r="M676" s="36">
        <f t="shared" si="121"/>
        <v>1.4132</v>
      </c>
    </row>
    <row r="677" spans="1:13">
      <c r="A677" s="19">
        <f t="shared" si="122"/>
        <v>675</v>
      </c>
      <c r="B677" s="9">
        <v>0.2016</v>
      </c>
      <c r="E677">
        <f t="shared" si="126"/>
        <v>673</v>
      </c>
      <c r="F677">
        <f t="shared" si="129"/>
        <v>2.3800615814816197</v>
      </c>
      <c r="G677">
        <f t="shared" si="129"/>
        <v>6.4320777192203602</v>
      </c>
      <c r="H677">
        <f t="shared" si="129"/>
        <v>10.535656216798722</v>
      </c>
      <c r="I677">
        <f t="shared" si="129"/>
        <v>12.732357118525121</v>
      </c>
      <c r="J677">
        <f t="shared" si="129"/>
        <v>13.5672870776603</v>
      </c>
      <c r="K677">
        <f t="shared" si="124"/>
        <v>2.3800615814816197</v>
      </c>
      <c r="L677">
        <f t="shared" si="125"/>
        <v>1</v>
      </c>
      <c r="M677" s="36">
        <f t="shared" si="121"/>
        <v>0.36330000000000001</v>
      </c>
    </row>
    <row r="678" spans="1:13">
      <c r="A678" s="19">
        <f t="shared" si="122"/>
        <v>676</v>
      </c>
      <c r="B678" s="9">
        <v>3.71</v>
      </c>
      <c r="E678">
        <f t="shared" si="126"/>
        <v>674</v>
      </c>
      <c r="F678">
        <f t="shared" si="129"/>
        <v>2.3984615814816199</v>
      </c>
      <c r="G678">
        <f t="shared" si="129"/>
        <v>6.45047771922036</v>
      </c>
      <c r="H678">
        <f t="shared" si="129"/>
        <v>10.554056216798724</v>
      </c>
      <c r="I678">
        <f t="shared" si="129"/>
        <v>12.750757118525122</v>
      </c>
      <c r="J678">
        <f t="shared" si="129"/>
        <v>13.5856870776603</v>
      </c>
      <c r="K678">
        <f t="shared" si="124"/>
        <v>2.3984615814816199</v>
      </c>
      <c r="L678">
        <f t="shared" si="125"/>
        <v>1</v>
      </c>
      <c r="M678" s="36">
        <f t="shared" si="121"/>
        <v>0.34489999999999998</v>
      </c>
    </row>
    <row r="679" spans="1:13">
      <c r="A679" s="19">
        <f t="shared" si="122"/>
        <v>677</v>
      </c>
      <c r="B679" s="9">
        <v>4.0125999999999999</v>
      </c>
      <c r="E679">
        <f t="shared" si="126"/>
        <v>675</v>
      </c>
      <c r="F679">
        <f t="shared" si="129"/>
        <v>2.5417615814816199</v>
      </c>
      <c r="G679">
        <f t="shared" si="129"/>
        <v>6.5937777192203599</v>
      </c>
      <c r="H679">
        <f t="shared" si="129"/>
        <v>10.697356216798724</v>
      </c>
      <c r="I679">
        <f t="shared" si="129"/>
        <v>12.894057118525122</v>
      </c>
      <c r="J679">
        <f t="shared" si="129"/>
        <v>13.7289870776603</v>
      </c>
      <c r="K679">
        <f t="shared" si="124"/>
        <v>2.5417615814816199</v>
      </c>
      <c r="L679">
        <f t="shared" si="125"/>
        <v>1</v>
      </c>
      <c r="M679" s="36">
        <f t="shared" si="121"/>
        <v>0.2016</v>
      </c>
    </row>
    <row r="680" spans="1:13">
      <c r="A680" s="19">
        <f t="shared" si="122"/>
        <v>678</v>
      </c>
      <c r="B680" s="9">
        <v>1.2833000000000001</v>
      </c>
      <c r="E680">
        <f t="shared" si="126"/>
        <v>676</v>
      </c>
      <c r="F680">
        <f t="shared" si="129"/>
        <v>0.96663841851838006</v>
      </c>
      <c r="G680">
        <f t="shared" si="129"/>
        <v>3.08537771922036</v>
      </c>
      <c r="H680">
        <f t="shared" si="129"/>
        <v>7.1889562167987231</v>
      </c>
      <c r="I680">
        <f t="shared" si="129"/>
        <v>9.3856571185251205</v>
      </c>
      <c r="J680">
        <f t="shared" si="129"/>
        <v>10.220587077660301</v>
      </c>
      <c r="K680">
        <f t="shared" si="124"/>
        <v>0.96663841851838006</v>
      </c>
      <c r="L680">
        <f t="shared" si="125"/>
        <v>1</v>
      </c>
      <c r="M680" s="36">
        <f t="shared" si="121"/>
        <v>3.71</v>
      </c>
    </row>
    <row r="681" spans="1:13">
      <c r="A681" s="19">
        <f t="shared" si="122"/>
        <v>679</v>
      </c>
      <c r="B681" s="9">
        <v>2.2715000000000001</v>
      </c>
      <c r="E681">
        <f t="shared" si="126"/>
        <v>677</v>
      </c>
      <c r="F681">
        <f t="shared" si="129"/>
        <v>1.26923841851838</v>
      </c>
      <c r="G681">
        <f t="shared" si="129"/>
        <v>2.78277771922036</v>
      </c>
      <c r="H681">
        <f t="shared" si="129"/>
        <v>6.8863562167987231</v>
      </c>
      <c r="I681">
        <f t="shared" si="129"/>
        <v>9.0830571185251223</v>
      </c>
      <c r="J681">
        <f t="shared" si="129"/>
        <v>9.9179870776602996</v>
      </c>
      <c r="K681">
        <f t="shared" si="124"/>
        <v>1.26923841851838</v>
      </c>
      <c r="L681">
        <f t="shared" si="125"/>
        <v>1</v>
      </c>
      <c r="M681" s="36">
        <f t="shared" si="121"/>
        <v>4.0125999999999999</v>
      </c>
    </row>
    <row r="682" spans="1:13">
      <c r="A682" s="19">
        <f t="shared" si="122"/>
        <v>680</v>
      </c>
      <c r="B682" s="9">
        <v>1.2958000000000001</v>
      </c>
      <c r="E682">
        <f t="shared" si="126"/>
        <v>678</v>
      </c>
      <c r="F682">
        <f t="shared" si="129"/>
        <v>1.4600615814816198</v>
      </c>
      <c r="G682">
        <f t="shared" si="129"/>
        <v>5.5120777192203594</v>
      </c>
      <c r="H682">
        <f t="shared" si="129"/>
        <v>9.6156562167987225</v>
      </c>
      <c r="I682">
        <f t="shared" si="129"/>
        <v>11.812357118525121</v>
      </c>
      <c r="J682">
        <f t="shared" si="129"/>
        <v>12.6472870776603</v>
      </c>
      <c r="K682">
        <f t="shared" si="124"/>
        <v>1.4600615814816198</v>
      </c>
      <c r="L682">
        <f t="shared" si="125"/>
        <v>1</v>
      </c>
      <c r="M682" s="36">
        <f t="shared" si="121"/>
        <v>1.2833000000000001</v>
      </c>
    </row>
    <row r="683" spans="1:13">
      <c r="A683" s="19">
        <f t="shared" si="122"/>
        <v>681</v>
      </c>
      <c r="B683" s="9">
        <v>1.3409</v>
      </c>
      <c r="E683">
        <f t="shared" si="126"/>
        <v>679</v>
      </c>
      <c r="F683">
        <f t="shared" si="129"/>
        <v>0.47186158148161983</v>
      </c>
      <c r="G683">
        <f t="shared" si="129"/>
        <v>4.5238777192203603</v>
      </c>
      <c r="H683">
        <f t="shared" si="129"/>
        <v>8.6274562167987234</v>
      </c>
      <c r="I683">
        <f t="shared" si="129"/>
        <v>10.824157118525122</v>
      </c>
      <c r="J683">
        <f t="shared" si="129"/>
        <v>11.659087077660301</v>
      </c>
      <c r="K683">
        <f t="shared" si="124"/>
        <v>0.47186158148161983</v>
      </c>
      <c r="L683">
        <f t="shared" si="125"/>
        <v>1</v>
      </c>
      <c r="M683" s="36">
        <f t="shared" si="121"/>
        <v>2.2715000000000001</v>
      </c>
    </row>
    <row r="684" spans="1:13">
      <c r="A684" s="19">
        <f t="shared" si="122"/>
        <v>682</v>
      </c>
      <c r="B684" s="9">
        <v>1.2962</v>
      </c>
      <c r="E684">
        <f t="shared" si="126"/>
        <v>680</v>
      </c>
      <c r="F684">
        <f t="shared" si="129"/>
        <v>1.4475615814816198</v>
      </c>
      <c r="G684">
        <f t="shared" si="129"/>
        <v>5.4995777192203601</v>
      </c>
      <c r="H684">
        <f t="shared" si="129"/>
        <v>9.6031562167987232</v>
      </c>
      <c r="I684">
        <f t="shared" si="129"/>
        <v>11.799857118525122</v>
      </c>
      <c r="J684">
        <f t="shared" si="129"/>
        <v>12.634787077660301</v>
      </c>
      <c r="K684">
        <f t="shared" si="124"/>
        <v>1.4475615814816198</v>
      </c>
      <c r="L684">
        <f t="shared" si="125"/>
        <v>1</v>
      </c>
      <c r="M684" s="36">
        <f t="shared" si="121"/>
        <v>1.2958000000000001</v>
      </c>
    </row>
    <row r="685" spans="1:13">
      <c r="A685" s="19">
        <f t="shared" si="122"/>
        <v>683</v>
      </c>
      <c r="B685" s="9">
        <v>3.5568</v>
      </c>
      <c r="E685">
        <f t="shared" si="126"/>
        <v>681</v>
      </c>
      <c r="F685">
        <f t="shared" ref="F685:J694" si="130">ABS(F$4-$B683)</f>
        <v>1.4024615814816199</v>
      </c>
      <c r="G685">
        <f t="shared" si="130"/>
        <v>5.4544777192203604</v>
      </c>
      <c r="H685">
        <f t="shared" si="130"/>
        <v>9.5580562167987235</v>
      </c>
      <c r="I685">
        <f t="shared" si="130"/>
        <v>11.754757118525122</v>
      </c>
      <c r="J685">
        <f t="shared" si="130"/>
        <v>12.589687077660301</v>
      </c>
      <c r="K685">
        <f t="shared" si="124"/>
        <v>1.4024615814816199</v>
      </c>
      <c r="L685">
        <f t="shared" si="125"/>
        <v>1</v>
      </c>
      <c r="M685" s="36">
        <f t="shared" si="121"/>
        <v>1.3409</v>
      </c>
    </row>
    <row r="686" spans="1:13">
      <c r="A686" s="19">
        <f t="shared" si="122"/>
        <v>684</v>
      </c>
      <c r="B686" s="9">
        <v>0.86919999999999997</v>
      </c>
      <c r="E686">
        <f t="shared" si="126"/>
        <v>682</v>
      </c>
      <c r="F686">
        <f t="shared" si="130"/>
        <v>1.4471615814816199</v>
      </c>
      <c r="G686">
        <f t="shared" si="130"/>
        <v>5.4991777192203601</v>
      </c>
      <c r="H686">
        <f t="shared" si="130"/>
        <v>9.6027562167987224</v>
      </c>
      <c r="I686">
        <f t="shared" si="130"/>
        <v>11.799457118525121</v>
      </c>
      <c r="J686">
        <f t="shared" si="130"/>
        <v>12.6343870776603</v>
      </c>
      <c r="K686">
        <f t="shared" si="124"/>
        <v>1.4471615814816199</v>
      </c>
      <c r="L686">
        <f t="shared" si="125"/>
        <v>1</v>
      </c>
      <c r="M686" s="36">
        <f t="shared" si="121"/>
        <v>1.2962</v>
      </c>
    </row>
    <row r="687" spans="1:13">
      <c r="A687" s="19">
        <f t="shared" si="122"/>
        <v>685</v>
      </c>
      <c r="B687" s="9">
        <v>0.75539999999999996</v>
      </c>
      <c r="E687">
        <f t="shared" si="126"/>
        <v>683</v>
      </c>
      <c r="F687">
        <f t="shared" si="130"/>
        <v>0.81343841851838006</v>
      </c>
      <c r="G687">
        <f t="shared" si="130"/>
        <v>3.23857771922036</v>
      </c>
      <c r="H687">
        <f t="shared" si="130"/>
        <v>7.3421562167987231</v>
      </c>
      <c r="I687">
        <f t="shared" si="130"/>
        <v>9.5388571185251223</v>
      </c>
      <c r="J687">
        <f t="shared" si="130"/>
        <v>10.3737870776603</v>
      </c>
      <c r="K687">
        <f t="shared" si="124"/>
        <v>0.81343841851838006</v>
      </c>
      <c r="L687">
        <f t="shared" si="125"/>
        <v>1</v>
      </c>
      <c r="M687" s="36">
        <f t="shared" si="121"/>
        <v>3.5568</v>
      </c>
    </row>
    <row r="688" spans="1:13">
      <c r="A688" s="19">
        <f t="shared" si="122"/>
        <v>686</v>
      </c>
      <c r="B688" s="9">
        <v>1.8439000000000001</v>
      </c>
      <c r="E688">
        <f t="shared" si="126"/>
        <v>684</v>
      </c>
      <c r="F688">
        <f t="shared" si="130"/>
        <v>1.8741615814816199</v>
      </c>
      <c r="G688">
        <f t="shared" si="130"/>
        <v>5.9261777192203597</v>
      </c>
      <c r="H688">
        <f t="shared" si="130"/>
        <v>10.029756216798724</v>
      </c>
      <c r="I688">
        <f t="shared" si="130"/>
        <v>12.226457118525122</v>
      </c>
      <c r="J688">
        <f t="shared" si="130"/>
        <v>13.061387077660301</v>
      </c>
      <c r="K688">
        <f t="shared" si="124"/>
        <v>1.8741615814816199</v>
      </c>
      <c r="L688">
        <f t="shared" si="125"/>
        <v>1</v>
      </c>
      <c r="M688" s="36">
        <f t="shared" si="121"/>
        <v>0.86919999999999997</v>
      </c>
    </row>
    <row r="689" spans="1:13">
      <c r="A689" s="19">
        <f t="shared" si="122"/>
        <v>687</v>
      </c>
      <c r="B689" s="9">
        <v>0.81779999999999997</v>
      </c>
      <c r="E689">
        <f t="shared" si="126"/>
        <v>685</v>
      </c>
      <c r="F689">
        <f t="shared" si="130"/>
        <v>1.9879615814816201</v>
      </c>
      <c r="G689">
        <f t="shared" si="130"/>
        <v>6.0399777192203601</v>
      </c>
      <c r="H689">
        <f t="shared" si="130"/>
        <v>10.143556216798723</v>
      </c>
      <c r="I689">
        <f t="shared" si="130"/>
        <v>12.340257118525122</v>
      </c>
      <c r="J689">
        <f t="shared" si="130"/>
        <v>13.175187077660301</v>
      </c>
      <c r="K689">
        <f t="shared" si="124"/>
        <v>1.9879615814816201</v>
      </c>
      <c r="L689">
        <f t="shared" si="125"/>
        <v>1</v>
      </c>
      <c r="M689" s="36">
        <f t="shared" si="121"/>
        <v>0.75539999999999996</v>
      </c>
    </row>
    <row r="690" spans="1:13">
      <c r="A690" s="19">
        <f t="shared" si="122"/>
        <v>688</v>
      </c>
      <c r="B690" s="9">
        <v>1.4169</v>
      </c>
      <c r="E690">
        <f t="shared" si="126"/>
        <v>686</v>
      </c>
      <c r="F690">
        <f t="shared" si="130"/>
        <v>0.89946158148161981</v>
      </c>
      <c r="G690">
        <f t="shared" si="130"/>
        <v>4.9514777192203603</v>
      </c>
      <c r="H690">
        <f t="shared" si="130"/>
        <v>9.0550562167987234</v>
      </c>
      <c r="I690">
        <f t="shared" si="130"/>
        <v>11.251757118525122</v>
      </c>
      <c r="J690">
        <f t="shared" si="130"/>
        <v>12.086687077660301</v>
      </c>
      <c r="K690">
        <f t="shared" si="124"/>
        <v>0.89946158148161981</v>
      </c>
      <c r="L690">
        <f t="shared" si="125"/>
        <v>1</v>
      </c>
      <c r="M690" s="36">
        <f t="shared" si="121"/>
        <v>1.8439000000000001</v>
      </c>
    </row>
    <row r="691" spans="1:13">
      <c r="A691" s="19">
        <f t="shared" si="122"/>
        <v>689</v>
      </c>
      <c r="B691" s="9">
        <v>2.9958</v>
      </c>
      <c r="E691">
        <f t="shared" si="126"/>
        <v>687</v>
      </c>
      <c r="F691">
        <f t="shared" si="130"/>
        <v>1.9255615814816198</v>
      </c>
      <c r="G691">
        <f t="shared" si="130"/>
        <v>5.9775777192203599</v>
      </c>
      <c r="H691">
        <f t="shared" si="130"/>
        <v>10.081156216798723</v>
      </c>
      <c r="I691">
        <f t="shared" si="130"/>
        <v>12.277857118525121</v>
      </c>
      <c r="J691">
        <f t="shared" si="130"/>
        <v>13.1127870776603</v>
      </c>
      <c r="K691">
        <f t="shared" si="124"/>
        <v>1.9255615814816198</v>
      </c>
      <c r="L691">
        <f t="shared" si="125"/>
        <v>1</v>
      </c>
      <c r="M691" s="36">
        <f t="shared" si="121"/>
        <v>0.81779999999999997</v>
      </c>
    </row>
    <row r="692" spans="1:13">
      <c r="A692" s="19">
        <f t="shared" si="122"/>
        <v>690</v>
      </c>
      <c r="B692" s="9">
        <v>1.3255999999999999</v>
      </c>
      <c r="E692">
        <f t="shared" si="126"/>
        <v>688</v>
      </c>
      <c r="F692">
        <f t="shared" si="130"/>
        <v>1.3264615814816199</v>
      </c>
      <c r="G692">
        <f t="shared" si="130"/>
        <v>5.3784777192203599</v>
      </c>
      <c r="H692">
        <f t="shared" si="130"/>
        <v>9.482056216798723</v>
      </c>
      <c r="I692">
        <f t="shared" si="130"/>
        <v>11.678757118525121</v>
      </c>
      <c r="J692">
        <f t="shared" si="130"/>
        <v>12.5136870776603</v>
      </c>
      <c r="K692">
        <f t="shared" si="124"/>
        <v>1.3264615814816199</v>
      </c>
      <c r="L692">
        <f t="shared" si="125"/>
        <v>1</v>
      </c>
      <c r="M692" s="36">
        <f t="shared" si="121"/>
        <v>1.4169</v>
      </c>
    </row>
    <row r="693" spans="1:13">
      <c r="A693" s="19">
        <f t="shared" si="122"/>
        <v>691</v>
      </c>
      <c r="B693" s="9">
        <v>1.7988</v>
      </c>
      <c r="E693">
        <f t="shared" si="126"/>
        <v>689</v>
      </c>
      <c r="F693">
        <f t="shared" si="130"/>
        <v>0.25243841851838011</v>
      </c>
      <c r="G693">
        <f t="shared" si="130"/>
        <v>3.7995777192203599</v>
      </c>
      <c r="H693">
        <f t="shared" si="130"/>
        <v>7.903156216798723</v>
      </c>
      <c r="I693">
        <f t="shared" si="130"/>
        <v>10.099857118525122</v>
      </c>
      <c r="J693">
        <f t="shared" si="130"/>
        <v>10.9347870776603</v>
      </c>
      <c r="K693">
        <f t="shared" si="124"/>
        <v>0.25243841851838011</v>
      </c>
      <c r="L693">
        <f t="shared" si="125"/>
        <v>1</v>
      </c>
      <c r="M693" s="36">
        <f t="shared" si="121"/>
        <v>2.9958</v>
      </c>
    </row>
    <row r="694" spans="1:13">
      <c r="A694" s="19">
        <f t="shared" si="122"/>
        <v>692</v>
      </c>
      <c r="B694" s="9">
        <v>3.9054000000000002</v>
      </c>
      <c r="E694">
        <f t="shared" si="126"/>
        <v>690</v>
      </c>
      <c r="F694">
        <f t="shared" si="130"/>
        <v>1.41776158148162</v>
      </c>
      <c r="G694">
        <f t="shared" si="130"/>
        <v>5.4697777192203603</v>
      </c>
      <c r="H694">
        <f t="shared" si="130"/>
        <v>9.5733562167987234</v>
      </c>
      <c r="I694">
        <f t="shared" si="130"/>
        <v>11.770057118525122</v>
      </c>
      <c r="J694">
        <f t="shared" si="130"/>
        <v>12.604987077660301</v>
      </c>
      <c r="K694">
        <f t="shared" si="124"/>
        <v>1.41776158148162</v>
      </c>
      <c r="L694">
        <f t="shared" si="125"/>
        <v>1</v>
      </c>
      <c r="M694" s="36">
        <f t="shared" si="121"/>
        <v>1.3255999999999999</v>
      </c>
    </row>
    <row r="695" spans="1:13">
      <c r="A695" s="19">
        <f t="shared" si="122"/>
        <v>693</v>
      </c>
      <c r="B695" s="9">
        <v>3.9986000000000002</v>
      </c>
      <c r="E695">
        <f t="shared" si="126"/>
        <v>691</v>
      </c>
      <c r="F695">
        <f t="shared" ref="F695:J704" si="131">ABS(F$4-$B693)</f>
        <v>0.94456158148161995</v>
      </c>
      <c r="G695">
        <f t="shared" si="131"/>
        <v>4.99657771922036</v>
      </c>
      <c r="H695">
        <f t="shared" si="131"/>
        <v>9.1001562167987231</v>
      </c>
      <c r="I695">
        <f t="shared" si="131"/>
        <v>11.296857118525121</v>
      </c>
      <c r="J695">
        <f t="shared" si="131"/>
        <v>12.131787077660301</v>
      </c>
      <c r="K695">
        <f t="shared" si="124"/>
        <v>0.94456158148161995</v>
      </c>
      <c r="L695">
        <f t="shared" si="125"/>
        <v>1</v>
      </c>
      <c r="M695" s="36">
        <f t="shared" si="121"/>
        <v>1.7988</v>
      </c>
    </row>
    <row r="696" spans="1:13">
      <c r="A696" s="19">
        <f t="shared" si="122"/>
        <v>694</v>
      </c>
      <c r="B696" s="9">
        <v>0.1376</v>
      </c>
      <c r="E696">
        <f t="shared" si="126"/>
        <v>692</v>
      </c>
      <c r="F696">
        <f t="shared" si="131"/>
        <v>1.1620384185183803</v>
      </c>
      <c r="G696">
        <f t="shared" si="131"/>
        <v>2.8899777192203597</v>
      </c>
      <c r="H696">
        <f t="shared" si="131"/>
        <v>6.9935562167987229</v>
      </c>
      <c r="I696">
        <f t="shared" si="131"/>
        <v>9.1902571185251212</v>
      </c>
      <c r="J696">
        <f t="shared" si="131"/>
        <v>10.0251870776603</v>
      </c>
      <c r="K696">
        <f t="shared" si="124"/>
        <v>1.1620384185183803</v>
      </c>
      <c r="L696">
        <f t="shared" si="125"/>
        <v>1</v>
      </c>
      <c r="M696" s="36">
        <f t="shared" si="121"/>
        <v>3.9054000000000002</v>
      </c>
    </row>
    <row r="697" spans="1:13">
      <c r="A697" s="19">
        <f t="shared" si="122"/>
        <v>695</v>
      </c>
      <c r="B697" s="9">
        <v>1.2111000000000001</v>
      </c>
      <c r="E697">
        <f t="shared" si="126"/>
        <v>693</v>
      </c>
      <c r="F697">
        <f t="shared" si="131"/>
        <v>1.2552384185183803</v>
      </c>
      <c r="G697">
        <f t="shared" si="131"/>
        <v>2.7967777192203598</v>
      </c>
      <c r="H697">
        <f t="shared" si="131"/>
        <v>6.9003562167987234</v>
      </c>
      <c r="I697">
        <f t="shared" si="131"/>
        <v>9.0970571185251217</v>
      </c>
      <c r="J697">
        <f t="shared" si="131"/>
        <v>9.9319870776603008</v>
      </c>
      <c r="K697">
        <f t="shared" si="124"/>
        <v>1.2552384185183803</v>
      </c>
      <c r="L697">
        <f t="shared" si="125"/>
        <v>1</v>
      </c>
      <c r="M697" s="36">
        <f t="shared" si="121"/>
        <v>3.9986000000000002</v>
      </c>
    </row>
    <row r="698" spans="1:13">
      <c r="A698" s="19">
        <f t="shared" si="122"/>
        <v>696</v>
      </c>
      <c r="B698" s="9">
        <v>1.3904000000000001</v>
      </c>
      <c r="E698">
        <f t="shared" si="126"/>
        <v>694</v>
      </c>
      <c r="F698">
        <f t="shared" si="131"/>
        <v>2.60576158148162</v>
      </c>
      <c r="G698">
        <f t="shared" si="131"/>
        <v>6.65777771922036</v>
      </c>
      <c r="H698">
        <f t="shared" si="131"/>
        <v>10.761356216798722</v>
      </c>
      <c r="I698">
        <f t="shared" si="131"/>
        <v>12.958057118525121</v>
      </c>
      <c r="J698">
        <f t="shared" si="131"/>
        <v>13.7929870776603</v>
      </c>
      <c r="K698">
        <f t="shared" si="124"/>
        <v>2.60576158148162</v>
      </c>
      <c r="L698">
        <f t="shared" si="125"/>
        <v>1</v>
      </c>
      <c r="M698" s="36">
        <f t="shared" si="121"/>
        <v>0.1376</v>
      </c>
    </row>
    <row r="699" spans="1:13">
      <c r="A699" s="19">
        <f t="shared" si="122"/>
        <v>697</v>
      </c>
      <c r="B699" s="9">
        <v>0.57469999999999999</v>
      </c>
      <c r="E699">
        <f t="shared" si="126"/>
        <v>695</v>
      </c>
      <c r="F699">
        <f t="shared" si="131"/>
        <v>1.5322615814816198</v>
      </c>
      <c r="G699">
        <f t="shared" si="131"/>
        <v>5.5842777192203599</v>
      </c>
      <c r="H699">
        <f t="shared" si="131"/>
        <v>9.687856216798723</v>
      </c>
      <c r="I699">
        <f t="shared" si="131"/>
        <v>11.884557118525121</v>
      </c>
      <c r="J699">
        <f t="shared" si="131"/>
        <v>12.7194870776603</v>
      </c>
      <c r="K699">
        <f t="shared" si="124"/>
        <v>1.5322615814816198</v>
      </c>
      <c r="L699">
        <f t="shared" si="125"/>
        <v>1</v>
      </c>
      <c r="M699" s="36">
        <f t="shared" si="121"/>
        <v>1.2111000000000001</v>
      </c>
    </row>
    <row r="700" spans="1:13">
      <c r="A700" s="19">
        <f t="shared" si="122"/>
        <v>698</v>
      </c>
      <c r="B700" s="9">
        <v>0.72089999999999999</v>
      </c>
      <c r="E700">
        <f t="shared" si="126"/>
        <v>696</v>
      </c>
      <c r="F700">
        <f t="shared" si="131"/>
        <v>1.3529615814816198</v>
      </c>
      <c r="G700">
        <f t="shared" si="131"/>
        <v>5.4049777192203603</v>
      </c>
      <c r="H700">
        <f t="shared" si="131"/>
        <v>9.5085562167987234</v>
      </c>
      <c r="I700">
        <f t="shared" si="131"/>
        <v>11.705257118525122</v>
      </c>
      <c r="J700">
        <f t="shared" si="131"/>
        <v>12.540187077660301</v>
      </c>
      <c r="K700">
        <f t="shared" si="124"/>
        <v>1.3529615814816198</v>
      </c>
      <c r="L700">
        <f t="shared" si="125"/>
        <v>1</v>
      </c>
      <c r="M700" s="36">
        <f t="shared" si="121"/>
        <v>1.3904000000000001</v>
      </c>
    </row>
    <row r="701" spans="1:13">
      <c r="A701" s="19">
        <f t="shared" si="122"/>
        <v>699</v>
      </c>
      <c r="B701" s="9">
        <v>0.36280000000000001</v>
      </c>
      <c r="E701">
        <f t="shared" si="126"/>
        <v>697</v>
      </c>
      <c r="F701">
        <f t="shared" si="131"/>
        <v>2.1686615814816199</v>
      </c>
      <c r="G701">
        <f t="shared" si="131"/>
        <v>6.2206777192203599</v>
      </c>
      <c r="H701">
        <f t="shared" si="131"/>
        <v>10.324256216798723</v>
      </c>
      <c r="I701">
        <f t="shared" si="131"/>
        <v>12.520957118525121</v>
      </c>
      <c r="J701">
        <f t="shared" si="131"/>
        <v>13.3558870776603</v>
      </c>
      <c r="K701">
        <f t="shared" si="124"/>
        <v>2.1686615814816199</v>
      </c>
      <c r="L701">
        <f t="shared" si="125"/>
        <v>1</v>
      </c>
      <c r="M701" s="36">
        <f t="shared" si="121"/>
        <v>0.57469999999999999</v>
      </c>
    </row>
    <row r="702" spans="1:13">
      <c r="A702" s="19">
        <f t="shared" si="122"/>
        <v>700</v>
      </c>
      <c r="B702" s="9">
        <v>0.27150000000000002</v>
      </c>
      <c r="E702">
        <f t="shared" si="126"/>
        <v>698</v>
      </c>
      <c r="F702">
        <f t="shared" si="131"/>
        <v>2.02246158148162</v>
      </c>
      <c r="G702">
        <f t="shared" si="131"/>
        <v>6.0744777192203596</v>
      </c>
      <c r="H702">
        <f t="shared" si="131"/>
        <v>10.178056216798723</v>
      </c>
      <c r="I702">
        <f t="shared" si="131"/>
        <v>12.374757118525121</v>
      </c>
      <c r="J702">
        <f t="shared" si="131"/>
        <v>13.2096870776603</v>
      </c>
      <c r="K702">
        <f t="shared" si="124"/>
        <v>2.02246158148162</v>
      </c>
      <c r="L702">
        <f t="shared" si="125"/>
        <v>1</v>
      </c>
      <c r="M702" s="36">
        <f t="shared" si="121"/>
        <v>0.72089999999999999</v>
      </c>
    </row>
    <row r="703" spans="1:13">
      <c r="A703" s="19">
        <f t="shared" si="122"/>
        <v>701</v>
      </c>
      <c r="B703" s="9">
        <v>0.93220000000000003</v>
      </c>
      <c r="E703">
        <f t="shared" si="126"/>
        <v>699</v>
      </c>
      <c r="F703">
        <f t="shared" si="131"/>
        <v>2.3805615814816199</v>
      </c>
      <c r="G703">
        <f t="shared" si="131"/>
        <v>6.4325777192203599</v>
      </c>
      <c r="H703">
        <f t="shared" si="131"/>
        <v>10.536156216798723</v>
      </c>
      <c r="I703">
        <f t="shared" si="131"/>
        <v>12.732857118525121</v>
      </c>
      <c r="J703">
        <f t="shared" si="131"/>
        <v>13.5677870776603</v>
      </c>
      <c r="K703">
        <f t="shared" si="124"/>
        <v>2.3805615814816199</v>
      </c>
      <c r="L703">
        <f t="shared" si="125"/>
        <v>1</v>
      </c>
      <c r="M703" s="36">
        <f t="shared" si="121"/>
        <v>0.36280000000000001</v>
      </c>
    </row>
    <row r="704" spans="1:13">
      <c r="E704">
        <f t="shared" si="126"/>
        <v>700</v>
      </c>
      <c r="F704">
        <f t="shared" si="131"/>
        <v>2.4718615814816198</v>
      </c>
      <c r="G704">
        <f t="shared" si="131"/>
        <v>6.5238777192203603</v>
      </c>
      <c r="H704">
        <f t="shared" si="131"/>
        <v>10.627456216798723</v>
      </c>
      <c r="I704">
        <f t="shared" si="131"/>
        <v>12.824157118525122</v>
      </c>
      <c r="J704">
        <f t="shared" si="131"/>
        <v>13.659087077660301</v>
      </c>
      <c r="K704">
        <f t="shared" si="124"/>
        <v>2.4718615814816198</v>
      </c>
      <c r="L704">
        <f t="shared" si="125"/>
        <v>1</v>
      </c>
      <c r="M704" s="36">
        <f t="shared" si="121"/>
        <v>0.27150000000000002</v>
      </c>
    </row>
    <row r="705" spans="5:13">
      <c r="E705">
        <f t="shared" ref="E705" si="132">E704+1</f>
        <v>701</v>
      </c>
      <c r="F705">
        <f t="shared" ref="F705:J705" si="133">ABS(F$4-$B703)</f>
        <v>1.81116158148162</v>
      </c>
      <c r="G705">
        <f t="shared" si="133"/>
        <v>5.86317771922036</v>
      </c>
      <c r="H705">
        <f t="shared" si="133"/>
        <v>9.9667562167987231</v>
      </c>
      <c r="I705">
        <f t="shared" si="133"/>
        <v>12.163457118525121</v>
      </c>
      <c r="J705">
        <f t="shared" si="133"/>
        <v>12.998387077660301</v>
      </c>
      <c r="K705">
        <f t="shared" ref="K705" si="134">MIN(F705:J705)</f>
        <v>1.81116158148162</v>
      </c>
      <c r="L705">
        <f>MATCH(K705,F705:J705,0)</f>
        <v>1</v>
      </c>
      <c r="M705" s="36">
        <f t="shared" si="121"/>
        <v>0.93220000000000003</v>
      </c>
    </row>
  </sheetData>
  <sortState xmlns:xlrd2="http://schemas.microsoft.com/office/spreadsheetml/2017/richdata2" ref="Q12:Q16">
    <sortCondition ref="Q12:Q16"/>
  </sortState>
  <mergeCells count="2">
    <mergeCell ref="F2:J2"/>
    <mergeCell ref="O11:U11"/>
  </mergeCells>
  <phoneticPr fontId="6" type="noConversion"/>
  <conditionalFormatting sqref="R5:R9">
    <cfRule type="dataBar" priority="2">
      <dataBar>
        <cfvo type="min"/>
        <cfvo type="max"/>
        <color rgb="FF638EC6"/>
      </dataBar>
      <extLst>
        <ext xmlns:x14="http://schemas.microsoft.com/office/spreadsheetml/2009/9/main" uri="{B025F937-C7B1-47D3-B67F-A62EFF666E3E}">
          <x14:id>{EFA5C907-35AA-41AE-BF2B-ABFD3316E047}</x14:id>
        </ext>
      </extLst>
    </cfRule>
  </conditionalFormatting>
  <conditionalFormatting sqref="T5:T9">
    <cfRule type="dataBar" priority="1">
      <dataBar>
        <cfvo type="min"/>
        <cfvo type="max"/>
        <color rgb="FFFF555A"/>
      </dataBar>
      <extLst>
        <ext xmlns:x14="http://schemas.microsoft.com/office/spreadsheetml/2009/9/main" uri="{B025F937-C7B1-47D3-B67F-A62EFF666E3E}">
          <x14:id>{8871D225-209C-4C2D-98EC-0879CADC7E29}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EFA5C907-35AA-41AE-BF2B-ABFD3316E047}">
            <x14:dataBar minLength="0" maxLength="100" border="1" negativeBarBorderColorSameAsPositive="0">
              <x14:cfvo type="autoMin"/>
              <x14:cfvo type="autoMax"/>
              <x14:borderColor rgb="FF638EC6"/>
              <x14:negativeFillColor rgb="FFFF0000"/>
              <x14:negativeBorderColor rgb="FFFF0000"/>
              <x14:axisColor rgb="FF000000"/>
            </x14:dataBar>
          </x14:cfRule>
          <xm:sqref>R5:R9</xm:sqref>
        </x14:conditionalFormatting>
        <x14:conditionalFormatting xmlns:xm="http://schemas.microsoft.com/office/excel/2006/main">
          <x14:cfRule type="dataBar" id="{8871D225-209C-4C2D-98EC-0879CADC7E29}">
            <x14:dataBar minLength="0" maxLength="100" border="1" negativeBarBorderColorSameAsPositive="0">
              <x14:cfvo type="autoMin"/>
              <x14:cfvo type="autoMax"/>
              <x14:borderColor rgb="FFFF555A"/>
              <x14:negativeFillColor rgb="FFFF0000"/>
              <x14:negativeBorderColor rgb="FFFF0000"/>
              <x14:axisColor rgb="FF000000"/>
            </x14:dataBar>
          </x14:cfRule>
          <xm:sqref>T5:T9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C55E5-E76F-4B60-9877-E8F4FCEFB670}">
  <dimension ref="B1:Y705"/>
  <sheetViews>
    <sheetView topLeftCell="F26" zoomScale="46" zoomScaleNormal="55" workbookViewId="0">
      <selection activeCell="S17" sqref="S17:Y19"/>
    </sheetView>
  </sheetViews>
  <sheetFormatPr baseColWidth="10" defaultRowHeight="14.5"/>
  <cols>
    <col min="1" max="1" width="2.26953125" customWidth="1"/>
    <col min="4" max="4" width="1.6328125" customWidth="1"/>
    <col min="5" max="5" width="11.1796875" bestFit="1" customWidth="1"/>
    <col min="7" max="7" width="1.6328125" customWidth="1"/>
    <col min="9" max="9" width="0.36328125" customWidth="1"/>
    <col min="14" max="14" width="11.1796875" bestFit="1" customWidth="1"/>
    <col min="15" max="15" width="0.26953125" customWidth="1"/>
    <col min="17" max="17" width="16.1796875" customWidth="1"/>
    <col min="18" max="18" width="1.6328125" customWidth="1"/>
    <col min="19" max="19" width="12.81640625" bestFit="1" customWidth="1"/>
    <col min="20" max="20" width="14.6328125" bestFit="1" customWidth="1"/>
    <col min="21" max="21" width="13.1796875" customWidth="1"/>
    <col min="22" max="22" width="13.453125" customWidth="1"/>
    <col min="24" max="24" width="12.90625" customWidth="1"/>
    <col min="25" max="25" width="14" bestFit="1" customWidth="1"/>
  </cols>
  <sheetData>
    <row r="1" spans="2:25" ht="15" thickBot="1"/>
    <row r="2" spans="2:25" ht="15" thickBot="1">
      <c r="B2" s="31"/>
      <c r="C2" s="42" t="s">
        <v>38</v>
      </c>
      <c r="D2" s="43"/>
      <c r="E2" s="31" t="s">
        <v>12</v>
      </c>
      <c r="F2" s="31" t="s">
        <v>13</v>
      </c>
      <c r="G2" s="43"/>
      <c r="J2" s="63" t="s">
        <v>46</v>
      </c>
      <c r="K2" s="64"/>
      <c r="L2" s="64"/>
      <c r="M2" s="64"/>
      <c r="N2" s="65"/>
      <c r="O2" s="44"/>
      <c r="P2" s="44"/>
      <c r="Q2" s="44"/>
      <c r="R2" s="43"/>
    </row>
    <row r="3" spans="2:25" ht="29.5" thickBot="1">
      <c r="B3" s="38">
        <v>1</v>
      </c>
      <c r="C3" s="4">
        <v>1</v>
      </c>
      <c r="D3" s="36"/>
      <c r="E3" s="4">
        <f>MAX(C3:C703)</f>
        <v>16</v>
      </c>
      <c r="F3" s="4">
        <f>MIN(C3:C703)</f>
        <v>1</v>
      </c>
      <c r="G3" s="36"/>
      <c r="J3" s="40" t="s">
        <v>41</v>
      </c>
      <c r="K3" s="40" t="s">
        <v>42</v>
      </c>
      <c r="L3" s="40" t="s">
        <v>43</v>
      </c>
      <c r="M3" s="40" t="s">
        <v>44</v>
      </c>
      <c r="N3" s="40" t="s">
        <v>45</v>
      </c>
      <c r="O3" s="45"/>
      <c r="P3" s="44"/>
      <c r="Q3" s="44"/>
      <c r="R3" s="36"/>
      <c r="S3" s="41" t="s">
        <v>61</v>
      </c>
      <c r="T3" s="41" t="s">
        <v>62</v>
      </c>
      <c r="U3" s="40" t="s">
        <v>49</v>
      </c>
      <c r="V3" s="40" t="s">
        <v>29</v>
      </c>
      <c r="W3" s="40" t="s">
        <v>50</v>
      </c>
      <c r="X3" s="40" t="s">
        <v>57</v>
      </c>
      <c r="Y3" s="40" t="s">
        <v>60</v>
      </c>
    </row>
    <row r="4" spans="2:25" ht="29.5" thickBot="1">
      <c r="B4" s="19">
        <f>B3+1</f>
        <v>2</v>
      </c>
      <c r="C4" s="3">
        <v>4</v>
      </c>
      <c r="H4" s="42" t="s">
        <v>58</v>
      </c>
      <c r="I4" s="39"/>
      <c r="J4" s="46">
        <v>6.3478291451593023</v>
      </c>
      <c r="K4" s="46">
        <v>7.1740667333142376</v>
      </c>
      <c r="L4" s="46">
        <v>9.2798454797907759</v>
      </c>
      <c r="M4" s="46">
        <v>9.4499406867335978</v>
      </c>
      <c r="N4" s="46">
        <v>14.01051374977337</v>
      </c>
      <c r="O4" s="24"/>
      <c r="P4" s="31" t="s">
        <v>47</v>
      </c>
      <c r="Q4" s="31" t="s">
        <v>59</v>
      </c>
      <c r="S4" s="19">
        <v>1</v>
      </c>
      <c r="T4" s="19" t="s">
        <v>51</v>
      </c>
      <c r="U4" s="19">
        <f>AVERAGEIFS($C$3:$C$703,$Q$5:$Q$705,S4)</f>
        <v>3.279296875</v>
      </c>
      <c r="V4" s="19">
        <f>COUNTIFS($Q$5:$Q$705,S4)</f>
        <v>512</v>
      </c>
      <c r="W4" s="19">
        <f>SUM(T11:X11)/4</f>
        <v>6.6252639358108123</v>
      </c>
      <c r="X4" s="19">
        <f>EXP(-0.5*(($Y$4-U4)/W4)^2)</f>
        <v>0.96683557851137958</v>
      </c>
      <c r="Y4" s="47">
        <v>5</v>
      </c>
    </row>
    <row r="5" spans="2:25">
      <c r="B5" s="19">
        <f t="shared" ref="B5:B68" si="0">B4+1</f>
        <v>3</v>
      </c>
      <c r="C5" s="3">
        <v>5</v>
      </c>
      <c r="H5" s="48">
        <v>1</v>
      </c>
      <c r="J5" s="19">
        <f>ABS(J$4-$C3)</f>
        <v>5.3478291451593023</v>
      </c>
      <c r="K5" s="19">
        <f t="shared" ref="K5:M5" si="1">ABS(K$4-$C3)</f>
        <v>6.1740667333142376</v>
      </c>
      <c r="L5" s="19">
        <f t="shared" si="1"/>
        <v>8.2798454797907759</v>
      </c>
      <c r="M5" s="19">
        <f t="shared" si="1"/>
        <v>8.4499406867335978</v>
      </c>
      <c r="N5" s="19">
        <f>ABS(N$4-$C3)</f>
        <v>13.01051374977337</v>
      </c>
      <c r="P5" s="19">
        <f>MIN(J5:N5)</f>
        <v>5.3478291451593023</v>
      </c>
      <c r="Q5" s="19">
        <f>MATCH(P5,J5:N5,0)</f>
        <v>1</v>
      </c>
      <c r="S5" s="19">
        <v>2</v>
      </c>
      <c r="T5" s="19" t="s">
        <v>52</v>
      </c>
      <c r="U5" s="19">
        <f>AVERAGEIFS($C$3:$C$703,$Q$5:$Q$705,S5)</f>
        <v>7.541666666666667</v>
      </c>
      <c r="V5" s="19">
        <f>COUNTIFS($Q$5:$Q$705,S5)</f>
        <v>96</v>
      </c>
      <c r="W5" s="19">
        <f>SUM(T12:X12)/4</f>
        <v>3.4284865920608114</v>
      </c>
      <c r="X5" s="19">
        <f t="shared" ref="X5:X8" si="2">EXP(-0.5*(($Y$4-U5)/W5)^2)</f>
        <v>0.75973099825006318</v>
      </c>
      <c r="Y5" s="19"/>
    </row>
    <row r="6" spans="2:25">
      <c r="B6" s="19">
        <f t="shared" si="0"/>
        <v>4</v>
      </c>
      <c r="C6" s="3">
        <v>6</v>
      </c>
      <c r="H6" s="19">
        <f t="shared" ref="H6:H69" si="3">H5+1</f>
        <v>2</v>
      </c>
      <c r="J6" s="19">
        <f t="shared" ref="J6:N21" si="4">ABS(J$4-$C4)</f>
        <v>2.3478291451593023</v>
      </c>
      <c r="K6" s="19">
        <f t="shared" si="4"/>
        <v>3.1740667333142376</v>
      </c>
      <c r="L6" s="19">
        <f t="shared" si="4"/>
        <v>5.2798454797907759</v>
      </c>
      <c r="M6" s="19">
        <f t="shared" si="4"/>
        <v>5.4499406867335978</v>
      </c>
      <c r="N6" s="19">
        <f t="shared" si="4"/>
        <v>10.01051374977337</v>
      </c>
      <c r="P6" s="19">
        <f t="shared" ref="P6:P69" si="5">MIN(J6:N6)</f>
        <v>2.3478291451593023</v>
      </c>
      <c r="Q6" s="19">
        <f t="shared" ref="Q6:Q69" si="6">MATCH(P6,J6:N6,0)</f>
        <v>1</v>
      </c>
      <c r="S6" s="19">
        <v>3</v>
      </c>
      <c r="T6" s="19" t="s">
        <v>53</v>
      </c>
      <c r="U6" s="19">
        <f>AVERAGEIFS($C$3:$C$703,$Q$5:$Q$705,S6)</f>
        <v>9</v>
      </c>
      <c r="V6" s="19">
        <f>COUNTIFS($Q$5:$Q$705,S6)</f>
        <v>44</v>
      </c>
      <c r="W6" s="19">
        <f>SUM(T13:X13)/4</f>
        <v>3.0639032587274779</v>
      </c>
      <c r="X6" s="19">
        <f t="shared" si="2"/>
        <v>0.42647702508637386</v>
      </c>
      <c r="Y6" s="19"/>
    </row>
    <row r="7" spans="2:25">
      <c r="B7" s="19">
        <f t="shared" si="0"/>
        <v>5</v>
      </c>
      <c r="C7" s="3">
        <v>7</v>
      </c>
      <c r="H7" s="19">
        <f t="shared" si="3"/>
        <v>3</v>
      </c>
      <c r="J7" s="19">
        <f t="shared" si="4"/>
        <v>1.3478291451593023</v>
      </c>
      <c r="K7" s="19">
        <f t="shared" si="4"/>
        <v>2.1740667333142376</v>
      </c>
      <c r="L7" s="19">
        <f t="shared" si="4"/>
        <v>4.2798454797907759</v>
      </c>
      <c r="M7" s="19">
        <f t="shared" si="4"/>
        <v>4.4499406867335978</v>
      </c>
      <c r="N7" s="19">
        <f t="shared" si="4"/>
        <v>9.0105137497733701</v>
      </c>
      <c r="P7" s="19">
        <f t="shared" si="5"/>
        <v>1.3478291451593023</v>
      </c>
      <c r="Q7" s="19">
        <f t="shared" si="6"/>
        <v>1</v>
      </c>
      <c r="S7" s="19">
        <v>4</v>
      </c>
      <c r="T7" s="19" t="s">
        <v>54</v>
      </c>
      <c r="U7" s="19">
        <f>AVERAGEIFS($C$3:$C$703,$Q$5:$Q$705,S7)</f>
        <v>10.243243243243244</v>
      </c>
      <c r="V7" s="19">
        <f>COUNTIFS($Q$5:$Q$705,S7)</f>
        <v>37</v>
      </c>
      <c r="W7" s="19">
        <f>SUM(T14:X14)/4</f>
        <v>3.3747140695382885</v>
      </c>
      <c r="X7" s="19">
        <f t="shared" si="2"/>
        <v>0.29910253966957756</v>
      </c>
      <c r="Y7" s="19"/>
    </row>
    <row r="8" spans="2:25">
      <c r="B8" s="19">
        <f t="shared" si="0"/>
        <v>6</v>
      </c>
      <c r="C8" s="3">
        <v>3</v>
      </c>
      <c r="H8" s="19">
        <f t="shared" si="3"/>
        <v>4</v>
      </c>
      <c r="J8" s="19">
        <f t="shared" si="4"/>
        <v>0.3478291451593023</v>
      </c>
      <c r="K8" s="19">
        <f t="shared" si="4"/>
        <v>1.1740667333142376</v>
      </c>
      <c r="L8" s="19">
        <f t="shared" si="4"/>
        <v>3.2798454797907759</v>
      </c>
      <c r="M8" s="19">
        <f t="shared" si="4"/>
        <v>3.4499406867335978</v>
      </c>
      <c r="N8" s="19">
        <f t="shared" si="4"/>
        <v>8.0105137497733701</v>
      </c>
      <c r="P8" s="19">
        <f t="shared" si="5"/>
        <v>0.3478291451593023</v>
      </c>
      <c r="Q8" s="19">
        <f t="shared" si="6"/>
        <v>1</v>
      </c>
      <c r="S8" s="19">
        <v>5</v>
      </c>
      <c r="T8" s="19" t="s">
        <v>55</v>
      </c>
      <c r="U8" s="19">
        <f>AVERAGEIFS($C$3:$C$703,$Q$5:$Q$705,S8)</f>
        <v>12.833333333333334</v>
      </c>
      <c r="V8" s="19">
        <f>COUNTIFS($Q$5:$Q$705,S8)</f>
        <v>12</v>
      </c>
      <c r="W8" s="19">
        <f>SUM(T15:X15)/4</f>
        <v>5.3172816371058564</v>
      </c>
      <c r="X8" s="19">
        <f t="shared" si="2"/>
        <v>0.33785607082605801</v>
      </c>
      <c r="Y8" s="19"/>
    </row>
    <row r="9" spans="2:25">
      <c r="B9" s="19">
        <f t="shared" si="0"/>
        <v>7</v>
      </c>
      <c r="C9" s="3">
        <v>1</v>
      </c>
      <c r="H9" s="19">
        <f t="shared" si="3"/>
        <v>5</v>
      </c>
      <c r="J9" s="19">
        <f t="shared" si="4"/>
        <v>0.6521708548406977</v>
      </c>
      <c r="K9" s="19">
        <f t="shared" si="4"/>
        <v>0.17406673331423761</v>
      </c>
      <c r="L9" s="19">
        <f t="shared" si="4"/>
        <v>2.2798454797907759</v>
      </c>
      <c r="M9" s="19">
        <f t="shared" si="4"/>
        <v>2.4499406867335978</v>
      </c>
      <c r="N9" s="19">
        <f t="shared" si="4"/>
        <v>7.0105137497733701</v>
      </c>
      <c r="P9" s="19">
        <f t="shared" si="5"/>
        <v>0.17406673331423761</v>
      </c>
      <c r="Q9" s="19">
        <f t="shared" si="6"/>
        <v>2</v>
      </c>
      <c r="V9">
        <f>SUM(V4:V8)</f>
        <v>701</v>
      </c>
    </row>
    <row r="10" spans="2:25">
      <c r="B10" s="19">
        <f t="shared" si="0"/>
        <v>8</v>
      </c>
      <c r="C10" s="3">
        <v>8</v>
      </c>
      <c r="H10" s="19">
        <f t="shared" si="3"/>
        <v>6</v>
      </c>
      <c r="J10" s="19">
        <f t="shared" si="4"/>
        <v>3.3478291451593023</v>
      </c>
      <c r="K10" s="19">
        <f t="shared" si="4"/>
        <v>4.1740667333142376</v>
      </c>
      <c r="L10" s="19">
        <f t="shared" si="4"/>
        <v>6.2798454797907759</v>
      </c>
      <c r="M10" s="19">
        <f t="shared" si="4"/>
        <v>6.4499406867335978</v>
      </c>
      <c r="N10" s="19">
        <f t="shared" si="4"/>
        <v>11.01051374977337</v>
      </c>
      <c r="P10" s="19">
        <f t="shared" si="5"/>
        <v>3.3478291451593023</v>
      </c>
      <c r="Q10" s="19">
        <f t="shared" si="6"/>
        <v>1</v>
      </c>
      <c r="S10" s="19"/>
      <c r="T10" s="49">
        <f>U4</f>
        <v>3.279296875</v>
      </c>
      <c r="U10" s="49">
        <f>U5</f>
        <v>7.541666666666667</v>
      </c>
      <c r="V10" s="49">
        <f>U6</f>
        <v>9</v>
      </c>
      <c r="W10" s="49">
        <f>U7</f>
        <v>10.243243243243244</v>
      </c>
      <c r="X10" s="49">
        <f>U8</f>
        <v>12.833333333333334</v>
      </c>
    </row>
    <row r="11" spans="2:25">
      <c r="B11" s="19">
        <f t="shared" si="0"/>
        <v>9</v>
      </c>
      <c r="C11" s="3">
        <v>1</v>
      </c>
      <c r="H11" s="19">
        <f t="shared" si="3"/>
        <v>7</v>
      </c>
      <c r="J11" s="19">
        <f t="shared" si="4"/>
        <v>5.3478291451593023</v>
      </c>
      <c r="K11" s="19">
        <f t="shared" si="4"/>
        <v>6.1740667333142376</v>
      </c>
      <c r="L11" s="19">
        <f t="shared" si="4"/>
        <v>8.2798454797907759</v>
      </c>
      <c r="M11" s="19">
        <f t="shared" si="4"/>
        <v>8.4499406867335978</v>
      </c>
      <c r="N11" s="19">
        <f t="shared" si="4"/>
        <v>13.01051374977337</v>
      </c>
      <c r="P11" s="19">
        <f t="shared" si="5"/>
        <v>5.3478291451593023</v>
      </c>
      <c r="Q11" s="19">
        <f t="shared" si="6"/>
        <v>1</v>
      </c>
      <c r="S11" s="49">
        <f>U4</f>
        <v>3.279296875</v>
      </c>
      <c r="T11" s="19">
        <f t="shared" ref="T11:X15" si="7">ABS($S11-T$10)</f>
        <v>0</v>
      </c>
      <c r="U11" s="19">
        <f t="shared" si="7"/>
        <v>4.262369791666667</v>
      </c>
      <c r="V11" s="19">
        <f t="shared" si="7"/>
        <v>5.720703125</v>
      </c>
      <c r="W11" s="19">
        <f t="shared" si="7"/>
        <v>6.9639463682432439</v>
      </c>
      <c r="X11" s="19">
        <f t="shared" si="7"/>
        <v>9.5540364583333339</v>
      </c>
    </row>
    <row r="12" spans="2:25">
      <c r="B12" s="19">
        <f t="shared" si="0"/>
        <v>10</v>
      </c>
      <c r="C12" s="3">
        <v>7</v>
      </c>
      <c r="H12" s="19">
        <f t="shared" si="3"/>
        <v>8</v>
      </c>
      <c r="J12" s="19">
        <f t="shared" si="4"/>
        <v>1.6521708548406977</v>
      </c>
      <c r="K12" s="19">
        <f t="shared" si="4"/>
        <v>0.82593326668576239</v>
      </c>
      <c r="L12" s="19">
        <f t="shared" si="4"/>
        <v>1.2798454797907759</v>
      </c>
      <c r="M12" s="19">
        <f t="shared" si="4"/>
        <v>1.4499406867335978</v>
      </c>
      <c r="N12" s="19">
        <f t="shared" si="4"/>
        <v>6.0105137497733701</v>
      </c>
      <c r="P12" s="19">
        <f t="shared" si="5"/>
        <v>0.82593326668576239</v>
      </c>
      <c r="Q12" s="19">
        <f t="shared" si="6"/>
        <v>2</v>
      </c>
      <c r="S12" s="49">
        <f>U5</f>
        <v>7.541666666666667</v>
      </c>
      <c r="T12" s="19">
        <f t="shared" si="7"/>
        <v>4.262369791666667</v>
      </c>
      <c r="U12" s="19">
        <f t="shared" si="7"/>
        <v>0</v>
      </c>
      <c r="V12" s="19">
        <f t="shared" si="7"/>
        <v>1.458333333333333</v>
      </c>
      <c r="W12" s="19">
        <f t="shared" si="7"/>
        <v>2.7015765765765769</v>
      </c>
      <c r="X12" s="19">
        <f t="shared" si="7"/>
        <v>5.291666666666667</v>
      </c>
    </row>
    <row r="13" spans="2:25">
      <c r="B13" s="19">
        <f t="shared" si="0"/>
        <v>11</v>
      </c>
      <c r="C13" s="3">
        <v>6</v>
      </c>
      <c r="H13" s="19">
        <f t="shared" si="3"/>
        <v>9</v>
      </c>
      <c r="J13" s="19">
        <f t="shared" si="4"/>
        <v>5.3478291451593023</v>
      </c>
      <c r="K13" s="19">
        <f t="shared" si="4"/>
        <v>6.1740667333142376</v>
      </c>
      <c r="L13" s="19">
        <f t="shared" si="4"/>
        <v>8.2798454797907759</v>
      </c>
      <c r="M13" s="19">
        <f t="shared" si="4"/>
        <v>8.4499406867335978</v>
      </c>
      <c r="N13" s="19">
        <f t="shared" si="4"/>
        <v>13.01051374977337</v>
      </c>
      <c r="P13" s="19">
        <f t="shared" si="5"/>
        <v>5.3478291451593023</v>
      </c>
      <c r="Q13" s="19">
        <f t="shared" si="6"/>
        <v>1</v>
      </c>
      <c r="S13" s="49">
        <f>U6</f>
        <v>9</v>
      </c>
      <c r="T13" s="19">
        <f t="shared" si="7"/>
        <v>5.720703125</v>
      </c>
      <c r="U13" s="19">
        <f t="shared" si="7"/>
        <v>1.458333333333333</v>
      </c>
      <c r="V13" s="19">
        <f t="shared" si="7"/>
        <v>0</v>
      </c>
      <c r="W13" s="19">
        <f t="shared" si="7"/>
        <v>1.2432432432432439</v>
      </c>
      <c r="X13" s="19">
        <f t="shared" si="7"/>
        <v>3.8333333333333339</v>
      </c>
    </row>
    <row r="14" spans="2:25">
      <c r="B14" s="19">
        <f t="shared" si="0"/>
        <v>12</v>
      </c>
      <c r="C14" s="3">
        <v>12</v>
      </c>
      <c r="H14" s="19">
        <f t="shared" si="3"/>
        <v>10</v>
      </c>
      <c r="J14" s="19">
        <f t="shared" si="4"/>
        <v>0.6521708548406977</v>
      </c>
      <c r="K14" s="19">
        <f t="shared" si="4"/>
        <v>0.17406673331423761</v>
      </c>
      <c r="L14" s="19">
        <f t="shared" si="4"/>
        <v>2.2798454797907759</v>
      </c>
      <c r="M14" s="19">
        <f t="shared" si="4"/>
        <v>2.4499406867335978</v>
      </c>
      <c r="N14" s="19">
        <f t="shared" si="4"/>
        <v>7.0105137497733701</v>
      </c>
      <c r="P14" s="19">
        <f t="shared" si="5"/>
        <v>0.17406673331423761</v>
      </c>
      <c r="Q14" s="19">
        <f t="shared" si="6"/>
        <v>2</v>
      </c>
      <c r="S14" s="49">
        <f>U7</f>
        <v>10.243243243243244</v>
      </c>
      <c r="T14" s="19">
        <f t="shared" si="7"/>
        <v>6.9639463682432439</v>
      </c>
      <c r="U14" s="19">
        <f t="shared" si="7"/>
        <v>2.7015765765765769</v>
      </c>
      <c r="V14" s="19">
        <f t="shared" si="7"/>
        <v>1.2432432432432439</v>
      </c>
      <c r="W14" s="19">
        <f t="shared" si="7"/>
        <v>0</v>
      </c>
      <c r="X14" s="19">
        <f t="shared" si="7"/>
        <v>2.5900900900900901</v>
      </c>
    </row>
    <row r="15" spans="2:25">
      <c r="B15" s="19">
        <f t="shared" si="0"/>
        <v>13</v>
      </c>
      <c r="C15" s="3">
        <v>4</v>
      </c>
      <c r="H15" s="19">
        <f t="shared" si="3"/>
        <v>11</v>
      </c>
      <c r="J15" s="19">
        <f t="shared" si="4"/>
        <v>0.3478291451593023</v>
      </c>
      <c r="K15" s="19">
        <f t="shared" si="4"/>
        <v>1.1740667333142376</v>
      </c>
      <c r="L15" s="19">
        <f t="shared" si="4"/>
        <v>3.2798454797907759</v>
      </c>
      <c r="M15" s="19">
        <f t="shared" si="4"/>
        <v>3.4499406867335978</v>
      </c>
      <c r="N15" s="19">
        <f t="shared" si="4"/>
        <v>8.0105137497733701</v>
      </c>
      <c r="P15" s="19">
        <f t="shared" si="5"/>
        <v>0.3478291451593023</v>
      </c>
      <c r="Q15" s="19">
        <f t="shared" si="6"/>
        <v>1</v>
      </c>
      <c r="S15" s="49">
        <f>U8</f>
        <v>12.833333333333334</v>
      </c>
      <c r="T15" s="19">
        <f t="shared" si="7"/>
        <v>9.5540364583333339</v>
      </c>
      <c r="U15" s="19">
        <f t="shared" si="7"/>
        <v>5.291666666666667</v>
      </c>
      <c r="V15" s="19">
        <f t="shared" si="7"/>
        <v>3.8333333333333339</v>
      </c>
      <c r="W15" s="19">
        <f t="shared" si="7"/>
        <v>2.5900900900900901</v>
      </c>
      <c r="X15" s="19">
        <f t="shared" si="7"/>
        <v>0</v>
      </c>
    </row>
    <row r="16" spans="2:25" ht="15" thickBot="1">
      <c r="B16" s="19">
        <f t="shared" si="0"/>
        <v>14</v>
      </c>
      <c r="C16" s="3">
        <v>1</v>
      </c>
      <c r="H16" s="19">
        <f t="shared" si="3"/>
        <v>12</v>
      </c>
      <c r="J16" s="19">
        <f t="shared" si="4"/>
        <v>5.6521708548406977</v>
      </c>
      <c r="K16" s="19">
        <f t="shared" si="4"/>
        <v>4.8259332666857624</v>
      </c>
      <c r="L16" s="19">
        <f t="shared" si="4"/>
        <v>2.7201545202092241</v>
      </c>
      <c r="M16" s="19">
        <f t="shared" si="4"/>
        <v>2.5500593132664022</v>
      </c>
      <c r="N16" s="19">
        <f t="shared" si="4"/>
        <v>2.0105137497733701</v>
      </c>
      <c r="P16" s="19">
        <f t="shared" si="5"/>
        <v>2.0105137497733701</v>
      </c>
      <c r="Q16" s="19">
        <f t="shared" si="6"/>
        <v>5</v>
      </c>
    </row>
    <row r="17" spans="2:25" ht="15" customHeight="1" thickBot="1">
      <c r="B17" s="19">
        <f t="shared" si="0"/>
        <v>15</v>
      </c>
      <c r="C17" s="3">
        <v>1</v>
      </c>
      <c r="H17" s="19">
        <f t="shared" si="3"/>
        <v>13</v>
      </c>
      <c r="J17" s="19">
        <f t="shared" si="4"/>
        <v>2.3478291451593023</v>
      </c>
      <c r="K17" s="19">
        <f t="shared" si="4"/>
        <v>3.1740667333142376</v>
      </c>
      <c r="L17" s="19">
        <f t="shared" si="4"/>
        <v>5.2798454797907759</v>
      </c>
      <c r="M17" s="19">
        <f t="shared" si="4"/>
        <v>5.4499406867335978</v>
      </c>
      <c r="N17" s="19">
        <f t="shared" si="4"/>
        <v>10.01051374977337</v>
      </c>
      <c r="P17" s="19">
        <f t="shared" si="5"/>
        <v>2.3478291451593023</v>
      </c>
      <c r="Q17" s="19">
        <f t="shared" si="6"/>
        <v>1</v>
      </c>
      <c r="S17" s="63" t="s">
        <v>64</v>
      </c>
      <c r="T17" s="64"/>
      <c r="U17" s="64"/>
      <c r="V17" s="64"/>
      <c r="W17" s="64"/>
      <c r="X17" s="64"/>
      <c r="Y17" s="64"/>
    </row>
    <row r="18" spans="2:25">
      <c r="B18" s="19">
        <f t="shared" si="0"/>
        <v>16</v>
      </c>
      <c r="C18" s="3">
        <v>3</v>
      </c>
      <c r="H18" s="19">
        <f t="shared" si="3"/>
        <v>14</v>
      </c>
      <c r="J18" s="19">
        <f t="shared" si="4"/>
        <v>5.3478291451593023</v>
      </c>
      <c r="K18" s="19">
        <f t="shared" si="4"/>
        <v>6.1740667333142376</v>
      </c>
      <c r="L18" s="19">
        <f t="shared" si="4"/>
        <v>8.2798454797907759</v>
      </c>
      <c r="M18" s="19">
        <f t="shared" si="4"/>
        <v>8.4499406867335978</v>
      </c>
      <c r="N18" s="19">
        <f t="shared" si="4"/>
        <v>13.01051374977337</v>
      </c>
      <c r="P18" s="19">
        <f t="shared" si="5"/>
        <v>5.3478291451593023</v>
      </c>
      <c r="Q18" s="19">
        <f t="shared" si="6"/>
        <v>1</v>
      </c>
      <c r="S18" s="41" t="s">
        <v>63</v>
      </c>
      <c r="T18" s="41" t="s">
        <v>51</v>
      </c>
      <c r="U18" s="41" t="s">
        <v>52</v>
      </c>
      <c r="V18" s="41" t="s">
        <v>53</v>
      </c>
      <c r="W18" s="41" t="s">
        <v>54</v>
      </c>
      <c r="X18" s="41" t="s">
        <v>55</v>
      </c>
      <c r="Y18" s="41" t="s">
        <v>12</v>
      </c>
    </row>
    <row r="19" spans="2:25">
      <c r="B19" s="19">
        <f t="shared" si="0"/>
        <v>17</v>
      </c>
      <c r="C19" s="3">
        <v>9</v>
      </c>
      <c r="H19" s="19">
        <f t="shared" si="3"/>
        <v>15</v>
      </c>
      <c r="J19" s="19">
        <f t="shared" si="4"/>
        <v>5.3478291451593023</v>
      </c>
      <c r="K19" s="19">
        <f t="shared" si="4"/>
        <v>6.1740667333142376</v>
      </c>
      <c r="L19" s="19">
        <f t="shared" si="4"/>
        <v>8.2798454797907759</v>
      </c>
      <c r="M19" s="19">
        <f t="shared" si="4"/>
        <v>8.4499406867335978</v>
      </c>
      <c r="N19" s="19">
        <f t="shared" si="4"/>
        <v>13.01051374977337</v>
      </c>
      <c r="P19" s="19">
        <f t="shared" si="5"/>
        <v>5.3478291451593023</v>
      </c>
      <c r="Q19" s="19">
        <f t="shared" si="6"/>
        <v>1</v>
      </c>
      <c r="S19" s="52">
        <f>F3</f>
        <v>1</v>
      </c>
      <c r="T19" s="19">
        <f>U4</f>
        <v>3.279296875</v>
      </c>
      <c r="U19" s="19">
        <f>U5</f>
        <v>7.541666666666667</v>
      </c>
      <c r="V19" s="19">
        <f>U6</f>
        <v>9</v>
      </c>
      <c r="W19" s="19">
        <f>U7</f>
        <v>10.243243243243244</v>
      </c>
      <c r="X19" s="19">
        <f>U8</f>
        <v>12.833333333333334</v>
      </c>
      <c r="Y19" s="52">
        <f>E3</f>
        <v>16</v>
      </c>
    </row>
    <row r="20" spans="2:25">
      <c r="B20" s="19">
        <f t="shared" si="0"/>
        <v>18</v>
      </c>
      <c r="C20" s="3">
        <v>6</v>
      </c>
      <c r="H20" s="19">
        <f t="shared" si="3"/>
        <v>16</v>
      </c>
      <c r="J20" s="19">
        <f t="shared" si="4"/>
        <v>3.3478291451593023</v>
      </c>
      <c r="K20" s="19">
        <f t="shared" si="4"/>
        <v>4.1740667333142376</v>
      </c>
      <c r="L20" s="19">
        <f t="shared" si="4"/>
        <v>6.2798454797907759</v>
      </c>
      <c r="M20" s="19">
        <f t="shared" si="4"/>
        <v>6.4499406867335978</v>
      </c>
      <c r="N20" s="19">
        <f t="shared" si="4"/>
        <v>11.01051374977337</v>
      </c>
      <c r="P20" s="19">
        <f t="shared" si="5"/>
        <v>3.3478291451593023</v>
      </c>
      <c r="Q20" s="19">
        <f t="shared" si="6"/>
        <v>1</v>
      </c>
      <c r="S20" s="24"/>
      <c r="T20" s="50"/>
    </row>
    <row r="21" spans="2:25">
      <c r="B21" s="19">
        <f t="shared" si="0"/>
        <v>19</v>
      </c>
      <c r="C21" s="3">
        <v>9</v>
      </c>
      <c r="H21" s="19">
        <f t="shared" si="3"/>
        <v>17</v>
      </c>
      <c r="J21" s="19">
        <f t="shared" si="4"/>
        <v>2.6521708548406977</v>
      </c>
      <c r="K21" s="19">
        <f t="shared" si="4"/>
        <v>1.8259332666857624</v>
      </c>
      <c r="L21" s="19">
        <f t="shared" si="4"/>
        <v>0.2798454797907759</v>
      </c>
      <c r="M21" s="19">
        <f t="shared" si="4"/>
        <v>0.44994068673359777</v>
      </c>
      <c r="N21" s="19">
        <f t="shared" si="4"/>
        <v>5.0105137497733701</v>
      </c>
      <c r="P21" s="19">
        <f t="shared" si="5"/>
        <v>0.2798454797907759</v>
      </c>
      <c r="Q21" s="19">
        <f t="shared" si="6"/>
        <v>3</v>
      </c>
      <c r="S21" s="24"/>
      <c r="T21" s="50"/>
    </row>
    <row r="22" spans="2:25">
      <c r="B22" s="19">
        <f t="shared" si="0"/>
        <v>20</v>
      </c>
      <c r="C22" s="3">
        <v>7</v>
      </c>
      <c r="H22" s="19">
        <f t="shared" si="3"/>
        <v>18</v>
      </c>
      <c r="J22" s="19">
        <f t="shared" ref="J22:N37" si="8">ABS(J$4-$C20)</f>
        <v>0.3478291451593023</v>
      </c>
      <c r="K22" s="19">
        <f t="shared" si="8"/>
        <v>1.1740667333142376</v>
      </c>
      <c r="L22" s="19">
        <f t="shared" si="8"/>
        <v>3.2798454797907759</v>
      </c>
      <c r="M22" s="19">
        <f t="shared" si="8"/>
        <v>3.4499406867335978</v>
      </c>
      <c r="N22" s="19">
        <f t="shared" si="8"/>
        <v>8.0105137497733701</v>
      </c>
      <c r="P22" s="19">
        <f t="shared" si="5"/>
        <v>0.3478291451593023</v>
      </c>
      <c r="Q22" s="19">
        <f t="shared" si="6"/>
        <v>1</v>
      </c>
      <c r="T22" s="50"/>
    </row>
    <row r="23" spans="2:25">
      <c r="B23" s="19">
        <f t="shared" si="0"/>
        <v>21</v>
      </c>
      <c r="C23" s="3">
        <v>10</v>
      </c>
      <c r="H23" s="19">
        <f t="shared" si="3"/>
        <v>19</v>
      </c>
      <c r="J23" s="19">
        <f t="shared" si="8"/>
        <v>2.6521708548406977</v>
      </c>
      <c r="K23" s="19">
        <f t="shared" si="8"/>
        <v>1.8259332666857624</v>
      </c>
      <c r="L23" s="19">
        <f t="shared" si="8"/>
        <v>0.2798454797907759</v>
      </c>
      <c r="M23" s="19">
        <f t="shared" si="8"/>
        <v>0.44994068673359777</v>
      </c>
      <c r="N23" s="19">
        <f t="shared" si="8"/>
        <v>5.0105137497733701</v>
      </c>
      <c r="P23" s="19">
        <f t="shared" si="5"/>
        <v>0.2798454797907759</v>
      </c>
      <c r="Q23" s="19">
        <f t="shared" si="6"/>
        <v>3</v>
      </c>
    </row>
    <row r="24" spans="2:25">
      <c r="B24" s="19">
        <f t="shared" si="0"/>
        <v>22</v>
      </c>
      <c r="C24" s="3">
        <v>8</v>
      </c>
      <c r="H24" s="19">
        <f t="shared" si="3"/>
        <v>20</v>
      </c>
      <c r="J24" s="19">
        <f t="shared" si="8"/>
        <v>0.6521708548406977</v>
      </c>
      <c r="K24" s="19">
        <f t="shared" si="8"/>
        <v>0.17406673331423761</v>
      </c>
      <c r="L24" s="19">
        <f t="shared" si="8"/>
        <v>2.2798454797907759</v>
      </c>
      <c r="M24" s="19">
        <f t="shared" si="8"/>
        <v>2.4499406867335978</v>
      </c>
      <c r="N24" s="19">
        <f t="shared" si="8"/>
        <v>7.0105137497733701</v>
      </c>
      <c r="P24" s="19">
        <f t="shared" si="5"/>
        <v>0.17406673331423761</v>
      </c>
      <c r="Q24" s="19">
        <f t="shared" si="6"/>
        <v>2</v>
      </c>
    </row>
    <row r="25" spans="2:25">
      <c r="B25" s="19">
        <f t="shared" si="0"/>
        <v>23</v>
      </c>
      <c r="C25" s="3">
        <v>1</v>
      </c>
      <c r="H25" s="19">
        <f t="shared" si="3"/>
        <v>21</v>
      </c>
      <c r="J25" s="19">
        <f t="shared" si="8"/>
        <v>3.6521708548406977</v>
      </c>
      <c r="K25" s="19">
        <f t="shared" si="8"/>
        <v>2.8259332666857624</v>
      </c>
      <c r="L25" s="19">
        <f t="shared" si="8"/>
        <v>0.7201545202092241</v>
      </c>
      <c r="M25" s="19">
        <f t="shared" si="8"/>
        <v>0.55005931326640223</v>
      </c>
      <c r="N25" s="19">
        <f t="shared" si="8"/>
        <v>4.0105137497733701</v>
      </c>
      <c r="P25" s="19">
        <f t="shared" si="5"/>
        <v>0.55005931326640223</v>
      </c>
      <c r="Q25" s="19">
        <f t="shared" si="6"/>
        <v>4</v>
      </c>
    </row>
    <row r="26" spans="2:25">
      <c r="B26" s="19">
        <f t="shared" si="0"/>
        <v>24</v>
      </c>
      <c r="C26" s="3">
        <v>5</v>
      </c>
      <c r="H26" s="19">
        <f t="shared" si="3"/>
        <v>22</v>
      </c>
      <c r="J26" s="19">
        <f t="shared" si="8"/>
        <v>1.6521708548406977</v>
      </c>
      <c r="K26" s="19">
        <f t="shared" si="8"/>
        <v>0.82593326668576239</v>
      </c>
      <c r="L26" s="19">
        <f t="shared" si="8"/>
        <v>1.2798454797907759</v>
      </c>
      <c r="M26" s="19">
        <f t="shared" si="8"/>
        <v>1.4499406867335978</v>
      </c>
      <c r="N26" s="19">
        <f t="shared" si="8"/>
        <v>6.0105137497733701</v>
      </c>
      <c r="P26" s="19">
        <f t="shared" si="5"/>
        <v>0.82593326668576239</v>
      </c>
      <c r="Q26" s="19">
        <f t="shared" si="6"/>
        <v>2</v>
      </c>
    </row>
    <row r="27" spans="2:25">
      <c r="B27" s="19">
        <f t="shared" si="0"/>
        <v>25</v>
      </c>
      <c r="C27" s="3">
        <v>4</v>
      </c>
      <c r="H27" s="19">
        <f t="shared" si="3"/>
        <v>23</v>
      </c>
      <c r="J27" s="19">
        <f t="shared" si="8"/>
        <v>5.3478291451593023</v>
      </c>
      <c r="K27" s="19">
        <f t="shared" si="8"/>
        <v>6.1740667333142376</v>
      </c>
      <c r="L27" s="19">
        <f t="shared" si="8"/>
        <v>8.2798454797907759</v>
      </c>
      <c r="M27" s="19">
        <f t="shared" si="8"/>
        <v>8.4499406867335978</v>
      </c>
      <c r="N27" s="19">
        <f t="shared" si="8"/>
        <v>13.01051374977337</v>
      </c>
      <c r="P27" s="19">
        <f t="shared" si="5"/>
        <v>5.3478291451593023</v>
      </c>
      <c r="Q27" s="19">
        <f t="shared" si="6"/>
        <v>1</v>
      </c>
    </row>
    <row r="28" spans="2:25">
      <c r="B28" s="19">
        <f t="shared" si="0"/>
        <v>26</v>
      </c>
      <c r="C28" s="3">
        <v>9</v>
      </c>
      <c r="H28" s="19">
        <f t="shared" si="3"/>
        <v>24</v>
      </c>
      <c r="J28" s="19">
        <f t="shared" si="8"/>
        <v>1.3478291451593023</v>
      </c>
      <c r="K28" s="19">
        <f t="shared" si="8"/>
        <v>2.1740667333142376</v>
      </c>
      <c r="L28" s="19">
        <f t="shared" si="8"/>
        <v>4.2798454797907759</v>
      </c>
      <c r="M28" s="19">
        <f t="shared" si="8"/>
        <v>4.4499406867335978</v>
      </c>
      <c r="N28" s="19">
        <f t="shared" si="8"/>
        <v>9.0105137497733701</v>
      </c>
      <c r="P28" s="19">
        <f t="shared" si="5"/>
        <v>1.3478291451593023</v>
      </c>
      <c r="Q28" s="19">
        <f t="shared" si="6"/>
        <v>1</v>
      </c>
    </row>
    <row r="29" spans="2:25">
      <c r="B29" s="19">
        <f t="shared" si="0"/>
        <v>27</v>
      </c>
      <c r="C29" s="3">
        <v>5</v>
      </c>
      <c r="H29" s="19">
        <f t="shared" si="3"/>
        <v>25</v>
      </c>
      <c r="J29" s="19">
        <f t="shared" si="8"/>
        <v>2.3478291451593023</v>
      </c>
      <c r="K29" s="19">
        <f t="shared" si="8"/>
        <v>3.1740667333142376</v>
      </c>
      <c r="L29" s="19">
        <f t="shared" si="8"/>
        <v>5.2798454797907759</v>
      </c>
      <c r="M29" s="19">
        <f t="shared" si="8"/>
        <v>5.4499406867335978</v>
      </c>
      <c r="N29" s="19">
        <f t="shared" si="8"/>
        <v>10.01051374977337</v>
      </c>
      <c r="P29" s="19">
        <f t="shared" si="5"/>
        <v>2.3478291451593023</v>
      </c>
      <c r="Q29" s="19">
        <f t="shared" si="6"/>
        <v>1</v>
      </c>
    </row>
    <row r="30" spans="2:25">
      <c r="B30" s="19">
        <f t="shared" si="0"/>
        <v>28</v>
      </c>
      <c r="C30" s="3">
        <v>5</v>
      </c>
      <c r="H30" s="19">
        <f t="shared" si="3"/>
        <v>26</v>
      </c>
      <c r="J30" s="19">
        <f t="shared" si="8"/>
        <v>2.6521708548406977</v>
      </c>
      <c r="K30" s="19">
        <f t="shared" si="8"/>
        <v>1.8259332666857624</v>
      </c>
      <c r="L30" s="19">
        <f t="shared" si="8"/>
        <v>0.2798454797907759</v>
      </c>
      <c r="M30" s="19">
        <f t="shared" si="8"/>
        <v>0.44994068673359777</v>
      </c>
      <c r="N30" s="19">
        <f t="shared" si="8"/>
        <v>5.0105137497733701</v>
      </c>
      <c r="P30" s="19">
        <f t="shared" si="5"/>
        <v>0.2798454797907759</v>
      </c>
      <c r="Q30" s="19">
        <f t="shared" si="6"/>
        <v>3</v>
      </c>
    </row>
    <row r="31" spans="2:25">
      <c r="B31" s="19">
        <f t="shared" si="0"/>
        <v>29</v>
      </c>
      <c r="C31" s="3">
        <v>4</v>
      </c>
      <c r="H31" s="19">
        <f t="shared" si="3"/>
        <v>27</v>
      </c>
      <c r="J31" s="19">
        <f t="shared" si="8"/>
        <v>1.3478291451593023</v>
      </c>
      <c r="K31" s="19">
        <f t="shared" si="8"/>
        <v>2.1740667333142376</v>
      </c>
      <c r="L31" s="19">
        <f t="shared" si="8"/>
        <v>4.2798454797907759</v>
      </c>
      <c r="M31" s="19">
        <f t="shared" si="8"/>
        <v>4.4499406867335978</v>
      </c>
      <c r="N31" s="19">
        <f t="shared" si="8"/>
        <v>9.0105137497733701</v>
      </c>
      <c r="P31" s="19">
        <f t="shared" si="5"/>
        <v>1.3478291451593023</v>
      </c>
      <c r="Q31" s="19">
        <f t="shared" si="6"/>
        <v>1</v>
      </c>
    </row>
    <row r="32" spans="2:25">
      <c r="B32" s="19">
        <f t="shared" si="0"/>
        <v>30</v>
      </c>
      <c r="C32" s="3">
        <v>8</v>
      </c>
      <c r="H32" s="19">
        <f t="shared" si="3"/>
        <v>28</v>
      </c>
      <c r="J32" s="19">
        <f t="shared" si="8"/>
        <v>1.3478291451593023</v>
      </c>
      <c r="K32" s="19">
        <f t="shared" si="8"/>
        <v>2.1740667333142376</v>
      </c>
      <c r="L32" s="19">
        <f t="shared" si="8"/>
        <v>4.2798454797907759</v>
      </c>
      <c r="M32" s="19">
        <f t="shared" si="8"/>
        <v>4.4499406867335978</v>
      </c>
      <c r="N32" s="19">
        <f t="shared" si="8"/>
        <v>9.0105137497733701</v>
      </c>
      <c r="P32" s="19">
        <f t="shared" si="5"/>
        <v>1.3478291451593023</v>
      </c>
      <c r="Q32" s="19">
        <f t="shared" si="6"/>
        <v>1</v>
      </c>
    </row>
    <row r="33" spans="2:17">
      <c r="B33" s="19">
        <f t="shared" si="0"/>
        <v>31</v>
      </c>
      <c r="C33" s="3">
        <v>6</v>
      </c>
      <c r="H33" s="19">
        <f t="shared" si="3"/>
        <v>29</v>
      </c>
      <c r="J33" s="19">
        <f t="shared" si="8"/>
        <v>2.3478291451593023</v>
      </c>
      <c r="K33" s="19">
        <f t="shared" si="8"/>
        <v>3.1740667333142376</v>
      </c>
      <c r="L33" s="19">
        <f t="shared" si="8"/>
        <v>5.2798454797907759</v>
      </c>
      <c r="M33" s="19">
        <f t="shared" si="8"/>
        <v>5.4499406867335978</v>
      </c>
      <c r="N33" s="19">
        <f t="shared" si="8"/>
        <v>10.01051374977337</v>
      </c>
      <c r="P33" s="19">
        <f t="shared" si="5"/>
        <v>2.3478291451593023</v>
      </c>
      <c r="Q33" s="19">
        <f t="shared" si="6"/>
        <v>1</v>
      </c>
    </row>
    <row r="34" spans="2:17">
      <c r="B34" s="19">
        <f t="shared" si="0"/>
        <v>32</v>
      </c>
      <c r="C34" s="3">
        <v>1</v>
      </c>
      <c r="H34" s="19">
        <f t="shared" si="3"/>
        <v>30</v>
      </c>
      <c r="J34" s="19">
        <f t="shared" si="8"/>
        <v>1.6521708548406977</v>
      </c>
      <c r="K34" s="19">
        <f t="shared" si="8"/>
        <v>0.82593326668576239</v>
      </c>
      <c r="L34" s="19">
        <f t="shared" si="8"/>
        <v>1.2798454797907759</v>
      </c>
      <c r="M34" s="19">
        <f t="shared" si="8"/>
        <v>1.4499406867335978</v>
      </c>
      <c r="N34" s="19">
        <f t="shared" si="8"/>
        <v>6.0105137497733701</v>
      </c>
      <c r="P34" s="19">
        <f t="shared" si="5"/>
        <v>0.82593326668576239</v>
      </c>
      <c r="Q34" s="19">
        <f t="shared" si="6"/>
        <v>2</v>
      </c>
    </row>
    <row r="35" spans="2:17">
      <c r="B35" s="19">
        <f t="shared" si="0"/>
        <v>33</v>
      </c>
      <c r="C35" s="3">
        <v>4</v>
      </c>
      <c r="H35" s="19">
        <f t="shared" si="3"/>
        <v>31</v>
      </c>
      <c r="J35" s="19">
        <f t="shared" si="8"/>
        <v>0.3478291451593023</v>
      </c>
      <c r="K35" s="19">
        <f t="shared" si="8"/>
        <v>1.1740667333142376</v>
      </c>
      <c r="L35" s="19">
        <f t="shared" si="8"/>
        <v>3.2798454797907759</v>
      </c>
      <c r="M35" s="19">
        <f t="shared" si="8"/>
        <v>3.4499406867335978</v>
      </c>
      <c r="N35" s="19">
        <f t="shared" si="8"/>
        <v>8.0105137497733701</v>
      </c>
      <c r="P35" s="19">
        <f t="shared" si="5"/>
        <v>0.3478291451593023</v>
      </c>
      <c r="Q35" s="19">
        <f t="shared" si="6"/>
        <v>1</v>
      </c>
    </row>
    <row r="36" spans="2:17">
      <c r="B36" s="19">
        <f t="shared" si="0"/>
        <v>34</v>
      </c>
      <c r="C36" s="3">
        <v>8</v>
      </c>
      <c r="H36" s="19">
        <f t="shared" si="3"/>
        <v>32</v>
      </c>
      <c r="J36" s="19">
        <f t="shared" si="8"/>
        <v>5.3478291451593023</v>
      </c>
      <c r="K36" s="19">
        <f t="shared" si="8"/>
        <v>6.1740667333142376</v>
      </c>
      <c r="L36" s="19">
        <f t="shared" si="8"/>
        <v>8.2798454797907759</v>
      </c>
      <c r="M36" s="19">
        <f t="shared" si="8"/>
        <v>8.4499406867335978</v>
      </c>
      <c r="N36" s="19">
        <f t="shared" si="8"/>
        <v>13.01051374977337</v>
      </c>
      <c r="P36" s="19">
        <f t="shared" si="5"/>
        <v>5.3478291451593023</v>
      </c>
      <c r="Q36" s="19">
        <f t="shared" si="6"/>
        <v>1</v>
      </c>
    </row>
    <row r="37" spans="2:17">
      <c r="B37" s="19">
        <f t="shared" si="0"/>
        <v>35</v>
      </c>
      <c r="C37" s="3">
        <v>1</v>
      </c>
      <c r="H37" s="19">
        <f t="shared" si="3"/>
        <v>33</v>
      </c>
      <c r="J37" s="19">
        <f t="shared" si="8"/>
        <v>2.3478291451593023</v>
      </c>
      <c r="K37" s="19">
        <f t="shared" si="8"/>
        <v>3.1740667333142376</v>
      </c>
      <c r="L37" s="19">
        <f t="shared" si="8"/>
        <v>5.2798454797907759</v>
      </c>
      <c r="M37" s="19">
        <f t="shared" si="8"/>
        <v>5.4499406867335978</v>
      </c>
      <c r="N37" s="19">
        <f t="shared" si="8"/>
        <v>10.01051374977337</v>
      </c>
      <c r="P37" s="19">
        <f t="shared" si="5"/>
        <v>2.3478291451593023</v>
      </c>
      <c r="Q37" s="19">
        <f t="shared" si="6"/>
        <v>1</v>
      </c>
    </row>
    <row r="38" spans="2:17">
      <c r="B38" s="19">
        <f t="shared" si="0"/>
        <v>36</v>
      </c>
      <c r="C38" s="3">
        <v>4</v>
      </c>
      <c r="H38" s="19">
        <f t="shared" si="3"/>
        <v>34</v>
      </c>
      <c r="J38" s="19">
        <f t="shared" ref="J38:N53" si="9">ABS(J$4-$C36)</f>
        <v>1.6521708548406977</v>
      </c>
      <c r="K38" s="19">
        <f t="shared" si="9"/>
        <v>0.82593326668576239</v>
      </c>
      <c r="L38" s="19">
        <f t="shared" si="9"/>
        <v>1.2798454797907759</v>
      </c>
      <c r="M38" s="19">
        <f t="shared" si="9"/>
        <v>1.4499406867335978</v>
      </c>
      <c r="N38" s="19">
        <f t="shared" si="9"/>
        <v>6.0105137497733701</v>
      </c>
      <c r="P38" s="19">
        <f t="shared" si="5"/>
        <v>0.82593326668576239</v>
      </c>
      <c r="Q38" s="19">
        <f t="shared" si="6"/>
        <v>2</v>
      </c>
    </row>
    <row r="39" spans="2:17">
      <c r="B39" s="19">
        <f t="shared" si="0"/>
        <v>37</v>
      </c>
      <c r="C39" s="3">
        <v>7</v>
      </c>
      <c r="H39" s="19">
        <f t="shared" si="3"/>
        <v>35</v>
      </c>
      <c r="J39" s="19">
        <f t="shared" si="9"/>
        <v>5.3478291451593023</v>
      </c>
      <c r="K39" s="19">
        <f t="shared" si="9"/>
        <v>6.1740667333142376</v>
      </c>
      <c r="L39" s="19">
        <f t="shared" si="9"/>
        <v>8.2798454797907759</v>
      </c>
      <c r="M39" s="19">
        <f t="shared" si="9"/>
        <v>8.4499406867335978</v>
      </c>
      <c r="N39" s="19">
        <f t="shared" si="9"/>
        <v>13.01051374977337</v>
      </c>
      <c r="P39" s="19">
        <f t="shared" si="5"/>
        <v>5.3478291451593023</v>
      </c>
      <c r="Q39" s="19">
        <f t="shared" si="6"/>
        <v>1</v>
      </c>
    </row>
    <row r="40" spans="2:17">
      <c r="B40" s="19">
        <f t="shared" si="0"/>
        <v>38</v>
      </c>
      <c r="C40" s="3">
        <v>9</v>
      </c>
      <c r="H40" s="19">
        <f t="shared" si="3"/>
        <v>36</v>
      </c>
      <c r="J40" s="19">
        <f t="shared" si="9"/>
        <v>2.3478291451593023</v>
      </c>
      <c r="K40" s="19">
        <f t="shared" si="9"/>
        <v>3.1740667333142376</v>
      </c>
      <c r="L40" s="19">
        <f t="shared" si="9"/>
        <v>5.2798454797907759</v>
      </c>
      <c r="M40" s="19">
        <f t="shared" si="9"/>
        <v>5.4499406867335978</v>
      </c>
      <c r="N40" s="19">
        <f t="shared" si="9"/>
        <v>10.01051374977337</v>
      </c>
      <c r="P40" s="19">
        <f t="shared" si="5"/>
        <v>2.3478291451593023</v>
      </c>
      <c r="Q40" s="19">
        <f t="shared" si="6"/>
        <v>1</v>
      </c>
    </row>
    <row r="41" spans="2:17">
      <c r="B41" s="19">
        <f t="shared" si="0"/>
        <v>39</v>
      </c>
      <c r="C41" s="3">
        <v>2</v>
      </c>
      <c r="H41" s="19">
        <f t="shared" si="3"/>
        <v>37</v>
      </c>
      <c r="J41" s="19">
        <f t="shared" si="9"/>
        <v>0.6521708548406977</v>
      </c>
      <c r="K41" s="19">
        <f t="shared" si="9"/>
        <v>0.17406673331423761</v>
      </c>
      <c r="L41" s="19">
        <f t="shared" si="9"/>
        <v>2.2798454797907759</v>
      </c>
      <c r="M41" s="19">
        <f t="shared" si="9"/>
        <v>2.4499406867335978</v>
      </c>
      <c r="N41" s="19">
        <f t="shared" si="9"/>
        <v>7.0105137497733701</v>
      </c>
      <c r="P41" s="19">
        <f t="shared" si="5"/>
        <v>0.17406673331423761</v>
      </c>
      <c r="Q41" s="19">
        <f t="shared" si="6"/>
        <v>2</v>
      </c>
    </row>
    <row r="42" spans="2:17">
      <c r="B42" s="19">
        <f t="shared" si="0"/>
        <v>40</v>
      </c>
      <c r="C42" s="3">
        <v>3</v>
      </c>
      <c r="H42" s="19">
        <f t="shared" si="3"/>
        <v>38</v>
      </c>
      <c r="J42" s="19">
        <f t="shared" si="9"/>
        <v>2.6521708548406977</v>
      </c>
      <c r="K42" s="19">
        <f t="shared" si="9"/>
        <v>1.8259332666857624</v>
      </c>
      <c r="L42" s="19">
        <f t="shared" si="9"/>
        <v>0.2798454797907759</v>
      </c>
      <c r="M42" s="19">
        <f t="shared" si="9"/>
        <v>0.44994068673359777</v>
      </c>
      <c r="N42" s="19">
        <f t="shared" si="9"/>
        <v>5.0105137497733701</v>
      </c>
      <c r="P42" s="19">
        <f t="shared" si="5"/>
        <v>0.2798454797907759</v>
      </c>
      <c r="Q42" s="19">
        <f t="shared" si="6"/>
        <v>3</v>
      </c>
    </row>
    <row r="43" spans="2:17">
      <c r="B43" s="19">
        <f t="shared" si="0"/>
        <v>41</v>
      </c>
      <c r="C43" s="3">
        <v>2</v>
      </c>
      <c r="H43" s="19">
        <f t="shared" si="3"/>
        <v>39</v>
      </c>
      <c r="J43" s="19">
        <f t="shared" si="9"/>
        <v>4.3478291451593023</v>
      </c>
      <c r="K43" s="19">
        <f t="shared" si="9"/>
        <v>5.1740667333142376</v>
      </c>
      <c r="L43" s="19">
        <f t="shared" si="9"/>
        <v>7.2798454797907759</v>
      </c>
      <c r="M43" s="19">
        <f t="shared" si="9"/>
        <v>7.4499406867335978</v>
      </c>
      <c r="N43" s="19">
        <f t="shared" si="9"/>
        <v>12.01051374977337</v>
      </c>
      <c r="P43" s="19">
        <f t="shared" si="5"/>
        <v>4.3478291451593023</v>
      </c>
      <c r="Q43" s="19">
        <f t="shared" si="6"/>
        <v>1</v>
      </c>
    </row>
    <row r="44" spans="2:17">
      <c r="B44" s="19">
        <f t="shared" si="0"/>
        <v>42</v>
      </c>
      <c r="C44" s="3">
        <v>7</v>
      </c>
      <c r="H44" s="19">
        <f t="shared" si="3"/>
        <v>40</v>
      </c>
      <c r="J44" s="19">
        <f t="shared" si="9"/>
        <v>3.3478291451593023</v>
      </c>
      <c r="K44" s="19">
        <f t="shared" si="9"/>
        <v>4.1740667333142376</v>
      </c>
      <c r="L44" s="19">
        <f t="shared" si="9"/>
        <v>6.2798454797907759</v>
      </c>
      <c r="M44" s="19">
        <f t="shared" si="9"/>
        <v>6.4499406867335978</v>
      </c>
      <c r="N44" s="19">
        <f t="shared" si="9"/>
        <v>11.01051374977337</v>
      </c>
      <c r="P44" s="19">
        <f t="shared" si="5"/>
        <v>3.3478291451593023</v>
      </c>
      <c r="Q44" s="19">
        <f t="shared" si="6"/>
        <v>1</v>
      </c>
    </row>
    <row r="45" spans="2:17">
      <c r="B45" s="19">
        <f t="shared" si="0"/>
        <v>43</v>
      </c>
      <c r="C45" s="3">
        <v>1</v>
      </c>
      <c r="H45" s="19">
        <f t="shared" si="3"/>
        <v>41</v>
      </c>
      <c r="J45" s="19">
        <f t="shared" si="9"/>
        <v>4.3478291451593023</v>
      </c>
      <c r="K45" s="19">
        <f t="shared" si="9"/>
        <v>5.1740667333142376</v>
      </c>
      <c r="L45" s="19">
        <f t="shared" si="9"/>
        <v>7.2798454797907759</v>
      </c>
      <c r="M45" s="19">
        <f t="shared" si="9"/>
        <v>7.4499406867335978</v>
      </c>
      <c r="N45" s="19">
        <f t="shared" si="9"/>
        <v>12.01051374977337</v>
      </c>
      <c r="P45" s="19">
        <f t="shared" si="5"/>
        <v>4.3478291451593023</v>
      </c>
      <c r="Q45" s="19">
        <f t="shared" si="6"/>
        <v>1</v>
      </c>
    </row>
    <row r="46" spans="2:17">
      <c r="B46" s="19">
        <f t="shared" si="0"/>
        <v>44</v>
      </c>
      <c r="C46" s="3">
        <v>10</v>
      </c>
      <c r="H46" s="19">
        <f t="shared" si="3"/>
        <v>42</v>
      </c>
      <c r="J46" s="19">
        <f t="shared" si="9"/>
        <v>0.6521708548406977</v>
      </c>
      <c r="K46" s="19">
        <f t="shared" si="9"/>
        <v>0.17406673331423761</v>
      </c>
      <c r="L46" s="19">
        <f t="shared" si="9"/>
        <v>2.2798454797907759</v>
      </c>
      <c r="M46" s="19">
        <f t="shared" si="9"/>
        <v>2.4499406867335978</v>
      </c>
      <c r="N46" s="19">
        <f t="shared" si="9"/>
        <v>7.0105137497733701</v>
      </c>
      <c r="P46" s="19">
        <f t="shared" si="5"/>
        <v>0.17406673331423761</v>
      </c>
      <c r="Q46" s="19">
        <f t="shared" si="6"/>
        <v>2</v>
      </c>
    </row>
    <row r="47" spans="2:17">
      <c r="B47" s="19">
        <f t="shared" si="0"/>
        <v>45</v>
      </c>
      <c r="C47" s="3">
        <v>6</v>
      </c>
      <c r="H47" s="19">
        <f t="shared" si="3"/>
        <v>43</v>
      </c>
      <c r="J47" s="19">
        <f t="shared" si="9"/>
        <v>5.3478291451593023</v>
      </c>
      <c r="K47" s="19">
        <f t="shared" si="9"/>
        <v>6.1740667333142376</v>
      </c>
      <c r="L47" s="19">
        <f t="shared" si="9"/>
        <v>8.2798454797907759</v>
      </c>
      <c r="M47" s="19">
        <f t="shared" si="9"/>
        <v>8.4499406867335978</v>
      </c>
      <c r="N47" s="19">
        <f t="shared" si="9"/>
        <v>13.01051374977337</v>
      </c>
      <c r="P47" s="19">
        <f t="shared" si="5"/>
        <v>5.3478291451593023</v>
      </c>
      <c r="Q47" s="19">
        <f t="shared" si="6"/>
        <v>1</v>
      </c>
    </row>
    <row r="48" spans="2:17">
      <c r="B48" s="19">
        <f t="shared" si="0"/>
        <v>46</v>
      </c>
      <c r="C48" s="3">
        <v>7</v>
      </c>
      <c r="H48" s="19">
        <f t="shared" si="3"/>
        <v>44</v>
      </c>
      <c r="J48" s="19">
        <f t="shared" si="9"/>
        <v>3.6521708548406977</v>
      </c>
      <c r="K48" s="19">
        <f t="shared" si="9"/>
        <v>2.8259332666857624</v>
      </c>
      <c r="L48" s="19">
        <f t="shared" si="9"/>
        <v>0.7201545202092241</v>
      </c>
      <c r="M48" s="19">
        <f t="shared" si="9"/>
        <v>0.55005931326640223</v>
      </c>
      <c r="N48" s="19">
        <f t="shared" si="9"/>
        <v>4.0105137497733701</v>
      </c>
      <c r="P48" s="19">
        <f t="shared" si="5"/>
        <v>0.55005931326640223</v>
      </c>
      <c r="Q48" s="19">
        <f t="shared" si="6"/>
        <v>4</v>
      </c>
    </row>
    <row r="49" spans="2:17">
      <c r="B49" s="19">
        <f t="shared" si="0"/>
        <v>47</v>
      </c>
      <c r="C49" s="3">
        <v>9</v>
      </c>
      <c r="H49" s="19">
        <f t="shared" si="3"/>
        <v>45</v>
      </c>
      <c r="J49" s="19">
        <f t="shared" si="9"/>
        <v>0.3478291451593023</v>
      </c>
      <c r="K49" s="19">
        <f t="shared" si="9"/>
        <v>1.1740667333142376</v>
      </c>
      <c r="L49" s="19">
        <f t="shared" si="9"/>
        <v>3.2798454797907759</v>
      </c>
      <c r="M49" s="19">
        <f t="shared" si="9"/>
        <v>3.4499406867335978</v>
      </c>
      <c r="N49" s="19">
        <f t="shared" si="9"/>
        <v>8.0105137497733701</v>
      </c>
      <c r="P49" s="19">
        <f t="shared" si="5"/>
        <v>0.3478291451593023</v>
      </c>
      <c r="Q49" s="19">
        <f t="shared" si="6"/>
        <v>1</v>
      </c>
    </row>
    <row r="50" spans="2:17">
      <c r="B50" s="19">
        <f t="shared" si="0"/>
        <v>48</v>
      </c>
      <c r="C50" s="3">
        <v>11</v>
      </c>
      <c r="H50" s="19">
        <f t="shared" si="3"/>
        <v>46</v>
      </c>
      <c r="J50" s="19">
        <f t="shared" si="9"/>
        <v>0.6521708548406977</v>
      </c>
      <c r="K50" s="19">
        <f t="shared" si="9"/>
        <v>0.17406673331423761</v>
      </c>
      <c r="L50" s="19">
        <f t="shared" si="9"/>
        <v>2.2798454797907759</v>
      </c>
      <c r="M50" s="19">
        <f t="shared" si="9"/>
        <v>2.4499406867335978</v>
      </c>
      <c r="N50" s="19">
        <f t="shared" si="9"/>
        <v>7.0105137497733701</v>
      </c>
      <c r="P50" s="19">
        <f t="shared" si="5"/>
        <v>0.17406673331423761</v>
      </c>
      <c r="Q50" s="19">
        <f t="shared" si="6"/>
        <v>2</v>
      </c>
    </row>
    <row r="51" spans="2:17">
      <c r="B51" s="19">
        <f t="shared" si="0"/>
        <v>49</v>
      </c>
      <c r="C51" s="3">
        <v>7</v>
      </c>
      <c r="H51" s="19">
        <f t="shared" si="3"/>
        <v>47</v>
      </c>
      <c r="J51" s="19">
        <f t="shared" si="9"/>
        <v>2.6521708548406977</v>
      </c>
      <c r="K51" s="19">
        <f t="shared" si="9"/>
        <v>1.8259332666857624</v>
      </c>
      <c r="L51" s="19">
        <f t="shared" si="9"/>
        <v>0.2798454797907759</v>
      </c>
      <c r="M51" s="19">
        <f t="shared" si="9"/>
        <v>0.44994068673359777</v>
      </c>
      <c r="N51" s="19">
        <f t="shared" si="9"/>
        <v>5.0105137497733701</v>
      </c>
      <c r="P51" s="19">
        <f t="shared" si="5"/>
        <v>0.2798454797907759</v>
      </c>
      <c r="Q51" s="19">
        <f t="shared" si="6"/>
        <v>3</v>
      </c>
    </row>
    <row r="52" spans="2:17">
      <c r="B52" s="19">
        <f t="shared" si="0"/>
        <v>50</v>
      </c>
      <c r="C52" s="3">
        <v>8</v>
      </c>
      <c r="H52" s="19">
        <f t="shared" si="3"/>
        <v>48</v>
      </c>
      <c r="J52" s="19">
        <f t="shared" si="9"/>
        <v>4.6521708548406977</v>
      </c>
      <c r="K52" s="19">
        <f t="shared" si="9"/>
        <v>3.8259332666857624</v>
      </c>
      <c r="L52" s="19">
        <f t="shared" si="9"/>
        <v>1.7201545202092241</v>
      </c>
      <c r="M52" s="19">
        <f t="shared" si="9"/>
        <v>1.5500593132664022</v>
      </c>
      <c r="N52" s="19">
        <f t="shared" si="9"/>
        <v>3.0105137497733701</v>
      </c>
      <c r="P52" s="19">
        <f t="shared" si="5"/>
        <v>1.5500593132664022</v>
      </c>
      <c r="Q52" s="19">
        <f t="shared" si="6"/>
        <v>4</v>
      </c>
    </row>
    <row r="53" spans="2:17">
      <c r="B53" s="19">
        <f t="shared" si="0"/>
        <v>51</v>
      </c>
      <c r="C53" s="3">
        <v>1</v>
      </c>
      <c r="H53" s="19">
        <f t="shared" si="3"/>
        <v>49</v>
      </c>
      <c r="J53" s="19">
        <f t="shared" si="9"/>
        <v>0.6521708548406977</v>
      </c>
      <c r="K53" s="19">
        <f t="shared" si="9"/>
        <v>0.17406673331423761</v>
      </c>
      <c r="L53" s="19">
        <f t="shared" si="9"/>
        <v>2.2798454797907759</v>
      </c>
      <c r="M53" s="19">
        <f t="shared" si="9"/>
        <v>2.4499406867335978</v>
      </c>
      <c r="N53" s="19">
        <f t="shared" si="9"/>
        <v>7.0105137497733701</v>
      </c>
      <c r="P53" s="19">
        <f t="shared" si="5"/>
        <v>0.17406673331423761</v>
      </c>
      <c r="Q53" s="19">
        <f t="shared" si="6"/>
        <v>2</v>
      </c>
    </row>
    <row r="54" spans="2:17">
      <c r="B54" s="19">
        <f t="shared" si="0"/>
        <v>52</v>
      </c>
      <c r="C54" s="3">
        <v>1</v>
      </c>
      <c r="H54" s="19">
        <f t="shared" si="3"/>
        <v>50</v>
      </c>
      <c r="J54" s="19">
        <f t="shared" ref="J54:N69" si="10">ABS(J$4-$C52)</f>
        <v>1.6521708548406977</v>
      </c>
      <c r="K54" s="19">
        <f t="shared" si="10"/>
        <v>0.82593326668576239</v>
      </c>
      <c r="L54" s="19">
        <f t="shared" si="10"/>
        <v>1.2798454797907759</v>
      </c>
      <c r="M54" s="19">
        <f t="shared" si="10"/>
        <v>1.4499406867335978</v>
      </c>
      <c r="N54" s="19">
        <f t="shared" si="10"/>
        <v>6.0105137497733701</v>
      </c>
      <c r="P54" s="19">
        <f t="shared" si="5"/>
        <v>0.82593326668576239</v>
      </c>
      <c r="Q54" s="19">
        <f t="shared" si="6"/>
        <v>2</v>
      </c>
    </row>
    <row r="55" spans="2:17">
      <c r="B55" s="19">
        <f t="shared" si="0"/>
        <v>53</v>
      </c>
      <c r="C55" s="3">
        <v>3</v>
      </c>
      <c r="H55" s="19">
        <f t="shared" si="3"/>
        <v>51</v>
      </c>
      <c r="J55" s="19">
        <f t="shared" si="10"/>
        <v>5.3478291451593023</v>
      </c>
      <c r="K55" s="19">
        <f t="shared" si="10"/>
        <v>6.1740667333142376</v>
      </c>
      <c r="L55" s="19">
        <f t="shared" si="10"/>
        <v>8.2798454797907759</v>
      </c>
      <c r="M55" s="19">
        <f t="shared" si="10"/>
        <v>8.4499406867335978</v>
      </c>
      <c r="N55" s="19">
        <f t="shared" si="10"/>
        <v>13.01051374977337</v>
      </c>
      <c r="P55" s="19">
        <f t="shared" si="5"/>
        <v>5.3478291451593023</v>
      </c>
      <c r="Q55" s="19">
        <f t="shared" si="6"/>
        <v>1</v>
      </c>
    </row>
    <row r="56" spans="2:17">
      <c r="B56" s="19">
        <f t="shared" si="0"/>
        <v>54</v>
      </c>
      <c r="C56" s="3">
        <v>1</v>
      </c>
      <c r="H56" s="19">
        <f t="shared" si="3"/>
        <v>52</v>
      </c>
      <c r="J56" s="19">
        <f t="shared" si="10"/>
        <v>5.3478291451593023</v>
      </c>
      <c r="K56" s="19">
        <f t="shared" si="10"/>
        <v>6.1740667333142376</v>
      </c>
      <c r="L56" s="19">
        <f t="shared" si="10"/>
        <v>8.2798454797907759</v>
      </c>
      <c r="M56" s="19">
        <f t="shared" si="10"/>
        <v>8.4499406867335978</v>
      </c>
      <c r="N56" s="19">
        <f t="shared" si="10"/>
        <v>13.01051374977337</v>
      </c>
      <c r="P56" s="19">
        <f t="shared" si="5"/>
        <v>5.3478291451593023</v>
      </c>
      <c r="Q56" s="19">
        <f t="shared" si="6"/>
        <v>1</v>
      </c>
    </row>
    <row r="57" spans="2:17">
      <c r="B57" s="19">
        <f t="shared" si="0"/>
        <v>55</v>
      </c>
      <c r="C57" s="3">
        <v>1</v>
      </c>
      <c r="H57" s="19">
        <f t="shared" si="3"/>
        <v>53</v>
      </c>
      <c r="J57" s="19">
        <f t="shared" si="10"/>
        <v>3.3478291451593023</v>
      </c>
      <c r="K57" s="19">
        <f t="shared" si="10"/>
        <v>4.1740667333142376</v>
      </c>
      <c r="L57" s="19">
        <f t="shared" si="10"/>
        <v>6.2798454797907759</v>
      </c>
      <c r="M57" s="19">
        <f t="shared" si="10"/>
        <v>6.4499406867335978</v>
      </c>
      <c r="N57" s="19">
        <f t="shared" si="10"/>
        <v>11.01051374977337</v>
      </c>
      <c r="P57" s="19">
        <f t="shared" si="5"/>
        <v>3.3478291451593023</v>
      </c>
      <c r="Q57" s="19">
        <f t="shared" si="6"/>
        <v>1</v>
      </c>
    </row>
    <row r="58" spans="2:17">
      <c r="B58" s="19">
        <f t="shared" si="0"/>
        <v>56</v>
      </c>
      <c r="C58" s="3">
        <v>6</v>
      </c>
      <c r="H58" s="19">
        <f t="shared" si="3"/>
        <v>54</v>
      </c>
      <c r="J58" s="19">
        <f t="shared" si="10"/>
        <v>5.3478291451593023</v>
      </c>
      <c r="K58" s="19">
        <f t="shared" si="10"/>
        <v>6.1740667333142376</v>
      </c>
      <c r="L58" s="19">
        <f t="shared" si="10"/>
        <v>8.2798454797907759</v>
      </c>
      <c r="M58" s="19">
        <f t="shared" si="10"/>
        <v>8.4499406867335978</v>
      </c>
      <c r="N58" s="19">
        <f t="shared" si="10"/>
        <v>13.01051374977337</v>
      </c>
      <c r="P58" s="19">
        <f t="shared" si="5"/>
        <v>5.3478291451593023</v>
      </c>
      <c r="Q58" s="19">
        <f t="shared" si="6"/>
        <v>1</v>
      </c>
    </row>
    <row r="59" spans="2:17">
      <c r="B59" s="19">
        <f t="shared" si="0"/>
        <v>57</v>
      </c>
      <c r="C59" s="3">
        <v>7</v>
      </c>
      <c r="H59" s="19">
        <f t="shared" si="3"/>
        <v>55</v>
      </c>
      <c r="J59" s="19">
        <f t="shared" si="10"/>
        <v>5.3478291451593023</v>
      </c>
      <c r="K59" s="19">
        <f t="shared" si="10"/>
        <v>6.1740667333142376</v>
      </c>
      <c r="L59" s="19">
        <f t="shared" si="10"/>
        <v>8.2798454797907759</v>
      </c>
      <c r="M59" s="19">
        <f t="shared" si="10"/>
        <v>8.4499406867335978</v>
      </c>
      <c r="N59" s="19">
        <f t="shared" si="10"/>
        <v>13.01051374977337</v>
      </c>
      <c r="P59" s="19">
        <f t="shared" si="5"/>
        <v>5.3478291451593023</v>
      </c>
      <c r="Q59" s="19">
        <f t="shared" si="6"/>
        <v>1</v>
      </c>
    </row>
    <row r="60" spans="2:17">
      <c r="B60" s="19">
        <f t="shared" si="0"/>
        <v>58</v>
      </c>
      <c r="C60" s="3">
        <v>7</v>
      </c>
      <c r="H60" s="19">
        <f t="shared" si="3"/>
        <v>56</v>
      </c>
      <c r="J60" s="19">
        <f t="shared" si="10"/>
        <v>0.3478291451593023</v>
      </c>
      <c r="K60" s="19">
        <f t="shared" si="10"/>
        <v>1.1740667333142376</v>
      </c>
      <c r="L60" s="19">
        <f t="shared" si="10"/>
        <v>3.2798454797907759</v>
      </c>
      <c r="M60" s="19">
        <f t="shared" si="10"/>
        <v>3.4499406867335978</v>
      </c>
      <c r="N60" s="19">
        <f t="shared" si="10"/>
        <v>8.0105137497733701</v>
      </c>
      <c r="P60" s="19">
        <f t="shared" si="5"/>
        <v>0.3478291451593023</v>
      </c>
      <c r="Q60" s="19">
        <f t="shared" si="6"/>
        <v>1</v>
      </c>
    </row>
    <row r="61" spans="2:17">
      <c r="B61" s="19">
        <f t="shared" si="0"/>
        <v>59</v>
      </c>
      <c r="C61" s="3">
        <v>5</v>
      </c>
      <c r="H61" s="19">
        <f t="shared" si="3"/>
        <v>57</v>
      </c>
      <c r="J61" s="19">
        <f t="shared" si="10"/>
        <v>0.6521708548406977</v>
      </c>
      <c r="K61" s="19">
        <f t="shared" si="10"/>
        <v>0.17406673331423761</v>
      </c>
      <c r="L61" s="19">
        <f t="shared" si="10"/>
        <v>2.2798454797907759</v>
      </c>
      <c r="M61" s="19">
        <f t="shared" si="10"/>
        <v>2.4499406867335978</v>
      </c>
      <c r="N61" s="19">
        <f t="shared" si="10"/>
        <v>7.0105137497733701</v>
      </c>
      <c r="P61" s="19">
        <f t="shared" si="5"/>
        <v>0.17406673331423761</v>
      </c>
      <c r="Q61" s="19">
        <f t="shared" si="6"/>
        <v>2</v>
      </c>
    </row>
    <row r="62" spans="2:17">
      <c r="B62" s="19">
        <f t="shared" si="0"/>
        <v>60</v>
      </c>
      <c r="C62" s="3">
        <v>3</v>
      </c>
      <c r="H62" s="19">
        <f t="shared" si="3"/>
        <v>58</v>
      </c>
      <c r="J62" s="19">
        <f t="shared" si="10"/>
        <v>0.6521708548406977</v>
      </c>
      <c r="K62" s="19">
        <f t="shared" si="10"/>
        <v>0.17406673331423761</v>
      </c>
      <c r="L62" s="19">
        <f t="shared" si="10"/>
        <v>2.2798454797907759</v>
      </c>
      <c r="M62" s="19">
        <f t="shared" si="10"/>
        <v>2.4499406867335978</v>
      </c>
      <c r="N62" s="19">
        <f t="shared" si="10"/>
        <v>7.0105137497733701</v>
      </c>
      <c r="P62" s="19">
        <f t="shared" si="5"/>
        <v>0.17406673331423761</v>
      </c>
      <c r="Q62" s="19">
        <f t="shared" si="6"/>
        <v>2</v>
      </c>
    </row>
    <row r="63" spans="2:17">
      <c r="B63" s="19">
        <f t="shared" si="0"/>
        <v>61</v>
      </c>
      <c r="C63" s="3">
        <v>2</v>
      </c>
      <c r="H63" s="19">
        <f t="shared" si="3"/>
        <v>59</v>
      </c>
      <c r="J63" s="19">
        <f t="shared" si="10"/>
        <v>1.3478291451593023</v>
      </c>
      <c r="K63" s="19">
        <f t="shared" si="10"/>
        <v>2.1740667333142376</v>
      </c>
      <c r="L63" s="19">
        <f t="shared" si="10"/>
        <v>4.2798454797907759</v>
      </c>
      <c r="M63" s="19">
        <f t="shared" si="10"/>
        <v>4.4499406867335978</v>
      </c>
      <c r="N63" s="19">
        <f t="shared" si="10"/>
        <v>9.0105137497733701</v>
      </c>
      <c r="P63" s="19">
        <f t="shared" si="5"/>
        <v>1.3478291451593023</v>
      </c>
      <c r="Q63" s="19">
        <f t="shared" si="6"/>
        <v>1</v>
      </c>
    </row>
    <row r="64" spans="2:17">
      <c r="B64" s="19">
        <f t="shared" si="0"/>
        <v>62</v>
      </c>
      <c r="C64" s="3">
        <v>8</v>
      </c>
      <c r="H64" s="19">
        <f t="shared" si="3"/>
        <v>60</v>
      </c>
      <c r="J64" s="19">
        <f t="shared" si="10"/>
        <v>3.3478291451593023</v>
      </c>
      <c r="K64" s="19">
        <f t="shared" si="10"/>
        <v>4.1740667333142376</v>
      </c>
      <c r="L64" s="19">
        <f t="shared" si="10"/>
        <v>6.2798454797907759</v>
      </c>
      <c r="M64" s="19">
        <f t="shared" si="10"/>
        <v>6.4499406867335978</v>
      </c>
      <c r="N64" s="19">
        <f t="shared" si="10"/>
        <v>11.01051374977337</v>
      </c>
      <c r="P64" s="19">
        <f t="shared" si="5"/>
        <v>3.3478291451593023</v>
      </c>
      <c r="Q64" s="19">
        <f t="shared" si="6"/>
        <v>1</v>
      </c>
    </row>
    <row r="65" spans="2:17">
      <c r="B65" s="19">
        <f t="shared" si="0"/>
        <v>63</v>
      </c>
      <c r="C65" s="3">
        <v>3</v>
      </c>
      <c r="H65" s="19">
        <f t="shared" si="3"/>
        <v>61</v>
      </c>
      <c r="J65" s="19">
        <f t="shared" si="10"/>
        <v>4.3478291451593023</v>
      </c>
      <c r="K65" s="19">
        <f t="shared" si="10"/>
        <v>5.1740667333142376</v>
      </c>
      <c r="L65" s="19">
        <f t="shared" si="10"/>
        <v>7.2798454797907759</v>
      </c>
      <c r="M65" s="19">
        <f t="shared" si="10"/>
        <v>7.4499406867335978</v>
      </c>
      <c r="N65" s="19">
        <f t="shared" si="10"/>
        <v>12.01051374977337</v>
      </c>
      <c r="P65" s="19">
        <f t="shared" si="5"/>
        <v>4.3478291451593023</v>
      </c>
      <c r="Q65" s="19">
        <f t="shared" si="6"/>
        <v>1</v>
      </c>
    </row>
    <row r="66" spans="2:17">
      <c r="B66" s="19">
        <f t="shared" si="0"/>
        <v>64</v>
      </c>
      <c r="C66" s="3">
        <v>9</v>
      </c>
      <c r="H66" s="19">
        <f t="shared" si="3"/>
        <v>62</v>
      </c>
      <c r="J66" s="19">
        <f t="shared" si="10"/>
        <v>1.6521708548406977</v>
      </c>
      <c r="K66" s="19">
        <f t="shared" si="10"/>
        <v>0.82593326668576239</v>
      </c>
      <c r="L66" s="19">
        <f t="shared" si="10"/>
        <v>1.2798454797907759</v>
      </c>
      <c r="M66" s="19">
        <f t="shared" si="10"/>
        <v>1.4499406867335978</v>
      </c>
      <c r="N66" s="19">
        <f t="shared" si="10"/>
        <v>6.0105137497733701</v>
      </c>
      <c r="P66" s="19">
        <f t="shared" si="5"/>
        <v>0.82593326668576239</v>
      </c>
      <c r="Q66" s="19">
        <f t="shared" si="6"/>
        <v>2</v>
      </c>
    </row>
    <row r="67" spans="2:17">
      <c r="B67" s="19">
        <f t="shared" si="0"/>
        <v>65</v>
      </c>
      <c r="C67" s="3">
        <v>9</v>
      </c>
      <c r="H67" s="19">
        <f t="shared" si="3"/>
        <v>63</v>
      </c>
      <c r="J67" s="19">
        <f t="shared" si="10"/>
        <v>3.3478291451593023</v>
      </c>
      <c r="K67" s="19">
        <f t="shared" si="10"/>
        <v>4.1740667333142376</v>
      </c>
      <c r="L67" s="19">
        <f t="shared" si="10"/>
        <v>6.2798454797907759</v>
      </c>
      <c r="M67" s="19">
        <f t="shared" si="10"/>
        <v>6.4499406867335978</v>
      </c>
      <c r="N67" s="19">
        <f t="shared" si="10"/>
        <v>11.01051374977337</v>
      </c>
      <c r="P67" s="19">
        <f t="shared" si="5"/>
        <v>3.3478291451593023</v>
      </c>
      <c r="Q67" s="19">
        <f t="shared" si="6"/>
        <v>1</v>
      </c>
    </row>
    <row r="68" spans="2:17">
      <c r="B68" s="19">
        <f t="shared" si="0"/>
        <v>66</v>
      </c>
      <c r="C68" s="3">
        <v>1</v>
      </c>
      <c r="H68" s="19">
        <f t="shared" si="3"/>
        <v>64</v>
      </c>
      <c r="J68" s="19">
        <f t="shared" si="10"/>
        <v>2.6521708548406977</v>
      </c>
      <c r="K68" s="19">
        <f t="shared" si="10"/>
        <v>1.8259332666857624</v>
      </c>
      <c r="L68" s="19">
        <f t="shared" si="10"/>
        <v>0.2798454797907759</v>
      </c>
      <c r="M68" s="19">
        <f t="shared" si="10"/>
        <v>0.44994068673359777</v>
      </c>
      <c r="N68" s="19">
        <f t="shared" si="10"/>
        <v>5.0105137497733701</v>
      </c>
      <c r="P68" s="19">
        <f t="shared" si="5"/>
        <v>0.2798454797907759</v>
      </c>
      <c r="Q68" s="19">
        <f t="shared" si="6"/>
        <v>3</v>
      </c>
    </row>
    <row r="69" spans="2:17">
      <c r="B69" s="19">
        <f t="shared" ref="B69:B132" si="11">B68+1</f>
        <v>67</v>
      </c>
      <c r="C69" s="3">
        <v>7</v>
      </c>
      <c r="H69" s="19">
        <f t="shared" si="3"/>
        <v>65</v>
      </c>
      <c r="J69" s="19">
        <f t="shared" si="10"/>
        <v>2.6521708548406977</v>
      </c>
      <c r="K69" s="19">
        <f t="shared" si="10"/>
        <v>1.8259332666857624</v>
      </c>
      <c r="L69" s="19">
        <f t="shared" si="10"/>
        <v>0.2798454797907759</v>
      </c>
      <c r="M69" s="19">
        <f t="shared" si="10"/>
        <v>0.44994068673359777</v>
      </c>
      <c r="N69" s="19">
        <f t="shared" si="10"/>
        <v>5.0105137497733701</v>
      </c>
      <c r="P69" s="19">
        <f t="shared" si="5"/>
        <v>0.2798454797907759</v>
      </c>
      <c r="Q69" s="19">
        <f t="shared" si="6"/>
        <v>3</v>
      </c>
    </row>
    <row r="70" spans="2:17">
      <c r="B70" s="19">
        <f t="shared" si="11"/>
        <v>68</v>
      </c>
      <c r="C70" s="3">
        <v>5</v>
      </c>
      <c r="H70" s="19">
        <f t="shared" ref="H70:H133" si="12">H69+1</f>
        <v>66</v>
      </c>
      <c r="J70" s="19">
        <f t="shared" ref="J70:N85" si="13">ABS(J$4-$C68)</f>
        <v>5.3478291451593023</v>
      </c>
      <c r="K70" s="19">
        <f t="shared" si="13"/>
        <v>6.1740667333142376</v>
      </c>
      <c r="L70" s="19">
        <f t="shared" si="13"/>
        <v>8.2798454797907759</v>
      </c>
      <c r="M70" s="19">
        <f t="shared" si="13"/>
        <v>8.4499406867335978</v>
      </c>
      <c r="N70" s="19">
        <f t="shared" si="13"/>
        <v>13.01051374977337</v>
      </c>
      <c r="P70" s="19">
        <f t="shared" ref="P70:P133" si="14">MIN(J70:N70)</f>
        <v>5.3478291451593023</v>
      </c>
      <c r="Q70" s="19">
        <f t="shared" ref="Q70:Q133" si="15">MATCH(P70,J70:N70,0)</f>
        <v>1</v>
      </c>
    </row>
    <row r="71" spans="2:17">
      <c r="B71" s="19">
        <f t="shared" si="11"/>
        <v>69</v>
      </c>
      <c r="C71" s="3">
        <v>4</v>
      </c>
      <c r="H71" s="19">
        <f t="shared" si="12"/>
        <v>67</v>
      </c>
      <c r="J71" s="19">
        <f t="shared" si="13"/>
        <v>0.6521708548406977</v>
      </c>
      <c r="K71" s="19">
        <f t="shared" si="13"/>
        <v>0.17406673331423761</v>
      </c>
      <c r="L71" s="19">
        <f t="shared" si="13"/>
        <v>2.2798454797907759</v>
      </c>
      <c r="M71" s="19">
        <f t="shared" si="13"/>
        <v>2.4499406867335978</v>
      </c>
      <c r="N71" s="19">
        <f t="shared" si="13"/>
        <v>7.0105137497733701</v>
      </c>
      <c r="P71" s="19">
        <f t="shared" si="14"/>
        <v>0.17406673331423761</v>
      </c>
      <c r="Q71" s="19">
        <f t="shared" si="15"/>
        <v>2</v>
      </c>
    </row>
    <row r="72" spans="2:17">
      <c r="B72" s="19">
        <f t="shared" si="11"/>
        <v>70</v>
      </c>
      <c r="C72" s="3">
        <v>3</v>
      </c>
      <c r="H72" s="19">
        <f t="shared" si="12"/>
        <v>68</v>
      </c>
      <c r="J72" s="19">
        <f t="shared" si="13"/>
        <v>1.3478291451593023</v>
      </c>
      <c r="K72" s="19">
        <f t="shared" si="13"/>
        <v>2.1740667333142376</v>
      </c>
      <c r="L72" s="19">
        <f t="shared" si="13"/>
        <v>4.2798454797907759</v>
      </c>
      <c r="M72" s="19">
        <f t="shared" si="13"/>
        <v>4.4499406867335978</v>
      </c>
      <c r="N72" s="19">
        <f t="shared" si="13"/>
        <v>9.0105137497733701</v>
      </c>
      <c r="P72" s="19">
        <f t="shared" si="14"/>
        <v>1.3478291451593023</v>
      </c>
      <c r="Q72" s="19">
        <f t="shared" si="15"/>
        <v>1</v>
      </c>
    </row>
    <row r="73" spans="2:17">
      <c r="B73" s="19">
        <f t="shared" si="11"/>
        <v>71</v>
      </c>
      <c r="C73" s="3">
        <v>9</v>
      </c>
      <c r="H73" s="19">
        <f t="shared" si="12"/>
        <v>69</v>
      </c>
      <c r="J73" s="19">
        <f t="shared" si="13"/>
        <v>2.3478291451593023</v>
      </c>
      <c r="K73" s="19">
        <f t="shared" si="13"/>
        <v>3.1740667333142376</v>
      </c>
      <c r="L73" s="19">
        <f t="shared" si="13"/>
        <v>5.2798454797907759</v>
      </c>
      <c r="M73" s="19">
        <f t="shared" si="13"/>
        <v>5.4499406867335978</v>
      </c>
      <c r="N73" s="19">
        <f t="shared" si="13"/>
        <v>10.01051374977337</v>
      </c>
      <c r="P73" s="19">
        <f t="shared" si="14"/>
        <v>2.3478291451593023</v>
      </c>
      <c r="Q73" s="19">
        <f t="shared" si="15"/>
        <v>1</v>
      </c>
    </row>
    <row r="74" spans="2:17">
      <c r="B74" s="19">
        <f t="shared" si="11"/>
        <v>72</v>
      </c>
      <c r="C74" s="3">
        <v>8</v>
      </c>
      <c r="H74" s="19">
        <f t="shared" si="12"/>
        <v>70</v>
      </c>
      <c r="J74" s="19">
        <f t="shared" si="13"/>
        <v>3.3478291451593023</v>
      </c>
      <c r="K74" s="19">
        <f t="shared" si="13"/>
        <v>4.1740667333142376</v>
      </c>
      <c r="L74" s="19">
        <f t="shared" si="13"/>
        <v>6.2798454797907759</v>
      </c>
      <c r="M74" s="19">
        <f t="shared" si="13"/>
        <v>6.4499406867335978</v>
      </c>
      <c r="N74" s="19">
        <f t="shared" si="13"/>
        <v>11.01051374977337</v>
      </c>
      <c r="P74" s="19">
        <f t="shared" si="14"/>
        <v>3.3478291451593023</v>
      </c>
      <c r="Q74" s="19">
        <f t="shared" si="15"/>
        <v>1</v>
      </c>
    </row>
    <row r="75" spans="2:17">
      <c r="B75" s="19">
        <f t="shared" si="11"/>
        <v>73</v>
      </c>
      <c r="C75" s="3">
        <v>5</v>
      </c>
      <c r="H75" s="19">
        <f t="shared" si="12"/>
        <v>71</v>
      </c>
      <c r="J75" s="19">
        <f t="shared" si="13"/>
        <v>2.6521708548406977</v>
      </c>
      <c r="K75" s="19">
        <f t="shared" si="13"/>
        <v>1.8259332666857624</v>
      </c>
      <c r="L75" s="19">
        <f t="shared" si="13"/>
        <v>0.2798454797907759</v>
      </c>
      <c r="M75" s="19">
        <f t="shared" si="13"/>
        <v>0.44994068673359777</v>
      </c>
      <c r="N75" s="19">
        <f t="shared" si="13"/>
        <v>5.0105137497733701</v>
      </c>
      <c r="P75" s="19">
        <f t="shared" si="14"/>
        <v>0.2798454797907759</v>
      </c>
      <c r="Q75" s="19">
        <f t="shared" si="15"/>
        <v>3</v>
      </c>
    </row>
    <row r="76" spans="2:17">
      <c r="B76" s="19">
        <f t="shared" si="11"/>
        <v>74</v>
      </c>
      <c r="C76" s="3">
        <v>1</v>
      </c>
      <c r="H76" s="19">
        <f t="shared" si="12"/>
        <v>72</v>
      </c>
      <c r="J76" s="19">
        <f t="shared" si="13"/>
        <v>1.6521708548406977</v>
      </c>
      <c r="K76" s="19">
        <f t="shared" si="13"/>
        <v>0.82593326668576239</v>
      </c>
      <c r="L76" s="19">
        <f t="shared" si="13"/>
        <v>1.2798454797907759</v>
      </c>
      <c r="M76" s="19">
        <f t="shared" si="13"/>
        <v>1.4499406867335978</v>
      </c>
      <c r="N76" s="19">
        <f t="shared" si="13"/>
        <v>6.0105137497733701</v>
      </c>
      <c r="P76" s="19">
        <f t="shared" si="14"/>
        <v>0.82593326668576239</v>
      </c>
      <c r="Q76" s="19">
        <f t="shared" si="15"/>
        <v>2</v>
      </c>
    </row>
    <row r="77" spans="2:17">
      <c r="B77" s="19">
        <f t="shared" si="11"/>
        <v>75</v>
      </c>
      <c r="C77" s="3">
        <v>2</v>
      </c>
      <c r="H77" s="19">
        <f t="shared" si="12"/>
        <v>73</v>
      </c>
      <c r="J77" s="19">
        <f t="shared" si="13"/>
        <v>1.3478291451593023</v>
      </c>
      <c r="K77" s="19">
        <f t="shared" si="13"/>
        <v>2.1740667333142376</v>
      </c>
      <c r="L77" s="19">
        <f t="shared" si="13"/>
        <v>4.2798454797907759</v>
      </c>
      <c r="M77" s="19">
        <f t="shared" si="13"/>
        <v>4.4499406867335978</v>
      </c>
      <c r="N77" s="19">
        <f t="shared" si="13"/>
        <v>9.0105137497733701</v>
      </c>
      <c r="P77" s="19">
        <f t="shared" si="14"/>
        <v>1.3478291451593023</v>
      </c>
      <c r="Q77" s="19">
        <f t="shared" si="15"/>
        <v>1</v>
      </c>
    </row>
    <row r="78" spans="2:17">
      <c r="B78" s="19">
        <f t="shared" si="11"/>
        <v>76</v>
      </c>
      <c r="C78" s="3">
        <v>2</v>
      </c>
      <c r="H78" s="19">
        <f t="shared" si="12"/>
        <v>74</v>
      </c>
      <c r="J78" s="19">
        <f t="shared" si="13"/>
        <v>5.3478291451593023</v>
      </c>
      <c r="K78" s="19">
        <f t="shared" si="13"/>
        <v>6.1740667333142376</v>
      </c>
      <c r="L78" s="19">
        <f t="shared" si="13"/>
        <v>8.2798454797907759</v>
      </c>
      <c r="M78" s="19">
        <f t="shared" si="13"/>
        <v>8.4499406867335978</v>
      </c>
      <c r="N78" s="19">
        <f t="shared" si="13"/>
        <v>13.01051374977337</v>
      </c>
      <c r="P78" s="19">
        <f t="shared" si="14"/>
        <v>5.3478291451593023</v>
      </c>
      <c r="Q78" s="19">
        <f t="shared" si="15"/>
        <v>1</v>
      </c>
    </row>
    <row r="79" spans="2:17">
      <c r="B79" s="19">
        <f t="shared" si="11"/>
        <v>77</v>
      </c>
      <c r="C79" s="3">
        <v>2</v>
      </c>
      <c r="H79" s="19">
        <f t="shared" si="12"/>
        <v>75</v>
      </c>
      <c r="J79" s="19">
        <f t="shared" si="13"/>
        <v>4.3478291451593023</v>
      </c>
      <c r="K79" s="19">
        <f t="shared" si="13"/>
        <v>5.1740667333142376</v>
      </c>
      <c r="L79" s="19">
        <f t="shared" si="13"/>
        <v>7.2798454797907759</v>
      </c>
      <c r="M79" s="19">
        <f t="shared" si="13"/>
        <v>7.4499406867335978</v>
      </c>
      <c r="N79" s="19">
        <f t="shared" si="13"/>
        <v>12.01051374977337</v>
      </c>
      <c r="P79" s="19">
        <f t="shared" si="14"/>
        <v>4.3478291451593023</v>
      </c>
      <c r="Q79" s="19">
        <f t="shared" si="15"/>
        <v>1</v>
      </c>
    </row>
    <row r="80" spans="2:17">
      <c r="B80" s="19">
        <f t="shared" si="11"/>
        <v>78</v>
      </c>
      <c r="C80" s="3">
        <v>12</v>
      </c>
      <c r="H80" s="19">
        <f t="shared" si="12"/>
        <v>76</v>
      </c>
      <c r="J80" s="19">
        <f t="shared" si="13"/>
        <v>4.3478291451593023</v>
      </c>
      <c r="K80" s="19">
        <f t="shared" si="13"/>
        <v>5.1740667333142376</v>
      </c>
      <c r="L80" s="19">
        <f t="shared" si="13"/>
        <v>7.2798454797907759</v>
      </c>
      <c r="M80" s="19">
        <f t="shared" si="13"/>
        <v>7.4499406867335978</v>
      </c>
      <c r="N80" s="19">
        <f t="shared" si="13"/>
        <v>12.01051374977337</v>
      </c>
      <c r="P80" s="19">
        <f t="shared" si="14"/>
        <v>4.3478291451593023</v>
      </c>
      <c r="Q80" s="19">
        <f t="shared" si="15"/>
        <v>1</v>
      </c>
    </row>
    <row r="81" spans="2:17">
      <c r="B81" s="19">
        <f t="shared" si="11"/>
        <v>79</v>
      </c>
      <c r="C81" s="3">
        <v>5</v>
      </c>
      <c r="H81" s="19">
        <f t="shared" si="12"/>
        <v>77</v>
      </c>
      <c r="J81" s="19">
        <f t="shared" si="13"/>
        <v>4.3478291451593023</v>
      </c>
      <c r="K81" s="19">
        <f t="shared" si="13"/>
        <v>5.1740667333142376</v>
      </c>
      <c r="L81" s="19">
        <f t="shared" si="13"/>
        <v>7.2798454797907759</v>
      </c>
      <c r="M81" s="19">
        <f t="shared" si="13"/>
        <v>7.4499406867335978</v>
      </c>
      <c r="N81" s="19">
        <f t="shared" si="13"/>
        <v>12.01051374977337</v>
      </c>
      <c r="P81" s="19">
        <f t="shared" si="14"/>
        <v>4.3478291451593023</v>
      </c>
      <c r="Q81" s="19">
        <f t="shared" si="15"/>
        <v>1</v>
      </c>
    </row>
    <row r="82" spans="2:17">
      <c r="B82" s="19">
        <f t="shared" si="11"/>
        <v>80</v>
      </c>
      <c r="C82" s="3">
        <v>1</v>
      </c>
      <c r="H82" s="19">
        <f t="shared" si="12"/>
        <v>78</v>
      </c>
      <c r="J82" s="19">
        <f t="shared" si="13"/>
        <v>5.6521708548406977</v>
      </c>
      <c r="K82" s="19">
        <f t="shared" si="13"/>
        <v>4.8259332666857624</v>
      </c>
      <c r="L82" s="19">
        <f t="shared" si="13"/>
        <v>2.7201545202092241</v>
      </c>
      <c r="M82" s="19">
        <f t="shared" si="13"/>
        <v>2.5500593132664022</v>
      </c>
      <c r="N82" s="19">
        <f t="shared" si="13"/>
        <v>2.0105137497733701</v>
      </c>
      <c r="P82" s="19">
        <f t="shared" si="14"/>
        <v>2.0105137497733701</v>
      </c>
      <c r="Q82" s="19">
        <f t="shared" si="15"/>
        <v>5</v>
      </c>
    </row>
    <row r="83" spans="2:17">
      <c r="B83" s="19">
        <f t="shared" si="11"/>
        <v>81</v>
      </c>
      <c r="C83" s="3">
        <v>1</v>
      </c>
      <c r="H83" s="19">
        <f t="shared" si="12"/>
        <v>79</v>
      </c>
      <c r="J83" s="19">
        <f t="shared" si="13"/>
        <v>1.3478291451593023</v>
      </c>
      <c r="K83" s="19">
        <f t="shared" si="13"/>
        <v>2.1740667333142376</v>
      </c>
      <c r="L83" s="19">
        <f t="shared" si="13"/>
        <v>4.2798454797907759</v>
      </c>
      <c r="M83" s="19">
        <f t="shared" si="13"/>
        <v>4.4499406867335978</v>
      </c>
      <c r="N83" s="19">
        <f t="shared" si="13"/>
        <v>9.0105137497733701</v>
      </c>
      <c r="P83" s="19">
        <f t="shared" si="14"/>
        <v>1.3478291451593023</v>
      </c>
      <c r="Q83" s="19">
        <f t="shared" si="15"/>
        <v>1</v>
      </c>
    </row>
    <row r="84" spans="2:17">
      <c r="B84" s="19">
        <f t="shared" si="11"/>
        <v>82</v>
      </c>
      <c r="C84" s="3">
        <v>13</v>
      </c>
      <c r="H84" s="19">
        <f t="shared" si="12"/>
        <v>80</v>
      </c>
      <c r="J84" s="19">
        <f t="shared" si="13"/>
        <v>5.3478291451593023</v>
      </c>
      <c r="K84" s="19">
        <f t="shared" si="13"/>
        <v>6.1740667333142376</v>
      </c>
      <c r="L84" s="19">
        <f t="shared" si="13"/>
        <v>8.2798454797907759</v>
      </c>
      <c r="M84" s="19">
        <f t="shared" si="13"/>
        <v>8.4499406867335978</v>
      </c>
      <c r="N84" s="19">
        <f t="shared" si="13"/>
        <v>13.01051374977337</v>
      </c>
      <c r="P84" s="19">
        <f t="shared" si="14"/>
        <v>5.3478291451593023</v>
      </c>
      <c r="Q84" s="19">
        <f t="shared" si="15"/>
        <v>1</v>
      </c>
    </row>
    <row r="85" spans="2:17">
      <c r="B85" s="19">
        <f t="shared" si="11"/>
        <v>83</v>
      </c>
      <c r="C85" s="3">
        <v>5</v>
      </c>
      <c r="H85" s="19">
        <f t="shared" si="12"/>
        <v>81</v>
      </c>
      <c r="J85" s="19">
        <f t="shared" si="13"/>
        <v>5.3478291451593023</v>
      </c>
      <c r="K85" s="19">
        <f t="shared" si="13"/>
        <v>6.1740667333142376</v>
      </c>
      <c r="L85" s="19">
        <f t="shared" si="13"/>
        <v>8.2798454797907759</v>
      </c>
      <c r="M85" s="19">
        <f t="shared" si="13"/>
        <v>8.4499406867335978</v>
      </c>
      <c r="N85" s="19">
        <f t="shared" si="13"/>
        <v>13.01051374977337</v>
      </c>
      <c r="P85" s="19">
        <f t="shared" si="14"/>
        <v>5.3478291451593023</v>
      </c>
      <c r="Q85" s="19">
        <f t="shared" si="15"/>
        <v>1</v>
      </c>
    </row>
    <row r="86" spans="2:17">
      <c r="B86" s="19">
        <f t="shared" si="11"/>
        <v>84</v>
      </c>
      <c r="C86" s="3">
        <v>3</v>
      </c>
      <c r="H86" s="19">
        <f t="shared" si="12"/>
        <v>82</v>
      </c>
      <c r="J86" s="19">
        <f t="shared" ref="J86:N101" si="16">ABS(J$4-$C84)</f>
        <v>6.6521708548406977</v>
      </c>
      <c r="K86" s="19">
        <f t="shared" si="16"/>
        <v>5.8259332666857624</v>
      </c>
      <c r="L86" s="19">
        <f t="shared" si="16"/>
        <v>3.7201545202092241</v>
      </c>
      <c r="M86" s="19">
        <f t="shared" si="16"/>
        <v>3.5500593132664022</v>
      </c>
      <c r="N86" s="19">
        <f t="shared" si="16"/>
        <v>1.0105137497733701</v>
      </c>
      <c r="P86" s="19">
        <f t="shared" si="14"/>
        <v>1.0105137497733701</v>
      </c>
      <c r="Q86" s="19">
        <f t="shared" si="15"/>
        <v>5</v>
      </c>
    </row>
    <row r="87" spans="2:17">
      <c r="B87" s="19">
        <f t="shared" si="11"/>
        <v>85</v>
      </c>
      <c r="C87" s="3">
        <v>4</v>
      </c>
      <c r="H87" s="19">
        <f t="shared" si="12"/>
        <v>83</v>
      </c>
      <c r="J87" s="19">
        <f t="shared" si="16"/>
        <v>1.3478291451593023</v>
      </c>
      <c r="K87" s="19">
        <f t="shared" si="16"/>
        <v>2.1740667333142376</v>
      </c>
      <c r="L87" s="19">
        <f t="shared" si="16"/>
        <v>4.2798454797907759</v>
      </c>
      <c r="M87" s="19">
        <f t="shared" si="16"/>
        <v>4.4499406867335978</v>
      </c>
      <c r="N87" s="19">
        <f t="shared" si="16"/>
        <v>9.0105137497733701</v>
      </c>
      <c r="P87" s="19">
        <f t="shared" si="14"/>
        <v>1.3478291451593023</v>
      </c>
      <c r="Q87" s="19">
        <f t="shared" si="15"/>
        <v>1</v>
      </c>
    </row>
    <row r="88" spans="2:17">
      <c r="B88" s="19">
        <f t="shared" si="11"/>
        <v>86</v>
      </c>
      <c r="C88" s="3">
        <v>8</v>
      </c>
      <c r="H88" s="19">
        <f t="shared" si="12"/>
        <v>84</v>
      </c>
      <c r="J88" s="19">
        <f t="shared" si="16"/>
        <v>3.3478291451593023</v>
      </c>
      <c r="K88" s="19">
        <f t="shared" si="16"/>
        <v>4.1740667333142376</v>
      </c>
      <c r="L88" s="19">
        <f t="shared" si="16"/>
        <v>6.2798454797907759</v>
      </c>
      <c r="M88" s="19">
        <f t="shared" si="16"/>
        <v>6.4499406867335978</v>
      </c>
      <c r="N88" s="19">
        <f t="shared" si="16"/>
        <v>11.01051374977337</v>
      </c>
      <c r="P88" s="19">
        <f t="shared" si="14"/>
        <v>3.3478291451593023</v>
      </c>
      <c r="Q88" s="19">
        <f t="shared" si="15"/>
        <v>1</v>
      </c>
    </row>
    <row r="89" spans="2:17">
      <c r="B89" s="19">
        <f t="shared" si="11"/>
        <v>87</v>
      </c>
      <c r="C89" s="3">
        <v>6</v>
      </c>
      <c r="H89" s="19">
        <f t="shared" si="12"/>
        <v>85</v>
      </c>
      <c r="J89" s="19">
        <f t="shared" si="16"/>
        <v>2.3478291451593023</v>
      </c>
      <c r="K89" s="19">
        <f t="shared" si="16"/>
        <v>3.1740667333142376</v>
      </c>
      <c r="L89" s="19">
        <f t="shared" si="16"/>
        <v>5.2798454797907759</v>
      </c>
      <c r="M89" s="19">
        <f t="shared" si="16"/>
        <v>5.4499406867335978</v>
      </c>
      <c r="N89" s="19">
        <f t="shared" si="16"/>
        <v>10.01051374977337</v>
      </c>
      <c r="P89" s="19">
        <f t="shared" si="14"/>
        <v>2.3478291451593023</v>
      </c>
      <c r="Q89" s="19">
        <f t="shared" si="15"/>
        <v>1</v>
      </c>
    </row>
    <row r="90" spans="2:17">
      <c r="B90" s="19">
        <f t="shared" si="11"/>
        <v>88</v>
      </c>
      <c r="C90" s="3">
        <v>8</v>
      </c>
      <c r="H90" s="19">
        <f t="shared" si="12"/>
        <v>86</v>
      </c>
      <c r="J90" s="19">
        <f t="shared" si="16"/>
        <v>1.6521708548406977</v>
      </c>
      <c r="K90" s="19">
        <f t="shared" si="16"/>
        <v>0.82593326668576239</v>
      </c>
      <c r="L90" s="19">
        <f t="shared" si="16"/>
        <v>1.2798454797907759</v>
      </c>
      <c r="M90" s="19">
        <f t="shared" si="16"/>
        <v>1.4499406867335978</v>
      </c>
      <c r="N90" s="19">
        <f t="shared" si="16"/>
        <v>6.0105137497733701</v>
      </c>
      <c r="P90" s="19">
        <f t="shared" si="14"/>
        <v>0.82593326668576239</v>
      </c>
      <c r="Q90" s="19">
        <f t="shared" si="15"/>
        <v>2</v>
      </c>
    </row>
    <row r="91" spans="2:17">
      <c r="B91" s="19">
        <f t="shared" si="11"/>
        <v>89</v>
      </c>
      <c r="C91" s="3">
        <v>7</v>
      </c>
      <c r="H91" s="19">
        <f t="shared" si="12"/>
        <v>87</v>
      </c>
      <c r="J91" s="19">
        <f t="shared" si="16"/>
        <v>0.3478291451593023</v>
      </c>
      <c r="K91" s="19">
        <f t="shared" si="16"/>
        <v>1.1740667333142376</v>
      </c>
      <c r="L91" s="19">
        <f t="shared" si="16"/>
        <v>3.2798454797907759</v>
      </c>
      <c r="M91" s="19">
        <f t="shared" si="16"/>
        <v>3.4499406867335978</v>
      </c>
      <c r="N91" s="19">
        <f t="shared" si="16"/>
        <v>8.0105137497733701</v>
      </c>
      <c r="P91" s="19">
        <f t="shared" si="14"/>
        <v>0.3478291451593023</v>
      </c>
      <c r="Q91" s="19">
        <f t="shared" si="15"/>
        <v>1</v>
      </c>
    </row>
    <row r="92" spans="2:17">
      <c r="B92" s="19">
        <f t="shared" si="11"/>
        <v>90</v>
      </c>
      <c r="C92" s="3">
        <v>10</v>
      </c>
      <c r="H92" s="19">
        <f t="shared" si="12"/>
        <v>88</v>
      </c>
      <c r="J92" s="19">
        <f t="shared" si="16"/>
        <v>1.6521708548406977</v>
      </c>
      <c r="K92" s="19">
        <f t="shared" si="16"/>
        <v>0.82593326668576239</v>
      </c>
      <c r="L92" s="19">
        <f t="shared" si="16"/>
        <v>1.2798454797907759</v>
      </c>
      <c r="M92" s="19">
        <f t="shared" si="16"/>
        <v>1.4499406867335978</v>
      </c>
      <c r="N92" s="19">
        <f t="shared" si="16"/>
        <v>6.0105137497733701</v>
      </c>
      <c r="P92" s="19">
        <f t="shared" si="14"/>
        <v>0.82593326668576239</v>
      </c>
      <c r="Q92" s="19">
        <f t="shared" si="15"/>
        <v>2</v>
      </c>
    </row>
    <row r="93" spans="2:17">
      <c r="B93" s="19">
        <f t="shared" si="11"/>
        <v>91</v>
      </c>
      <c r="C93" s="3">
        <v>1</v>
      </c>
      <c r="H93" s="19">
        <f t="shared" si="12"/>
        <v>89</v>
      </c>
      <c r="J93" s="19">
        <f t="shared" si="16"/>
        <v>0.6521708548406977</v>
      </c>
      <c r="K93" s="19">
        <f t="shared" si="16"/>
        <v>0.17406673331423761</v>
      </c>
      <c r="L93" s="19">
        <f t="shared" si="16"/>
        <v>2.2798454797907759</v>
      </c>
      <c r="M93" s="19">
        <f t="shared" si="16"/>
        <v>2.4499406867335978</v>
      </c>
      <c r="N93" s="19">
        <f t="shared" si="16"/>
        <v>7.0105137497733701</v>
      </c>
      <c r="P93" s="19">
        <f t="shared" si="14"/>
        <v>0.17406673331423761</v>
      </c>
      <c r="Q93" s="19">
        <f t="shared" si="15"/>
        <v>2</v>
      </c>
    </row>
    <row r="94" spans="2:17">
      <c r="B94" s="19">
        <f t="shared" si="11"/>
        <v>92</v>
      </c>
      <c r="C94" s="3">
        <v>3</v>
      </c>
      <c r="H94" s="19">
        <f t="shared" si="12"/>
        <v>90</v>
      </c>
      <c r="J94" s="19">
        <f t="shared" si="16"/>
        <v>3.6521708548406977</v>
      </c>
      <c r="K94" s="19">
        <f t="shared" si="16"/>
        <v>2.8259332666857624</v>
      </c>
      <c r="L94" s="19">
        <f t="shared" si="16"/>
        <v>0.7201545202092241</v>
      </c>
      <c r="M94" s="19">
        <f t="shared" si="16"/>
        <v>0.55005931326640223</v>
      </c>
      <c r="N94" s="19">
        <f t="shared" si="16"/>
        <v>4.0105137497733701</v>
      </c>
      <c r="P94" s="19">
        <f t="shared" si="14"/>
        <v>0.55005931326640223</v>
      </c>
      <c r="Q94" s="19">
        <f t="shared" si="15"/>
        <v>4</v>
      </c>
    </row>
    <row r="95" spans="2:17">
      <c r="B95" s="19">
        <f t="shared" si="11"/>
        <v>93</v>
      </c>
      <c r="C95" s="3">
        <v>3</v>
      </c>
      <c r="H95" s="19">
        <f t="shared" si="12"/>
        <v>91</v>
      </c>
      <c r="J95" s="19">
        <f t="shared" si="16"/>
        <v>5.3478291451593023</v>
      </c>
      <c r="K95" s="19">
        <f t="shared" si="16"/>
        <v>6.1740667333142376</v>
      </c>
      <c r="L95" s="19">
        <f t="shared" si="16"/>
        <v>8.2798454797907759</v>
      </c>
      <c r="M95" s="19">
        <f t="shared" si="16"/>
        <v>8.4499406867335978</v>
      </c>
      <c r="N95" s="19">
        <f t="shared" si="16"/>
        <v>13.01051374977337</v>
      </c>
      <c r="P95" s="19">
        <f t="shared" si="14"/>
        <v>5.3478291451593023</v>
      </c>
      <c r="Q95" s="19">
        <f t="shared" si="15"/>
        <v>1</v>
      </c>
    </row>
    <row r="96" spans="2:17">
      <c r="B96" s="19">
        <f t="shared" si="11"/>
        <v>94</v>
      </c>
      <c r="C96" s="3">
        <v>2</v>
      </c>
      <c r="H96" s="19">
        <f t="shared" si="12"/>
        <v>92</v>
      </c>
      <c r="J96" s="19">
        <f t="shared" si="16"/>
        <v>3.3478291451593023</v>
      </c>
      <c r="K96" s="19">
        <f t="shared" si="16"/>
        <v>4.1740667333142376</v>
      </c>
      <c r="L96" s="19">
        <f t="shared" si="16"/>
        <v>6.2798454797907759</v>
      </c>
      <c r="M96" s="19">
        <f t="shared" si="16"/>
        <v>6.4499406867335978</v>
      </c>
      <c r="N96" s="19">
        <f t="shared" si="16"/>
        <v>11.01051374977337</v>
      </c>
      <c r="P96" s="19">
        <f t="shared" si="14"/>
        <v>3.3478291451593023</v>
      </c>
      <c r="Q96" s="19">
        <f t="shared" si="15"/>
        <v>1</v>
      </c>
    </row>
    <row r="97" spans="2:17">
      <c r="B97" s="19">
        <f t="shared" si="11"/>
        <v>95</v>
      </c>
      <c r="C97" s="3">
        <v>1</v>
      </c>
      <c r="H97" s="19">
        <f t="shared" si="12"/>
        <v>93</v>
      </c>
      <c r="J97" s="19">
        <f t="shared" si="16"/>
        <v>3.3478291451593023</v>
      </c>
      <c r="K97" s="19">
        <f t="shared" si="16"/>
        <v>4.1740667333142376</v>
      </c>
      <c r="L97" s="19">
        <f t="shared" si="16"/>
        <v>6.2798454797907759</v>
      </c>
      <c r="M97" s="19">
        <f t="shared" si="16"/>
        <v>6.4499406867335978</v>
      </c>
      <c r="N97" s="19">
        <f t="shared" si="16"/>
        <v>11.01051374977337</v>
      </c>
      <c r="P97" s="19">
        <f t="shared" si="14"/>
        <v>3.3478291451593023</v>
      </c>
      <c r="Q97" s="19">
        <f t="shared" si="15"/>
        <v>1</v>
      </c>
    </row>
    <row r="98" spans="2:17">
      <c r="B98" s="19">
        <f t="shared" si="11"/>
        <v>96</v>
      </c>
      <c r="C98" s="3">
        <v>1</v>
      </c>
      <c r="H98" s="19">
        <f t="shared" si="12"/>
        <v>94</v>
      </c>
      <c r="J98" s="19">
        <f t="shared" si="16"/>
        <v>4.3478291451593023</v>
      </c>
      <c r="K98" s="19">
        <f t="shared" si="16"/>
        <v>5.1740667333142376</v>
      </c>
      <c r="L98" s="19">
        <f t="shared" si="16"/>
        <v>7.2798454797907759</v>
      </c>
      <c r="M98" s="19">
        <f t="shared" si="16"/>
        <v>7.4499406867335978</v>
      </c>
      <c r="N98" s="19">
        <f t="shared" si="16"/>
        <v>12.01051374977337</v>
      </c>
      <c r="P98" s="19">
        <f t="shared" si="14"/>
        <v>4.3478291451593023</v>
      </c>
      <c r="Q98" s="19">
        <f t="shared" si="15"/>
        <v>1</v>
      </c>
    </row>
    <row r="99" spans="2:17">
      <c r="B99" s="19">
        <f t="shared" si="11"/>
        <v>97</v>
      </c>
      <c r="C99" s="3">
        <v>6</v>
      </c>
      <c r="H99" s="19">
        <f t="shared" si="12"/>
        <v>95</v>
      </c>
      <c r="J99" s="19">
        <f t="shared" si="16"/>
        <v>5.3478291451593023</v>
      </c>
      <c r="K99" s="19">
        <f t="shared" si="16"/>
        <v>6.1740667333142376</v>
      </c>
      <c r="L99" s="19">
        <f t="shared" si="16"/>
        <v>8.2798454797907759</v>
      </c>
      <c r="M99" s="19">
        <f t="shared" si="16"/>
        <v>8.4499406867335978</v>
      </c>
      <c r="N99" s="19">
        <f t="shared" si="16"/>
        <v>13.01051374977337</v>
      </c>
      <c r="P99" s="19">
        <f t="shared" si="14"/>
        <v>5.3478291451593023</v>
      </c>
      <c r="Q99" s="19">
        <f t="shared" si="15"/>
        <v>1</v>
      </c>
    </row>
    <row r="100" spans="2:17">
      <c r="B100" s="19">
        <f t="shared" si="11"/>
        <v>98</v>
      </c>
      <c r="C100" s="3">
        <v>1</v>
      </c>
      <c r="H100" s="19">
        <f t="shared" si="12"/>
        <v>96</v>
      </c>
      <c r="J100" s="19">
        <f t="shared" si="16"/>
        <v>5.3478291451593023</v>
      </c>
      <c r="K100" s="19">
        <f t="shared" si="16"/>
        <v>6.1740667333142376</v>
      </c>
      <c r="L100" s="19">
        <f t="shared" si="16"/>
        <v>8.2798454797907759</v>
      </c>
      <c r="M100" s="19">
        <f t="shared" si="16"/>
        <v>8.4499406867335978</v>
      </c>
      <c r="N100" s="19">
        <f t="shared" si="16"/>
        <v>13.01051374977337</v>
      </c>
      <c r="P100" s="19">
        <f t="shared" si="14"/>
        <v>5.3478291451593023</v>
      </c>
      <c r="Q100" s="19">
        <f t="shared" si="15"/>
        <v>1</v>
      </c>
    </row>
    <row r="101" spans="2:17">
      <c r="B101" s="19">
        <f t="shared" si="11"/>
        <v>99</v>
      </c>
      <c r="C101" s="3">
        <v>3</v>
      </c>
      <c r="H101" s="19">
        <f t="shared" si="12"/>
        <v>97</v>
      </c>
      <c r="J101" s="19">
        <f t="shared" si="16"/>
        <v>0.3478291451593023</v>
      </c>
      <c r="K101" s="19">
        <f t="shared" si="16"/>
        <v>1.1740667333142376</v>
      </c>
      <c r="L101" s="19">
        <f t="shared" si="16"/>
        <v>3.2798454797907759</v>
      </c>
      <c r="M101" s="19">
        <f t="shared" si="16"/>
        <v>3.4499406867335978</v>
      </c>
      <c r="N101" s="19">
        <f t="shared" si="16"/>
        <v>8.0105137497733701</v>
      </c>
      <c r="P101" s="19">
        <f t="shared" si="14"/>
        <v>0.3478291451593023</v>
      </c>
      <c r="Q101" s="19">
        <f t="shared" si="15"/>
        <v>1</v>
      </c>
    </row>
    <row r="102" spans="2:17">
      <c r="B102" s="19">
        <f t="shared" si="11"/>
        <v>100</v>
      </c>
      <c r="C102" s="3">
        <v>2</v>
      </c>
      <c r="H102" s="19">
        <f t="shared" si="12"/>
        <v>98</v>
      </c>
      <c r="J102" s="19">
        <f t="shared" ref="J102:N117" si="17">ABS(J$4-$C100)</f>
        <v>5.3478291451593023</v>
      </c>
      <c r="K102" s="19">
        <f t="shared" si="17"/>
        <v>6.1740667333142376</v>
      </c>
      <c r="L102" s="19">
        <f t="shared" si="17"/>
        <v>8.2798454797907759</v>
      </c>
      <c r="M102" s="19">
        <f t="shared" si="17"/>
        <v>8.4499406867335978</v>
      </c>
      <c r="N102" s="19">
        <f t="shared" si="17"/>
        <v>13.01051374977337</v>
      </c>
      <c r="P102" s="19">
        <f t="shared" si="14"/>
        <v>5.3478291451593023</v>
      </c>
      <c r="Q102" s="19">
        <f t="shared" si="15"/>
        <v>1</v>
      </c>
    </row>
    <row r="103" spans="2:17">
      <c r="B103" s="19">
        <f t="shared" si="11"/>
        <v>101</v>
      </c>
      <c r="C103" s="3">
        <v>9</v>
      </c>
      <c r="H103" s="19">
        <f t="shared" si="12"/>
        <v>99</v>
      </c>
      <c r="J103" s="19">
        <f t="shared" si="17"/>
        <v>3.3478291451593023</v>
      </c>
      <c r="K103" s="19">
        <f t="shared" si="17"/>
        <v>4.1740667333142376</v>
      </c>
      <c r="L103" s="19">
        <f t="shared" si="17"/>
        <v>6.2798454797907759</v>
      </c>
      <c r="M103" s="19">
        <f t="shared" si="17"/>
        <v>6.4499406867335978</v>
      </c>
      <c r="N103" s="19">
        <f t="shared" si="17"/>
        <v>11.01051374977337</v>
      </c>
      <c r="P103" s="19">
        <f t="shared" si="14"/>
        <v>3.3478291451593023</v>
      </c>
      <c r="Q103" s="19">
        <f t="shared" si="15"/>
        <v>1</v>
      </c>
    </row>
    <row r="104" spans="2:17">
      <c r="B104" s="19">
        <f t="shared" si="11"/>
        <v>102</v>
      </c>
      <c r="C104" s="3">
        <v>1</v>
      </c>
      <c r="H104" s="19">
        <f t="shared" si="12"/>
        <v>100</v>
      </c>
      <c r="J104" s="19">
        <f t="shared" si="17"/>
        <v>4.3478291451593023</v>
      </c>
      <c r="K104" s="19">
        <f t="shared" si="17"/>
        <v>5.1740667333142376</v>
      </c>
      <c r="L104" s="19">
        <f t="shared" si="17"/>
        <v>7.2798454797907759</v>
      </c>
      <c r="M104" s="19">
        <f t="shared" si="17"/>
        <v>7.4499406867335978</v>
      </c>
      <c r="N104" s="19">
        <f t="shared" si="17"/>
        <v>12.01051374977337</v>
      </c>
      <c r="P104" s="19">
        <f t="shared" si="14"/>
        <v>4.3478291451593023</v>
      </c>
      <c r="Q104" s="19">
        <f t="shared" si="15"/>
        <v>1</v>
      </c>
    </row>
    <row r="105" spans="2:17">
      <c r="B105" s="19">
        <f t="shared" si="11"/>
        <v>103</v>
      </c>
      <c r="C105" s="3">
        <v>7</v>
      </c>
      <c r="H105" s="19">
        <f t="shared" si="12"/>
        <v>101</v>
      </c>
      <c r="J105" s="19">
        <f t="shared" si="17"/>
        <v>2.6521708548406977</v>
      </c>
      <c r="K105" s="19">
        <f t="shared" si="17"/>
        <v>1.8259332666857624</v>
      </c>
      <c r="L105" s="19">
        <f t="shared" si="17"/>
        <v>0.2798454797907759</v>
      </c>
      <c r="M105" s="19">
        <f t="shared" si="17"/>
        <v>0.44994068673359777</v>
      </c>
      <c r="N105" s="19">
        <f t="shared" si="17"/>
        <v>5.0105137497733701</v>
      </c>
      <c r="P105" s="19">
        <f t="shared" si="14"/>
        <v>0.2798454797907759</v>
      </c>
      <c r="Q105" s="19">
        <f t="shared" si="15"/>
        <v>3</v>
      </c>
    </row>
    <row r="106" spans="2:17">
      <c r="B106" s="19">
        <f t="shared" si="11"/>
        <v>104</v>
      </c>
      <c r="C106" s="3">
        <v>1</v>
      </c>
      <c r="H106" s="19">
        <f t="shared" si="12"/>
        <v>102</v>
      </c>
      <c r="J106" s="19">
        <f t="shared" si="17"/>
        <v>5.3478291451593023</v>
      </c>
      <c r="K106" s="19">
        <f t="shared" si="17"/>
        <v>6.1740667333142376</v>
      </c>
      <c r="L106" s="19">
        <f t="shared" si="17"/>
        <v>8.2798454797907759</v>
      </c>
      <c r="M106" s="19">
        <f t="shared" si="17"/>
        <v>8.4499406867335978</v>
      </c>
      <c r="N106" s="19">
        <f t="shared" si="17"/>
        <v>13.01051374977337</v>
      </c>
      <c r="P106" s="19">
        <f t="shared" si="14"/>
        <v>5.3478291451593023</v>
      </c>
      <c r="Q106" s="19">
        <f t="shared" si="15"/>
        <v>1</v>
      </c>
    </row>
    <row r="107" spans="2:17">
      <c r="B107" s="19">
        <f t="shared" si="11"/>
        <v>105</v>
      </c>
      <c r="C107" s="3">
        <v>4</v>
      </c>
      <c r="H107" s="19">
        <f t="shared" si="12"/>
        <v>103</v>
      </c>
      <c r="J107" s="19">
        <f t="shared" si="17"/>
        <v>0.6521708548406977</v>
      </c>
      <c r="K107" s="19">
        <f t="shared" si="17"/>
        <v>0.17406673331423761</v>
      </c>
      <c r="L107" s="19">
        <f t="shared" si="17"/>
        <v>2.2798454797907759</v>
      </c>
      <c r="M107" s="19">
        <f t="shared" si="17"/>
        <v>2.4499406867335978</v>
      </c>
      <c r="N107" s="19">
        <f t="shared" si="17"/>
        <v>7.0105137497733701</v>
      </c>
      <c r="P107" s="19">
        <f t="shared" si="14"/>
        <v>0.17406673331423761</v>
      </c>
      <c r="Q107" s="19">
        <f t="shared" si="15"/>
        <v>2</v>
      </c>
    </row>
    <row r="108" spans="2:17">
      <c r="B108" s="19">
        <f t="shared" si="11"/>
        <v>106</v>
      </c>
      <c r="C108" s="3">
        <v>4</v>
      </c>
      <c r="H108" s="19">
        <f t="shared" si="12"/>
        <v>104</v>
      </c>
      <c r="J108" s="19">
        <f t="shared" si="17"/>
        <v>5.3478291451593023</v>
      </c>
      <c r="K108" s="19">
        <f t="shared" si="17"/>
        <v>6.1740667333142376</v>
      </c>
      <c r="L108" s="19">
        <f t="shared" si="17"/>
        <v>8.2798454797907759</v>
      </c>
      <c r="M108" s="19">
        <f t="shared" si="17"/>
        <v>8.4499406867335978</v>
      </c>
      <c r="N108" s="19">
        <f t="shared" si="17"/>
        <v>13.01051374977337</v>
      </c>
      <c r="P108" s="19">
        <f t="shared" si="14"/>
        <v>5.3478291451593023</v>
      </c>
      <c r="Q108" s="19">
        <f t="shared" si="15"/>
        <v>1</v>
      </c>
    </row>
    <row r="109" spans="2:17">
      <c r="B109" s="19">
        <f t="shared" si="11"/>
        <v>107</v>
      </c>
      <c r="C109" s="3">
        <v>6</v>
      </c>
      <c r="H109" s="19">
        <f t="shared" si="12"/>
        <v>105</v>
      </c>
      <c r="J109" s="19">
        <f t="shared" si="17"/>
        <v>2.3478291451593023</v>
      </c>
      <c r="K109" s="19">
        <f t="shared" si="17"/>
        <v>3.1740667333142376</v>
      </c>
      <c r="L109" s="19">
        <f t="shared" si="17"/>
        <v>5.2798454797907759</v>
      </c>
      <c r="M109" s="19">
        <f t="shared" si="17"/>
        <v>5.4499406867335978</v>
      </c>
      <c r="N109" s="19">
        <f t="shared" si="17"/>
        <v>10.01051374977337</v>
      </c>
      <c r="P109" s="19">
        <f t="shared" si="14"/>
        <v>2.3478291451593023</v>
      </c>
      <c r="Q109" s="19">
        <f t="shared" si="15"/>
        <v>1</v>
      </c>
    </row>
    <row r="110" spans="2:17">
      <c r="B110" s="19">
        <f t="shared" si="11"/>
        <v>108</v>
      </c>
      <c r="C110" s="3">
        <v>9</v>
      </c>
      <c r="H110" s="19">
        <f t="shared" si="12"/>
        <v>106</v>
      </c>
      <c r="J110" s="19">
        <f t="shared" si="17"/>
        <v>2.3478291451593023</v>
      </c>
      <c r="K110" s="19">
        <f t="shared" si="17"/>
        <v>3.1740667333142376</v>
      </c>
      <c r="L110" s="19">
        <f t="shared" si="17"/>
        <v>5.2798454797907759</v>
      </c>
      <c r="M110" s="19">
        <f t="shared" si="17"/>
        <v>5.4499406867335978</v>
      </c>
      <c r="N110" s="19">
        <f t="shared" si="17"/>
        <v>10.01051374977337</v>
      </c>
      <c r="P110" s="19">
        <f t="shared" si="14"/>
        <v>2.3478291451593023</v>
      </c>
      <c r="Q110" s="19">
        <f t="shared" si="15"/>
        <v>1</v>
      </c>
    </row>
    <row r="111" spans="2:17">
      <c r="B111" s="19">
        <f t="shared" si="11"/>
        <v>109</v>
      </c>
      <c r="C111" s="3">
        <v>5</v>
      </c>
      <c r="H111" s="19">
        <f t="shared" si="12"/>
        <v>107</v>
      </c>
      <c r="J111" s="19">
        <f t="shared" si="17"/>
        <v>0.3478291451593023</v>
      </c>
      <c r="K111" s="19">
        <f t="shared" si="17"/>
        <v>1.1740667333142376</v>
      </c>
      <c r="L111" s="19">
        <f t="shared" si="17"/>
        <v>3.2798454797907759</v>
      </c>
      <c r="M111" s="19">
        <f t="shared" si="17"/>
        <v>3.4499406867335978</v>
      </c>
      <c r="N111" s="19">
        <f t="shared" si="17"/>
        <v>8.0105137497733701</v>
      </c>
      <c r="P111" s="19">
        <f t="shared" si="14"/>
        <v>0.3478291451593023</v>
      </c>
      <c r="Q111" s="19">
        <f t="shared" si="15"/>
        <v>1</v>
      </c>
    </row>
    <row r="112" spans="2:17">
      <c r="B112" s="19">
        <f t="shared" si="11"/>
        <v>110</v>
      </c>
      <c r="C112" s="3">
        <v>2</v>
      </c>
      <c r="H112" s="19">
        <f t="shared" si="12"/>
        <v>108</v>
      </c>
      <c r="J112" s="19">
        <f t="shared" si="17"/>
        <v>2.6521708548406977</v>
      </c>
      <c r="K112" s="19">
        <f t="shared" si="17"/>
        <v>1.8259332666857624</v>
      </c>
      <c r="L112" s="19">
        <f t="shared" si="17"/>
        <v>0.2798454797907759</v>
      </c>
      <c r="M112" s="19">
        <f t="shared" si="17"/>
        <v>0.44994068673359777</v>
      </c>
      <c r="N112" s="19">
        <f t="shared" si="17"/>
        <v>5.0105137497733701</v>
      </c>
      <c r="P112" s="19">
        <f t="shared" si="14"/>
        <v>0.2798454797907759</v>
      </c>
      <c r="Q112" s="19">
        <f t="shared" si="15"/>
        <v>3</v>
      </c>
    </row>
    <row r="113" spans="2:17">
      <c r="B113" s="19">
        <f t="shared" si="11"/>
        <v>111</v>
      </c>
      <c r="C113" s="3">
        <v>6</v>
      </c>
      <c r="H113" s="19">
        <f t="shared" si="12"/>
        <v>109</v>
      </c>
      <c r="J113" s="19">
        <f t="shared" si="17"/>
        <v>1.3478291451593023</v>
      </c>
      <c r="K113" s="19">
        <f t="shared" si="17"/>
        <v>2.1740667333142376</v>
      </c>
      <c r="L113" s="19">
        <f t="shared" si="17"/>
        <v>4.2798454797907759</v>
      </c>
      <c r="M113" s="19">
        <f t="shared" si="17"/>
        <v>4.4499406867335978</v>
      </c>
      <c r="N113" s="19">
        <f t="shared" si="17"/>
        <v>9.0105137497733701</v>
      </c>
      <c r="P113" s="19">
        <f t="shared" si="14"/>
        <v>1.3478291451593023</v>
      </c>
      <c r="Q113" s="19">
        <f t="shared" si="15"/>
        <v>1</v>
      </c>
    </row>
    <row r="114" spans="2:17">
      <c r="B114" s="19">
        <f t="shared" si="11"/>
        <v>112</v>
      </c>
      <c r="C114" s="3">
        <v>8</v>
      </c>
      <c r="H114" s="19">
        <f t="shared" si="12"/>
        <v>110</v>
      </c>
      <c r="J114" s="19">
        <f t="shared" si="17"/>
        <v>4.3478291451593023</v>
      </c>
      <c r="K114" s="19">
        <f t="shared" si="17"/>
        <v>5.1740667333142376</v>
      </c>
      <c r="L114" s="19">
        <f t="shared" si="17"/>
        <v>7.2798454797907759</v>
      </c>
      <c r="M114" s="19">
        <f t="shared" si="17"/>
        <v>7.4499406867335978</v>
      </c>
      <c r="N114" s="19">
        <f t="shared" si="17"/>
        <v>12.01051374977337</v>
      </c>
      <c r="P114" s="19">
        <f t="shared" si="14"/>
        <v>4.3478291451593023</v>
      </c>
      <c r="Q114" s="19">
        <f t="shared" si="15"/>
        <v>1</v>
      </c>
    </row>
    <row r="115" spans="2:17">
      <c r="B115" s="19">
        <f t="shared" si="11"/>
        <v>113</v>
      </c>
      <c r="C115" s="3">
        <v>1</v>
      </c>
      <c r="H115" s="19">
        <f t="shared" si="12"/>
        <v>111</v>
      </c>
      <c r="J115" s="19">
        <f t="shared" si="17"/>
        <v>0.3478291451593023</v>
      </c>
      <c r="K115" s="19">
        <f t="shared" si="17"/>
        <v>1.1740667333142376</v>
      </c>
      <c r="L115" s="19">
        <f t="shared" si="17"/>
        <v>3.2798454797907759</v>
      </c>
      <c r="M115" s="19">
        <f t="shared" si="17"/>
        <v>3.4499406867335978</v>
      </c>
      <c r="N115" s="19">
        <f t="shared" si="17"/>
        <v>8.0105137497733701</v>
      </c>
      <c r="P115" s="19">
        <f t="shared" si="14"/>
        <v>0.3478291451593023</v>
      </c>
      <c r="Q115" s="19">
        <f t="shared" si="15"/>
        <v>1</v>
      </c>
    </row>
    <row r="116" spans="2:17">
      <c r="B116" s="19">
        <f t="shared" si="11"/>
        <v>114</v>
      </c>
      <c r="C116" s="3">
        <v>6</v>
      </c>
      <c r="H116" s="19">
        <f t="shared" si="12"/>
        <v>112</v>
      </c>
      <c r="J116" s="19">
        <f t="shared" si="17"/>
        <v>1.6521708548406977</v>
      </c>
      <c r="K116" s="19">
        <f t="shared" si="17"/>
        <v>0.82593326668576239</v>
      </c>
      <c r="L116" s="19">
        <f t="shared" si="17"/>
        <v>1.2798454797907759</v>
      </c>
      <c r="M116" s="19">
        <f t="shared" si="17"/>
        <v>1.4499406867335978</v>
      </c>
      <c r="N116" s="19">
        <f t="shared" si="17"/>
        <v>6.0105137497733701</v>
      </c>
      <c r="P116" s="19">
        <f t="shared" si="14"/>
        <v>0.82593326668576239</v>
      </c>
      <c r="Q116" s="19">
        <f t="shared" si="15"/>
        <v>2</v>
      </c>
    </row>
    <row r="117" spans="2:17">
      <c r="B117" s="19">
        <f t="shared" si="11"/>
        <v>115</v>
      </c>
      <c r="C117" s="3">
        <v>1</v>
      </c>
      <c r="H117" s="19">
        <f t="shared" si="12"/>
        <v>113</v>
      </c>
      <c r="J117" s="19">
        <f t="shared" si="17"/>
        <v>5.3478291451593023</v>
      </c>
      <c r="K117" s="19">
        <f t="shared" si="17"/>
        <v>6.1740667333142376</v>
      </c>
      <c r="L117" s="19">
        <f t="shared" si="17"/>
        <v>8.2798454797907759</v>
      </c>
      <c r="M117" s="19">
        <f t="shared" si="17"/>
        <v>8.4499406867335978</v>
      </c>
      <c r="N117" s="19">
        <f t="shared" si="17"/>
        <v>13.01051374977337</v>
      </c>
      <c r="P117" s="19">
        <f t="shared" si="14"/>
        <v>5.3478291451593023</v>
      </c>
      <c r="Q117" s="19">
        <f t="shared" si="15"/>
        <v>1</v>
      </c>
    </row>
    <row r="118" spans="2:17">
      <c r="B118" s="19">
        <f t="shared" si="11"/>
        <v>116</v>
      </c>
      <c r="C118" s="3">
        <v>5</v>
      </c>
      <c r="H118" s="19">
        <f t="shared" si="12"/>
        <v>114</v>
      </c>
      <c r="J118" s="19">
        <f t="shared" ref="J118:N133" si="18">ABS(J$4-$C116)</f>
        <v>0.3478291451593023</v>
      </c>
      <c r="K118" s="19">
        <f t="shared" si="18"/>
        <v>1.1740667333142376</v>
      </c>
      <c r="L118" s="19">
        <f t="shared" si="18"/>
        <v>3.2798454797907759</v>
      </c>
      <c r="M118" s="19">
        <f t="shared" si="18"/>
        <v>3.4499406867335978</v>
      </c>
      <c r="N118" s="19">
        <f t="shared" si="18"/>
        <v>8.0105137497733701</v>
      </c>
      <c r="P118" s="19">
        <f t="shared" si="14"/>
        <v>0.3478291451593023</v>
      </c>
      <c r="Q118" s="19">
        <f t="shared" si="15"/>
        <v>1</v>
      </c>
    </row>
    <row r="119" spans="2:17">
      <c r="B119" s="19">
        <f t="shared" si="11"/>
        <v>117</v>
      </c>
      <c r="C119" s="3">
        <v>8</v>
      </c>
      <c r="H119" s="19">
        <f t="shared" si="12"/>
        <v>115</v>
      </c>
      <c r="J119" s="19">
        <f t="shared" si="18"/>
        <v>5.3478291451593023</v>
      </c>
      <c r="K119" s="19">
        <f t="shared" si="18"/>
        <v>6.1740667333142376</v>
      </c>
      <c r="L119" s="19">
        <f t="shared" si="18"/>
        <v>8.2798454797907759</v>
      </c>
      <c r="M119" s="19">
        <f t="shared" si="18"/>
        <v>8.4499406867335978</v>
      </c>
      <c r="N119" s="19">
        <f t="shared" si="18"/>
        <v>13.01051374977337</v>
      </c>
      <c r="P119" s="19">
        <f t="shared" si="14"/>
        <v>5.3478291451593023</v>
      </c>
      <c r="Q119" s="19">
        <f t="shared" si="15"/>
        <v>1</v>
      </c>
    </row>
    <row r="120" spans="2:17">
      <c r="B120" s="19">
        <f t="shared" si="11"/>
        <v>118</v>
      </c>
      <c r="C120" s="3">
        <v>4</v>
      </c>
      <c r="H120" s="19">
        <f t="shared" si="12"/>
        <v>116</v>
      </c>
      <c r="J120" s="19">
        <f t="shared" si="18"/>
        <v>1.3478291451593023</v>
      </c>
      <c r="K120" s="19">
        <f t="shared" si="18"/>
        <v>2.1740667333142376</v>
      </c>
      <c r="L120" s="19">
        <f t="shared" si="18"/>
        <v>4.2798454797907759</v>
      </c>
      <c r="M120" s="19">
        <f t="shared" si="18"/>
        <v>4.4499406867335978</v>
      </c>
      <c r="N120" s="19">
        <f t="shared" si="18"/>
        <v>9.0105137497733701</v>
      </c>
      <c r="P120" s="19">
        <f t="shared" si="14"/>
        <v>1.3478291451593023</v>
      </c>
      <c r="Q120" s="19">
        <f t="shared" si="15"/>
        <v>1</v>
      </c>
    </row>
    <row r="121" spans="2:17">
      <c r="B121" s="19">
        <f t="shared" si="11"/>
        <v>119</v>
      </c>
      <c r="C121" s="3">
        <v>8</v>
      </c>
      <c r="H121" s="19">
        <f t="shared" si="12"/>
        <v>117</v>
      </c>
      <c r="J121" s="19">
        <f t="shared" si="18"/>
        <v>1.6521708548406977</v>
      </c>
      <c r="K121" s="19">
        <f t="shared" si="18"/>
        <v>0.82593326668576239</v>
      </c>
      <c r="L121" s="19">
        <f t="shared" si="18"/>
        <v>1.2798454797907759</v>
      </c>
      <c r="M121" s="19">
        <f t="shared" si="18"/>
        <v>1.4499406867335978</v>
      </c>
      <c r="N121" s="19">
        <f t="shared" si="18"/>
        <v>6.0105137497733701</v>
      </c>
      <c r="P121" s="19">
        <f t="shared" si="14"/>
        <v>0.82593326668576239</v>
      </c>
      <c r="Q121" s="19">
        <f t="shared" si="15"/>
        <v>2</v>
      </c>
    </row>
    <row r="122" spans="2:17">
      <c r="B122" s="19">
        <f t="shared" si="11"/>
        <v>120</v>
      </c>
      <c r="C122" s="3">
        <v>8</v>
      </c>
      <c r="H122" s="19">
        <f t="shared" si="12"/>
        <v>118</v>
      </c>
      <c r="J122" s="19">
        <f t="shared" si="18"/>
        <v>2.3478291451593023</v>
      </c>
      <c r="K122" s="19">
        <f t="shared" si="18"/>
        <v>3.1740667333142376</v>
      </c>
      <c r="L122" s="19">
        <f t="shared" si="18"/>
        <v>5.2798454797907759</v>
      </c>
      <c r="M122" s="19">
        <f t="shared" si="18"/>
        <v>5.4499406867335978</v>
      </c>
      <c r="N122" s="19">
        <f t="shared" si="18"/>
        <v>10.01051374977337</v>
      </c>
      <c r="P122" s="19">
        <f t="shared" si="14"/>
        <v>2.3478291451593023</v>
      </c>
      <c r="Q122" s="19">
        <f t="shared" si="15"/>
        <v>1</v>
      </c>
    </row>
    <row r="123" spans="2:17">
      <c r="B123" s="19">
        <f t="shared" si="11"/>
        <v>121</v>
      </c>
      <c r="C123" s="3">
        <v>8</v>
      </c>
      <c r="H123" s="19">
        <f t="shared" si="12"/>
        <v>119</v>
      </c>
      <c r="J123" s="19">
        <f t="shared" si="18"/>
        <v>1.6521708548406977</v>
      </c>
      <c r="K123" s="19">
        <f t="shared" si="18"/>
        <v>0.82593326668576239</v>
      </c>
      <c r="L123" s="19">
        <f t="shared" si="18"/>
        <v>1.2798454797907759</v>
      </c>
      <c r="M123" s="19">
        <f t="shared" si="18"/>
        <v>1.4499406867335978</v>
      </c>
      <c r="N123" s="19">
        <f t="shared" si="18"/>
        <v>6.0105137497733701</v>
      </c>
      <c r="P123" s="19">
        <f t="shared" si="14"/>
        <v>0.82593326668576239</v>
      </c>
      <c r="Q123" s="19">
        <f t="shared" si="15"/>
        <v>2</v>
      </c>
    </row>
    <row r="124" spans="2:17">
      <c r="B124" s="19">
        <f t="shared" si="11"/>
        <v>122</v>
      </c>
      <c r="C124" s="3">
        <v>4</v>
      </c>
      <c r="H124" s="19">
        <f t="shared" si="12"/>
        <v>120</v>
      </c>
      <c r="J124" s="19">
        <f t="shared" si="18"/>
        <v>1.6521708548406977</v>
      </c>
      <c r="K124" s="19">
        <f t="shared" si="18"/>
        <v>0.82593326668576239</v>
      </c>
      <c r="L124" s="19">
        <f t="shared" si="18"/>
        <v>1.2798454797907759</v>
      </c>
      <c r="M124" s="19">
        <f t="shared" si="18"/>
        <v>1.4499406867335978</v>
      </c>
      <c r="N124" s="19">
        <f t="shared" si="18"/>
        <v>6.0105137497733701</v>
      </c>
      <c r="P124" s="19">
        <f t="shared" si="14"/>
        <v>0.82593326668576239</v>
      </c>
      <c r="Q124" s="19">
        <f t="shared" si="15"/>
        <v>2</v>
      </c>
    </row>
    <row r="125" spans="2:17">
      <c r="B125" s="19">
        <f t="shared" si="11"/>
        <v>123</v>
      </c>
      <c r="C125" s="3">
        <v>3</v>
      </c>
      <c r="H125" s="19">
        <f t="shared" si="12"/>
        <v>121</v>
      </c>
      <c r="J125" s="19">
        <f t="shared" si="18"/>
        <v>1.6521708548406977</v>
      </c>
      <c r="K125" s="19">
        <f t="shared" si="18"/>
        <v>0.82593326668576239</v>
      </c>
      <c r="L125" s="19">
        <f t="shared" si="18"/>
        <v>1.2798454797907759</v>
      </c>
      <c r="M125" s="19">
        <f t="shared" si="18"/>
        <v>1.4499406867335978</v>
      </c>
      <c r="N125" s="19">
        <f t="shared" si="18"/>
        <v>6.0105137497733701</v>
      </c>
      <c r="P125" s="19">
        <f t="shared" si="14"/>
        <v>0.82593326668576239</v>
      </c>
      <c r="Q125" s="19">
        <f t="shared" si="15"/>
        <v>2</v>
      </c>
    </row>
    <row r="126" spans="2:17">
      <c r="B126" s="19">
        <f t="shared" si="11"/>
        <v>124</v>
      </c>
      <c r="C126" s="3">
        <v>1</v>
      </c>
      <c r="H126" s="19">
        <f t="shared" si="12"/>
        <v>122</v>
      </c>
      <c r="J126" s="19">
        <f t="shared" si="18"/>
        <v>2.3478291451593023</v>
      </c>
      <c r="K126" s="19">
        <f t="shared" si="18"/>
        <v>3.1740667333142376</v>
      </c>
      <c r="L126" s="19">
        <f t="shared" si="18"/>
        <v>5.2798454797907759</v>
      </c>
      <c r="M126" s="19">
        <f t="shared" si="18"/>
        <v>5.4499406867335978</v>
      </c>
      <c r="N126" s="19">
        <f t="shared" si="18"/>
        <v>10.01051374977337</v>
      </c>
      <c r="P126" s="19">
        <f t="shared" si="14"/>
        <v>2.3478291451593023</v>
      </c>
      <c r="Q126" s="19">
        <f t="shared" si="15"/>
        <v>1</v>
      </c>
    </row>
    <row r="127" spans="2:17">
      <c r="B127" s="19">
        <f t="shared" si="11"/>
        <v>125</v>
      </c>
      <c r="C127" s="3">
        <v>10</v>
      </c>
      <c r="H127" s="19">
        <f t="shared" si="12"/>
        <v>123</v>
      </c>
      <c r="J127" s="19">
        <f t="shared" si="18"/>
        <v>3.3478291451593023</v>
      </c>
      <c r="K127" s="19">
        <f t="shared" si="18"/>
        <v>4.1740667333142376</v>
      </c>
      <c r="L127" s="19">
        <f t="shared" si="18"/>
        <v>6.2798454797907759</v>
      </c>
      <c r="M127" s="19">
        <f t="shared" si="18"/>
        <v>6.4499406867335978</v>
      </c>
      <c r="N127" s="19">
        <f t="shared" si="18"/>
        <v>11.01051374977337</v>
      </c>
      <c r="P127" s="19">
        <f t="shared" si="14"/>
        <v>3.3478291451593023</v>
      </c>
      <c r="Q127" s="19">
        <f t="shared" si="15"/>
        <v>1</v>
      </c>
    </row>
    <row r="128" spans="2:17">
      <c r="B128" s="19">
        <f t="shared" si="11"/>
        <v>126</v>
      </c>
      <c r="C128" s="3">
        <v>8</v>
      </c>
      <c r="H128" s="19">
        <f t="shared" si="12"/>
        <v>124</v>
      </c>
      <c r="J128" s="19">
        <f t="shared" si="18"/>
        <v>5.3478291451593023</v>
      </c>
      <c r="K128" s="19">
        <f t="shared" si="18"/>
        <v>6.1740667333142376</v>
      </c>
      <c r="L128" s="19">
        <f t="shared" si="18"/>
        <v>8.2798454797907759</v>
      </c>
      <c r="M128" s="19">
        <f t="shared" si="18"/>
        <v>8.4499406867335978</v>
      </c>
      <c r="N128" s="19">
        <f t="shared" si="18"/>
        <v>13.01051374977337</v>
      </c>
      <c r="P128" s="19">
        <f t="shared" si="14"/>
        <v>5.3478291451593023</v>
      </c>
      <c r="Q128" s="19">
        <f t="shared" si="15"/>
        <v>1</v>
      </c>
    </row>
    <row r="129" spans="2:17">
      <c r="B129" s="19">
        <f t="shared" si="11"/>
        <v>127</v>
      </c>
      <c r="C129" s="3">
        <v>3</v>
      </c>
      <c r="H129" s="19">
        <f t="shared" si="12"/>
        <v>125</v>
      </c>
      <c r="J129" s="19">
        <f t="shared" si="18"/>
        <v>3.6521708548406977</v>
      </c>
      <c r="K129" s="19">
        <f t="shared" si="18"/>
        <v>2.8259332666857624</v>
      </c>
      <c r="L129" s="19">
        <f t="shared" si="18"/>
        <v>0.7201545202092241</v>
      </c>
      <c r="M129" s="19">
        <f t="shared" si="18"/>
        <v>0.55005931326640223</v>
      </c>
      <c r="N129" s="19">
        <f t="shared" si="18"/>
        <v>4.0105137497733701</v>
      </c>
      <c r="P129" s="19">
        <f t="shared" si="14"/>
        <v>0.55005931326640223</v>
      </c>
      <c r="Q129" s="19">
        <f t="shared" si="15"/>
        <v>4</v>
      </c>
    </row>
    <row r="130" spans="2:17">
      <c r="B130" s="19">
        <f t="shared" si="11"/>
        <v>128</v>
      </c>
      <c r="C130" s="3">
        <v>2</v>
      </c>
      <c r="H130" s="19">
        <f t="shared" si="12"/>
        <v>126</v>
      </c>
      <c r="J130" s="19">
        <f t="shared" si="18"/>
        <v>1.6521708548406977</v>
      </c>
      <c r="K130" s="19">
        <f t="shared" si="18"/>
        <v>0.82593326668576239</v>
      </c>
      <c r="L130" s="19">
        <f t="shared" si="18"/>
        <v>1.2798454797907759</v>
      </c>
      <c r="M130" s="19">
        <f t="shared" si="18"/>
        <v>1.4499406867335978</v>
      </c>
      <c r="N130" s="19">
        <f t="shared" si="18"/>
        <v>6.0105137497733701</v>
      </c>
      <c r="P130" s="19">
        <f t="shared" si="14"/>
        <v>0.82593326668576239</v>
      </c>
      <c r="Q130" s="19">
        <f t="shared" si="15"/>
        <v>2</v>
      </c>
    </row>
    <row r="131" spans="2:17">
      <c r="B131" s="19">
        <f t="shared" si="11"/>
        <v>129</v>
      </c>
      <c r="C131" s="3">
        <v>2</v>
      </c>
      <c r="H131" s="19">
        <f t="shared" si="12"/>
        <v>127</v>
      </c>
      <c r="J131" s="19">
        <f t="shared" si="18"/>
        <v>3.3478291451593023</v>
      </c>
      <c r="K131" s="19">
        <f t="shared" si="18"/>
        <v>4.1740667333142376</v>
      </c>
      <c r="L131" s="19">
        <f t="shared" si="18"/>
        <v>6.2798454797907759</v>
      </c>
      <c r="M131" s="19">
        <f t="shared" si="18"/>
        <v>6.4499406867335978</v>
      </c>
      <c r="N131" s="19">
        <f t="shared" si="18"/>
        <v>11.01051374977337</v>
      </c>
      <c r="P131" s="19">
        <f t="shared" si="14"/>
        <v>3.3478291451593023</v>
      </c>
      <c r="Q131" s="19">
        <f t="shared" si="15"/>
        <v>1</v>
      </c>
    </row>
    <row r="132" spans="2:17">
      <c r="B132" s="19">
        <f t="shared" si="11"/>
        <v>130</v>
      </c>
      <c r="C132" s="3">
        <v>5</v>
      </c>
      <c r="H132" s="19">
        <f t="shared" si="12"/>
        <v>128</v>
      </c>
      <c r="J132" s="19">
        <f t="shared" si="18"/>
        <v>4.3478291451593023</v>
      </c>
      <c r="K132" s="19">
        <f t="shared" si="18"/>
        <v>5.1740667333142376</v>
      </c>
      <c r="L132" s="19">
        <f t="shared" si="18"/>
        <v>7.2798454797907759</v>
      </c>
      <c r="M132" s="19">
        <f t="shared" si="18"/>
        <v>7.4499406867335978</v>
      </c>
      <c r="N132" s="19">
        <f t="shared" si="18"/>
        <v>12.01051374977337</v>
      </c>
      <c r="P132" s="19">
        <f t="shared" si="14"/>
        <v>4.3478291451593023</v>
      </c>
      <c r="Q132" s="19">
        <f t="shared" si="15"/>
        <v>1</v>
      </c>
    </row>
    <row r="133" spans="2:17">
      <c r="B133" s="19">
        <f t="shared" ref="B133:B196" si="19">B132+1</f>
        <v>131</v>
      </c>
      <c r="C133" s="3">
        <v>6</v>
      </c>
      <c r="H133" s="19">
        <f t="shared" si="12"/>
        <v>129</v>
      </c>
      <c r="J133" s="19">
        <f t="shared" si="18"/>
        <v>4.3478291451593023</v>
      </c>
      <c r="K133" s="19">
        <f t="shared" si="18"/>
        <v>5.1740667333142376</v>
      </c>
      <c r="L133" s="19">
        <f t="shared" si="18"/>
        <v>7.2798454797907759</v>
      </c>
      <c r="M133" s="19">
        <f t="shared" si="18"/>
        <v>7.4499406867335978</v>
      </c>
      <c r="N133" s="19">
        <f t="shared" si="18"/>
        <v>12.01051374977337</v>
      </c>
      <c r="P133" s="19">
        <f t="shared" si="14"/>
        <v>4.3478291451593023</v>
      </c>
      <c r="Q133" s="19">
        <f t="shared" si="15"/>
        <v>1</v>
      </c>
    </row>
    <row r="134" spans="2:17">
      <c r="B134" s="19">
        <f t="shared" si="19"/>
        <v>132</v>
      </c>
      <c r="C134" s="3">
        <v>6</v>
      </c>
      <c r="H134" s="19">
        <f t="shared" ref="H134:H197" si="20">H133+1</f>
        <v>130</v>
      </c>
      <c r="J134" s="19">
        <f t="shared" ref="J134:N149" si="21">ABS(J$4-$C132)</f>
        <v>1.3478291451593023</v>
      </c>
      <c r="K134" s="19">
        <f t="shared" si="21"/>
        <v>2.1740667333142376</v>
      </c>
      <c r="L134" s="19">
        <f t="shared" si="21"/>
        <v>4.2798454797907759</v>
      </c>
      <c r="M134" s="19">
        <f t="shared" si="21"/>
        <v>4.4499406867335978</v>
      </c>
      <c r="N134" s="19">
        <f t="shared" si="21"/>
        <v>9.0105137497733701</v>
      </c>
      <c r="P134" s="19">
        <f t="shared" ref="P134:P197" si="22">MIN(J134:N134)</f>
        <v>1.3478291451593023</v>
      </c>
      <c r="Q134" s="19">
        <f t="shared" ref="Q134:Q197" si="23">MATCH(P134,J134:N134,0)</f>
        <v>1</v>
      </c>
    </row>
    <row r="135" spans="2:17">
      <c r="B135" s="19">
        <f t="shared" si="19"/>
        <v>133</v>
      </c>
      <c r="C135" s="3">
        <v>3</v>
      </c>
      <c r="H135" s="19">
        <f t="shared" si="20"/>
        <v>131</v>
      </c>
      <c r="J135" s="19">
        <f t="shared" si="21"/>
        <v>0.3478291451593023</v>
      </c>
      <c r="K135" s="19">
        <f t="shared" si="21"/>
        <v>1.1740667333142376</v>
      </c>
      <c r="L135" s="19">
        <f t="shared" si="21"/>
        <v>3.2798454797907759</v>
      </c>
      <c r="M135" s="19">
        <f t="shared" si="21"/>
        <v>3.4499406867335978</v>
      </c>
      <c r="N135" s="19">
        <f t="shared" si="21"/>
        <v>8.0105137497733701</v>
      </c>
      <c r="P135" s="19">
        <f t="shared" si="22"/>
        <v>0.3478291451593023</v>
      </c>
      <c r="Q135" s="19">
        <f t="shared" si="23"/>
        <v>1</v>
      </c>
    </row>
    <row r="136" spans="2:17">
      <c r="B136" s="19">
        <f t="shared" si="19"/>
        <v>134</v>
      </c>
      <c r="C136" s="3">
        <v>4</v>
      </c>
      <c r="H136" s="19">
        <f t="shared" si="20"/>
        <v>132</v>
      </c>
      <c r="J136" s="19">
        <f t="shared" si="21"/>
        <v>0.3478291451593023</v>
      </c>
      <c r="K136" s="19">
        <f t="shared" si="21"/>
        <v>1.1740667333142376</v>
      </c>
      <c r="L136" s="19">
        <f t="shared" si="21"/>
        <v>3.2798454797907759</v>
      </c>
      <c r="M136" s="19">
        <f t="shared" si="21"/>
        <v>3.4499406867335978</v>
      </c>
      <c r="N136" s="19">
        <f t="shared" si="21"/>
        <v>8.0105137497733701</v>
      </c>
      <c r="P136" s="19">
        <f t="shared" si="22"/>
        <v>0.3478291451593023</v>
      </c>
      <c r="Q136" s="19">
        <f t="shared" si="23"/>
        <v>1</v>
      </c>
    </row>
    <row r="137" spans="2:17">
      <c r="B137" s="19">
        <f t="shared" si="19"/>
        <v>135</v>
      </c>
      <c r="C137" s="3">
        <v>5</v>
      </c>
      <c r="H137" s="19">
        <f t="shared" si="20"/>
        <v>133</v>
      </c>
      <c r="J137" s="19">
        <f t="shared" si="21"/>
        <v>3.3478291451593023</v>
      </c>
      <c r="K137" s="19">
        <f t="shared" si="21"/>
        <v>4.1740667333142376</v>
      </c>
      <c r="L137" s="19">
        <f t="shared" si="21"/>
        <v>6.2798454797907759</v>
      </c>
      <c r="M137" s="19">
        <f t="shared" si="21"/>
        <v>6.4499406867335978</v>
      </c>
      <c r="N137" s="19">
        <f t="shared" si="21"/>
        <v>11.01051374977337</v>
      </c>
      <c r="P137" s="19">
        <f t="shared" si="22"/>
        <v>3.3478291451593023</v>
      </c>
      <c r="Q137" s="19">
        <f t="shared" si="23"/>
        <v>1</v>
      </c>
    </row>
    <row r="138" spans="2:17">
      <c r="B138" s="19">
        <f t="shared" si="19"/>
        <v>136</v>
      </c>
      <c r="C138" s="3">
        <v>2</v>
      </c>
      <c r="H138" s="19">
        <f t="shared" si="20"/>
        <v>134</v>
      </c>
      <c r="J138" s="19">
        <f t="shared" si="21"/>
        <v>2.3478291451593023</v>
      </c>
      <c r="K138" s="19">
        <f t="shared" si="21"/>
        <v>3.1740667333142376</v>
      </c>
      <c r="L138" s="19">
        <f t="shared" si="21"/>
        <v>5.2798454797907759</v>
      </c>
      <c r="M138" s="19">
        <f t="shared" si="21"/>
        <v>5.4499406867335978</v>
      </c>
      <c r="N138" s="19">
        <f t="shared" si="21"/>
        <v>10.01051374977337</v>
      </c>
      <c r="P138" s="19">
        <f t="shared" si="22"/>
        <v>2.3478291451593023</v>
      </c>
      <c r="Q138" s="19">
        <f t="shared" si="23"/>
        <v>1</v>
      </c>
    </row>
    <row r="139" spans="2:17">
      <c r="B139" s="19">
        <f t="shared" si="19"/>
        <v>137</v>
      </c>
      <c r="C139" s="3">
        <v>6</v>
      </c>
      <c r="H139" s="19">
        <f t="shared" si="20"/>
        <v>135</v>
      </c>
      <c r="J139" s="19">
        <f t="shared" si="21"/>
        <v>1.3478291451593023</v>
      </c>
      <c r="K139" s="19">
        <f t="shared" si="21"/>
        <v>2.1740667333142376</v>
      </c>
      <c r="L139" s="19">
        <f t="shared" si="21"/>
        <v>4.2798454797907759</v>
      </c>
      <c r="M139" s="19">
        <f t="shared" si="21"/>
        <v>4.4499406867335978</v>
      </c>
      <c r="N139" s="19">
        <f t="shared" si="21"/>
        <v>9.0105137497733701</v>
      </c>
      <c r="P139" s="19">
        <f t="shared" si="22"/>
        <v>1.3478291451593023</v>
      </c>
      <c r="Q139" s="19">
        <f t="shared" si="23"/>
        <v>1</v>
      </c>
    </row>
    <row r="140" spans="2:17">
      <c r="B140" s="19">
        <f t="shared" si="19"/>
        <v>138</v>
      </c>
      <c r="C140" s="3">
        <v>8</v>
      </c>
      <c r="H140" s="19">
        <f t="shared" si="20"/>
        <v>136</v>
      </c>
      <c r="J140" s="19">
        <f t="shared" si="21"/>
        <v>4.3478291451593023</v>
      </c>
      <c r="K140" s="19">
        <f t="shared" si="21"/>
        <v>5.1740667333142376</v>
      </c>
      <c r="L140" s="19">
        <f t="shared" si="21"/>
        <v>7.2798454797907759</v>
      </c>
      <c r="M140" s="19">
        <f t="shared" si="21"/>
        <v>7.4499406867335978</v>
      </c>
      <c r="N140" s="19">
        <f t="shared" si="21"/>
        <v>12.01051374977337</v>
      </c>
      <c r="P140" s="19">
        <f t="shared" si="22"/>
        <v>4.3478291451593023</v>
      </c>
      <c r="Q140" s="19">
        <f t="shared" si="23"/>
        <v>1</v>
      </c>
    </row>
    <row r="141" spans="2:17">
      <c r="B141" s="19">
        <f t="shared" si="19"/>
        <v>139</v>
      </c>
      <c r="C141" s="3">
        <v>6</v>
      </c>
      <c r="H141" s="19">
        <f t="shared" si="20"/>
        <v>137</v>
      </c>
      <c r="J141" s="19">
        <f t="shared" si="21"/>
        <v>0.3478291451593023</v>
      </c>
      <c r="K141" s="19">
        <f t="shared" si="21"/>
        <v>1.1740667333142376</v>
      </c>
      <c r="L141" s="19">
        <f t="shared" si="21"/>
        <v>3.2798454797907759</v>
      </c>
      <c r="M141" s="19">
        <f t="shared" si="21"/>
        <v>3.4499406867335978</v>
      </c>
      <c r="N141" s="19">
        <f t="shared" si="21"/>
        <v>8.0105137497733701</v>
      </c>
      <c r="P141" s="19">
        <f t="shared" si="22"/>
        <v>0.3478291451593023</v>
      </c>
      <c r="Q141" s="19">
        <f t="shared" si="23"/>
        <v>1</v>
      </c>
    </row>
    <row r="142" spans="2:17">
      <c r="B142" s="19">
        <f t="shared" si="19"/>
        <v>140</v>
      </c>
      <c r="C142" s="3">
        <v>3</v>
      </c>
      <c r="H142" s="19">
        <f t="shared" si="20"/>
        <v>138</v>
      </c>
      <c r="J142" s="19">
        <f t="shared" si="21"/>
        <v>1.6521708548406977</v>
      </c>
      <c r="K142" s="19">
        <f t="shared" si="21"/>
        <v>0.82593326668576239</v>
      </c>
      <c r="L142" s="19">
        <f t="shared" si="21"/>
        <v>1.2798454797907759</v>
      </c>
      <c r="M142" s="19">
        <f t="shared" si="21"/>
        <v>1.4499406867335978</v>
      </c>
      <c r="N142" s="19">
        <f t="shared" si="21"/>
        <v>6.0105137497733701</v>
      </c>
      <c r="P142" s="19">
        <f t="shared" si="22"/>
        <v>0.82593326668576239</v>
      </c>
      <c r="Q142" s="19">
        <f t="shared" si="23"/>
        <v>2</v>
      </c>
    </row>
    <row r="143" spans="2:17">
      <c r="B143" s="19">
        <f t="shared" si="19"/>
        <v>141</v>
      </c>
      <c r="C143" s="3">
        <v>2</v>
      </c>
      <c r="H143" s="19">
        <f t="shared" si="20"/>
        <v>139</v>
      </c>
      <c r="J143" s="19">
        <f t="shared" si="21"/>
        <v>0.3478291451593023</v>
      </c>
      <c r="K143" s="19">
        <f t="shared" si="21"/>
        <v>1.1740667333142376</v>
      </c>
      <c r="L143" s="19">
        <f t="shared" si="21"/>
        <v>3.2798454797907759</v>
      </c>
      <c r="M143" s="19">
        <f t="shared" si="21"/>
        <v>3.4499406867335978</v>
      </c>
      <c r="N143" s="19">
        <f t="shared" si="21"/>
        <v>8.0105137497733701</v>
      </c>
      <c r="P143" s="19">
        <f t="shared" si="22"/>
        <v>0.3478291451593023</v>
      </c>
      <c r="Q143" s="19">
        <f t="shared" si="23"/>
        <v>1</v>
      </c>
    </row>
    <row r="144" spans="2:17">
      <c r="B144" s="19">
        <f t="shared" si="19"/>
        <v>142</v>
      </c>
      <c r="C144" s="3">
        <v>2</v>
      </c>
      <c r="H144" s="19">
        <f t="shared" si="20"/>
        <v>140</v>
      </c>
      <c r="J144" s="19">
        <f t="shared" si="21"/>
        <v>3.3478291451593023</v>
      </c>
      <c r="K144" s="19">
        <f t="shared" si="21"/>
        <v>4.1740667333142376</v>
      </c>
      <c r="L144" s="19">
        <f t="shared" si="21"/>
        <v>6.2798454797907759</v>
      </c>
      <c r="M144" s="19">
        <f t="shared" si="21"/>
        <v>6.4499406867335978</v>
      </c>
      <c r="N144" s="19">
        <f t="shared" si="21"/>
        <v>11.01051374977337</v>
      </c>
      <c r="P144" s="19">
        <f t="shared" si="22"/>
        <v>3.3478291451593023</v>
      </c>
      <c r="Q144" s="19">
        <f t="shared" si="23"/>
        <v>1</v>
      </c>
    </row>
    <row r="145" spans="2:17">
      <c r="B145" s="19">
        <f t="shared" si="19"/>
        <v>143</v>
      </c>
      <c r="C145" s="3">
        <v>9</v>
      </c>
      <c r="H145" s="19">
        <f t="shared" si="20"/>
        <v>141</v>
      </c>
      <c r="J145" s="19">
        <f t="shared" si="21"/>
        <v>4.3478291451593023</v>
      </c>
      <c r="K145" s="19">
        <f t="shared" si="21"/>
        <v>5.1740667333142376</v>
      </c>
      <c r="L145" s="19">
        <f t="shared" si="21"/>
        <v>7.2798454797907759</v>
      </c>
      <c r="M145" s="19">
        <f t="shared" si="21"/>
        <v>7.4499406867335978</v>
      </c>
      <c r="N145" s="19">
        <f t="shared" si="21"/>
        <v>12.01051374977337</v>
      </c>
      <c r="P145" s="19">
        <f t="shared" si="22"/>
        <v>4.3478291451593023</v>
      </c>
      <c r="Q145" s="19">
        <f t="shared" si="23"/>
        <v>1</v>
      </c>
    </row>
    <row r="146" spans="2:17">
      <c r="B146" s="19">
        <f t="shared" si="19"/>
        <v>144</v>
      </c>
      <c r="C146" s="3">
        <v>6</v>
      </c>
      <c r="H146" s="19">
        <f t="shared" si="20"/>
        <v>142</v>
      </c>
      <c r="J146" s="19">
        <f t="shared" si="21"/>
        <v>4.3478291451593023</v>
      </c>
      <c r="K146" s="19">
        <f t="shared" si="21"/>
        <v>5.1740667333142376</v>
      </c>
      <c r="L146" s="19">
        <f t="shared" si="21"/>
        <v>7.2798454797907759</v>
      </c>
      <c r="M146" s="19">
        <f t="shared" si="21"/>
        <v>7.4499406867335978</v>
      </c>
      <c r="N146" s="19">
        <f t="shared" si="21"/>
        <v>12.01051374977337</v>
      </c>
      <c r="P146" s="19">
        <f t="shared" si="22"/>
        <v>4.3478291451593023</v>
      </c>
      <c r="Q146" s="19">
        <f t="shared" si="23"/>
        <v>1</v>
      </c>
    </row>
    <row r="147" spans="2:17">
      <c r="B147" s="19">
        <f t="shared" si="19"/>
        <v>145</v>
      </c>
      <c r="C147" s="3">
        <v>2</v>
      </c>
      <c r="H147" s="19">
        <f t="shared" si="20"/>
        <v>143</v>
      </c>
      <c r="J147" s="19">
        <f t="shared" si="21"/>
        <v>2.6521708548406977</v>
      </c>
      <c r="K147" s="19">
        <f t="shared" si="21"/>
        <v>1.8259332666857624</v>
      </c>
      <c r="L147" s="19">
        <f t="shared" si="21"/>
        <v>0.2798454797907759</v>
      </c>
      <c r="M147" s="19">
        <f t="shared" si="21"/>
        <v>0.44994068673359777</v>
      </c>
      <c r="N147" s="19">
        <f t="shared" si="21"/>
        <v>5.0105137497733701</v>
      </c>
      <c r="P147" s="19">
        <f t="shared" si="22"/>
        <v>0.2798454797907759</v>
      </c>
      <c r="Q147" s="19">
        <f t="shared" si="23"/>
        <v>3</v>
      </c>
    </row>
    <row r="148" spans="2:17">
      <c r="B148" s="19">
        <f t="shared" si="19"/>
        <v>146</v>
      </c>
      <c r="C148" s="3">
        <v>9</v>
      </c>
      <c r="H148" s="19">
        <f t="shared" si="20"/>
        <v>144</v>
      </c>
      <c r="J148" s="19">
        <f t="shared" si="21"/>
        <v>0.3478291451593023</v>
      </c>
      <c r="K148" s="19">
        <f t="shared" si="21"/>
        <v>1.1740667333142376</v>
      </c>
      <c r="L148" s="19">
        <f t="shared" si="21"/>
        <v>3.2798454797907759</v>
      </c>
      <c r="M148" s="19">
        <f t="shared" si="21"/>
        <v>3.4499406867335978</v>
      </c>
      <c r="N148" s="19">
        <f t="shared" si="21"/>
        <v>8.0105137497733701</v>
      </c>
      <c r="P148" s="19">
        <f t="shared" si="22"/>
        <v>0.3478291451593023</v>
      </c>
      <c r="Q148" s="19">
        <f t="shared" si="23"/>
        <v>1</v>
      </c>
    </row>
    <row r="149" spans="2:17">
      <c r="B149" s="19">
        <f t="shared" si="19"/>
        <v>147</v>
      </c>
      <c r="C149" s="3">
        <v>2</v>
      </c>
      <c r="H149" s="19">
        <f t="shared" si="20"/>
        <v>145</v>
      </c>
      <c r="J149" s="19">
        <f t="shared" si="21"/>
        <v>4.3478291451593023</v>
      </c>
      <c r="K149" s="19">
        <f t="shared" si="21"/>
        <v>5.1740667333142376</v>
      </c>
      <c r="L149" s="19">
        <f t="shared" si="21"/>
        <v>7.2798454797907759</v>
      </c>
      <c r="M149" s="19">
        <f t="shared" si="21"/>
        <v>7.4499406867335978</v>
      </c>
      <c r="N149" s="19">
        <f t="shared" si="21"/>
        <v>12.01051374977337</v>
      </c>
      <c r="P149" s="19">
        <f t="shared" si="22"/>
        <v>4.3478291451593023</v>
      </c>
      <c r="Q149" s="19">
        <f t="shared" si="23"/>
        <v>1</v>
      </c>
    </row>
    <row r="150" spans="2:17">
      <c r="B150" s="19">
        <f t="shared" si="19"/>
        <v>148</v>
      </c>
      <c r="C150" s="3">
        <v>12</v>
      </c>
      <c r="H150" s="19">
        <f t="shared" si="20"/>
        <v>146</v>
      </c>
      <c r="J150" s="19">
        <f t="shared" ref="J150:N165" si="24">ABS(J$4-$C148)</f>
        <v>2.6521708548406977</v>
      </c>
      <c r="K150" s="19">
        <f t="shared" si="24"/>
        <v>1.8259332666857624</v>
      </c>
      <c r="L150" s="19">
        <f t="shared" si="24"/>
        <v>0.2798454797907759</v>
      </c>
      <c r="M150" s="19">
        <f t="shared" si="24"/>
        <v>0.44994068673359777</v>
      </c>
      <c r="N150" s="19">
        <f t="shared" si="24"/>
        <v>5.0105137497733701</v>
      </c>
      <c r="P150" s="19">
        <f t="shared" si="22"/>
        <v>0.2798454797907759</v>
      </c>
      <c r="Q150" s="19">
        <f t="shared" si="23"/>
        <v>3</v>
      </c>
    </row>
    <row r="151" spans="2:17">
      <c r="B151" s="19">
        <f t="shared" si="19"/>
        <v>149</v>
      </c>
      <c r="C151" s="3">
        <v>2</v>
      </c>
      <c r="H151" s="19">
        <f t="shared" si="20"/>
        <v>147</v>
      </c>
      <c r="J151" s="19">
        <f t="shared" si="24"/>
        <v>4.3478291451593023</v>
      </c>
      <c r="K151" s="19">
        <f t="shared" si="24"/>
        <v>5.1740667333142376</v>
      </c>
      <c r="L151" s="19">
        <f t="shared" si="24"/>
        <v>7.2798454797907759</v>
      </c>
      <c r="M151" s="19">
        <f t="shared" si="24"/>
        <v>7.4499406867335978</v>
      </c>
      <c r="N151" s="19">
        <f t="shared" si="24"/>
        <v>12.01051374977337</v>
      </c>
      <c r="P151" s="19">
        <f t="shared" si="22"/>
        <v>4.3478291451593023</v>
      </c>
      <c r="Q151" s="19">
        <f t="shared" si="23"/>
        <v>1</v>
      </c>
    </row>
    <row r="152" spans="2:17">
      <c r="B152" s="19">
        <f t="shared" si="19"/>
        <v>150</v>
      </c>
      <c r="C152" s="3">
        <v>9</v>
      </c>
      <c r="H152" s="19">
        <f t="shared" si="20"/>
        <v>148</v>
      </c>
      <c r="J152" s="19">
        <f t="shared" si="24"/>
        <v>5.6521708548406977</v>
      </c>
      <c r="K152" s="19">
        <f t="shared" si="24"/>
        <v>4.8259332666857624</v>
      </c>
      <c r="L152" s="19">
        <f t="shared" si="24"/>
        <v>2.7201545202092241</v>
      </c>
      <c r="M152" s="19">
        <f t="shared" si="24"/>
        <v>2.5500593132664022</v>
      </c>
      <c r="N152" s="19">
        <f t="shared" si="24"/>
        <v>2.0105137497733701</v>
      </c>
      <c r="P152" s="19">
        <f t="shared" si="22"/>
        <v>2.0105137497733701</v>
      </c>
      <c r="Q152" s="19">
        <f t="shared" si="23"/>
        <v>5</v>
      </c>
    </row>
    <row r="153" spans="2:17">
      <c r="B153" s="19">
        <f t="shared" si="19"/>
        <v>151</v>
      </c>
      <c r="C153" s="3">
        <v>1</v>
      </c>
      <c r="H153" s="19">
        <f t="shared" si="20"/>
        <v>149</v>
      </c>
      <c r="J153" s="19">
        <f t="shared" si="24"/>
        <v>4.3478291451593023</v>
      </c>
      <c r="K153" s="19">
        <f t="shared" si="24"/>
        <v>5.1740667333142376</v>
      </c>
      <c r="L153" s="19">
        <f t="shared" si="24"/>
        <v>7.2798454797907759</v>
      </c>
      <c r="M153" s="19">
        <f t="shared" si="24"/>
        <v>7.4499406867335978</v>
      </c>
      <c r="N153" s="19">
        <f t="shared" si="24"/>
        <v>12.01051374977337</v>
      </c>
      <c r="P153" s="19">
        <f t="shared" si="22"/>
        <v>4.3478291451593023</v>
      </c>
      <c r="Q153" s="19">
        <f t="shared" si="23"/>
        <v>1</v>
      </c>
    </row>
    <row r="154" spans="2:17">
      <c r="B154" s="19">
        <f t="shared" si="19"/>
        <v>152</v>
      </c>
      <c r="C154" s="3">
        <v>11</v>
      </c>
      <c r="H154" s="19">
        <f t="shared" si="20"/>
        <v>150</v>
      </c>
      <c r="J154" s="19">
        <f t="shared" si="24"/>
        <v>2.6521708548406977</v>
      </c>
      <c r="K154" s="19">
        <f t="shared" si="24"/>
        <v>1.8259332666857624</v>
      </c>
      <c r="L154" s="19">
        <f t="shared" si="24"/>
        <v>0.2798454797907759</v>
      </c>
      <c r="M154" s="19">
        <f t="shared" si="24"/>
        <v>0.44994068673359777</v>
      </c>
      <c r="N154" s="19">
        <f t="shared" si="24"/>
        <v>5.0105137497733701</v>
      </c>
      <c r="P154" s="19">
        <f t="shared" si="22"/>
        <v>0.2798454797907759</v>
      </c>
      <c r="Q154" s="19">
        <f t="shared" si="23"/>
        <v>3</v>
      </c>
    </row>
    <row r="155" spans="2:17">
      <c r="B155" s="19">
        <f t="shared" si="19"/>
        <v>153</v>
      </c>
      <c r="C155" s="3">
        <v>6</v>
      </c>
      <c r="H155" s="19">
        <f t="shared" si="20"/>
        <v>151</v>
      </c>
      <c r="J155" s="19">
        <f t="shared" si="24"/>
        <v>5.3478291451593023</v>
      </c>
      <c r="K155" s="19">
        <f t="shared" si="24"/>
        <v>6.1740667333142376</v>
      </c>
      <c r="L155" s="19">
        <f t="shared" si="24"/>
        <v>8.2798454797907759</v>
      </c>
      <c r="M155" s="19">
        <f t="shared" si="24"/>
        <v>8.4499406867335978</v>
      </c>
      <c r="N155" s="19">
        <f t="shared" si="24"/>
        <v>13.01051374977337</v>
      </c>
      <c r="P155" s="19">
        <f t="shared" si="22"/>
        <v>5.3478291451593023</v>
      </c>
      <c r="Q155" s="19">
        <f t="shared" si="23"/>
        <v>1</v>
      </c>
    </row>
    <row r="156" spans="2:17">
      <c r="B156" s="19">
        <f t="shared" si="19"/>
        <v>154</v>
      </c>
      <c r="C156" s="3">
        <v>2</v>
      </c>
      <c r="H156" s="19">
        <f t="shared" si="20"/>
        <v>152</v>
      </c>
      <c r="J156" s="19">
        <f t="shared" si="24"/>
        <v>4.6521708548406977</v>
      </c>
      <c r="K156" s="19">
        <f t="shared" si="24"/>
        <v>3.8259332666857624</v>
      </c>
      <c r="L156" s="19">
        <f t="shared" si="24"/>
        <v>1.7201545202092241</v>
      </c>
      <c r="M156" s="19">
        <f t="shared" si="24"/>
        <v>1.5500593132664022</v>
      </c>
      <c r="N156" s="19">
        <f t="shared" si="24"/>
        <v>3.0105137497733701</v>
      </c>
      <c r="P156" s="19">
        <f t="shared" si="22"/>
        <v>1.5500593132664022</v>
      </c>
      <c r="Q156" s="19">
        <f t="shared" si="23"/>
        <v>4</v>
      </c>
    </row>
    <row r="157" spans="2:17">
      <c r="B157" s="19">
        <f t="shared" si="19"/>
        <v>155</v>
      </c>
      <c r="C157" s="3">
        <v>4</v>
      </c>
      <c r="H157" s="19">
        <f t="shared" si="20"/>
        <v>153</v>
      </c>
      <c r="J157" s="19">
        <f t="shared" si="24"/>
        <v>0.3478291451593023</v>
      </c>
      <c r="K157" s="19">
        <f t="shared" si="24"/>
        <v>1.1740667333142376</v>
      </c>
      <c r="L157" s="19">
        <f t="shared" si="24"/>
        <v>3.2798454797907759</v>
      </c>
      <c r="M157" s="19">
        <f t="shared" si="24"/>
        <v>3.4499406867335978</v>
      </c>
      <c r="N157" s="19">
        <f t="shared" si="24"/>
        <v>8.0105137497733701</v>
      </c>
      <c r="P157" s="19">
        <f t="shared" si="22"/>
        <v>0.3478291451593023</v>
      </c>
      <c r="Q157" s="19">
        <f t="shared" si="23"/>
        <v>1</v>
      </c>
    </row>
    <row r="158" spans="2:17">
      <c r="B158" s="19">
        <f t="shared" si="19"/>
        <v>156</v>
      </c>
      <c r="C158" s="3">
        <v>9</v>
      </c>
      <c r="H158" s="19">
        <f t="shared" si="20"/>
        <v>154</v>
      </c>
      <c r="J158" s="19">
        <f t="shared" si="24"/>
        <v>4.3478291451593023</v>
      </c>
      <c r="K158" s="19">
        <f t="shared" si="24"/>
        <v>5.1740667333142376</v>
      </c>
      <c r="L158" s="19">
        <f t="shared" si="24"/>
        <v>7.2798454797907759</v>
      </c>
      <c r="M158" s="19">
        <f t="shared" si="24"/>
        <v>7.4499406867335978</v>
      </c>
      <c r="N158" s="19">
        <f t="shared" si="24"/>
        <v>12.01051374977337</v>
      </c>
      <c r="P158" s="19">
        <f t="shared" si="22"/>
        <v>4.3478291451593023</v>
      </c>
      <c r="Q158" s="19">
        <f t="shared" si="23"/>
        <v>1</v>
      </c>
    </row>
    <row r="159" spans="2:17">
      <c r="B159" s="19">
        <f t="shared" si="19"/>
        <v>157</v>
      </c>
      <c r="C159" s="3">
        <v>1</v>
      </c>
      <c r="H159" s="19">
        <f t="shared" si="20"/>
        <v>155</v>
      </c>
      <c r="J159" s="19">
        <f t="shared" si="24"/>
        <v>2.3478291451593023</v>
      </c>
      <c r="K159" s="19">
        <f t="shared" si="24"/>
        <v>3.1740667333142376</v>
      </c>
      <c r="L159" s="19">
        <f t="shared" si="24"/>
        <v>5.2798454797907759</v>
      </c>
      <c r="M159" s="19">
        <f t="shared" si="24"/>
        <v>5.4499406867335978</v>
      </c>
      <c r="N159" s="19">
        <f t="shared" si="24"/>
        <v>10.01051374977337</v>
      </c>
      <c r="P159" s="19">
        <f t="shared" si="22"/>
        <v>2.3478291451593023</v>
      </c>
      <c r="Q159" s="19">
        <f t="shared" si="23"/>
        <v>1</v>
      </c>
    </row>
    <row r="160" spans="2:17">
      <c r="B160" s="19">
        <f t="shared" si="19"/>
        <v>158</v>
      </c>
      <c r="C160" s="3">
        <v>6</v>
      </c>
      <c r="H160" s="19">
        <f t="shared" si="20"/>
        <v>156</v>
      </c>
      <c r="J160" s="19">
        <f t="shared" si="24"/>
        <v>2.6521708548406977</v>
      </c>
      <c r="K160" s="19">
        <f t="shared" si="24"/>
        <v>1.8259332666857624</v>
      </c>
      <c r="L160" s="19">
        <f t="shared" si="24"/>
        <v>0.2798454797907759</v>
      </c>
      <c r="M160" s="19">
        <f t="shared" si="24"/>
        <v>0.44994068673359777</v>
      </c>
      <c r="N160" s="19">
        <f t="shared" si="24"/>
        <v>5.0105137497733701</v>
      </c>
      <c r="P160" s="19">
        <f t="shared" si="22"/>
        <v>0.2798454797907759</v>
      </c>
      <c r="Q160" s="19">
        <f t="shared" si="23"/>
        <v>3</v>
      </c>
    </row>
    <row r="161" spans="2:17">
      <c r="B161" s="19">
        <f t="shared" si="19"/>
        <v>159</v>
      </c>
      <c r="C161" s="3">
        <v>4</v>
      </c>
      <c r="H161" s="19">
        <f t="shared" si="20"/>
        <v>157</v>
      </c>
      <c r="J161" s="19">
        <f t="shared" si="24"/>
        <v>5.3478291451593023</v>
      </c>
      <c r="K161" s="19">
        <f t="shared" si="24"/>
        <v>6.1740667333142376</v>
      </c>
      <c r="L161" s="19">
        <f t="shared" si="24"/>
        <v>8.2798454797907759</v>
      </c>
      <c r="M161" s="19">
        <f t="shared" si="24"/>
        <v>8.4499406867335978</v>
      </c>
      <c r="N161" s="19">
        <f t="shared" si="24"/>
        <v>13.01051374977337</v>
      </c>
      <c r="P161" s="19">
        <f t="shared" si="22"/>
        <v>5.3478291451593023</v>
      </c>
      <c r="Q161" s="19">
        <f t="shared" si="23"/>
        <v>1</v>
      </c>
    </row>
    <row r="162" spans="2:17">
      <c r="B162" s="19">
        <f t="shared" si="19"/>
        <v>160</v>
      </c>
      <c r="C162" s="3">
        <v>13</v>
      </c>
      <c r="H162" s="19">
        <f t="shared" si="20"/>
        <v>158</v>
      </c>
      <c r="J162" s="19">
        <f t="shared" si="24"/>
        <v>0.3478291451593023</v>
      </c>
      <c r="K162" s="19">
        <f t="shared" si="24"/>
        <v>1.1740667333142376</v>
      </c>
      <c r="L162" s="19">
        <f t="shared" si="24"/>
        <v>3.2798454797907759</v>
      </c>
      <c r="M162" s="19">
        <f t="shared" si="24"/>
        <v>3.4499406867335978</v>
      </c>
      <c r="N162" s="19">
        <f t="shared" si="24"/>
        <v>8.0105137497733701</v>
      </c>
      <c r="P162" s="19">
        <f t="shared" si="22"/>
        <v>0.3478291451593023</v>
      </c>
      <c r="Q162" s="19">
        <f t="shared" si="23"/>
        <v>1</v>
      </c>
    </row>
    <row r="163" spans="2:17">
      <c r="B163" s="19">
        <f t="shared" si="19"/>
        <v>161</v>
      </c>
      <c r="C163" s="3">
        <v>6</v>
      </c>
      <c r="H163" s="19">
        <f t="shared" si="20"/>
        <v>159</v>
      </c>
      <c r="J163" s="19">
        <f t="shared" si="24"/>
        <v>2.3478291451593023</v>
      </c>
      <c r="K163" s="19">
        <f t="shared" si="24"/>
        <v>3.1740667333142376</v>
      </c>
      <c r="L163" s="19">
        <f t="shared" si="24"/>
        <v>5.2798454797907759</v>
      </c>
      <c r="M163" s="19">
        <f t="shared" si="24"/>
        <v>5.4499406867335978</v>
      </c>
      <c r="N163" s="19">
        <f t="shared" si="24"/>
        <v>10.01051374977337</v>
      </c>
      <c r="P163" s="19">
        <f t="shared" si="22"/>
        <v>2.3478291451593023</v>
      </c>
      <c r="Q163" s="19">
        <f t="shared" si="23"/>
        <v>1</v>
      </c>
    </row>
    <row r="164" spans="2:17">
      <c r="B164" s="19">
        <f t="shared" si="19"/>
        <v>162</v>
      </c>
      <c r="C164" s="3">
        <v>1</v>
      </c>
      <c r="H164" s="19">
        <f t="shared" si="20"/>
        <v>160</v>
      </c>
      <c r="J164" s="19">
        <f t="shared" si="24"/>
        <v>6.6521708548406977</v>
      </c>
      <c r="K164" s="19">
        <f t="shared" si="24"/>
        <v>5.8259332666857624</v>
      </c>
      <c r="L164" s="19">
        <f t="shared" si="24"/>
        <v>3.7201545202092241</v>
      </c>
      <c r="M164" s="19">
        <f t="shared" si="24"/>
        <v>3.5500593132664022</v>
      </c>
      <c r="N164" s="19">
        <f t="shared" si="24"/>
        <v>1.0105137497733701</v>
      </c>
      <c r="P164" s="19">
        <f t="shared" si="22"/>
        <v>1.0105137497733701</v>
      </c>
      <c r="Q164" s="19">
        <f t="shared" si="23"/>
        <v>5</v>
      </c>
    </row>
    <row r="165" spans="2:17">
      <c r="B165" s="19">
        <f t="shared" si="19"/>
        <v>163</v>
      </c>
      <c r="C165" s="3">
        <v>5</v>
      </c>
      <c r="H165" s="19">
        <f t="shared" si="20"/>
        <v>161</v>
      </c>
      <c r="J165" s="19">
        <f t="shared" si="24"/>
        <v>0.3478291451593023</v>
      </c>
      <c r="K165" s="19">
        <f t="shared" si="24"/>
        <v>1.1740667333142376</v>
      </c>
      <c r="L165" s="19">
        <f t="shared" si="24"/>
        <v>3.2798454797907759</v>
      </c>
      <c r="M165" s="19">
        <f t="shared" si="24"/>
        <v>3.4499406867335978</v>
      </c>
      <c r="N165" s="19">
        <f t="shared" si="24"/>
        <v>8.0105137497733701</v>
      </c>
      <c r="P165" s="19">
        <f t="shared" si="22"/>
        <v>0.3478291451593023</v>
      </c>
      <c r="Q165" s="19">
        <f t="shared" si="23"/>
        <v>1</v>
      </c>
    </row>
    <row r="166" spans="2:17">
      <c r="B166" s="19">
        <f t="shared" si="19"/>
        <v>164</v>
      </c>
      <c r="C166" s="3">
        <v>4</v>
      </c>
      <c r="H166" s="19">
        <f t="shared" si="20"/>
        <v>162</v>
      </c>
      <c r="J166" s="19">
        <f t="shared" ref="J166:N181" si="25">ABS(J$4-$C164)</f>
        <v>5.3478291451593023</v>
      </c>
      <c r="K166" s="19">
        <f t="shared" si="25"/>
        <v>6.1740667333142376</v>
      </c>
      <c r="L166" s="19">
        <f t="shared" si="25"/>
        <v>8.2798454797907759</v>
      </c>
      <c r="M166" s="19">
        <f t="shared" si="25"/>
        <v>8.4499406867335978</v>
      </c>
      <c r="N166" s="19">
        <f t="shared" si="25"/>
        <v>13.01051374977337</v>
      </c>
      <c r="P166" s="19">
        <f t="shared" si="22"/>
        <v>5.3478291451593023</v>
      </c>
      <c r="Q166" s="19">
        <f t="shared" si="23"/>
        <v>1</v>
      </c>
    </row>
    <row r="167" spans="2:17">
      <c r="B167" s="19">
        <f t="shared" si="19"/>
        <v>165</v>
      </c>
      <c r="C167" s="3">
        <v>7</v>
      </c>
      <c r="H167" s="19">
        <f t="shared" si="20"/>
        <v>163</v>
      </c>
      <c r="J167" s="19">
        <f t="shared" si="25"/>
        <v>1.3478291451593023</v>
      </c>
      <c r="K167" s="19">
        <f t="shared" si="25"/>
        <v>2.1740667333142376</v>
      </c>
      <c r="L167" s="19">
        <f t="shared" si="25"/>
        <v>4.2798454797907759</v>
      </c>
      <c r="M167" s="19">
        <f t="shared" si="25"/>
        <v>4.4499406867335978</v>
      </c>
      <c r="N167" s="19">
        <f t="shared" si="25"/>
        <v>9.0105137497733701</v>
      </c>
      <c r="P167" s="19">
        <f t="shared" si="22"/>
        <v>1.3478291451593023</v>
      </c>
      <c r="Q167" s="19">
        <f t="shared" si="23"/>
        <v>1</v>
      </c>
    </row>
    <row r="168" spans="2:17">
      <c r="B168" s="19">
        <f t="shared" si="19"/>
        <v>166</v>
      </c>
      <c r="C168" s="3">
        <v>1</v>
      </c>
      <c r="H168" s="19">
        <f t="shared" si="20"/>
        <v>164</v>
      </c>
      <c r="J168" s="19">
        <f t="shared" si="25"/>
        <v>2.3478291451593023</v>
      </c>
      <c r="K168" s="19">
        <f t="shared" si="25"/>
        <v>3.1740667333142376</v>
      </c>
      <c r="L168" s="19">
        <f t="shared" si="25"/>
        <v>5.2798454797907759</v>
      </c>
      <c r="M168" s="19">
        <f t="shared" si="25"/>
        <v>5.4499406867335978</v>
      </c>
      <c r="N168" s="19">
        <f t="shared" si="25"/>
        <v>10.01051374977337</v>
      </c>
      <c r="P168" s="19">
        <f t="shared" si="22"/>
        <v>2.3478291451593023</v>
      </c>
      <c r="Q168" s="19">
        <f t="shared" si="23"/>
        <v>1</v>
      </c>
    </row>
    <row r="169" spans="2:17">
      <c r="B169" s="19">
        <f t="shared" si="19"/>
        <v>167</v>
      </c>
      <c r="C169" s="3">
        <v>3</v>
      </c>
      <c r="H169" s="19">
        <f t="shared" si="20"/>
        <v>165</v>
      </c>
      <c r="J169" s="19">
        <f t="shared" si="25"/>
        <v>0.6521708548406977</v>
      </c>
      <c r="K169" s="19">
        <f t="shared" si="25"/>
        <v>0.17406673331423761</v>
      </c>
      <c r="L169" s="19">
        <f t="shared" si="25"/>
        <v>2.2798454797907759</v>
      </c>
      <c r="M169" s="19">
        <f t="shared" si="25"/>
        <v>2.4499406867335978</v>
      </c>
      <c r="N169" s="19">
        <f t="shared" si="25"/>
        <v>7.0105137497733701</v>
      </c>
      <c r="P169" s="19">
        <f t="shared" si="22"/>
        <v>0.17406673331423761</v>
      </c>
      <c r="Q169" s="19">
        <f t="shared" si="23"/>
        <v>2</v>
      </c>
    </row>
    <row r="170" spans="2:17">
      <c r="B170" s="19">
        <f t="shared" si="19"/>
        <v>168</v>
      </c>
      <c r="C170" s="3">
        <v>5</v>
      </c>
      <c r="H170" s="19">
        <f t="shared" si="20"/>
        <v>166</v>
      </c>
      <c r="J170" s="19">
        <f t="shared" si="25"/>
        <v>5.3478291451593023</v>
      </c>
      <c r="K170" s="19">
        <f t="shared" si="25"/>
        <v>6.1740667333142376</v>
      </c>
      <c r="L170" s="19">
        <f t="shared" si="25"/>
        <v>8.2798454797907759</v>
      </c>
      <c r="M170" s="19">
        <f t="shared" si="25"/>
        <v>8.4499406867335978</v>
      </c>
      <c r="N170" s="19">
        <f t="shared" si="25"/>
        <v>13.01051374977337</v>
      </c>
      <c r="P170" s="19">
        <f t="shared" si="22"/>
        <v>5.3478291451593023</v>
      </c>
      <c r="Q170" s="19">
        <f t="shared" si="23"/>
        <v>1</v>
      </c>
    </row>
    <row r="171" spans="2:17">
      <c r="B171" s="19">
        <f t="shared" si="19"/>
        <v>169</v>
      </c>
      <c r="C171" s="3">
        <v>8</v>
      </c>
      <c r="H171" s="19">
        <f t="shared" si="20"/>
        <v>167</v>
      </c>
      <c r="J171" s="19">
        <f t="shared" si="25"/>
        <v>3.3478291451593023</v>
      </c>
      <c r="K171" s="19">
        <f t="shared" si="25"/>
        <v>4.1740667333142376</v>
      </c>
      <c r="L171" s="19">
        <f t="shared" si="25"/>
        <v>6.2798454797907759</v>
      </c>
      <c r="M171" s="19">
        <f t="shared" si="25"/>
        <v>6.4499406867335978</v>
      </c>
      <c r="N171" s="19">
        <f t="shared" si="25"/>
        <v>11.01051374977337</v>
      </c>
      <c r="P171" s="19">
        <f t="shared" si="22"/>
        <v>3.3478291451593023</v>
      </c>
      <c r="Q171" s="19">
        <f t="shared" si="23"/>
        <v>1</v>
      </c>
    </row>
    <row r="172" spans="2:17">
      <c r="B172" s="19">
        <f t="shared" si="19"/>
        <v>170</v>
      </c>
      <c r="C172" s="3">
        <v>2</v>
      </c>
      <c r="H172" s="19">
        <f t="shared" si="20"/>
        <v>168</v>
      </c>
      <c r="J172" s="19">
        <f t="shared" si="25"/>
        <v>1.3478291451593023</v>
      </c>
      <c r="K172" s="19">
        <f t="shared" si="25"/>
        <v>2.1740667333142376</v>
      </c>
      <c r="L172" s="19">
        <f t="shared" si="25"/>
        <v>4.2798454797907759</v>
      </c>
      <c r="M172" s="19">
        <f t="shared" si="25"/>
        <v>4.4499406867335978</v>
      </c>
      <c r="N172" s="19">
        <f t="shared" si="25"/>
        <v>9.0105137497733701</v>
      </c>
      <c r="P172" s="19">
        <f t="shared" si="22"/>
        <v>1.3478291451593023</v>
      </c>
      <c r="Q172" s="19">
        <f t="shared" si="23"/>
        <v>1</v>
      </c>
    </row>
    <row r="173" spans="2:17">
      <c r="B173" s="19">
        <f t="shared" si="19"/>
        <v>171</v>
      </c>
      <c r="C173" s="3">
        <v>4</v>
      </c>
      <c r="H173" s="19">
        <f t="shared" si="20"/>
        <v>169</v>
      </c>
      <c r="J173" s="19">
        <f t="shared" si="25"/>
        <v>1.6521708548406977</v>
      </c>
      <c r="K173" s="19">
        <f t="shared" si="25"/>
        <v>0.82593326668576239</v>
      </c>
      <c r="L173" s="19">
        <f t="shared" si="25"/>
        <v>1.2798454797907759</v>
      </c>
      <c r="M173" s="19">
        <f t="shared" si="25"/>
        <v>1.4499406867335978</v>
      </c>
      <c r="N173" s="19">
        <f t="shared" si="25"/>
        <v>6.0105137497733701</v>
      </c>
      <c r="P173" s="19">
        <f t="shared" si="22"/>
        <v>0.82593326668576239</v>
      </c>
      <c r="Q173" s="19">
        <f t="shared" si="23"/>
        <v>2</v>
      </c>
    </row>
    <row r="174" spans="2:17">
      <c r="B174" s="19">
        <f t="shared" si="19"/>
        <v>172</v>
      </c>
      <c r="C174" s="3">
        <v>2</v>
      </c>
      <c r="H174" s="19">
        <f t="shared" si="20"/>
        <v>170</v>
      </c>
      <c r="J174" s="19">
        <f t="shared" si="25"/>
        <v>4.3478291451593023</v>
      </c>
      <c r="K174" s="19">
        <f t="shared" si="25"/>
        <v>5.1740667333142376</v>
      </c>
      <c r="L174" s="19">
        <f t="shared" si="25"/>
        <v>7.2798454797907759</v>
      </c>
      <c r="M174" s="19">
        <f t="shared" si="25"/>
        <v>7.4499406867335978</v>
      </c>
      <c r="N174" s="19">
        <f t="shared" si="25"/>
        <v>12.01051374977337</v>
      </c>
      <c r="P174" s="19">
        <f t="shared" si="22"/>
        <v>4.3478291451593023</v>
      </c>
      <c r="Q174" s="19">
        <f t="shared" si="23"/>
        <v>1</v>
      </c>
    </row>
    <row r="175" spans="2:17">
      <c r="B175" s="19">
        <f t="shared" si="19"/>
        <v>173</v>
      </c>
      <c r="C175" s="3">
        <v>2</v>
      </c>
      <c r="H175" s="19">
        <f t="shared" si="20"/>
        <v>171</v>
      </c>
      <c r="J175" s="19">
        <f t="shared" si="25"/>
        <v>2.3478291451593023</v>
      </c>
      <c r="K175" s="19">
        <f t="shared" si="25"/>
        <v>3.1740667333142376</v>
      </c>
      <c r="L175" s="19">
        <f t="shared" si="25"/>
        <v>5.2798454797907759</v>
      </c>
      <c r="M175" s="19">
        <f t="shared" si="25"/>
        <v>5.4499406867335978</v>
      </c>
      <c r="N175" s="19">
        <f t="shared" si="25"/>
        <v>10.01051374977337</v>
      </c>
      <c r="P175" s="19">
        <f t="shared" si="22"/>
        <v>2.3478291451593023</v>
      </c>
      <c r="Q175" s="19">
        <f t="shared" si="23"/>
        <v>1</v>
      </c>
    </row>
    <row r="176" spans="2:17">
      <c r="B176" s="19">
        <f t="shared" si="19"/>
        <v>174</v>
      </c>
      <c r="C176" s="3">
        <v>10</v>
      </c>
      <c r="H176" s="19">
        <f t="shared" si="20"/>
        <v>172</v>
      </c>
      <c r="J176" s="19">
        <f t="shared" si="25"/>
        <v>4.3478291451593023</v>
      </c>
      <c r="K176" s="19">
        <f t="shared" si="25"/>
        <v>5.1740667333142376</v>
      </c>
      <c r="L176" s="19">
        <f t="shared" si="25"/>
        <v>7.2798454797907759</v>
      </c>
      <c r="M176" s="19">
        <f t="shared" si="25"/>
        <v>7.4499406867335978</v>
      </c>
      <c r="N176" s="19">
        <f t="shared" si="25"/>
        <v>12.01051374977337</v>
      </c>
      <c r="P176" s="19">
        <f t="shared" si="22"/>
        <v>4.3478291451593023</v>
      </c>
      <c r="Q176" s="19">
        <f t="shared" si="23"/>
        <v>1</v>
      </c>
    </row>
    <row r="177" spans="2:17">
      <c r="B177" s="19">
        <f t="shared" si="19"/>
        <v>175</v>
      </c>
      <c r="C177" s="3">
        <v>6</v>
      </c>
      <c r="H177" s="19">
        <f t="shared" si="20"/>
        <v>173</v>
      </c>
      <c r="J177" s="19">
        <f t="shared" si="25"/>
        <v>4.3478291451593023</v>
      </c>
      <c r="K177" s="19">
        <f t="shared" si="25"/>
        <v>5.1740667333142376</v>
      </c>
      <c r="L177" s="19">
        <f t="shared" si="25"/>
        <v>7.2798454797907759</v>
      </c>
      <c r="M177" s="19">
        <f t="shared" si="25"/>
        <v>7.4499406867335978</v>
      </c>
      <c r="N177" s="19">
        <f t="shared" si="25"/>
        <v>12.01051374977337</v>
      </c>
      <c r="P177" s="19">
        <f t="shared" si="22"/>
        <v>4.3478291451593023</v>
      </c>
      <c r="Q177" s="19">
        <f t="shared" si="23"/>
        <v>1</v>
      </c>
    </row>
    <row r="178" spans="2:17">
      <c r="B178" s="19">
        <f t="shared" si="19"/>
        <v>176</v>
      </c>
      <c r="C178" s="3">
        <v>4</v>
      </c>
      <c r="H178" s="19">
        <f t="shared" si="20"/>
        <v>174</v>
      </c>
      <c r="J178" s="19">
        <f t="shared" si="25"/>
        <v>3.6521708548406977</v>
      </c>
      <c r="K178" s="19">
        <f t="shared" si="25"/>
        <v>2.8259332666857624</v>
      </c>
      <c r="L178" s="19">
        <f t="shared" si="25"/>
        <v>0.7201545202092241</v>
      </c>
      <c r="M178" s="19">
        <f t="shared" si="25"/>
        <v>0.55005931326640223</v>
      </c>
      <c r="N178" s="19">
        <f t="shared" si="25"/>
        <v>4.0105137497733701</v>
      </c>
      <c r="P178" s="19">
        <f t="shared" si="22"/>
        <v>0.55005931326640223</v>
      </c>
      <c r="Q178" s="19">
        <f t="shared" si="23"/>
        <v>4</v>
      </c>
    </row>
    <row r="179" spans="2:17">
      <c r="B179" s="19">
        <f t="shared" si="19"/>
        <v>177</v>
      </c>
      <c r="C179" s="3">
        <v>3</v>
      </c>
      <c r="H179" s="19">
        <f t="shared" si="20"/>
        <v>175</v>
      </c>
      <c r="J179" s="19">
        <f t="shared" si="25"/>
        <v>0.3478291451593023</v>
      </c>
      <c r="K179" s="19">
        <f t="shared" si="25"/>
        <v>1.1740667333142376</v>
      </c>
      <c r="L179" s="19">
        <f t="shared" si="25"/>
        <v>3.2798454797907759</v>
      </c>
      <c r="M179" s="19">
        <f t="shared" si="25"/>
        <v>3.4499406867335978</v>
      </c>
      <c r="N179" s="19">
        <f t="shared" si="25"/>
        <v>8.0105137497733701</v>
      </c>
      <c r="P179" s="19">
        <f t="shared" si="22"/>
        <v>0.3478291451593023</v>
      </c>
      <c r="Q179" s="19">
        <f t="shared" si="23"/>
        <v>1</v>
      </c>
    </row>
    <row r="180" spans="2:17">
      <c r="B180" s="19">
        <f t="shared" si="19"/>
        <v>178</v>
      </c>
      <c r="C180" s="3">
        <v>1</v>
      </c>
      <c r="H180" s="19">
        <f t="shared" si="20"/>
        <v>176</v>
      </c>
      <c r="J180" s="19">
        <f t="shared" si="25"/>
        <v>2.3478291451593023</v>
      </c>
      <c r="K180" s="19">
        <f t="shared" si="25"/>
        <v>3.1740667333142376</v>
      </c>
      <c r="L180" s="19">
        <f t="shared" si="25"/>
        <v>5.2798454797907759</v>
      </c>
      <c r="M180" s="19">
        <f t="shared" si="25"/>
        <v>5.4499406867335978</v>
      </c>
      <c r="N180" s="19">
        <f t="shared" si="25"/>
        <v>10.01051374977337</v>
      </c>
      <c r="P180" s="19">
        <f t="shared" si="22"/>
        <v>2.3478291451593023</v>
      </c>
      <c r="Q180" s="19">
        <f t="shared" si="23"/>
        <v>1</v>
      </c>
    </row>
    <row r="181" spans="2:17">
      <c r="B181" s="19">
        <f t="shared" si="19"/>
        <v>179</v>
      </c>
      <c r="C181" s="3">
        <v>2</v>
      </c>
      <c r="H181" s="19">
        <f t="shared" si="20"/>
        <v>177</v>
      </c>
      <c r="J181" s="19">
        <f t="shared" si="25"/>
        <v>3.3478291451593023</v>
      </c>
      <c r="K181" s="19">
        <f t="shared" si="25"/>
        <v>4.1740667333142376</v>
      </c>
      <c r="L181" s="19">
        <f t="shared" si="25"/>
        <v>6.2798454797907759</v>
      </c>
      <c r="M181" s="19">
        <f t="shared" si="25"/>
        <v>6.4499406867335978</v>
      </c>
      <c r="N181" s="19">
        <f t="shared" si="25"/>
        <v>11.01051374977337</v>
      </c>
      <c r="P181" s="19">
        <f t="shared" si="22"/>
        <v>3.3478291451593023</v>
      </c>
      <c r="Q181" s="19">
        <f t="shared" si="23"/>
        <v>1</v>
      </c>
    </row>
    <row r="182" spans="2:17">
      <c r="B182" s="19">
        <f t="shared" si="19"/>
        <v>180</v>
      </c>
      <c r="C182" s="3">
        <v>4</v>
      </c>
      <c r="H182" s="19">
        <f t="shared" si="20"/>
        <v>178</v>
      </c>
      <c r="J182" s="19">
        <f t="shared" ref="J182:N197" si="26">ABS(J$4-$C180)</f>
        <v>5.3478291451593023</v>
      </c>
      <c r="K182" s="19">
        <f t="shared" si="26"/>
        <v>6.1740667333142376</v>
      </c>
      <c r="L182" s="19">
        <f t="shared" si="26"/>
        <v>8.2798454797907759</v>
      </c>
      <c r="M182" s="19">
        <f t="shared" si="26"/>
        <v>8.4499406867335978</v>
      </c>
      <c r="N182" s="19">
        <f t="shared" si="26"/>
        <v>13.01051374977337</v>
      </c>
      <c r="P182" s="19">
        <f t="shared" si="22"/>
        <v>5.3478291451593023</v>
      </c>
      <c r="Q182" s="19">
        <f t="shared" si="23"/>
        <v>1</v>
      </c>
    </row>
    <row r="183" spans="2:17">
      <c r="B183" s="19">
        <f t="shared" si="19"/>
        <v>181</v>
      </c>
      <c r="C183" s="3">
        <v>6</v>
      </c>
      <c r="H183" s="19">
        <f t="shared" si="20"/>
        <v>179</v>
      </c>
      <c r="J183" s="19">
        <f t="shared" si="26"/>
        <v>4.3478291451593023</v>
      </c>
      <c r="K183" s="19">
        <f t="shared" si="26"/>
        <v>5.1740667333142376</v>
      </c>
      <c r="L183" s="19">
        <f t="shared" si="26"/>
        <v>7.2798454797907759</v>
      </c>
      <c r="M183" s="19">
        <f t="shared" si="26"/>
        <v>7.4499406867335978</v>
      </c>
      <c r="N183" s="19">
        <f t="shared" si="26"/>
        <v>12.01051374977337</v>
      </c>
      <c r="P183" s="19">
        <f t="shared" si="22"/>
        <v>4.3478291451593023</v>
      </c>
      <c r="Q183" s="19">
        <f t="shared" si="23"/>
        <v>1</v>
      </c>
    </row>
    <row r="184" spans="2:17">
      <c r="B184" s="19">
        <f t="shared" si="19"/>
        <v>182</v>
      </c>
      <c r="C184" s="3">
        <v>1</v>
      </c>
      <c r="H184" s="19">
        <f t="shared" si="20"/>
        <v>180</v>
      </c>
      <c r="J184" s="19">
        <f t="shared" si="26"/>
        <v>2.3478291451593023</v>
      </c>
      <c r="K184" s="19">
        <f t="shared" si="26"/>
        <v>3.1740667333142376</v>
      </c>
      <c r="L184" s="19">
        <f t="shared" si="26"/>
        <v>5.2798454797907759</v>
      </c>
      <c r="M184" s="19">
        <f t="shared" si="26"/>
        <v>5.4499406867335978</v>
      </c>
      <c r="N184" s="19">
        <f t="shared" si="26"/>
        <v>10.01051374977337</v>
      </c>
      <c r="P184" s="19">
        <f t="shared" si="22"/>
        <v>2.3478291451593023</v>
      </c>
      <c r="Q184" s="19">
        <f t="shared" si="23"/>
        <v>1</v>
      </c>
    </row>
    <row r="185" spans="2:17">
      <c r="B185" s="19">
        <f t="shared" si="19"/>
        <v>183</v>
      </c>
      <c r="C185" s="3">
        <v>2</v>
      </c>
      <c r="H185" s="19">
        <f t="shared" si="20"/>
        <v>181</v>
      </c>
      <c r="J185" s="19">
        <f t="shared" si="26"/>
        <v>0.3478291451593023</v>
      </c>
      <c r="K185" s="19">
        <f t="shared" si="26"/>
        <v>1.1740667333142376</v>
      </c>
      <c r="L185" s="19">
        <f t="shared" si="26"/>
        <v>3.2798454797907759</v>
      </c>
      <c r="M185" s="19">
        <f t="shared" si="26"/>
        <v>3.4499406867335978</v>
      </c>
      <c r="N185" s="19">
        <f t="shared" si="26"/>
        <v>8.0105137497733701</v>
      </c>
      <c r="P185" s="19">
        <f t="shared" si="22"/>
        <v>0.3478291451593023</v>
      </c>
      <c r="Q185" s="19">
        <f t="shared" si="23"/>
        <v>1</v>
      </c>
    </row>
    <row r="186" spans="2:17">
      <c r="B186" s="19">
        <f t="shared" si="19"/>
        <v>184</v>
      </c>
      <c r="C186" s="3">
        <v>1</v>
      </c>
      <c r="H186" s="19">
        <f t="shared" si="20"/>
        <v>182</v>
      </c>
      <c r="J186" s="19">
        <f t="shared" si="26"/>
        <v>5.3478291451593023</v>
      </c>
      <c r="K186" s="19">
        <f t="shared" si="26"/>
        <v>6.1740667333142376</v>
      </c>
      <c r="L186" s="19">
        <f t="shared" si="26"/>
        <v>8.2798454797907759</v>
      </c>
      <c r="M186" s="19">
        <f t="shared" si="26"/>
        <v>8.4499406867335978</v>
      </c>
      <c r="N186" s="19">
        <f t="shared" si="26"/>
        <v>13.01051374977337</v>
      </c>
      <c r="P186" s="19">
        <f t="shared" si="22"/>
        <v>5.3478291451593023</v>
      </c>
      <c r="Q186" s="19">
        <f t="shared" si="23"/>
        <v>1</v>
      </c>
    </row>
    <row r="187" spans="2:17">
      <c r="B187" s="19">
        <f t="shared" si="19"/>
        <v>185</v>
      </c>
      <c r="C187" s="3">
        <v>1</v>
      </c>
      <c r="H187" s="19">
        <f t="shared" si="20"/>
        <v>183</v>
      </c>
      <c r="J187" s="19">
        <f t="shared" si="26"/>
        <v>4.3478291451593023</v>
      </c>
      <c r="K187" s="19">
        <f t="shared" si="26"/>
        <v>5.1740667333142376</v>
      </c>
      <c r="L187" s="19">
        <f t="shared" si="26"/>
        <v>7.2798454797907759</v>
      </c>
      <c r="M187" s="19">
        <f t="shared" si="26"/>
        <v>7.4499406867335978</v>
      </c>
      <c r="N187" s="19">
        <f t="shared" si="26"/>
        <v>12.01051374977337</v>
      </c>
      <c r="P187" s="19">
        <f t="shared" si="22"/>
        <v>4.3478291451593023</v>
      </c>
      <c r="Q187" s="19">
        <f t="shared" si="23"/>
        <v>1</v>
      </c>
    </row>
    <row r="188" spans="2:17">
      <c r="B188" s="19">
        <f t="shared" si="19"/>
        <v>186</v>
      </c>
      <c r="C188" s="3">
        <v>8</v>
      </c>
      <c r="H188" s="19">
        <f t="shared" si="20"/>
        <v>184</v>
      </c>
      <c r="J188" s="19">
        <f t="shared" si="26"/>
        <v>5.3478291451593023</v>
      </c>
      <c r="K188" s="19">
        <f t="shared" si="26"/>
        <v>6.1740667333142376</v>
      </c>
      <c r="L188" s="19">
        <f t="shared" si="26"/>
        <v>8.2798454797907759</v>
      </c>
      <c r="M188" s="19">
        <f t="shared" si="26"/>
        <v>8.4499406867335978</v>
      </c>
      <c r="N188" s="19">
        <f t="shared" si="26"/>
        <v>13.01051374977337</v>
      </c>
      <c r="P188" s="19">
        <f t="shared" si="22"/>
        <v>5.3478291451593023</v>
      </c>
      <c r="Q188" s="19">
        <f t="shared" si="23"/>
        <v>1</v>
      </c>
    </row>
    <row r="189" spans="2:17">
      <c r="B189" s="19">
        <f t="shared" si="19"/>
        <v>187</v>
      </c>
      <c r="C189" s="3">
        <v>4</v>
      </c>
      <c r="H189" s="19">
        <f t="shared" si="20"/>
        <v>185</v>
      </c>
      <c r="J189" s="19">
        <f t="shared" si="26"/>
        <v>5.3478291451593023</v>
      </c>
      <c r="K189" s="19">
        <f t="shared" si="26"/>
        <v>6.1740667333142376</v>
      </c>
      <c r="L189" s="19">
        <f t="shared" si="26"/>
        <v>8.2798454797907759</v>
      </c>
      <c r="M189" s="19">
        <f t="shared" si="26"/>
        <v>8.4499406867335978</v>
      </c>
      <c r="N189" s="19">
        <f t="shared" si="26"/>
        <v>13.01051374977337</v>
      </c>
      <c r="P189" s="19">
        <f t="shared" si="22"/>
        <v>5.3478291451593023</v>
      </c>
      <c r="Q189" s="19">
        <f t="shared" si="23"/>
        <v>1</v>
      </c>
    </row>
    <row r="190" spans="2:17">
      <c r="B190" s="19">
        <f t="shared" si="19"/>
        <v>188</v>
      </c>
      <c r="C190" s="3">
        <v>1</v>
      </c>
      <c r="H190" s="19">
        <f t="shared" si="20"/>
        <v>186</v>
      </c>
      <c r="J190" s="19">
        <f t="shared" si="26"/>
        <v>1.6521708548406977</v>
      </c>
      <c r="K190" s="19">
        <f t="shared" si="26"/>
        <v>0.82593326668576239</v>
      </c>
      <c r="L190" s="19">
        <f t="shared" si="26"/>
        <v>1.2798454797907759</v>
      </c>
      <c r="M190" s="19">
        <f t="shared" si="26"/>
        <v>1.4499406867335978</v>
      </c>
      <c r="N190" s="19">
        <f t="shared" si="26"/>
        <v>6.0105137497733701</v>
      </c>
      <c r="P190" s="19">
        <f t="shared" si="22"/>
        <v>0.82593326668576239</v>
      </c>
      <c r="Q190" s="19">
        <f t="shared" si="23"/>
        <v>2</v>
      </c>
    </row>
    <row r="191" spans="2:17">
      <c r="B191" s="19">
        <f t="shared" si="19"/>
        <v>189</v>
      </c>
      <c r="C191" s="3">
        <v>4</v>
      </c>
      <c r="H191" s="19">
        <f t="shared" si="20"/>
        <v>187</v>
      </c>
      <c r="J191" s="19">
        <f t="shared" si="26"/>
        <v>2.3478291451593023</v>
      </c>
      <c r="K191" s="19">
        <f t="shared" si="26"/>
        <v>3.1740667333142376</v>
      </c>
      <c r="L191" s="19">
        <f t="shared" si="26"/>
        <v>5.2798454797907759</v>
      </c>
      <c r="M191" s="19">
        <f t="shared" si="26"/>
        <v>5.4499406867335978</v>
      </c>
      <c r="N191" s="19">
        <f t="shared" si="26"/>
        <v>10.01051374977337</v>
      </c>
      <c r="P191" s="19">
        <f t="shared" si="22"/>
        <v>2.3478291451593023</v>
      </c>
      <c r="Q191" s="19">
        <f t="shared" si="23"/>
        <v>1</v>
      </c>
    </row>
    <row r="192" spans="2:17">
      <c r="B192" s="19">
        <f t="shared" si="19"/>
        <v>190</v>
      </c>
      <c r="C192" s="3">
        <v>3</v>
      </c>
      <c r="H192" s="19">
        <f t="shared" si="20"/>
        <v>188</v>
      </c>
      <c r="J192" s="19">
        <f t="shared" si="26"/>
        <v>5.3478291451593023</v>
      </c>
      <c r="K192" s="19">
        <f t="shared" si="26"/>
        <v>6.1740667333142376</v>
      </c>
      <c r="L192" s="19">
        <f t="shared" si="26"/>
        <v>8.2798454797907759</v>
      </c>
      <c r="M192" s="19">
        <f t="shared" si="26"/>
        <v>8.4499406867335978</v>
      </c>
      <c r="N192" s="19">
        <f t="shared" si="26"/>
        <v>13.01051374977337</v>
      </c>
      <c r="P192" s="19">
        <f t="shared" si="22"/>
        <v>5.3478291451593023</v>
      </c>
      <c r="Q192" s="19">
        <f t="shared" si="23"/>
        <v>1</v>
      </c>
    </row>
    <row r="193" spans="2:17">
      <c r="B193" s="19">
        <f t="shared" si="19"/>
        <v>191</v>
      </c>
      <c r="C193" s="3">
        <v>7</v>
      </c>
      <c r="H193" s="19">
        <f t="shared" si="20"/>
        <v>189</v>
      </c>
      <c r="J193" s="19">
        <f t="shared" si="26"/>
        <v>2.3478291451593023</v>
      </c>
      <c r="K193" s="19">
        <f t="shared" si="26"/>
        <v>3.1740667333142376</v>
      </c>
      <c r="L193" s="19">
        <f t="shared" si="26"/>
        <v>5.2798454797907759</v>
      </c>
      <c r="M193" s="19">
        <f t="shared" si="26"/>
        <v>5.4499406867335978</v>
      </c>
      <c r="N193" s="19">
        <f t="shared" si="26"/>
        <v>10.01051374977337</v>
      </c>
      <c r="P193" s="19">
        <f t="shared" si="22"/>
        <v>2.3478291451593023</v>
      </c>
      <c r="Q193" s="19">
        <f t="shared" si="23"/>
        <v>1</v>
      </c>
    </row>
    <row r="194" spans="2:17">
      <c r="B194" s="19">
        <f t="shared" si="19"/>
        <v>192</v>
      </c>
      <c r="C194" s="3">
        <v>5</v>
      </c>
      <c r="H194" s="19">
        <f t="shared" si="20"/>
        <v>190</v>
      </c>
      <c r="J194" s="19">
        <f t="shared" si="26"/>
        <v>3.3478291451593023</v>
      </c>
      <c r="K194" s="19">
        <f t="shared" si="26"/>
        <v>4.1740667333142376</v>
      </c>
      <c r="L194" s="19">
        <f t="shared" si="26"/>
        <v>6.2798454797907759</v>
      </c>
      <c r="M194" s="19">
        <f t="shared" si="26"/>
        <v>6.4499406867335978</v>
      </c>
      <c r="N194" s="19">
        <f t="shared" si="26"/>
        <v>11.01051374977337</v>
      </c>
      <c r="P194" s="19">
        <f t="shared" si="22"/>
        <v>3.3478291451593023</v>
      </c>
      <c r="Q194" s="19">
        <f t="shared" si="23"/>
        <v>1</v>
      </c>
    </row>
    <row r="195" spans="2:17">
      <c r="B195" s="19">
        <f t="shared" si="19"/>
        <v>193</v>
      </c>
      <c r="C195" s="3">
        <v>3</v>
      </c>
      <c r="H195" s="19">
        <f t="shared" si="20"/>
        <v>191</v>
      </c>
      <c r="J195" s="19">
        <f t="shared" si="26"/>
        <v>0.6521708548406977</v>
      </c>
      <c r="K195" s="19">
        <f t="shared" si="26"/>
        <v>0.17406673331423761</v>
      </c>
      <c r="L195" s="19">
        <f t="shared" si="26"/>
        <v>2.2798454797907759</v>
      </c>
      <c r="M195" s="19">
        <f t="shared" si="26"/>
        <v>2.4499406867335978</v>
      </c>
      <c r="N195" s="19">
        <f t="shared" si="26"/>
        <v>7.0105137497733701</v>
      </c>
      <c r="P195" s="19">
        <f t="shared" si="22"/>
        <v>0.17406673331423761</v>
      </c>
      <c r="Q195" s="19">
        <f t="shared" si="23"/>
        <v>2</v>
      </c>
    </row>
    <row r="196" spans="2:17">
      <c r="B196" s="19">
        <f t="shared" si="19"/>
        <v>194</v>
      </c>
      <c r="C196" s="3">
        <v>7</v>
      </c>
      <c r="H196" s="19">
        <f t="shared" si="20"/>
        <v>192</v>
      </c>
      <c r="J196" s="19">
        <f t="shared" si="26"/>
        <v>1.3478291451593023</v>
      </c>
      <c r="K196" s="19">
        <f t="shared" si="26"/>
        <v>2.1740667333142376</v>
      </c>
      <c r="L196" s="19">
        <f t="shared" si="26"/>
        <v>4.2798454797907759</v>
      </c>
      <c r="M196" s="19">
        <f t="shared" si="26"/>
        <v>4.4499406867335978</v>
      </c>
      <c r="N196" s="19">
        <f t="shared" si="26"/>
        <v>9.0105137497733701</v>
      </c>
      <c r="P196" s="19">
        <f t="shared" si="22"/>
        <v>1.3478291451593023</v>
      </c>
      <c r="Q196" s="19">
        <f t="shared" si="23"/>
        <v>1</v>
      </c>
    </row>
    <row r="197" spans="2:17">
      <c r="B197" s="19">
        <f t="shared" ref="B197:B260" si="27">B196+1</f>
        <v>195</v>
      </c>
      <c r="C197" s="3">
        <v>1</v>
      </c>
      <c r="H197" s="19">
        <f t="shared" si="20"/>
        <v>193</v>
      </c>
      <c r="J197" s="19">
        <f t="shared" si="26"/>
        <v>3.3478291451593023</v>
      </c>
      <c r="K197" s="19">
        <f t="shared" si="26"/>
        <v>4.1740667333142376</v>
      </c>
      <c r="L197" s="19">
        <f t="shared" si="26"/>
        <v>6.2798454797907759</v>
      </c>
      <c r="M197" s="19">
        <f t="shared" si="26"/>
        <v>6.4499406867335978</v>
      </c>
      <c r="N197" s="19">
        <f t="shared" si="26"/>
        <v>11.01051374977337</v>
      </c>
      <c r="P197" s="19">
        <f t="shared" si="22"/>
        <v>3.3478291451593023</v>
      </c>
      <c r="Q197" s="19">
        <f t="shared" si="23"/>
        <v>1</v>
      </c>
    </row>
    <row r="198" spans="2:17">
      <c r="B198" s="19">
        <f t="shared" si="27"/>
        <v>196</v>
      </c>
      <c r="C198" s="3">
        <v>1</v>
      </c>
      <c r="H198" s="19">
        <f t="shared" ref="H198:H261" si="28">H197+1</f>
        <v>194</v>
      </c>
      <c r="J198" s="19">
        <f t="shared" ref="J198:N213" si="29">ABS(J$4-$C196)</f>
        <v>0.6521708548406977</v>
      </c>
      <c r="K198" s="19">
        <f t="shared" si="29"/>
        <v>0.17406673331423761</v>
      </c>
      <c r="L198" s="19">
        <f t="shared" si="29"/>
        <v>2.2798454797907759</v>
      </c>
      <c r="M198" s="19">
        <f t="shared" si="29"/>
        <v>2.4499406867335978</v>
      </c>
      <c r="N198" s="19">
        <f t="shared" si="29"/>
        <v>7.0105137497733701</v>
      </c>
      <c r="P198" s="19">
        <f t="shared" ref="P198:P261" si="30">MIN(J198:N198)</f>
        <v>0.17406673331423761</v>
      </c>
      <c r="Q198" s="19">
        <f t="shared" ref="Q198:Q261" si="31">MATCH(P198,J198:N198,0)</f>
        <v>2</v>
      </c>
    </row>
    <row r="199" spans="2:17">
      <c r="B199" s="19">
        <f t="shared" si="27"/>
        <v>197</v>
      </c>
      <c r="C199" s="3">
        <v>6</v>
      </c>
      <c r="H199" s="19">
        <f t="shared" si="28"/>
        <v>195</v>
      </c>
      <c r="J199" s="19">
        <f t="shared" si="29"/>
        <v>5.3478291451593023</v>
      </c>
      <c r="K199" s="19">
        <f t="shared" si="29"/>
        <v>6.1740667333142376</v>
      </c>
      <c r="L199" s="19">
        <f t="shared" si="29"/>
        <v>8.2798454797907759</v>
      </c>
      <c r="M199" s="19">
        <f t="shared" si="29"/>
        <v>8.4499406867335978</v>
      </c>
      <c r="N199" s="19">
        <f t="shared" si="29"/>
        <v>13.01051374977337</v>
      </c>
      <c r="P199" s="19">
        <f t="shared" si="30"/>
        <v>5.3478291451593023</v>
      </c>
      <c r="Q199" s="19">
        <f t="shared" si="31"/>
        <v>1</v>
      </c>
    </row>
    <row r="200" spans="2:17">
      <c r="B200" s="19">
        <f t="shared" si="27"/>
        <v>198</v>
      </c>
      <c r="C200" s="3">
        <v>1</v>
      </c>
      <c r="H200" s="19">
        <f t="shared" si="28"/>
        <v>196</v>
      </c>
      <c r="J200" s="19">
        <f t="shared" si="29"/>
        <v>5.3478291451593023</v>
      </c>
      <c r="K200" s="19">
        <f t="shared" si="29"/>
        <v>6.1740667333142376</v>
      </c>
      <c r="L200" s="19">
        <f t="shared" si="29"/>
        <v>8.2798454797907759</v>
      </c>
      <c r="M200" s="19">
        <f t="shared" si="29"/>
        <v>8.4499406867335978</v>
      </c>
      <c r="N200" s="19">
        <f t="shared" si="29"/>
        <v>13.01051374977337</v>
      </c>
      <c r="P200" s="19">
        <f t="shared" si="30"/>
        <v>5.3478291451593023</v>
      </c>
      <c r="Q200" s="19">
        <f t="shared" si="31"/>
        <v>1</v>
      </c>
    </row>
    <row r="201" spans="2:17">
      <c r="B201" s="19">
        <f t="shared" si="27"/>
        <v>199</v>
      </c>
      <c r="C201" s="3">
        <v>14</v>
      </c>
      <c r="H201" s="19">
        <f t="shared" si="28"/>
        <v>197</v>
      </c>
      <c r="J201" s="19">
        <f t="shared" si="29"/>
        <v>0.3478291451593023</v>
      </c>
      <c r="K201" s="19">
        <f t="shared" si="29"/>
        <v>1.1740667333142376</v>
      </c>
      <c r="L201" s="19">
        <f t="shared" si="29"/>
        <v>3.2798454797907759</v>
      </c>
      <c r="M201" s="19">
        <f t="shared" si="29"/>
        <v>3.4499406867335978</v>
      </c>
      <c r="N201" s="19">
        <f t="shared" si="29"/>
        <v>8.0105137497733701</v>
      </c>
      <c r="P201" s="19">
        <f t="shared" si="30"/>
        <v>0.3478291451593023</v>
      </c>
      <c r="Q201" s="19">
        <f t="shared" si="31"/>
        <v>1</v>
      </c>
    </row>
    <row r="202" spans="2:17">
      <c r="B202" s="19">
        <f t="shared" si="27"/>
        <v>200</v>
      </c>
      <c r="C202" s="3">
        <v>2</v>
      </c>
      <c r="H202" s="19">
        <f t="shared" si="28"/>
        <v>198</v>
      </c>
      <c r="J202" s="19">
        <f t="shared" si="29"/>
        <v>5.3478291451593023</v>
      </c>
      <c r="K202" s="19">
        <f t="shared" si="29"/>
        <v>6.1740667333142376</v>
      </c>
      <c r="L202" s="19">
        <f t="shared" si="29"/>
        <v>8.2798454797907759</v>
      </c>
      <c r="M202" s="19">
        <f t="shared" si="29"/>
        <v>8.4499406867335978</v>
      </c>
      <c r="N202" s="19">
        <f t="shared" si="29"/>
        <v>13.01051374977337</v>
      </c>
      <c r="P202" s="19">
        <f t="shared" si="30"/>
        <v>5.3478291451593023</v>
      </c>
      <c r="Q202" s="19">
        <f t="shared" si="31"/>
        <v>1</v>
      </c>
    </row>
    <row r="203" spans="2:17">
      <c r="B203" s="19">
        <f t="shared" si="27"/>
        <v>201</v>
      </c>
      <c r="C203" s="3">
        <v>3</v>
      </c>
      <c r="H203" s="19">
        <f t="shared" si="28"/>
        <v>199</v>
      </c>
      <c r="J203" s="19">
        <f t="shared" si="29"/>
        <v>7.6521708548406977</v>
      </c>
      <c r="K203" s="19">
        <f t="shared" si="29"/>
        <v>6.8259332666857624</v>
      </c>
      <c r="L203" s="19">
        <f t="shared" si="29"/>
        <v>4.7201545202092241</v>
      </c>
      <c r="M203" s="19">
        <f t="shared" si="29"/>
        <v>4.5500593132664022</v>
      </c>
      <c r="N203" s="19">
        <f t="shared" si="29"/>
        <v>1.0513749773370051E-2</v>
      </c>
      <c r="P203" s="19">
        <f t="shared" si="30"/>
        <v>1.0513749773370051E-2</v>
      </c>
      <c r="Q203" s="19">
        <f t="shared" si="31"/>
        <v>5</v>
      </c>
    </row>
    <row r="204" spans="2:17">
      <c r="B204" s="19">
        <f t="shared" si="27"/>
        <v>202</v>
      </c>
      <c r="C204" s="3">
        <v>4</v>
      </c>
      <c r="H204" s="19">
        <f t="shared" si="28"/>
        <v>200</v>
      </c>
      <c r="J204" s="19">
        <f t="shared" si="29"/>
        <v>4.3478291451593023</v>
      </c>
      <c r="K204" s="19">
        <f t="shared" si="29"/>
        <v>5.1740667333142376</v>
      </c>
      <c r="L204" s="19">
        <f t="shared" si="29"/>
        <v>7.2798454797907759</v>
      </c>
      <c r="M204" s="19">
        <f t="shared" si="29"/>
        <v>7.4499406867335978</v>
      </c>
      <c r="N204" s="19">
        <f t="shared" si="29"/>
        <v>12.01051374977337</v>
      </c>
      <c r="P204" s="19">
        <f t="shared" si="30"/>
        <v>4.3478291451593023</v>
      </c>
      <c r="Q204" s="19">
        <f t="shared" si="31"/>
        <v>1</v>
      </c>
    </row>
    <row r="205" spans="2:17">
      <c r="B205" s="19">
        <f t="shared" si="27"/>
        <v>203</v>
      </c>
      <c r="C205" s="3">
        <v>7</v>
      </c>
      <c r="H205" s="19">
        <f t="shared" si="28"/>
        <v>201</v>
      </c>
      <c r="J205" s="19">
        <f t="shared" si="29"/>
        <v>3.3478291451593023</v>
      </c>
      <c r="K205" s="19">
        <f t="shared" si="29"/>
        <v>4.1740667333142376</v>
      </c>
      <c r="L205" s="19">
        <f t="shared" si="29"/>
        <v>6.2798454797907759</v>
      </c>
      <c r="M205" s="19">
        <f t="shared" si="29"/>
        <v>6.4499406867335978</v>
      </c>
      <c r="N205" s="19">
        <f t="shared" si="29"/>
        <v>11.01051374977337</v>
      </c>
      <c r="P205" s="19">
        <f t="shared" si="30"/>
        <v>3.3478291451593023</v>
      </c>
      <c r="Q205" s="19">
        <f t="shared" si="31"/>
        <v>1</v>
      </c>
    </row>
    <row r="206" spans="2:17">
      <c r="B206" s="19">
        <f t="shared" si="27"/>
        <v>204</v>
      </c>
      <c r="C206" s="3">
        <v>3</v>
      </c>
      <c r="H206" s="19">
        <f t="shared" si="28"/>
        <v>202</v>
      </c>
      <c r="J206" s="19">
        <f t="shared" si="29"/>
        <v>2.3478291451593023</v>
      </c>
      <c r="K206" s="19">
        <f t="shared" si="29"/>
        <v>3.1740667333142376</v>
      </c>
      <c r="L206" s="19">
        <f t="shared" si="29"/>
        <v>5.2798454797907759</v>
      </c>
      <c r="M206" s="19">
        <f t="shared" si="29"/>
        <v>5.4499406867335978</v>
      </c>
      <c r="N206" s="19">
        <f t="shared" si="29"/>
        <v>10.01051374977337</v>
      </c>
      <c r="P206" s="19">
        <f t="shared" si="30"/>
        <v>2.3478291451593023</v>
      </c>
      <c r="Q206" s="19">
        <f t="shared" si="31"/>
        <v>1</v>
      </c>
    </row>
    <row r="207" spans="2:17">
      <c r="B207" s="19">
        <f t="shared" si="27"/>
        <v>205</v>
      </c>
      <c r="C207" s="3">
        <v>6</v>
      </c>
      <c r="H207" s="19">
        <f t="shared" si="28"/>
        <v>203</v>
      </c>
      <c r="J207" s="19">
        <f t="shared" si="29"/>
        <v>0.6521708548406977</v>
      </c>
      <c r="K207" s="19">
        <f t="shared" si="29"/>
        <v>0.17406673331423761</v>
      </c>
      <c r="L207" s="19">
        <f t="shared" si="29"/>
        <v>2.2798454797907759</v>
      </c>
      <c r="M207" s="19">
        <f t="shared" si="29"/>
        <v>2.4499406867335978</v>
      </c>
      <c r="N207" s="19">
        <f t="shared" si="29"/>
        <v>7.0105137497733701</v>
      </c>
      <c r="P207" s="19">
        <f t="shared" si="30"/>
        <v>0.17406673331423761</v>
      </c>
      <c r="Q207" s="19">
        <f t="shared" si="31"/>
        <v>2</v>
      </c>
    </row>
    <row r="208" spans="2:17">
      <c r="B208" s="19">
        <f t="shared" si="27"/>
        <v>206</v>
      </c>
      <c r="C208" s="3">
        <v>2</v>
      </c>
      <c r="H208" s="19">
        <f t="shared" si="28"/>
        <v>204</v>
      </c>
      <c r="J208" s="19">
        <f t="shared" si="29"/>
        <v>3.3478291451593023</v>
      </c>
      <c r="K208" s="19">
        <f t="shared" si="29"/>
        <v>4.1740667333142376</v>
      </c>
      <c r="L208" s="19">
        <f t="shared" si="29"/>
        <v>6.2798454797907759</v>
      </c>
      <c r="M208" s="19">
        <f t="shared" si="29"/>
        <v>6.4499406867335978</v>
      </c>
      <c r="N208" s="19">
        <f t="shared" si="29"/>
        <v>11.01051374977337</v>
      </c>
      <c r="P208" s="19">
        <f t="shared" si="30"/>
        <v>3.3478291451593023</v>
      </c>
      <c r="Q208" s="19">
        <f t="shared" si="31"/>
        <v>1</v>
      </c>
    </row>
    <row r="209" spans="2:17">
      <c r="B209" s="19">
        <f t="shared" si="27"/>
        <v>207</v>
      </c>
      <c r="C209" s="3">
        <v>1</v>
      </c>
      <c r="H209" s="19">
        <f t="shared" si="28"/>
        <v>205</v>
      </c>
      <c r="J209" s="19">
        <f t="shared" si="29"/>
        <v>0.3478291451593023</v>
      </c>
      <c r="K209" s="19">
        <f t="shared" si="29"/>
        <v>1.1740667333142376</v>
      </c>
      <c r="L209" s="19">
        <f t="shared" si="29"/>
        <v>3.2798454797907759</v>
      </c>
      <c r="M209" s="19">
        <f t="shared" si="29"/>
        <v>3.4499406867335978</v>
      </c>
      <c r="N209" s="19">
        <f t="shared" si="29"/>
        <v>8.0105137497733701</v>
      </c>
      <c r="P209" s="19">
        <f t="shared" si="30"/>
        <v>0.3478291451593023</v>
      </c>
      <c r="Q209" s="19">
        <f t="shared" si="31"/>
        <v>1</v>
      </c>
    </row>
    <row r="210" spans="2:17">
      <c r="B210" s="19">
        <f t="shared" si="27"/>
        <v>208</v>
      </c>
      <c r="C210" s="3">
        <v>6</v>
      </c>
      <c r="H210" s="19">
        <f t="shared" si="28"/>
        <v>206</v>
      </c>
      <c r="J210" s="19">
        <f t="shared" si="29"/>
        <v>4.3478291451593023</v>
      </c>
      <c r="K210" s="19">
        <f t="shared" si="29"/>
        <v>5.1740667333142376</v>
      </c>
      <c r="L210" s="19">
        <f t="shared" si="29"/>
        <v>7.2798454797907759</v>
      </c>
      <c r="M210" s="19">
        <f t="shared" si="29"/>
        <v>7.4499406867335978</v>
      </c>
      <c r="N210" s="19">
        <f t="shared" si="29"/>
        <v>12.01051374977337</v>
      </c>
      <c r="P210" s="19">
        <f t="shared" si="30"/>
        <v>4.3478291451593023</v>
      </c>
      <c r="Q210" s="19">
        <f t="shared" si="31"/>
        <v>1</v>
      </c>
    </row>
    <row r="211" spans="2:17">
      <c r="B211" s="19">
        <f t="shared" si="27"/>
        <v>209</v>
      </c>
      <c r="C211" s="3">
        <v>9</v>
      </c>
      <c r="H211" s="19">
        <f t="shared" si="28"/>
        <v>207</v>
      </c>
      <c r="J211" s="19">
        <f t="shared" si="29"/>
        <v>5.3478291451593023</v>
      </c>
      <c r="K211" s="19">
        <f t="shared" si="29"/>
        <v>6.1740667333142376</v>
      </c>
      <c r="L211" s="19">
        <f t="shared" si="29"/>
        <v>8.2798454797907759</v>
      </c>
      <c r="M211" s="19">
        <f t="shared" si="29"/>
        <v>8.4499406867335978</v>
      </c>
      <c r="N211" s="19">
        <f t="shared" si="29"/>
        <v>13.01051374977337</v>
      </c>
      <c r="P211" s="19">
        <f t="shared" si="30"/>
        <v>5.3478291451593023</v>
      </c>
      <c r="Q211" s="19">
        <f t="shared" si="31"/>
        <v>1</v>
      </c>
    </row>
    <row r="212" spans="2:17">
      <c r="B212" s="19">
        <f t="shared" si="27"/>
        <v>210</v>
      </c>
      <c r="C212" s="3">
        <v>1</v>
      </c>
      <c r="H212" s="19">
        <f t="shared" si="28"/>
        <v>208</v>
      </c>
      <c r="J212" s="19">
        <f t="shared" si="29"/>
        <v>0.3478291451593023</v>
      </c>
      <c r="K212" s="19">
        <f t="shared" si="29"/>
        <v>1.1740667333142376</v>
      </c>
      <c r="L212" s="19">
        <f t="shared" si="29"/>
        <v>3.2798454797907759</v>
      </c>
      <c r="M212" s="19">
        <f t="shared" si="29"/>
        <v>3.4499406867335978</v>
      </c>
      <c r="N212" s="19">
        <f t="shared" si="29"/>
        <v>8.0105137497733701</v>
      </c>
      <c r="P212" s="19">
        <f t="shared" si="30"/>
        <v>0.3478291451593023</v>
      </c>
      <c r="Q212" s="19">
        <f t="shared" si="31"/>
        <v>1</v>
      </c>
    </row>
    <row r="213" spans="2:17">
      <c r="B213" s="19">
        <f t="shared" si="27"/>
        <v>211</v>
      </c>
      <c r="C213" s="3">
        <v>6</v>
      </c>
      <c r="H213" s="19">
        <f t="shared" si="28"/>
        <v>209</v>
      </c>
      <c r="J213" s="19">
        <f t="shared" si="29"/>
        <v>2.6521708548406977</v>
      </c>
      <c r="K213" s="19">
        <f t="shared" si="29"/>
        <v>1.8259332666857624</v>
      </c>
      <c r="L213" s="19">
        <f t="shared" si="29"/>
        <v>0.2798454797907759</v>
      </c>
      <c r="M213" s="19">
        <f t="shared" si="29"/>
        <v>0.44994068673359777</v>
      </c>
      <c r="N213" s="19">
        <f t="shared" si="29"/>
        <v>5.0105137497733701</v>
      </c>
      <c r="P213" s="19">
        <f t="shared" si="30"/>
        <v>0.2798454797907759</v>
      </c>
      <c r="Q213" s="19">
        <f t="shared" si="31"/>
        <v>3</v>
      </c>
    </row>
    <row r="214" spans="2:17">
      <c r="B214" s="19">
        <f t="shared" si="27"/>
        <v>212</v>
      </c>
      <c r="C214" s="3">
        <v>6</v>
      </c>
      <c r="H214" s="19">
        <f t="shared" si="28"/>
        <v>210</v>
      </c>
      <c r="J214" s="19">
        <f t="shared" ref="J214:N229" si="32">ABS(J$4-$C212)</f>
        <v>5.3478291451593023</v>
      </c>
      <c r="K214" s="19">
        <f t="shared" si="32"/>
        <v>6.1740667333142376</v>
      </c>
      <c r="L214" s="19">
        <f t="shared" si="32"/>
        <v>8.2798454797907759</v>
      </c>
      <c r="M214" s="19">
        <f t="shared" si="32"/>
        <v>8.4499406867335978</v>
      </c>
      <c r="N214" s="19">
        <f t="shared" si="32"/>
        <v>13.01051374977337</v>
      </c>
      <c r="P214" s="19">
        <f t="shared" si="30"/>
        <v>5.3478291451593023</v>
      </c>
      <c r="Q214" s="19">
        <f t="shared" si="31"/>
        <v>1</v>
      </c>
    </row>
    <row r="215" spans="2:17">
      <c r="B215" s="19">
        <f t="shared" si="27"/>
        <v>213</v>
      </c>
      <c r="C215" s="3">
        <v>4</v>
      </c>
      <c r="H215" s="19">
        <f t="shared" si="28"/>
        <v>211</v>
      </c>
      <c r="J215" s="19">
        <f t="shared" si="32"/>
        <v>0.3478291451593023</v>
      </c>
      <c r="K215" s="19">
        <f t="shared" si="32"/>
        <v>1.1740667333142376</v>
      </c>
      <c r="L215" s="19">
        <f t="shared" si="32"/>
        <v>3.2798454797907759</v>
      </c>
      <c r="M215" s="19">
        <f t="shared" si="32"/>
        <v>3.4499406867335978</v>
      </c>
      <c r="N215" s="19">
        <f t="shared" si="32"/>
        <v>8.0105137497733701</v>
      </c>
      <c r="P215" s="19">
        <f t="shared" si="30"/>
        <v>0.3478291451593023</v>
      </c>
      <c r="Q215" s="19">
        <f t="shared" si="31"/>
        <v>1</v>
      </c>
    </row>
    <row r="216" spans="2:17">
      <c r="B216" s="19">
        <f t="shared" si="27"/>
        <v>214</v>
      </c>
      <c r="C216" s="3">
        <v>2</v>
      </c>
      <c r="H216" s="19">
        <f t="shared" si="28"/>
        <v>212</v>
      </c>
      <c r="J216" s="19">
        <f t="shared" si="32"/>
        <v>0.3478291451593023</v>
      </c>
      <c r="K216" s="19">
        <f t="shared" si="32"/>
        <v>1.1740667333142376</v>
      </c>
      <c r="L216" s="19">
        <f t="shared" si="32"/>
        <v>3.2798454797907759</v>
      </c>
      <c r="M216" s="19">
        <f t="shared" si="32"/>
        <v>3.4499406867335978</v>
      </c>
      <c r="N216" s="19">
        <f t="shared" si="32"/>
        <v>8.0105137497733701</v>
      </c>
      <c r="P216" s="19">
        <f t="shared" si="30"/>
        <v>0.3478291451593023</v>
      </c>
      <c r="Q216" s="19">
        <f t="shared" si="31"/>
        <v>1</v>
      </c>
    </row>
    <row r="217" spans="2:17">
      <c r="B217" s="19">
        <f t="shared" si="27"/>
        <v>215</v>
      </c>
      <c r="C217" s="3">
        <v>3</v>
      </c>
      <c r="H217" s="19">
        <f t="shared" si="28"/>
        <v>213</v>
      </c>
      <c r="J217" s="19">
        <f t="shared" si="32"/>
        <v>2.3478291451593023</v>
      </c>
      <c r="K217" s="19">
        <f t="shared" si="32"/>
        <v>3.1740667333142376</v>
      </c>
      <c r="L217" s="19">
        <f t="shared" si="32"/>
        <v>5.2798454797907759</v>
      </c>
      <c r="M217" s="19">
        <f t="shared" si="32"/>
        <v>5.4499406867335978</v>
      </c>
      <c r="N217" s="19">
        <f t="shared" si="32"/>
        <v>10.01051374977337</v>
      </c>
      <c r="P217" s="19">
        <f t="shared" si="30"/>
        <v>2.3478291451593023</v>
      </c>
      <c r="Q217" s="19">
        <f t="shared" si="31"/>
        <v>1</v>
      </c>
    </row>
    <row r="218" spans="2:17">
      <c r="B218" s="19">
        <f t="shared" si="27"/>
        <v>216</v>
      </c>
      <c r="C218" s="3">
        <v>1</v>
      </c>
      <c r="H218" s="19">
        <f t="shared" si="28"/>
        <v>214</v>
      </c>
      <c r="J218" s="19">
        <f t="shared" si="32"/>
        <v>4.3478291451593023</v>
      </c>
      <c r="K218" s="19">
        <f t="shared" si="32"/>
        <v>5.1740667333142376</v>
      </c>
      <c r="L218" s="19">
        <f t="shared" si="32"/>
        <v>7.2798454797907759</v>
      </c>
      <c r="M218" s="19">
        <f t="shared" si="32"/>
        <v>7.4499406867335978</v>
      </c>
      <c r="N218" s="19">
        <f t="shared" si="32"/>
        <v>12.01051374977337</v>
      </c>
      <c r="P218" s="19">
        <f t="shared" si="30"/>
        <v>4.3478291451593023</v>
      </c>
      <c r="Q218" s="19">
        <f t="shared" si="31"/>
        <v>1</v>
      </c>
    </row>
    <row r="219" spans="2:17">
      <c r="B219" s="19">
        <f t="shared" si="27"/>
        <v>217</v>
      </c>
      <c r="C219" s="3">
        <v>11</v>
      </c>
      <c r="H219" s="19">
        <f t="shared" si="28"/>
        <v>215</v>
      </c>
      <c r="J219" s="19">
        <f t="shared" si="32"/>
        <v>3.3478291451593023</v>
      </c>
      <c r="K219" s="19">
        <f t="shared" si="32"/>
        <v>4.1740667333142376</v>
      </c>
      <c r="L219" s="19">
        <f t="shared" si="32"/>
        <v>6.2798454797907759</v>
      </c>
      <c r="M219" s="19">
        <f t="shared" si="32"/>
        <v>6.4499406867335978</v>
      </c>
      <c r="N219" s="19">
        <f t="shared" si="32"/>
        <v>11.01051374977337</v>
      </c>
      <c r="P219" s="19">
        <f t="shared" si="30"/>
        <v>3.3478291451593023</v>
      </c>
      <c r="Q219" s="19">
        <f t="shared" si="31"/>
        <v>1</v>
      </c>
    </row>
    <row r="220" spans="2:17">
      <c r="B220" s="19">
        <f t="shared" si="27"/>
        <v>218</v>
      </c>
      <c r="C220" s="3">
        <v>3</v>
      </c>
      <c r="H220" s="19">
        <f t="shared" si="28"/>
        <v>216</v>
      </c>
      <c r="J220" s="19">
        <f t="shared" si="32"/>
        <v>5.3478291451593023</v>
      </c>
      <c r="K220" s="19">
        <f t="shared" si="32"/>
        <v>6.1740667333142376</v>
      </c>
      <c r="L220" s="19">
        <f t="shared" si="32"/>
        <v>8.2798454797907759</v>
      </c>
      <c r="M220" s="19">
        <f t="shared" si="32"/>
        <v>8.4499406867335978</v>
      </c>
      <c r="N220" s="19">
        <f t="shared" si="32"/>
        <v>13.01051374977337</v>
      </c>
      <c r="P220" s="19">
        <f t="shared" si="30"/>
        <v>5.3478291451593023</v>
      </c>
      <c r="Q220" s="19">
        <f t="shared" si="31"/>
        <v>1</v>
      </c>
    </row>
    <row r="221" spans="2:17">
      <c r="B221" s="19">
        <f t="shared" si="27"/>
        <v>219</v>
      </c>
      <c r="C221" s="3">
        <v>9</v>
      </c>
      <c r="H221" s="19">
        <f t="shared" si="28"/>
        <v>217</v>
      </c>
      <c r="J221" s="19">
        <f t="shared" si="32"/>
        <v>4.6521708548406977</v>
      </c>
      <c r="K221" s="19">
        <f t="shared" si="32"/>
        <v>3.8259332666857624</v>
      </c>
      <c r="L221" s="19">
        <f t="shared" si="32"/>
        <v>1.7201545202092241</v>
      </c>
      <c r="M221" s="19">
        <f t="shared" si="32"/>
        <v>1.5500593132664022</v>
      </c>
      <c r="N221" s="19">
        <f t="shared" si="32"/>
        <v>3.0105137497733701</v>
      </c>
      <c r="P221" s="19">
        <f t="shared" si="30"/>
        <v>1.5500593132664022</v>
      </c>
      <c r="Q221" s="19">
        <f t="shared" si="31"/>
        <v>4</v>
      </c>
    </row>
    <row r="222" spans="2:17">
      <c r="B222" s="19">
        <f t="shared" si="27"/>
        <v>220</v>
      </c>
      <c r="C222" s="3">
        <v>2</v>
      </c>
      <c r="H222" s="19">
        <f t="shared" si="28"/>
        <v>218</v>
      </c>
      <c r="J222" s="19">
        <f t="shared" si="32"/>
        <v>3.3478291451593023</v>
      </c>
      <c r="K222" s="19">
        <f t="shared" si="32"/>
        <v>4.1740667333142376</v>
      </c>
      <c r="L222" s="19">
        <f t="shared" si="32"/>
        <v>6.2798454797907759</v>
      </c>
      <c r="M222" s="19">
        <f t="shared" si="32"/>
        <v>6.4499406867335978</v>
      </c>
      <c r="N222" s="19">
        <f t="shared" si="32"/>
        <v>11.01051374977337</v>
      </c>
      <c r="P222" s="19">
        <f t="shared" si="30"/>
        <v>3.3478291451593023</v>
      </c>
      <c r="Q222" s="19">
        <f t="shared" si="31"/>
        <v>1</v>
      </c>
    </row>
    <row r="223" spans="2:17">
      <c r="B223" s="19">
        <f t="shared" si="27"/>
        <v>221</v>
      </c>
      <c r="C223" s="3">
        <v>3</v>
      </c>
      <c r="H223" s="19">
        <f t="shared" si="28"/>
        <v>219</v>
      </c>
      <c r="J223" s="19">
        <f t="shared" si="32"/>
        <v>2.6521708548406977</v>
      </c>
      <c r="K223" s="19">
        <f t="shared" si="32"/>
        <v>1.8259332666857624</v>
      </c>
      <c r="L223" s="19">
        <f t="shared" si="32"/>
        <v>0.2798454797907759</v>
      </c>
      <c r="M223" s="19">
        <f t="shared" si="32"/>
        <v>0.44994068673359777</v>
      </c>
      <c r="N223" s="19">
        <f t="shared" si="32"/>
        <v>5.0105137497733701</v>
      </c>
      <c r="P223" s="19">
        <f t="shared" si="30"/>
        <v>0.2798454797907759</v>
      </c>
      <c r="Q223" s="19">
        <f t="shared" si="31"/>
        <v>3</v>
      </c>
    </row>
    <row r="224" spans="2:17">
      <c r="B224" s="19">
        <f t="shared" si="27"/>
        <v>222</v>
      </c>
      <c r="C224" s="3">
        <v>6</v>
      </c>
      <c r="H224" s="19">
        <f t="shared" si="28"/>
        <v>220</v>
      </c>
      <c r="J224" s="19">
        <f t="shared" si="32"/>
        <v>4.3478291451593023</v>
      </c>
      <c r="K224" s="19">
        <f t="shared" si="32"/>
        <v>5.1740667333142376</v>
      </c>
      <c r="L224" s="19">
        <f t="shared" si="32"/>
        <v>7.2798454797907759</v>
      </c>
      <c r="M224" s="19">
        <f t="shared" si="32"/>
        <v>7.4499406867335978</v>
      </c>
      <c r="N224" s="19">
        <f t="shared" si="32"/>
        <v>12.01051374977337</v>
      </c>
      <c r="P224" s="19">
        <f t="shared" si="30"/>
        <v>4.3478291451593023</v>
      </c>
      <c r="Q224" s="19">
        <f t="shared" si="31"/>
        <v>1</v>
      </c>
    </row>
    <row r="225" spans="2:17">
      <c r="B225" s="19">
        <f t="shared" si="27"/>
        <v>223</v>
      </c>
      <c r="C225" s="3">
        <v>1</v>
      </c>
      <c r="H225" s="19">
        <f t="shared" si="28"/>
        <v>221</v>
      </c>
      <c r="J225" s="19">
        <f t="shared" si="32"/>
        <v>3.3478291451593023</v>
      </c>
      <c r="K225" s="19">
        <f t="shared" si="32"/>
        <v>4.1740667333142376</v>
      </c>
      <c r="L225" s="19">
        <f t="shared" si="32"/>
        <v>6.2798454797907759</v>
      </c>
      <c r="M225" s="19">
        <f t="shared" si="32"/>
        <v>6.4499406867335978</v>
      </c>
      <c r="N225" s="19">
        <f t="shared" si="32"/>
        <v>11.01051374977337</v>
      </c>
      <c r="P225" s="19">
        <f t="shared" si="30"/>
        <v>3.3478291451593023</v>
      </c>
      <c r="Q225" s="19">
        <f t="shared" si="31"/>
        <v>1</v>
      </c>
    </row>
    <row r="226" spans="2:17">
      <c r="B226" s="19">
        <f t="shared" si="27"/>
        <v>224</v>
      </c>
      <c r="C226" s="3">
        <v>4</v>
      </c>
      <c r="H226" s="19">
        <f t="shared" si="28"/>
        <v>222</v>
      </c>
      <c r="J226" s="19">
        <f t="shared" si="32"/>
        <v>0.3478291451593023</v>
      </c>
      <c r="K226" s="19">
        <f t="shared" si="32"/>
        <v>1.1740667333142376</v>
      </c>
      <c r="L226" s="19">
        <f t="shared" si="32"/>
        <v>3.2798454797907759</v>
      </c>
      <c r="M226" s="19">
        <f t="shared" si="32"/>
        <v>3.4499406867335978</v>
      </c>
      <c r="N226" s="19">
        <f t="shared" si="32"/>
        <v>8.0105137497733701</v>
      </c>
      <c r="P226" s="19">
        <f t="shared" si="30"/>
        <v>0.3478291451593023</v>
      </c>
      <c r="Q226" s="19">
        <f t="shared" si="31"/>
        <v>1</v>
      </c>
    </row>
    <row r="227" spans="2:17">
      <c r="B227" s="19">
        <f t="shared" si="27"/>
        <v>225</v>
      </c>
      <c r="C227" s="3">
        <v>5</v>
      </c>
      <c r="H227" s="19">
        <f t="shared" si="28"/>
        <v>223</v>
      </c>
      <c r="J227" s="19">
        <f t="shared" si="32"/>
        <v>5.3478291451593023</v>
      </c>
      <c r="K227" s="19">
        <f t="shared" si="32"/>
        <v>6.1740667333142376</v>
      </c>
      <c r="L227" s="19">
        <f t="shared" si="32"/>
        <v>8.2798454797907759</v>
      </c>
      <c r="M227" s="19">
        <f t="shared" si="32"/>
        <v>8.4499406867335978</v>
      </c>
      <c r="N227" s="19">
        <f t="shared" si="32"/>
        <v>13.01051374977337</v>
      </c>
      <c r="P227" s="19">
        <f t="shared" si="30"/>
        <v>5.3478291451593023</v>
      </c>
      <c r="Q227" s="19">
        <f t="shared" si="31"/>
        <v>1</v>
      </c>
    </row>
    <row r="228" spans="2:17">
      <c r="B228" s="19">
        <f t="shared" si="27"/>
        <v>226</v>
      </c>
      <c r="C228" s="3">
        <v>6</v>
      </c>
      <c r="H228" s="19">
        <f t="shared" si="28"/>
        <v>224</v>
      </c>
      <c r="J228" s="19">
        <f t="shared" si="32"/>
        <v>2.3478291451593023</v>
      </c>
      <c r="K228" s="19">
        <f t="shared" si="32"/>
        <v>3.1740667333142376</v>
      </c>
      <c r="L228" s="19">
        <f t="shared" si="32"/>
        <v>5.2798454797907759</v>
      </c>
      <c r="M228" s="19">
        <f t="shared" si="32"/>
        <v>5.4499406867335978</v>
      </c>
      <c r="N228" s="19">
        <f t="shared" si="32"/>
        <v>10.01051374977337</v>
      </c>
      <c r="P228" s="19">
        <f t="shared" si="30"/>
        <v>2.3478291451593023</v>
      </c>
      <c r="Q228" s="19">
        <f t="shared" si="31"/>
        <v>1</v>
      </c>
    </row>
    <row r="229" spans="2:17">
      <c r="B229" s="19">
        <f t="shared" si="27"/>
        <v>227</v>
      </c>
      <c r="C229" s="3">
        <v>2</v>
      </c>
      <c r="H229" s="19">
        <f t="shared" si="28"/>
        <v>225</v>
      </c>
      <c r="J229" s="19">
        <f t="shared" si="32"/>
        <v>1.3478291451593023</v>
      </c>
      <c r="K229" s="19">
        <f t="shared" si="32"/>
        <v>2.1740667333142376</v>
      </c>
      <c r="L229" s="19">
        <f t="shared" si="32"/>
        <v>4.2798454797907759</v>
      </c>
      <c r="M229" s="19">
        <f t="shared" si="32"/>
        <v>4.4499406867335978</v>
      </c>
      <c r="N229" s="19">
        <f t="shared" si="32"/>
        <v>9.0105137497733701</v>
      </c>
      <c r="P229" s="19">
        <f t="shared" si="30"/>
        <v>1.3478291451593023</v>
      </c>
      <c r="Q229" s="19">
        <f t="shared" si="31"/>
        <v>1</v>
      </c>
    </row>
    <row r="230" spans="2:17">
      <c r="B230" s="19">
        <f t="shared" si="27"/>
        <v>228</v>
      </c>
      <c r="C230" s="3">
        <v>1</v>
      </c>
      <c r="H230" s="19">
        <f t="shared" si="28"/>
        <v>226</v>
      </c>
      <c r="J230" s="19">
        <f t="shared" ref="J230:N245" si="33">ABS(J$4-$C228)</f>
        <v>0.3478291451593023</v>
      </c>
      <c r="K230" s="19">
        <f t="shared" si="33"/>
        <v>1.1740667333142376</v>
      </c>
      <c r="L230" s="19">
        <f t="shared" si="33"/>
        <v>3.2798454797907759</v>
      </c>
      <c r="M230" s="19">
        <f t="shared" si="33"/>
        <v>3.4499406867335978</v>
      </c>
      <c r="N230" s="19">
        <f t="shared" si="33"/>
        <v>8.0105137497733701</v>
      </c>
      <c r="P230" s="19">
        <f t="shared" si="30"/>
        <v>0.3478291451593023</v>
      </c>
      <c r="Q230" s="19">
        <f t="shared" si="31"/>
        <v>1</v>
      </c>
    </row>
    <row r="231" spans="2:17">
      <c r="B231" s="19">
        <f t="shared" si="27"/>
        <v>229</v>
      </c>
      <c r="C231" s="3">
        <v>7</v>
      </c>
      <c r="H231" s="19">
        <f t="shared" si="28"/>
        <v>227</v>
      </c>
      <c r="J231" s="19">
        <f t="shared" si="33"/>
        <v>4.3478291451593023</v>
      </c>
      <c r="K231" s="19">
        <f t="shared" si="33"/>
        <v>5.1740667333142376</v>
      </c>
      <c r="L231" s="19">
        <f t="shared" si="33"/>
        <v>7.2798454797907759</v>
      </c>
      <c r="M231" s="19">
        <f t="shared" si="33"/>
        <v>7.4499406867335978</v>
      </c>
      <c r="N231" s="19">
        <f t="shared" si="33"/>
        <v>12.01051374977337</v>
      </c>
      <c r="P231" s="19">
        <f t="shared" si="30"/>
        <v>4.3478291451593023</v>
      </c>
      <c r="Q231" s="19">
        <f t="shared" si="31"/>
        <v>1</v>
      </c>
    </row>
    <row r="232" spans="2:17">
      <c r="B232" s="19">
        <f t="shared" si="27"/>
        <v>230</v>
      </c>
      <c r="C232" s="3">
        <v>1</v>
      </c>
      <c r="H232" s="19">
        <f t="shared" si="28"/>
        <v>228</v>
      </c>
      <c r="J232" s="19">
        <f t="shared" si="33"/>
        <v>5.3478291451593023</v>
      </c>
      <c r="K232" s="19">
        <f t="shared" si="33"/>
        <v>6.1740667333142376</v>
      </c>
      <c r="L232" s="19">
        <f t="shared" si="33"/>
        <v>8.2798454797907759</v>
      </c>
      <c r="M232" s="19">
        <f t="shared" si="33"/>
        <v>8.4499406867335978</v>
      </c>
      <c r="N232" s="19">
        <f t="shared" si="33"/>
        <v>13.01051374977337</v>
      </c>
      <c r="P232" s="19">
        <f t="shared" si="30"/>
        <v>5.3478291451593023</v>
      </c>
      <c r="Q232" s="19">
        <f t="shared" si="31"/>
        <v>1</v>
      </c>
    </row>
    <row r="233" spans="2:17">
      <c r="B233" s="19">
        <f t="shared" si="27"/>
        <v>231</v>
      </c>
      <c r="C233" s="3">
        <v>4</v>
      </c>
      <c r="H233" s="19">
        <f t="shared" si="28"/>
        <v>229</v>
      </c>
      <c r="J233" s="19">
        <f t="shared" si="33"/>
        <v>0.6521708548406977</v>
      </c>
      <c r="K233" s="19">
        <f t="shared" si="33"/>
        <v>0.17406673331423761</v>
      </c>
      <c r="L233" s="19">
        <f t="shared" si="33"/>
        <v>2.2798454797907759</v>
      </c>
      <c r="M233" s="19">
        <f t="shared" si="33"/>
        <v>2.4499406867335978</v>
      </c>
      <c r="N233" s="19">
        <f t="shared" si="33"/>
        <v>7.0105137497733701</v>
      </c>
      <c r="P233" s="19">
        <f t="shared" si="30"/>
        <v>0.17406673331423761</v>
      </c>
      <c r="Q233" s="19">
        <f t="shared" si="31"/>
        <v>2</v>
      </c>
    </row>
    <row r="234" spans="2:17">
      <c r="B234" s="19">
        <f t="shared" si="27"/>
        <v>232</v>
      </c>
      <c r="C234" s="3">
        <v>2</v>
      </c>
      <c r="H234" s="19">
        <f t="shared" si="28"/>
        <v>230</v>
      </c>
      <c r="J234" s="19">
        <f t="shared" si="33"/>
        <v>5.3478291451593023</v>
      </c>
      <c r="K234" s="19">
        <f t="shared" si="33"/>
        <v>6.1740667333142376</v>
      </c>
      <c r="L234" s="19">
        <f t="shared" si="33"/>
        <v>8.2798454797907759</v>
      </c>
      <c r="M234" s="19">
        <f t="shared" si="33"/>
        <v>8.4499406867335978</v>
      </c>
      <c r="N234" s="19">
        <f t="shared" si="33"/>
        <v>13.01051374977337</v>
      </c>
      <c r="P234" s="19">
        <f t="shared" si="30"/>
        <v>5.3478291451593023</v>
      </c>
      <c r="Q234" s="19">
        <f t="shared" si="31"/>
        <v>1</v>
      </c>
    </row>
    <row r="235" spans="2:17">
      <c r="B235" s="19">
        <f t="shared" si="27"/>
        <v>233</v>
      </c>
      <c r="C235" s="3">
        <v>3</v>
      </c>
      <c r="H235" s="19">
        <f t="shared" si="28"/>
        <v>231</v>
      </c>
      <c r="J235" s="19">
        <f t="shared" si="33"/>
        <v>2.3478291451593023</v>
      </c>
      <c r="K235" s="19">
        <f t="shared" si="33"/>
        <v>3.1740667333142376</v>
      </c>
      <c r="L235" s="19">
        <f t="shared" si="33"/>
        <v>5.2798454797907759</v>
      </c>
      <c r="M235" s="19">
        <f t="shared" si="33"/>
        <v>5.4499406867335978</v>
      </c>
      <c r="N235" s="19">
        <f t="shared" si="33"/>
        <v>10.01051374977337</v>
      </c>
      <c r="P235" s="19">
        <f t="shared" si="30"/>
        <v>2.3478291451593023</v>
      </c>
      <c r="Q235" s="19">
        <f t="shared" si="31"/>
        <v>1</v>
      </c>
    </row>
    <row r="236" spans="2:17">
      <c r="B236" s="19">
        <f t="shared" si="27"/>
        <v>234</v>
      </c>
      <c r="C236" s="3">
        <v>3</v>
      </c>
      <c r="H236" s="19">
        <f t="shared" si="28"/>
        <v>232</v>
      </c>
      <c r="J236" s="19">
        <f t="shared" si="33"/>
        <v>4.3478291451593023</v>
      </c>
      <c r="K236" s="19">
        <f t="shared" si="33"/>
        <v>5.1740667333142376</v>
      </c>
      <c r="L236" s="19">
        <f t="shared" si="33"/>
        <v>7.2798454797907759</v>
      </c>
      <c r="M236" s="19">
        <f t="shared" si="33"/>
        <v>7.4499406867335978</v>
      </c>
      <c r="N236" s="19">
        <f t="shared" si="33"/>
        <v>12.01051374977337</v>
      </c>
      <c r="P236" s="19">
        <f t="shared" si="30"/>
        <v>4.3478291451593023</v>
      </c>
      <c r="Q236" s="19">
        <f t="shared" si="31"/>
        <v>1</v>
      </c>
    </row>
    <row r="237" spans="2:17">
      <c r="B237" s="19">
        <f t="shared" si="27"/>
        <v>235</v>
      </c>
      <c r="C237" s="3">
        <v>1</v>
      </c>
      <c r="H237" s="19">
        <f t="shared" si="28"/>
        <v>233</v>
      </c>
      <c r="J237" s="19">
        <f t="shared" si="33"/>
        <v>3.3478291451593023</v>
      </c>
      <c r="K237" s="19">
        <f t="shared" si="33"/>
        <v>4.1740667333142376</v>
      </c>
      <c r="L237" s="19">
        <f t="shared" si="33"/>
        <v>6.2798454797907759</v>
      </c>
      <c r="M237" s="19">
        <f t="shared" si="33"/>
        <v>6.4499406867335978</v>
      </c>
      <c r="N237" s="19">
        <f t="shared" si="33"/>
        <v>11.01051374977337</v>
      </c>
      <c r="P237" s="19">
        <f t="shared" si="30"/>
        <v>3.3478291451593023</v>
      </c>
      <c r="Q237" s="19">
        <f t="shared" si="31"/>
        <v>1</v>
      </c>
    </row>
    <row r="238" spans="2:17">
      <c r="B238" s="19">
        <f t="shared" si="27"/>
        <v>236</v>
      </c>
      <c r="C238" s="3">
        <v>10</v>
      </c>
      <c r="H238" s="19">
        <f t="shared" si="28"/>
        <v>234</v>
      </c>
      <c r="J238" s="19">
        <f t="shared" si="33"/>
        <v>3.3478291451593023</v>
      </c>
      <c r="K238" s="19">
        <f t="shared" si="33"/>
        <v>4.1740667333142376</v>
      </c>
      <c r="L238" s="19">
        <f t="shared" si="33"/>
        <v>6.2798454797907759</v>
      </c>
      <c r="M238" s="19">
        <f t="shared" si="33"/>
        <v>6.4499406867335978</v>
      </c>
      <c r="N238" s="19">
        <f t="shared" si="33"/>
        <v>11.01051374977337</v>
      </c>
      <c r="P238" s="19">
        <f t="shared" si="30"/>
        <v>3.3478291451593023</v>
      </c>
      <c r="Q238" s="19">
        <f t="shared" si="31"/>
        <v>1</v>
      </c>
    </row>
    <row r="239" spans="2:17">
      <c r="B239" s="19">
        <f t="shared" si="27"/>
        <v>237</v>
      </c>
      <c r="C239" s="3">
        <v>4</v>
      </c>
      <c r="H239" s="19">
        <f t="shared" si="28"/>
        <v>235</v>
      </c>
      <c r="J239" s="19">
        <f t="shared" si="33"/>
        <v>5.3478291451593023</v>
      </c>
      <c r="K239" s="19">
        <f t="shared" si="33"/>
        <v>6.1740667333142376</v>
      </c>
      <c r="L239" s="19">
        <f t="shared" si="33"/>
        <v>8.2798454797907759</v>
      </c>
      <c r="M239" s="19">
        <f t="shared" si="33"/>
        <v>8.4499406867335978</v>
      </c>
      <c r="N239" s="19">
        <f t="shared" si="33"/>
        <v>13.01051374977337</v>
      </c>
      <c r="P239" s="19">
        <f t="shared" si="30"/>
        <v>5.3478291451593023</v>
      </c>
      <c r="Q239" s="19">
        <f t="shared" si="31"/>
        <v>1</v>
      </c>
    </row>
    <row r="240" spans="2:17">
      <c r="B240" s="19">
        <f t="shared" si="27"/>
        <v>238</v>
      </c>
      <c r="C240" s="3">
        <v>3</v>
      </c>
      <c r="H240" s="19">
        <f t="shared" si="28"/>
        <v>236</v>
      </c>
      <c r="J240" s="19">
        <f t="shared" si="33"/>
        <v>3.6521708548406977</v>
      </c>
      <c r="K240" s="19">
        <f t="shared" si="33"/>
        <v>2.8259332666857624</v>
      </c>
      <c r="L240" s="19">
        <f t="shared" si="33"/>
        <v>0.7201545202092241</v>
      </c>
      <c r="M240" s="19">
        <f t="shared" si="33"/>
        <v>0.55005931326640223</v>
      </c>
      <c r="N240" s="19">
        <f t="shared" si="33"/>
        <v>4.0105137497733701</v>
      </c>
      <c r="P240" s="19">
        <f t="shared" si="30"/>
        <v>0.55005931326640223</v>
      </c>
      <c r="Q240" s="19">
        <f t="shared" si="31"/>
        <v>4</v>
      </c>
    </row>
    <row r="241" spans="2:17">
      <c r="B241" s="19">
        <f t="shared" si="27"/>
        <v>239</v>
      </c>
      <c r="C241" s="3">
        <v>6</v>
      </c>
      <c r="H241" s="19">
        <f t="shared" si="28"/>
        <v>237</v>
      </c>
      <c r="J241" s="19">
        <f t="shared" si="33"/>
        <v>2.3478291451593023</v>
      </c>
      <c r="K241" s="19">
        <f t="shared" si="33"/>
        <v>3.1740667333142376</v>
      </c>
      <c r="L241" s="19">
        <f t="shared" si="33"/>
        <v>5.2798454797907759</v>
      </c>
      <c r="M241" s="19">
        <f t="shared" si="33"/>
        <v>5.4499406867335978</v>
      </c>
      <c r="N241" s="19">
        <f t="shared" si="33"/>
        <v>10.01051374977337</v>
      </c>
      <c r="P241" s="19">
        <f t="shared" si="30"/>
        <v>2.3478291451593023</v>
      </c>
      <c r="Q241" s="19">
        <f t="shared" si="31"/>
        <v>1</v>
      </c>
    </row>
    <row r="242" spans="2:17">
      <c r="B242" s="19">
        <f t="shared" si="27"/>
        <v>240</v>
      </c>
      <c r="C242" s="3">
        <v>1</v>
      </c>
      <c r="H242" s="19">
        <f t="shared" si="28"/>
        <v>238</v>
      </c>
      <c r="J242" s="19">
        <f t="shared" si="33"/>
        <v>3.3478291451593023</v>
      </c>
      <c r="K242" s="19">
        <f t="shared" si="33"/>
        <v>4.1740667333142376</v>
      </c>
      <c r="L242" s="19">
        <f t="shared" si="33"/>
        <v>6.2798454797907759</v>
      </c>
      <c r="M242" s="19">
        <f t="shared" si="33"/>
        <v>6.4499406867335978</v>
      </c>
      <c r="N242" s="19">
        <f t="shared" si="33"/>
        <v>11.01051374977337</v>
      </c>
      <c r="P242" s="19">
        <f t="shared" si="30"/>
        <v>3.3478291451593023</v>
      </c>
      <c r="Q242" s="19">
        <f t="shared" si="31"/>
        <v>1</v>
      </c>
    </row>
    <row r="243" spans="2:17">
      <c r="B243" s="19">
        <f t="shared" si="27"/>
        <v>241</v>
      </c>
      <c r="C243" s="3">
        <v>5</v>
      </c>
      <c r="H243" s="19">
        <f t="shared" si="28"/>
        <v>239</v>
      </c>
      <c r="J243" s="19">
        <f t="shared" si="33"/>
        <v>0.3478291451593023</v>
      </c>
      <c r="K243" s="19">
        <f t="shared" si="33"/>
        <v>1.1740667333142376</v>
      </c>
      <c r="L243" s="19">
        <f t="shared" si="33"/>
        <v>3.2798454797907759</v>
      </c>
      <c r="M243" s="19">
        <f t="shared" si="33"/>
        <v>3.4499406867335978</v>
      </c>
      <c r="N243" s="19">
        <f t="shared" si="33"/>
        <v>8.0105137497733701</v>
      </c>
      <c r="P243" s="19">
        <f t="shared" si="30"/>
        <v>0.3478291451593023</v>
      </c>
      <c r="Q243" s="19">
        <f t="shared" si="31"/>
        <v>1</v>
      </c>
    </row>
    <row r="244" spans="2:17">
      <c r="B244" s="19">
        <f t="shared" si="27"/>
        <v>242</v>
      </c>
      <c r="C244" s="3">
        <v>3</v>
      </c>
      <c r="H244" s="19">
        <f t="shared" si="28"/>
        <v>240</v>
      </c>
      <c r="J244" s="19">
        <f t="shared" si="33"/>
        <v>5.3478291451593023</v>
      </c>
      <c r="K244" s="19">
        <f t="shared" si="33"/>
        <v>6.1740667333142376</v>
      </c>
      <c r="L244" s="19">
        <f t="shared" si="33"/>
        <v>8.2798454797907759</v>
      </c>
      <c r="M244" s="19">
        <f t="shared" si="33"/>
        <v>8.4499406867335978</v>
      </c>
      <c r="N244" s="19">
        <f t="shared" si="33"/>
        <v>13.01051374977337</v>
      </c>
      <c r="P244" s="19">
        <f t="shared" si="30"/>
        <v>5.3478291451593023</v>
      </c>
      <c r="Q244" s="19">
        <f t="shared" si="31"/>
        <v>1</v>
      </c>
    </row>
    <row r="245" spans="2:17">
      <c r="B245" s="19">
        <f t="shared" si="27"/>
        <v>243</v>
      </c>
      <c r="C245" s="3">
        <v>1</v>
      </c>
      <c r="H245" s="19">
        <f t="shared" si="28"/>
        <v>241</v>
      </c>
      <c r="J245" s="19">
        <f t="shared" si="33"/>
        <v>1.3478291451593023</v>
      </c>
      <c r="K245" s="19">
        <f t="shared" si="33"/>
        <v>2.1740667333142376</v>
      </c>
      <c r="L245" s="19">
        <f t="shared" si="33"/>
        <v>4.2798454797907759</v>
      </c>
      <c r="M245" s="19">
        <f t="shared" si="33"/>
        <v>4.4499406867335978</v>
      </c>
      <c r="N245" s="19">
        <f t="shared" si="33"/>
        <v>9.0105137497733701</v>
      </c>
      <c r="P245" s="19">
        <f t="shared" si="30"/>
        <v>1.3478291451593023</v>
      </c>
      <c r="Q245" s="19">
        <f t="shared" si="31"/>
        <v>1</v>
      </c>
    </row>
    <row r="246" spans="2:17">
      <c r="B246" s="19">
        <f t="shared" si="27"/>
        <v>244</v>
      </c>
      <c r="C246" s="3">
        <v>2</v>
      </c>
      <c r="H246" s="19">
        <f t="shared" si="28"/>
        <v>242</v>
      </c>
      <c r="J246" s="19">
        <f t="shared" ref="J246:N261" si="34">ABS(J$4-$C244)</f>
        <v>3.3478291451593023</v>
      </c>
      <c r="K246" s="19">
        <f t="shared" si="34"/>
        <v>4.1740667333142376</v>
      </c>
      <c r="L246" s="19">
        <f t="shared" si="34"/>
        <v>6.2798454797907759</v>
      </c>
      <c r="M246" s="19">
        <f t="shared" si="34"/>
        <v>6.4499406867335978</v>
      </c>
      <c r="N246" s="19">
        <f t="shared" si="34"/>
        <v>11.01051374977337</v>
      </c>
      <c r="P246" s="19">
        <f t="shared" si="30"/>
        <v>3.3478291451593023</v>
      </c>
      <c r="Q246" s="19">
        <f t="shared" si="31"/>
        <v>1</v>
      </c>
    </row>
    <row r="247" spans="2:17">
      <c r="B247" s="19">
        <f t="shared" si="27"/>
        <v>245</v>
      </c>
      <c r="C247" s="3">
        <v>4</v>
      </c>
      <c r="H247" s="19">
        <f t="shared" si="28"/>
        <v>243</v>
      </c>
      <c r="J247" s="19">
        <f t="shared" si="34"/>
        <v>5.3478291451593023</v>
      </c>
      <c r="K247" s="19">
        <f t="shared" si="34"/>
        <v>6.1740667333142376</v>
      </c>
      <c r="L247" s="19">
        <f t="shared" si="34"/>
        <v>8.2798454797907759</v>
      </c>
      <c r="M247" s="19">
        <f t="shared" si="34"/>
        <v>8.4499406867335978</v>
      </c>
      <c r="N247" s="19">
        <f t="shared" si="34"/>
        <v>13.01051374977337</v>
      </c>
      <c r="P247" s="19">
        <f t="shared" si="30"/>
        <v>5.3478291451593023</v>
      </c>
      <c r="Q247" s="19">
        <f t="shared" si="31"/>
        <v>1</v>
      </c>
    </row>
    <row r="248" spans="2:17">
      <c r="B248" s="19">
        <f t="shared" si="27"/>
        <v>246</v>
      </c>
      <c r="C248" s="3">
        <v>8</v>
      </c>
      <c r="H248" s="19">
        <f t="shared" si="28"/>
        <v>244</v>
      </c>
      <c r="J248" s="19">
        <f t="shared" si="34"/>
        <v>4.3478291451593023</v>
      </c>
      <c r="K248" s="19">
        <f t="shared" si="34"/>
        <v>5.1740667333142376</v>
      </c>
      <c r="L248" s="19">
        <f t="shared" si="34"/>
        <v>7.2798454797907759</v>
      </c>
      <c r="M248" s="19">
        <f t="shared" si="34"/>
        <v>7.4499406867335978</v>
      </c>
      <c r="N248" s="19">
        <f t="shared" si="34"/>
        <v>12.01051374977337</v>
      </c>
      <c r="P248" s="19">
        <f t="shared" si="30"/>
        <v>4.3478291451593023</v>
      </c>
      <c r="Q248" s="19">
        <f t="shared" si="31"/>
        <v>1</v>
      </c>
    </row>
    <row r="249" spans="2:17">
      <c r="B249" s="19">
        <f t="shared" si="27"/>
        <v>247</v>
      </c>
      <c r="C249" s="3">
        <v>9</v>
      </c>
      <c r="H249" s="19">
        <f t="shared" si="28"/>
        <v>245</v>
      </c>
      <c r="J249" s="19">
        <f t="shared" si="34"/>
        <v>2.3478291451593023</v>
      </c>
      <c r="K249" s="19">
        <f t="shared" si="34"/>
        <v>3.1740667333142376</v>
      </c>
      <c r="L249" s="19">
        <f t="shared" si="34"/>
        <v>5.2798454797907759</v>
      </c>
      <c r="M249" s="19">
        <f t="shared" si="34"/>
        <v>5.4499406867335978</v>
      </c>
      <c r="N249" s="19">
        <f t="shared" si="34"/>
        <v>10.01051374977337</v>
      </c>
      <c r="P249" s="19">
        <f t="shared" si="30"/>
        <v>2.3478291451593023</v>
      </c>
      <c r="Q249" s="19">
        <f t="shared" si="31"/>
        <v>1</v>
      </c>
    </row>
    <row r="250" spans="2:17">
      <c r="B250" s="19">
        <f t="shared" si="27"/>
        <v>248</v>
      </c>
      <c r="C250" s="3">
        <v>3</v>
      </c>
      <c r="H250" s="19">
        <f t="shared" si="28"/>
        <v>246</v>
      </c>
      <c r="J250" s="19">
        <f t="shared" si="34"/>
        <v>1.6521708548406977</v>
      </c>
      <c r="K250" s="19">
        <f t="shared" si="34"/>
        <v>0.82593326668576239</v>
      </c>
      <c r="L250" s="19">
        <f t="shared" si="34"/>
        <v>1.2798454797907759</v>
      </c>
      <c r="M250" s="19">
        <f t="shared" si="34"/>
        <v>1.4499406867335978</v>
      </c>
      <c r="N250" s="19">
        <f t="shared" si="34"/>
        <v>6.0105137497733701</v>
      </c>
      <c r="P250" s="19">
        <f t="shared" si="30"/>
        <v>0.82593326668576239</v>
      </c>
      <c r="Q250" s="19">
        <f t="shared" si="31"/>
        <v>2</v>
      </c>
    </row>
    <row r="251" spans="2:17">
      <c r="B251" s="19">
        <f t="shared" si="27"/>
        <v>249</v>
      </c>
      <c r="C251" s="3">
        <v>5</v>
      </c>
      <c r="H251" s="19">
        <f t="shared" si="28"/>
        <v>247</v>
      </c>
      <c r="J251" s="19">
        <f t="shared" si="34"/>
        <v>2.6521708548406977</v>
      </c>
      <c r="K251" s="19">
        <f t="shared" si="34"/>
        <v>1.8259332666857624</v>
      </c>
      <c r="L251" s="19">
        <f t="shared" si="34"/>
        <v>0.2798454797907759</v>
      </c>
      <c r="M251" s="19">
        <f t="shared" si="34"/>
        <v>0.44994068673359777</v>
      </c>
      <c r="N251" s="19">
        <f t="shared" si="34"/>
        <v>5.0105137497733701</v>
      </c>
      <c r="P251" s="19">
        <f t="shared" si="30"/>
        <v>0.2798454797907759</v>
      </c>
      <c r="Q251" s="19">
        <f t="shared" si="31"/>
        <v>3</v>
      </c>
    </row>
    <row r="252" spans="2:17">
      <c r="B252" s="19">
        <f t="shared" si="27"/>
        <v>250</v>
      </c>
      <c r="C252" s="3">
        <v>14</v>
      </c>
      <c r="H252" s="19">
        <f t="shared" si="28"/>
        <v>248</v>
      </c>
      <c r="J252" s="19">
        <f t="shared" si="34"/>
        <v>3.3478291451593023</v>
      </c>
      <c r="K252" s="19">
        <f t="shared" si="34"/>
        <v>4.1740667333142376</v>
      </c>
      <c r="L252" s="19">
        <f t="shared" si="34"/>
        <v>6.2798454797907759</v>
      </c>
      <c r="M252" s="19">
        <f t="shared" si="34"/>
        <v>6.4499406867335978</v>
      </c>
      <c r="N252" s="19">
        <f t="shared" si="34"/>
        <v>11.01051374977337</v>
      </c>
      <c r="P252" s="19">
        <f t="shared" si="30"/>
        <v>3.3478291451593023</v>
      </c>
      <c r="Q252" s="19">
        <f t="shared" si="31"/>
        <v>1</v>
      </c>
    </row>
    <row r="253" spans="2:17">
      <c r="B253" s="19">
        <f t="shared" si="27"/>
        <v>251</v>
      </c>
      <c r="C253" s="3">
        <v>9</v>
      </c>
      <c r="H253" s="19">
        <f t="shared" si="28"/>
        <v>249</v>
      </c>
      <c r="J253" s="19">
        <f t="shared" si="34"/>
        <v>1.3478291451593023</v>
      </c>
      <c r="K253" s="19">
        <f t="shared" si="34"/>
        <v>2.1740667333142376</v>
      </c>
      <c r="L253" s="19">
        <f t="shared" si="34"/>
        <v>4.2798454797907759</v>
      </c>
      <c r="M253" s="19">
        <f t="shared" si="34"/>
        <v>4.4499406867335978</v>
      </c>
      <c r="N253" s="19">
        <f t="shared" si="34"/>
        <v>9.0105137497733701</v>
      </c>
      <c r="P253" s="19">
        <f t="shared" si="30"/>
        <v>1.3478291451593023</v>
      </c>
      <c r="Q253" s="19">
        <f t="shared" si="31"/>
        <v>1</v>
      </c>
    </row>
    <row r="254" spans="2:17">
      <c r="B254" s="19">
        <f t="shared" si="27"/>
        <v>252</v>
      </c>
      <c r="C254" s="3">
        <v>5</v>
      </c>
      <c r="H254" s="19">
        <f t="shared" si="28"/>
        <v>250</v>
      </c>
      <c r="J254" s="19">
        <f t="shared" si="34"/>
        <v>7.6521708548406977</v>
      </c>
      <c r="K254" s="19">
        <f t="shared" si="34"/>
        <v>6.8259332666857624</v>
      </c>
      <c r="L254" s="19">
        <f t="shared" si="34"/>
        <v>4.7201545202092241</v>
      </c>
      <c r="M254" s="19">
        <f t="shared" si="34"/>
        <v>4.5500593132664022</v>
      </c>
      <c r="N254" s="19">
        <f t="shared" si="34"/>
        <v>1.0513749773370051E-2</v>
      </c>
      <c r="P254" s="19">
        <f t="shared" si="30"/>
        <v>1.0513749773370051E-2</v>
      </c>
      <c r="Q254" s="19">
        <f t="shared" si="31"/>
        <v>5</v>
      </c>
    </row>
    <row r="255" spans="2:17">
      <c r="B255" s="19">
        <f t="shared" si="27"/>
        <v>253</v>
      </c>
      <c r="C255" s="3">
        <v>10</v>
      </c>
      <c r="H255" s="19">
        <f t="shared" si="28"/>
        <v>251</v>
      </c>
      <c r="J255" s="19">
        <f t="shared" si="34"/>
        <v>2.6521708548406977</v>
      </c>
      <c r="K255" s="19">
        <f t="shared" si="34"/>
        <v>1.8259332666857624</v>
      </c>
      <c r="L255" s="19">
        <f t="shared" si="34"/>
        <v>0.2798454797907759</v>
      </c>
      <c r="M255" s="19">
        <f t="shared" si="34"/>
        <v>0.44994068673359777</v>
      </c>
      <c r="N255" s="19">
        <f t="shared" si="34"/>
        <v>5.0105137497733701</v>
      </c>
      <c r="P255" s="19">
        <f t="shared" si="30"/>
        <v>0.2798454797907759</v>
      </c>
      <c r="Q255" s="19">
        <f t="shared" si="31"/>
        <v>3</v>
      </c>
    </row>
    <row r="256" spans="2:17">
      <c r="B256" s="19">
        <f t="shared" si="27"/>
        <v>254</v>
      </c>
      <c r="C256" s="3">
        <v>2</v>
      </c>
      <c r="H256" s="19">
        <f t="shared" si="28"/>
        <v>252</v>
      </c>
      <c r="J256" s="19">
        <f t="shared" si="34"/>
        <v>1.3478291451593023</v>
      </c>
      <c r="K256" s="19">
        <f t="shared" si="34"/>
        <v>2.1740667333142376</v>
      </c>
      <c r="L256" s="19">
        <f t="shared" si="34"/>
        <v>4.2798454797907759</v>
      </c>
      <c r="M256" s="19">
        <f t="shared" si="34"/>
        <v>4.4499406867335978</v>
      </c>
      <c r="N256" s="19">
        <f t="shared" si="34"/>
        <v>9.0105137497733701</v>
      </c>
      <c r="P256" s="19">
        <f t="shared" si="30"/>
        <v>1.3478291451593023</v>
      </c>
      <c r="Q256" s="19">
        <f t="shared" si="31"/>
        <v>1</v>
      </c>
    </row>
    <row r="257" spans="2:17">
      <c r="B257" s="19">
        <f t="shared" si="27"/>
        <v>255</v>
      </c>
      <c r="C257" s="3">
        <v>1</v>
      </c>
      <c r="H257" s="19">
        <f t="shared" si="28"/>
        <v>253</v>
      </c>
      <c r="J257" s="19">
        <f t="shared" si="34"/>
        <v>3.6521708548406977</v>
      </c>
      <c r="K257" s="19">
        <f t="shared" si="34"/>
        <v>2.8259332666857624</v>
      </c>
      <c r="L257" s="19">
        <f t="shared" si="34"/>
        <v>0.7201545202092241</v>
      </c>
      <c r="M257" s="19">
        <f t="shared" si="34"/>
        <v>0.55005931326640223</v>
      </c>
      <c r="N257" s="19">
        <f t="shared" si="34"/>
        <v>4.0105137497733701</v>
      </c>
      <c r="P257" s="19">
        <f t="shared" si="30"/>
        <v>0.55005931326640223</v>
      </c>
      <c r="Q257" s="19">
        <f t="shared" si="31"/>
        <v>4</v>
      </c>
    </row>
    <row r="258" spans="2:17">
      <c r="B258" s="19">
        <f t="shared" si="27"/>
        <v>256</v>
      </c>
      <c r="C258" s="3">
        <v>6</v>
      </c>
      <c r="H258" s="19">
        <f t="shared" si="28"/>
        <v>254</v>
      </c>
      <c r="J258" s="19">
        <f t="shared" si="34"/>
        <v>4.3478291451593023</v>
      </c>
      <c r="K258" s="19">
        <f t="shared" si="34"/>
        <v>5.1740667333142376</v>
      </c>
      <c r="L258" s="19">
        <f t="shared" si="34"/>
        <v>7.2798454797907759</v>
      </c>
      <c r="M258" s="19">
        <f t="shared" si="34"/>
        <v>7.4499406867335978</v>
      </c>
      <c r="N258" s="19">
        <f t="shared" si="34"/>
        <v>12.01051374977337</v>
      </c>
      <c r="P258" s="19">
        <f t="shared" si="30"/>
        <v>4.3478291451593023</v>
      </c>
      <c r="Q258" s="19">
        <f t="shared" si="31"/>
        <v>1</v>
      </c>
    </row>
    <row r="259" spans="2:17">
      <c r="B259" s="19">
        <f t="shared" si="27"/>
        <v>257</v>
      </c>
      <c r="C259" s="3">
        <v>1</v>
      </c>
      <c r="H259" s="19">
        <f t="shared" si="28"/>
        <v>255</v>
      </c>
      <c r="J259" s="19">
        <f t="shared" si="34"/>
        <v>5.3478291451593023</v>
      </c>
      <c r="K259" s="19">
        <f t="shared" si="34"/>
        <v>6.1740667333142376</v>
      </c>
      <c r="L259" s="19">
        <f t="shared" si="34"/>
        <v>8.2798454797907759</v>
      </c>
      <c r="M259" s="19">
        <f t="shared" si="34"/>
        <v>8.4499406867335978</v>
      </c>
      <c r="N259" s="19">
        <f t="shared" si="34"/>
        <v>13.01051374977337</v>
      </c>
      <c r="P259" s="19">
        <f t="shared" si="30"/>
        <v>5.3478291451593023</v>
      </c>
      <c r="Q259" s="19">
        <f t="shared" si="31"/>
        <v>1</v>
      </c>
    </row>
    <row r="260" spans="2:17">
      <c r="B260" s="19">
        <f t="shared" si="27"/>
        <v>258</v>
      </c>
      <c r="C260" s="3">
        <v>5</v>
      </c>
      <c r="H260" s="19">
        <f t="shared" si="28"/>
        <v>256</v>
      </c>
      <c r="J260" s="19">
        <f t="shared" si="34"/>
        <v>0.3478291451593023</v>
      </c>
      <c r="K260" s="19">
        <f t="shared" si="34"/>
        <v>1.1740667333142376</v>
      </c>
      <c r="L260" s="19">
        <f t="shared" si="34"/>
        <v>3.2798454797907759</v>
      </c>
      <c r="M260" s="19">
        <f t="shared" si="34"/>
        <v>3.4499406867335978</v>
      </c>
      <c r="N260" s="19">
        <f t="shared" si="34"/>
        <v>8.0105137497733701</v>
      </c>
      <c r="P260" s="19">
        <f t="shared" si="30"/>
        <v>0.3478291451593023</v>
      </c>
      <c r="Q260" s="19">
        <f t="shared" si="31"/>
        <v>1</v>
      </c>
    </row>
    <row r="261" spans="2:17">
      <c r="B261" s="19">
        <f t="shared" ref="B261:B324" si="35">B260+1</f>
        <v>259</v>
      </c>
      <c r="C261" s="3">
        <v>10</v>
      </c>
      <c r="H261" s="19">
        <f t="shared" si="28"/>
        <v>257</v>
      </c>
      <c r="J261" s="19">
        <f t="shared" si="34"/>
        <v>5.3478291451593023</v>
      </c>
      <c r="K261" s="19">
        <f t="shared" si="34"/>
        <v>6.1740667333142376</v>
      </c>
      <c r="L261" s="19">
        <f t="shared" si="34"/>
        <v>8.2798454797907759</v>
      </c>
      <c r="M261" s="19">
        <f t="shared" si="34"/>
        <v>8.4499406867335978</v>
      </c>
      <c r="N261" s="19">
        <f t="shared" si="34"/>
        <v>13.01051374977337</v>
      </c>
      <c r="P261" s="19">
        <f t="shared" si="30"/>
        <v>5.3478291451593023</v>
      </c>
      <c r="Q261" s="19">
        <f t="shared" si="31"/>
        <v>1</v>
      </c>
    </row>
    <row r="262" spans="2:17">
      <c r="B262" s="19">
        <f t="shared" si="35"/>
        <v>260</v>
      </c>
      <c r="C262" s="3">
        <v>1</v>
      </c>
      <c r="H262" s="19">
        <f t="shared" ref="H262:H325" si="36">H261+1</f>
        <v>258</v>
      </c>
      <c r="J262" s="19">
        <f t="shared" ref="J262:N277" si="37">ABS(J$4-$C260)</f>
        <v>1.3478291451593023</v>
      </c>
      <c r="K262" s="19">
        <f t="shared" si="37"/>
        <v>2.1740667333142376</v>
      </c>
      <c r="L262" s="19">
        <f t="shared" si="37"/>
        <v>4.2798454797907759</v>
      </c>
      <c r="M262" s="19">
        <f t="shared" si="37"/>
        <v>4.4499406867335978</v>
      </c>
      <c r="N262" s="19">
        <f t="shared" si="37"/>
        <v>9.0105137497733701</v>
      </c>
      <c r="P262" s="19">
        <f t="shared" ref="P262:P325" si="38">MIN(J262:N262)</f>
        <v>1.3478291451593023</v>
      </c>
      <c r="Q262" s="19">
        <f t="shared" ref="Q262:Q325" si="39">MATCH(P262,J262:N262,0)</f>
        <v>1</v>
      </c>
    </row>
    <row r="263" spans="2:17">
      <c r="B263" s="19">
        <f t="shared" si="35"/>
        <v>261</v>
      </c>
      <c r="C263" s="3">
        <v>4</v>
      </c>
      <c r="H263" s="19">
        <f t="shared" si="36"/>
        <v>259</v>
      </c>
      <c r="J263" s="19">
        <f t="shared" si="37"/>
        <v>3.6521708548406977</v>
      </c>
      <c r="K263" s="19">
        <f t="shared" si="37"/>
        <v>2.8259332666857624</v>
      </c>
      <c r="L263" s="19">
        <f t="shared" si="37"/>
        <v>0.7201545202092241</v>
      </c>
      <c r="M263" s="19">
        <f t="shared" si="37"/>
        <v>0.55005931326640223</v>
      </c>
      <c r="N263" s="19">
        <f t="shared" si="37"/>
        <v>4.0105137497733701</v>
      </c>
      <c r="P263" s="19">
        <f t="shared" si="38"/>
        <v>0.55005931326640223</v>
      </c>
      <c r="Q263" s="19">
        <f t="shared" si="39"/>
        <v>4</v>
      </c>
    </row>
    <row r="264" spans="2:17">
      <c r="B264" s="19">
        <f t="shared" si="35"/>
        <v>262</v>
      </c>
      <c r="C264" s="3">
        <v>2</v>
      </c>
      <c r="H264" s="19">
        <f t="shared" si="36"/>
        <v>260</v>
      </c>
      <c r="J264" s="19">
        <f t="shared" si="37"/>
        <v>5.3478291451593023</v>
      </c>
      <c r="K264" s="19">
        <f t="shared" si="37"/>
        <v>6.1740667333142376</v>
      </c>
      <c r="L264" s="19">
        <f t="shared" si="37"/>
        <v>8.2798454797907759</v>
      </c>
      <c r="M264" s="19">
        <f t="shared" si="37"/>
        <v>8.4499406867335978</v>
      </c>
      <c r="N264" s="19">
        <f t="shared" si="37"/>
        <v>13.01051374977337</v>
      </c>
      <c r="P264" s="19">
        <f t="shared" si="38"/>
        <v>5.3478291451593023</v>
      </c>
      <c r="Q264" s="19">
        <f t="shared" si="39"/>
        <v>1</v>
      </c>
    </row>
    <row r="265" spans="2:17">
      <c r="B265" s="19">
        <f t="shared" si="35"/>
        <v>263</v>
      </c>
      <c r="C265" s="3">
        <v>9</v>
      </c>
      <c r="H265" s="19">
        <f t="shared" si="36"/>
        <v>261</v>
      </c>
      <c r="J265" s="19">
        <f t="shared" si="37"/>
        <v>2.3478291451593023</v>
      </c>
      <c r="K265" s="19">
        <f t="shared" si="37"/>
        <v>3.1740667333142376</v>
      </c>
      <c r="L265" s="19">
        <f t="shared" si="37"/>
        <v>5.2798454797907759</v>
      </c>
      <c r="M265" s="19">
        <f t="shared" si="37"/>
        <v>5.4499406867335978</v>
      </c>
      <c r="N265" s="19">
        <f t="shared" si="37"/>
        <v>10.01051374977337</v>
      </c>
      <c r="P265" s="19">
        <f t="shared" si="38"/>
        <v>2.3478291451593023</v>
      </c>
      <c r="Q265" s="19">
        <f t="shared" si="39"/>
        <v>1</v>
      </c>
    </row>
    <row r="266" spans="2:17">
      <c r="B266" s="19">
        <f t="shared" si="35"/>
        <v>264</v>
      </c>
      <c r="C266" s="3">
        <v>3</v>
      </c>
      <c r="H266" s="19">
        <f t="shared" si="36"/>
        <v>262</v>
      </c>
      <c r="J266" s="19">
        <f t="shared" si="37"/>
        <v>4.3478291451593023</v>
      </c>
      <c r="K266" s="19">
        <f t="shared" si="37"/>
        <v>5.1740667333142376</v>
      </c>
      <c r="L266" s="19">
        <f t="shared" si="37"/>
        <v>7.2798454797907759</v>
      </c>
      <c r="M266" s="19">
        <f t="shared" si="37"/>
        <v>7.4499406867335978</v>
      </c>
      <c r="N266" s="19">
        <f t="shared" si="37"/>
        <v>12.01051374977337</v>
      </c>
      <c r="P266" s="19">
        <f t="shared" si="38"/>
        <v>4.3478291451593023</v>
      </c>
      <c r="Q266" s="19">
        <f t="shared" si="39"/>
        <v>1</v>
      </c>
    </row>
    <row r="267" spans="2:17">
      <c r="B267" s="19">
        <f t="shared" si="35"/>
        <v>265</v>
      </c>
      <c r="C267" s="3">
        <v>4</v>
      </c>
      <c r="H267" s="19">
        <f t="shared" si="36"/>
        <v>263</v>
      </c>
      <c r="J267" s="19">
        <f t="shared" si="37"/>
        <v>2.6521708548406977</v>
      </c>
      <c r="K267" s="19">
        <f t="shared" si="37"/>
        <v>1.8259332666857624</v>
      </c>
      <c r="L267" s="19">
        <f t="shared" si="37"/>
        <v>0.2798454797907759</v>
      </c>
      <c r="M267" s="19">
        <f t="shared" si="37"/>
        <v>0.44994068673359777</v>
      </c>
      <c r="N267" s="19">
        <f t="shared" si="37"/>
        <v>5.0105137497733701</v>
      </c>
      <c r="P267" s="19">
        <f t="shared" si="38"/>
        <v>0.2798454797907759</v>
      </c>
      <c r="Q267" s="19">
        <f t="shared" si="39"/>
        <v>3</v>
      </c>
    </row>
    <row r="268" spans="2:17">
      <c r="B268" s="19">
        <f t="shared" si="35"/>
        <v>266</v>
      </c>
      <c r="C268" s="3">
        <v>4</v>
      </c>
      <c r="H268" s="19">
        <f t="shared" si="36"/>
        <v>264</v>
      </c>
      <c r="J268" s="19">
        <f t="shared" si="37"/>
        <v>3.3478291451593023</v>
      </c>
      <c r="K268" s="19">
        <f t="shared" si="37"/>
        <v>4.1740667333142376</v>
      </c>
      <c r="L268" s="19">
        <f t="shared" si="37"/>
        <v>6.2798454797907759</v>
      </c>
      <c r="M268" s="19">
        <f t="shared" si="37"/>
        <v>6.4499406867335978</v>
      </c>
      <c r="N268" s="19">
        <f t="shared" si="37"/>
        <v>11.01051374977337</v>
      </c>
      <c r="P268" s="19">
        <f t="shared" si="38"/>
        <v>3.3478291451593023</v>
      </c>
      <c r="Q268" s="19">
        <f t="shared" si="39"/>
        <v>1</v>
      </c>
    </row>
    <row r="269" spans="2:17">
      <c r="B269" s="19">
        <f t="shared" si="35"/>
        <v>267</v>
      </c>
      <c r="C269" s="3">
        <v>3</v>
      </c>
      <c r="H269" s="19">
        <f t="shared" si="36"/>
        <v>265</v>
      </c>
      <c r="J269" s="19">
        <f t="shared" si="37"/>
        <v>2.3478291451593023</v>
      </c>
      <c r="K269" s="19">
        <f t="shared" si="37"/>
        <v>3.1740667333142376</v>
      </c>
      <c r="L269" s="19">
        <f t="shared" si="37"/>
        <v>5.2798454797907759</v>
      </c>
      <c r="M269" s="19">
        <f t="shared" si="37"/>
        <v>5.4499406867335978</v>
      </c>
      <c r="N269" s="19">
        <f t="shared" si="37"/>
        <v>10.01051374977337</v>
      </c>
      <c r="P269" s="19">
        <f t="shared" si="38"/>
        <v>2.3478291451593023</v>
      </c>
      <c r="Q269" s="19">
        <f t="shared" si="39"/>
        <v>1</v>
      </c>
    </row>
    <row r="270" spans="2:17">
      <c r="B270" s="19">
        <f t="shared" si="35"/>
        <v>268</v>
      </c>
      <c r="C270" s="3">
        <v>8</v>
      </c>
      <c r="H270" s="19">
        <f t="shared" si="36"/>
        <v>266</v>
      </c>
      <c r="J270" s="19">
        <f t="shared" si="37"/>
        <v>2.3478291451593023</v>
      </c>
      <c r="K270" s="19">
        <f t="shared" si="37"/>
        <v>3.1740667333142376</v>
      </c>
      <c r="L270" s="19">
        <f t="shared" si="37"/>
        <v>5.2798454797907759</v>
      </c>
      <c r="M270" s="19">
        <f t="shared" si="37"/>
        <v>5.4499406867335978</v>
      </c>
      <c r="N270" s="19">
        <f t="shared" si="37"/>
        <v>10.01051374977337</v>
      </c>
      <c r="P270" s="19">
        <f t="shared" si="38"/>
        <v>2.3478291451593023</v>
      </c>
      <c r="Q270" s="19">
        <f t="shared" si="39"/>
        <v>1</v>
      </c>
    </row>
    <row r="271" spans="2:17">
      <c r="B271" s="19">
        <f t="shared" si="35"/>
        <v>269</v>
      </c>
      <c r="C271" s="3">
        <v>6</v>
      </c>
      <c r="H271" s="19">
        <f t="shared" si="36"/>
        <v>267</v>
      </c>
      <c r="J271" s="19">
        <f t="shared" si="37"/>
        <v>3.3478291451593023</v>
      </c>
      <c r="K271" s="19">
        <f t="shared" si="37"/>
        <v>4.1740667333142376</v>
      </c>
      <c r="L271" s="19">
        <f t="shared" si="37"/>
        <v>6.2798454797907759</v>
      </c>
      <c r="M271" s="19">
        <f t="shared" si="37"/>
        <v>6.4499406867335978</v>
      </c>
      <c r="N271" s="19">
        <f t="shared" si="37"/>
        <v>11.01051374977337</v>
      </c>
      <c r="P271" s="19">
        <f t="shared" si="38"/>
        <v>3.3478291451593023</v>
      </c>
      <c r="Q271" s="19">
        <f t="shared" si="39"/>
        <v>1</v>
      </c>
    </row>
    <row r="272" spans="2:17">
      <c r="B272" s="19">
        <f t="shared" si="35"/>
        <v>270</v>
      </c>
      <c r="C272" s="3">
        <v>1</v>
      </c>
      <c r="H272" s="19">
        <f t="shared" si="36"/>
        <v>268</v>
      </c>
      <c r="J272" s="19">
        <f t="shared" si="37"/>
        <v>1.6521708548406977</v>
      </c>
      <c r="K272" s="19">
        <f t="shared" si="37"/>
        <v>0.82593326668576239</v>
      </c>
      <c r="L272" s="19">
        <f t="shared" si="37"/>
        <v>1.2798454797907759</v>
      </c>
      <c r="M272" s="19">
        <f t="shared" si="37"/>
        <v>1.4499406867335978</v>
      </c>
      <c r="N272" s="19">
        <f t="shared" si="37"/>
        <v>6.0105137497733701</v>
      </c>
      <c r="P272" s="19">
        <f t="shared" si="38"/>
        <v>0.82593326668576239</v>
      </c>
      <c r="Q272" s="19">
        <f t="shared" si="39"/>
        <v>2</v>
      </c>
    </row>
    <row r="273" spans="2:17">
      <c r="B273" s="19">
        <f t="shared" si="35"/>
        <v>271</v>
      </c>
      <c r="C273" s="3">
        <v>8</v>
      </c>
      <c r="H273" s="19">
        <f t="shared" si="36"/>
        <v>269</v>
      </c>
      <c r="J273" s="19">
        <f t="shared" si="37"/>
        <v>0.3478291451593023</v>
      </c>
      <c r="K273" s="19">
        <f t="shared" si="37"/>
        <v>1.1740667333142376</v>
      </c>
      <c r="L273" s="19">
        <f t="shared" si="37"/>
        <v>3.2798454797907759</v>
      </c>
      <c r="M273" s="19">
        <f t="shared" si="37"/>
        <v>3.4499406867335978</v>
      </c>
      <c r="N273" s="19">
        <f t="shared" si="37"/>
        <v>8.0105137497733701</v>
      </c>
      <c r="P273" s="19">
        <f t="shared" si="38"/>
        <v>0.3478291451593023</v>
      </c>
      <c r="Q273" s="19">
        <f t="shared" si="39"/>
        <v>1</v>
      </c>
    </row>
    <row r="274" spans="2:17">
      <c r="B274" s="19">
        <f t="shared" si="35"/>
        <v>272</v>
      </c>
      <c r="C274" s="3">
        <v>1</v>
      </c>
      <c r="H274" s="19">
        <f t="shared" si="36"/>
        <v>270</v>
      </c>
      <c r="J274" s="19">
        <f t="shared" si="37"/>
        <v>5.3478291451593023</v>
      </c>
      <c r="K274" s="19">
        <f t="shared" si="37"/>
        <v>6.1740667333142376</v>
      </c>
      <c r="L274" s="19">
        <f t="shared" si="37"/>
        <v>8.2798454797907759</v>
      </c>
      <c r="M274" s="19">
        <f t="shared" si="37"/>
        <v>8.4499406867335978</v>
      </c>
      <c r="N274" s="19">
        <f t="shared" si="37"/>
        <v>13.01051374977337</v>
      </c>
      <c r="P274" s="19">
        <f t="shared" si="38"/>
        <v>5.3478291451593023</v>
      </c>
      <c r="Q274" s="19">
        <f t="shared" si="39"/>
        <v>1</v>
      </c>
    </row>
    <row r="275" spans="2:17">
      <c r="B275" s="19">
        <f t="shared" si="35"/>
        <v>273</v>
      </c>
      <c r="C275" s="3">
        <v>6</v>
      </c>
      <c r="H275" s="19">
        <f t="shared" si="36"/>
        <v>271</v>
      </c>
      <c r="J275" s="19">
        <f t="shared" si="37"/>
        <v>1.6521708548406977</v>
      </c>
      <c r="K275" s="19">
        <f t="shared" si="37"/>
        <v>0.82593326668576239</v>
      </c>
      <c r="L275" s="19">
        <f t="shared" si="37"/>
        <v>1.2798454797907759</v>
      </c>
      <c r="M275" s="19">
        <f t="shared" si="37"/>
        <v>1.4499406867335978</v>
      </c>
      <c r="N275" s="19">
        <f t="shared" si="37"/>
        <v>6.0105137497733701</v>
      </c>
      <c r="P275" s="19">
        <f t="shared" si="38"/>
        <v>0.82593326668576239</v>
      </c>
      <c r="Q275" s="19">
        <f t="shared" si="39"/>
        <v>2</v>
      </c>
    </row>
    <row r="276" spans="2:17">
      <c r="B276" s="19">
        <f t="shared" si="35"/>
        <v>274</v>
      </c>
      <c r="C276" s="3">
        <v>5</v>
      </c>
      <c r="H276" s="19">
        <f t="shared" si="36"/>
        <v>272</v>
      </c>
      <c r="J276" s="19">
        <f t="shared" si="37"/>
        <v>5.3478291451593023</v>
      </c>
      <c r="K276" s="19">
        <f t="shared" si="37"/>
        <v>6.1740667333142376</v>
      </c>
      <c r="L276" s="19">
        <f t="shared" si="37"/>
        <v>8.2798454797907759</v>
      </c>
      <c r="M276" s="19">
        <f t="shared" si="37"/>
        <v>8.4499406867335978</v>
      </c>
      <c r="N276" s="19">
        <f t="shared" si="37"/>
        <v>13.01051374977337</v>
      </c>
      <c r="P276" s="19">
        <f t="shared" si="38"/>
        <v>5.3478291451593023</v>
      </c>
      <c r="Q276" s="19">
        <f t="shared" si="39"/>
        <v>1</v>
      </c>
    </row>
    <row r="277" spans="2:17">
      <c r="B277" s="19">
        <f t="shared" si="35"/>
        <v>275</v>
      </c>
      <c r="C277" s="3">
        <v>3</v>
      </c>
      <c r="H277" s="19">
        <f t="shared" si="36"/>
        <v>273</v>
      </c>
      <c r="J277" s="19">
        <f t="shared" si="37"/>
        <v>0.3478291451593023</v>
      </c>
      <c r="K277" s="19">
        <f t="shared" si="37"/>
        <v>1.1740667333142376</v>
      </c>
      <c r="L277" s="19">
        <f t="shared" si="37"/>
        <v>3.2798454797907759</v>
      </c>
      <c r="M277" s="19">
        <f t="shared" si="37"/>
        <v>3.4499406867335978</v>
      </c>
      <c r="N277" s="19">
        <f t="shared" si="37"/>
        <v>8.0105137497733701</v>
      </c>
      <c r="P277" s="19">
        <f t="shared" si="38"/>
        <v>0.3478291451593023</v>
      </c>
      <c r="Q277" s="19">
        <f t="shared" si="39"/>
        <v>1</v>
      </c>
    </row>
    <row r="278" spans="2:17">
      <c r="B278" s="19">
        <f t="shared" si="35"/>
        <v>276</v>
      </c>
      <c r="C278" s="3">
        <v>1</v>
      </c>
      <c r="H278" s="19">
        <f t="shared" si="36"/>
        <v>274</v>
      </c>
      <c r="J278" s="19">
        <f t="shared" ref="J278:N293" si="40">ABS(J$4-$C276)</f>
        <v>1.3478291451593023</v>
      </c>
      <c r="K278" s="19">
        <f t="shared" si="40"/>
        <v>2.1740667333142376</v>
      </c>
      <c r="L278" s="19">
        <f t="shared" si="40"/>
        <v>4.2798454797907759</v>
      </c>
      <c r="M278" s="19">
        <f t="shared" si="40"/>
        <v>4.4499406867335978</v>
      </c>
      <c r="N278" s="19">
        <f t="shared" si="40"/>
        <v>9.0105137497733701</v>
      </c>
      <c r="P278" s="19">
        <f t="shared" si="38"/>
        <v>1.3478291451593023</v>
      </c>
      <c r="Q278" s="19">
        <f t="shared" si="39"/>
        <v>1</v>
      </c>
    </row>
    <row r="279" spans="2:17">
      <c r="B279" s="19">
        <f t="shared" si="35"/>
        <v>277</v>
      </c>
      <c r="C279" s="3">
        <v>8</v>
      </c>
      <c r="H279" s="19">
        <f t="shared" si="36"/>
        <v>275</v>
      </c>
      <c r="J279" s="19">
        <f t="shared" si="40"/>
        <v>3.3478291451593023</v>
      </c>
      <c r="K279" s="19">
        <f t="shared" si="40"/>
        <v>4.1740667333142376</v>
      </c>
      <c r="L279" s="19">
        <f t="shared" si="40"/>
        <v>6.2798454797907759</v>
      </c>
      <c r="M279" s="19">
        <f t="shared" si="40"/>
        <v>6.4499406867335978</v>
      </c>
      <c r="N279" s="19">
        <f t="shared" si="40"/>
        <v>11.01051374977337</v>
      </c>
      <c r="P279" s="19">
        <f t="shared" si="38"/>
        <v>3.3478291451593023</v>
      </c>
      <c r="Q279" s="19">
        <f t="shared" si="39"/>
        <v>1</v>
      </c>
    </row>
    <row r="280" spans="2:17">
      <c r="B280" s="19">
        <f t="shared" si="35"/>
        <v>278</v>
      </c>
      <c r="C280" s="3">
        <v>4</v>
      </c>
      <c r="H280" s="19">
        <f t="shared" si="36"/>
        <v>276</v>
      </c>
      <c r="J280" s="19">
        <f t="shared" si="40"/>
        <v>5.3478291451593023</v>
      </c>
      <c r="K280" s="19">
        <f t="shared" si="40"/>
        <v>6.1740667333142376</v>
      </c>
      <c r="L280" s="19">
        <f t="shared" si="40"/>
        <v>8.2798454797907759</v>
      </c>
      <c r="M280" s="19">
        <f t="shared" si="40"/>
        <v>8.4499406867335978</v>
      </c>
      <c r="N280" s="19">
        <f t="shared" si="40"/>
        <v>13.01051374977337</v>
      </c>
      <c r="P280" s="19">
        <f t="shared" si="38"/>
        <v>5.3478291451593023</v>
      </c>
      <c r="Q280" s="19">
        <f t="shared" si="39"/>
        <v>1</v>
      </c>
    </row>
    <row r="281" spans="2:17">
      <c r="B281" s="19">
        <f t="shared" si="35"/>
        <v>279</v>
      </c>
      <c r="C281" s="3">
        <v>4</v>
      </c>
      <c r="H281" s="19">
        <f t="shared" si="36"/>
        <v>277</v>
      </c>
      <c r="J281" s="19">
        <f t="shared" si="40"/>
        <v>1.6521708548406977</v>
      </c>
      <c r="K281" s="19">
        <f t="shared" si="40"/>
        <v>0.82593326668576239</v>
      </c>
      <c r="L281" s="19">
        <f t="shared" si="40"/>
        <v>1.2798454797907759</v>
      </c>
      <c r="M281" s="19">
        <f t="shared" si="40"/>
        <v>1.4499406867335978</v>
      </c>
      <c r="N281" s="19">
        <f t="shared" si="40"/>
        <v>6.0105137497733701</v>
      </c>
      <c r="P281" s="19">
        <f t="shared" si="38"/>
        <v>0.82593326668576239</v>
      </c>
      <c r="Q281" s="19">
        <f t="shared" si="39"/>
        <v>2</v>
      </c>
    </row>
    <row r="282" spans="2:17">
      <c r="B282" s="19">
        <f t="shared" si="35"/>
        <v>280</v>
      </c>
      <c r="C282" s="3">
        <v>3</v>
      </c>
      <c r="H282" s="19">
        <f t="shared" si="36"/>
        <v>278</v>
      </c>
      <c r="J282" s="19">
        <f t="shared" si="40"/>
        <v>2.3478291451593023</v>
      </c>
      <c r="K282" s="19">
        <f t="shared" si="40"/>
        <v>3.1740667333142376</v>
      </c>
      <c r="L282" s="19">
        <f t="shared" si="40"/>
        <v>5.2798454797907759</v>
      </c>
      <c r="M282" s="19">
        <f t="shared" si="40"/>
        <v>5.4499406867335978</v>
      </c>
      <c r="N282" s="19">
        <f t="shared" si="40"/>
        <v>10.01051374977337</v>
      </c>
      <c r="P282" s="19">
        <f t="shared" si="38"/>
        <v>2.3478291451593023</v>
      </c>
      <c r="Q282" s="19">
        <f t="shared" si="39"/>
        <v>1</v>
      </c>
    </row>
    <row r="283" spans="2:17">
      <c r="B283" s="19">
        <f t="shared" si="35"/>
        <v>281</v>
      </c>
      <c r="C283" s="3">
        <v>3</v>
      </c>
      <c r="H283" s="19">
        <f t="shared" si="36"/>
        <v>279</v>
      </c>
      <c r="J283" s="19">
        <f t="shared" si="40"/>
        <v>2.3478291451593023</v>
      </c>
      <c r="K283" s="19">
        <f t="shared" si="40"/>
        <v>3.1740667333142376</v>
      </c>
      <c r="L283" s="19">
        <f t="shared" si="40"/>
        <v>5.2798454797907759</v>
      </c>
      <c r="M283" s="19">
        <f t="shared" si="40"/>
        <v>5.4499406867335978</v>
      </c>
      <c r="N283" s="19">
        <f t="shared" si="40"/>
        <v>10.01051374977337</v>
      </c>
      <c r="P283" s="19">
        <f t="shared" si="38"/>
        <v>2.3478291451593023</v>
      </c>
      <c r="Q283" s="19">
        <f t="shared" si="39"/>
        <v>1</v>
      </c>
    </row>
    <row r="284" spans="2:17">
      <c r="B284" s="19">
        <f t="shared" si="35"/>
        <v>282</v>
      </c>
      <c r="C284" s="3">
        <v>4</v>
      </c>
      <c r="H284" s="19">
        <f t="shared" si="36"/>
        <v>280</v>
      </c>
      <c r="J284" s="19">
        <f t="shared" si="40"/>
        <v>3.3478291451593023</v>
      </c>
      <c r="K284" s="19">
        <f t="shared" si="40"/>
        <v>4.1740667333142376</v>
      </c>
      <c r="L284" s="19">
        <f t="shared" si="40"/>
        <v>6.2798454797907759</v>
      </c>
      <c r="M284" s="19">
        <f t="shared" si="40"/>
        <v>6.4499406867335978</v>
      </c>
      <c r="N284" s="19">
        <f t="shared" si="40"/>
        <v>11.01051374977337</v>
      </c>
      <c r="P284" s="19">
        <f t="shared" si="38"/>
        <v>3.3478291451593023</v>
      </c>
      <c r="Q284" s="19">
        <f t="shared" si="39"/>
        <v>1</v>
      </c>
    </row>
    <row r="285" spans="2:17">
      <c r="B285" s="19">
        <f t="shared" si="35"/>
        <v>283</v>
      </c>
      <c r="C285" s="3">
        <v>6</v>
      </c>
      <c r="H285" s="19">
        <f t="shared" si="36"/>
        <v>281</v>
      </c>
      <c r="J285" s="19">
        <f t="shared" si="40"/>
        <v>3.3478291451593023</v>
      </c>
      <c r="K285" s="19">
        <f t="shared" si="40"/>
        <v>4.1740667333142376</v>
      </c>
      <c r="L285" s="19">
        <f t="shared" si="40"/>
        <v>6.2798454797907759</v>
      </c>
      <c r="M285" s="19">
        <f t="shared" si="40"/>
        <v>6.4499406867335978</v>
      </c>
      <c r="N285" s="19">
        <f t="shared" si="40"/>
        <v>11.01051374977337</v>
      </c>
      <c r="P285" s="19">
        <f t="shared" si="38"/>
        <v>3.3478291451593023</v>
      </c>
      <c r="Q285" s="19">
        <f t="shared" si="39"/>
        <v>1</v>
      </c>
    </row>
    <row r="286" spans="2:17">
      <c r="B286" s="19">
        <f t="shared" si="35"/>
        <v>284</v>
      </c>
      <c r="C286" s="3">
        <v>4</v>
      </c>
      <c r="H286" s="19">
        <f t="shared" si="36"/>
        <v>282</v>
      </c>
      <c r="J286" s="19">
        <f t="shared" si="40"/>
        <v>2.3478291451593023</v>
      </c>
      <c r="K286" s="19">
        <f t="shared" si="40"/>
        <v>3.1740667333142376</v>
      </c>
      <c r="L286" s="19">
        <f t="shared" si="40"/>
        <v>5.2798454797907759</v>
      </c>
      <c r="M286" s="19">
        <f t="shared" si="40"/>
        <v>5.4499406867335978</v>
      </c>
      <c r="N286" s="19">
        <f t="shared" si="40"/>
        <v>10.01051374977337</v>
      </c>
      <c r="P286" s="19">
        <f t="shared" si="38"/>
        <v>2.3478291451593023</v>
      </c>
      <c r="Q286" s="19">
        <f t="shared" si="39"/>
        <v>1</v>
      </c>
    </row>
    <row r="287" spans="2:17">
      <c r="B287" s="19">
        <f t="shared" si="35"/>
        <v>285</v>
      </c>
      <c r="C287" s="3">
        <v>10</v>
      </c>
      <c r="H287" s="19">
        <f t="shared" si="36"/>
        <v>283</v>
      </c>
      <c r="J287" s="19">
        <f t="shared" si="40"/>
        <v>0.3478291451593023</v>
      </c>
      <c r="K287" s="19">
        <f t="shared" si="40"/>
        <v>1.1740667333142376</v>
      </c>
      <c r="L287" s="19">
        <f t="shared" si="40"/>
        <v>3.2798454797907759</v>
      </c>
      <c r="M287" s="19">
        <f t="shared" si="40"/>
        <v>3.4499406867335978</v>
      </c>
      <c r="N287" s="19">
        <f t="shared" si="40"/>
        <v>8.0105137497733701</v>
      </c>
      <c r="P287" s="19">
        <f t="shared" si="38"/>
        <v>0.3478291451593023</v>
      </c>
      <c r="Q287" s="19">
        <f t="shared" si="39"/>
        <v>1</v>
      </c>
    </row>
    <row r="288" spans="2:17">
      <c r="B288" s="19">
        <f t="shared" si="35"/>
        <v>286</v>
      </c>
      <c r="C288" s="3">
        <v>1</v>
      </c>
      <c r="H288" s="19">
        <f t="shared" si="36"/>
        <v>284</v>
      </c>
      <c r="J288" s="19">
        <f t="shared" si="40"/>
        <v>2.3478291451593023</v>
      </c>
      <c r="K288" s="19">
        <f t="shared" si="40"/>
        <v>3.1740667333142376</v>
      </c>
      <c r="L288" s="19">
        <f t="shared" si="40"/>
        <v>5.2798454797907759</v>
      </c>
      <c r="M288" s="19">
        <f t="shared" si="40"/>
        <v>5.4499406867335978</v>
      </c>
      <c r="N288" s="19">
        <f t="shared" si="40"/>
        <v>10.01051374977337</v>
      </c>
      <c r="P288" s="19">
        <f t="shared" si="38"/>
        <v>2.3478291451593023</v>
      </c>
      <c r="Q288" s="19">
        <f t="shared" si="39"/>
        <v>1</v>
      </c>
    </row>
    <row r="289" spans="2:17">
      <c r="B289" s="19">
        <f t="shared" si="35"/>
        <v>287</v>
      </c>
      <c r="C289" s="3">
        <v>1</v>
      </c>
      <c r="H289" s="19">
        <f t="shared" si="36"/>
        <v>285</v>
      </c>
      <c r="J289" s="19">
        <f t="shared" si="40"/>
        <v>3.6521708548406977</v>
      </c>
      <c r="K289" s="19">
        <f t="shared" si="40"/>
        <v>2.8259332666857624</v>
      </c>
      <c r="L289" s="19">
        <f t="shared" si="40"/>
        <v>0.7201545202092241</v>
      </c>
      <c r="M289" s="19">
        <f t="shared" si="40"/>
        <v>0.55005931326640223</v>
      </c>
      <c r="N289" s="19">
        <f t="shared" si="40"/>
        <v>4.0105137497733701</v>
      </c>
      <c r="P289" s="19">
        <f t="shared" si="38"/>
        <v>0.55005931326640223</v>
      </c>
      <c r="Q289" s="19">
        <f t="shared" si="39"/>
        <v>4</v>
      </c>
    </row>
    <row r="290" spans="2:17">
      <c r="B290" s="19">
        <f t="shared" si="35"/>
        <v>288</v>
      </c>
      <c r="C290" s="3">
        <v>2</v>
      </c>
      <c r="H290" s="19">
        <f t="shared" si="36"/>
        <v>286</v>
      </c>
      <c r="J290" s="19">
        <f t="shared" si="40"/>
        <v>5.3478291451593023</v>
      </c>
      <c r="K290" s="19">
        <f t="shared" si="40"/>
        <v>6.1740667333142376</v>
      </c>
      <c r="L290" s="19">
        <f t="shared" si="40"/>
        <v>8.2798454797907759</v>
      </c>
      <c r="M290" s="19">
        <f t="shared" si="40"/>
        <v>8.4499406867335978</v>
      </c>
      <c r="N290" s="19">
        <f t="shared" si="40"/>
        <v>13.01051374977337</v>
      </c>
      <c r="P290" s="19">
        <f t="shared" si="38"/>
        <v>5.3478291451593023</v>
      </c>
      <c r="Q290" s="19">
        <f t="shared" si="39"/>
        <v>1</v>
      </c>
    </row>
    <row r="291" spans="2:17">
      <c r="B291" s="19">
        <f t="shared" si="35"/>
        <v>289</v>
      </c>
      <c r="C291" s="3">
        <v>8</v>
      </c>
      <c r="H291" s="19">
        <f t="shared" si="36"/>
        <v>287</v>
      </c>
      <c r="J291" s="19">
        <f t="shared" si="40"/>
        <v>5.3478291451593023</v>
      </c>
      <c r="K291" s="19">
        <f t="shared" si="40"/>
        <v>6.1740667333142376</v>
      </c>
      <c r="L291" s="19">
        <f t="shared" si="40"/>
        <v>8.2798454797907759</v>
      </c>
      <c r="M291" s="19">
        <f t="shared" si="40"/>
        <v>8.4499406867335978</v>
      </c>
      <c r="N291" s="19">
        <f t="shared" si="40"/>
        <v>13.01051374977337</v>
      </c>
      <c r="P291" s="19">
        <f t="shared" si="38"/>
        <v>5.3478291451593023</v>
      </c>
      <c r="Q291" s="19">
        <f t="shared" si="39"/>
        <v>1</v>
      </c>
    </row>
    <row r="292" spans="2:17">
      <c r="B292" s="19">
        <f t="shared" si="35"/>
        <v>290</v>
      </c>
      <c r="C292" s="3">
        <v>7</v>
      </c>
      <c r="H292" s="19">
        <f t="shared" si="36"/>
        <v>288</v>
      </c>
      <c r="J292" s="19">
        <f t="shared" si="40"/>
        <v>4.3478291451593023</v>
      </c>
      <c r="K292" s="19">
        <f t="shared" si="40"/>
        <v>5.1740667333142376</v>
      </c>
      <c r="L292" s="19">
        <f t="shared" si="40"/>
        <v>7.2798454797907759</v>
      </c>
      <c r="M292" s="19">
        <f t="shared" si="40"/>
        <v>7.4499406867335978</v>
      </c>
      <c r="N292" s="19">
        <f t="shared" si="40"/>
        <v>12.01051374977337</v>
      </c>
      <c r="P292" s="19">
        <f t="shared" si="38"/>
        <v>4.3478291451593023</v>
      </c>
      <c r="Q292" s="19">
        <f t="shared" si="39"/>
        <v>1</v>
      </c>
    </row>
    <row r="293" spans="2:17">
      <c r="B293" s="19">
        <f t="shared" si="35"/>
        <v>291</v>
      </c>
      <c r="C293" s="3">
        <v>1</v>
      </c>
      <c r="H293" s="19">
        <f t="shared" si="36"/>
        <v>289</v>
      </c>
      <c r="J293" s="19">
        <f t="shared" si="40"/>
        <v>1.6521708548406977</v>
      </c>
      <c r="K293" s="19">
        <f t="shared" si="40"/>
        <v>0.82593326668576239</v>
      </c>
      <c r="L293" s="19">
        <f t="shared" si="40"/>
        <v>1.2798454797907759</v>
      </c>
      <c r="M293" s="19">
        <f t="shared" si="40"/>
        <v>1.4499406867335978</v>
      </c>
      <c r="N293" s="19">
        <f t="shared" si="40"/>
        <v>6.0105137497733701</v>
      </c>
      <c r="P293" s="19">
        <f t="shared" si="38"/>
        <v>0.82593326668576239</v>
      </c>
      <c r="Q293" s="19">
        <f t="shared" si="39"/>
        <v>2</v>
      </c>
    </row>
    <row r="294" spans="2:17">
      <c r="B294" s="19">
        <f t="shared" si="35"/>
        <v>292</v>
      </c>
      <c r="C294" s="3">
        <v>7</v>
      </c>
      <c r="H294" s="19">
        <f t="shared" si="36"/>
        <v>290</v>
      </c>
      <c r="J294" s="19">
        <f t="shared" ref="J294:N309" si="41">ABS(J$4-$C292)</f>
        <v>0.6521708548406977</v>
      </c>
      <c r="K294" s="19">
        <f t="shared" si="41"/>
        <v>0.17406673331423761</v>
      </c>
      <c r="L294" s="19">
        <f t="shared" si="41"/>
        <v>2.2798454797907759</v>
      </c>
      <c r="M294" s="19">
        <f t="shared" si="41"/>
        <v>2.4499406867335978</v>
      </c>
      <c r="N294" s="19">
        <f t="shared" si="41"/>
        <v>7.0105137497733701</v>
      </c>
      <c r="P294" s="19">
        <f t="shared" si="38"/>
        <v>0.17406673331423761</v>
      </c>
      <c r="Q294" s="19">
        <f t="shared" si="39"/>
        <v>2</v>
      </c>
    </row>
    <row r="295" spans="2:17">
      <c r="B295" s="19">
        <f t="shared" si="35"/>
        <v>293</v>
      </c>
      <c r="C295" s="3">
        <v>5</v>
      </c>
      <c r="H295" s="19">
        <f t="shared" si="36"/>
        <v>291</v>
      </c>
      <c r="J295" s="19">
        <f t="shared" si="41"/>
        <v>5.3478291451593023</v>
      </c>
      <c r="K295" s="19">
        <f t="shared" si="41"/>
        <v>6.1740667333142376</v>
      </c>
      <c r="L295" s="19">
        <f t="shared" si="41"/>
        <v>8.2798454797907759</v>
      </c>
      <c r="M295" s="19">
        <f t="shared" si="41"/>
        <v>8.4499406867335978</v>
      </c>
      <c r="N295" s="19">
        <f t="shared" si="41"/>
        <v>13.01051374977337</v>
      </c>
      <c r="P295" s="19">
        <f t="shared" si="38"/>
        <v>5.3478291451593023</v>
      </c>
      <c r="Q295" s="19">
        <f t="shared" si="39"/>
        <v>1</v>
      </c>
    </row>
    <row r="296" spans="2:17">
      <c r="B296" s="19">
        <f t="shared" si="35"/>
        <v>294</v>
      </c>
      <c r="C296" s="3">
        <v>5</v>
      </c>
      <c r="H296" s="19">
        <f t="shared" si="36"/>
        <v>292</v>
      </c>
      <c r="J296" s="19">
        <f t="shared" si="41"/>
        <v>0.6521708548406977</v>
      </c>
      <c r="K296" s="19">
        <f t="shared" si="41"/>
        <v>0.17406673331423761</v>
      </c>
      <c r="L296" s="19">
        <f t="shared" si="41"/>
        <v>2.2798454797907759</v>
      </c>
      <c r="M296" s="19">
        <f t="shared" si="41"/>
        <v>2.4499406867335978</v>
      </c>
      <c r="N296" s="19">
        <f t="shared" si="41"/>
        <v>7.0105137497733701</v>
      </c>
      <c r="P296" s="19">
        <f t="shared" si="38"/>
        <v>0.17406673331423761</v>
      </c>
      <c r="Q296" s="19">
        <f t="shared" si="39"/>
        <v>2</v>
      </c>
    </row>
    <row r="297" spans="2:17">
      <c r="B297" s="19">
        <f t="shared" si="35"/>
        <v>295</v>
      </c>
      <c r="C297" s="3">
        <v>1</v>
      </c>
      <c r="H297" s="19">
        <f t="shared" si="36"/>
        <v>293</v>
      </c>
      <c r="J297" s="19">
        <f t="shared" si="41"/>
        <v>1.3478291451593023</v>
      </c>
      <c r="K297" s="19">
        <f t="shared" si="41"/>
        <v>2.1740667333142376</v>
      </c>
      <c r="L297" s="19">
        <f t="shared" si="41"/>
        <v>4.2798454797907759</v>
      </c>
      <c r="M297" s="19">
        <f t="shared" si="41"/>
        <v>4.4499406867335978</v>
      </c>
      <c r="N297" s="19">
        <f t="shared" si="41"/>
        <v>9.0105137497733701</v>
      </c>
      <c r="P297" s="19">
        <f t="shared" si="38"/>
        <v>1.3478291451593023</v>
      </c>
      <c r="Q297" s="19">
        <f t="shared" si="39"/>
        <v>1</v>
      </c>
    </row>
    <row r="298" spans="2:17">
      <c r="B298" s="19">
        <f t="shared" si="35"/>
        <v>296</v>
      </c>
      <c r="C298" s="3">
        <v>8</v>
      </c>
      <c r="H298" s="19">
        <f t="shared" si="36"/>
        <v>294</v>
      </c>
      <c r="J298" s="19">
        <f t="shared" si="41"/>
        <v>1.3478291451593023</v>
      </c>
      <c r="K298" s="19">
        <f t="shared" si="41"/>
        <v>2.1740667333142376</v>
      </c>
      <c r="L298" s="19">
        <f t="shared" si="41"/>
        <v>4.2798454797907759</v>
      </c>
      <c r="M298" s="19">
        <f t="shared" si="41"/>
        <v>4.4499406867335978</v>
      </c>
      <c r="N298" s="19">
        <f t="shared" si="41"/>
        <v>9.0105137497733701</v>
      </c>
      <c r="P298" s="19">
        <f t="shared" si="38"/>
        <v>1.3478291451593023</v>
      </c>
      <c r="Q298" s="19">
        <f t="shared" si="39"/>
        <v>1</v>
      </c>
    </row>
    <row r="299" spans="2:17">
      <c r="B299" s="19">
        <f t="shared" si="35"/>
        <v>297</v>
      </c>
      <c r="C299" s="3">
        <v>8</v>
      </c>
      <c r="H299" s="19">
        <f t="shared" si="36"/>
        <v>295</v>
      </c>
      <c r="J299" s="19">
        <f t="shared" si="41"/>
        <v>5.3478291451593023</v>
      </c>
      <c r="K299" s="19">
        <f t="shared" si="41"/>
        <v>6.1740667333142376</v>
      </c>
      <c r="L299" s="19">
        <f t="shared" si="41"/>
        <v>8.2798454797907759</v>
      </c>
      <c r="M299" s="19">
        <f t="shared" si="41"/>
        <v>8.4499406867335978</v>
      </c>
      <c r="N299" s="19">
        <f t="shared" si="41"/>
        <v>13.01051374977337</v>
      </c>
      <c r="P299" s="19">
        <f t="shared" si="38"/>
        <v>5.3478291451593023</v>
      </c>
      <c r="Q299" s="19">
        <f t="shared" si="39"/>
        <v>1</v>
      </c>
    </row>
    <row r="300" spans="2:17">
      <c r="B300" s="19">
        <f t="shared" si="35"/>
        <v>298</v>
      </c>
      <c r="C300" s="3">
        <v>7</v>
      </c>
      <c r="H300" s="19">
        <f t="shared" si="36"/>
        <v>296</v>
      </c>
      <c r="J300" s="19">
        <f t="shared" si="41"/>
        <v>1.6521708548406977</v>
      </c>
      <c r="K300" s="19">
        <f t="shared" si="41"/>
        <v>0.82593326668576239</v>
      </c>
      <c r="L300" s="19">
        <f t="shared" si="41"/>
        <v>1.2798454797907759</v>
      </c>
      <c r="M300" s="19">
        <f t="shared" si="41"/>
        <v>1.4499406867335978</v>
      </c>
      <c r="N300" s="19">
        <f t="shared" si="41"/>
        <v>6.0105137497733701</v>
      </c>
      <c r="P300" s="19">
        <f t="shared" si="38"/>
        <v>0.82593326668576239</v>
      </c>
      <c r="Q300" s="19">
        <f t="shared" si="39"/>
        <v>2</v>
      </c>
    </row>
    <row r="301" spans="2:17">
      <c r="B301" s="19">
        <f t="shared" si="35"/>
        <v>299</v>
      </c>
      <c r="C301" s="3">
        <v>8</v>
      </c>
      <c r="H301" s="19">
        <f t="shared" si="36"/>
        <v>297</v>
      </c>
      <c r="J301" s="19">
        <f t="shared" si="41"/>
        <v>1.6521708548406977</v>
      </c>
      <c r="K301" s="19">
        <f t="shared" si="41"/>
        <v>0.82593326668576239</v>
      </c>
      <c r="L301" s="19">
        <f t="shared" si="41"/>
        <v>1.2798454797907759</v>
      </c>
      <c r="M301" s="19">
        <f t="shared" si="41"/>
        <v>1.4499406867335978</v>
      </c>
      <c r="N301" s="19">
        <f t="shared" si="41"/>
        <v>6.0105137497733701</v>
      </c>
      <c r="P301" s="19">
        <f t="shared" si="38"/>
        <v>0.82593326668576239</v>
      </c>
      <c r="Q301" s="19">
        <f t="shared" si="39"/>
        <v>2</v>
      </c>
    </row>
    <row r="302" spans="2:17">
      <c r="B302" s="19">
        <f t="shared" si="35"/>
        <v>300</v>
      </c>
      <c r="C302" s="3">
        <v>11</v>
      </c>
      <c r="H302" s="19">
        <f t="shared" si="36"/>
        <v>298</v>
      </c>
      <c r="J302" s="19">
        <f t="shared" si="41"/>
        <v>0.6521708548406977</v>
      </c>
      <c r="K302" s="19">
        <f t="shared" si="41"/>
        <v>0.17406673331423761</v>
      </c>
      <c r="L302" s="19">
        <f t="shared" si="41"/>
        <v>2.2798454797907759</v>
      </c>
      <c r="M302" s="19">
        <f t="shared" si="41"/>
        <v>2.4499406867335978</v>
      </c>
      <c r="N302" s="19">
        <f t="shared" si="41"/>
        <v>7.0105137497733701</v>
      </c>
      <c r="P302" s="19">
        <f t="shared" si="38"/>
        <v>0.17406673331423761</v>
      </c>
      <c r="Q302" s="19">
        <f t="shared" si="39"/>
        <v>2</v>
      </c>
    </row>
    <row r="303" spans="2:17">
      <c r="B303" s="19">
        <f t="shared" si="35"/>
        <v>301</v>
      </c>
      <c r="C303" s="3">
        <v>3</v>
      </c>
      <c r="H303" s="19">
        <f t="shared" si="36"/>
        <v>299</v>
      </c>
      <c r="J303" s="19">
        <f t="shared" si="41"/>
        <v>1.6521708548406977</v>
      </c>
      <c r="K303" s="19">
        <f t="shared" si="41"/>
        <v>0.82593326668576239</v>
      </c>
      <c r="L303" s="19">
        <f t="shared" si="41"/>
        <v>1.2798454797907759</v>
      </c>
      <c r="M303" s="19">
        <f t="shared" si="41"/>
        <v>1.4499406867335978</v>
      </c>
      <c r="N303" s="19">
        <f t="shared" si="41"/>
        <v>6.0105137497733701</v>
      </c>
      <c r="P303" s="19">
        <f t="shared" si="38"/>
        <v>0.82593326668576239</v>
      </c>
      <c r="Q303" s="19">
        <f t="shared" si="39"/>
        <v>2</v>
      </c>
    </row>
    <row r="304" spans="2:17">
      <c r="B304" s="19">
        <f t="shared" si="35"/>
        <v>302</v>
      </c>
      <c r="C304" s="3">
        <v>6</v>
      </c>
      <c r="H304" s="19">
        <f t="shared" si="36"/>
        <v>300</v>
      </c>
      <c r="J304" s="19">
        <f t="shared" si="41"/>
        <v>4.6521708548406977</v>
      </c>
      <c r="K304" s="19">
        <f t="shared" si="41"/>
        <v>3.8259332666857624</v>
      </c>
      <c r="L304" s="19">
        <f t="shared" si="41"/>
        <v>1.7201545202092241</v>
      </c>
      <c r="M304" s="19">
        <f t="shared" si="41"/>
        <v>1.5500593132664022</v>
      </c>
      <c r="N304" s="19">
        <f t="shared" si="41"/>
        <v>3.0105137497733701</v>
      </c>
      <c r="P304" s="19">
        <f t="shared" si="38"/>
        <v>1.5500593132664022</v>
      </c>
      <c r="Q304" s="19">
        <f t="shared" si="39"/>
        <v>4</v>
      </c>
    </row>
    <row r="305" spans="2:17">
      <c r="B305" s="19">
        <f t="shared" si="35"/>
        <v>303</v>
      </c>
      <c r="C305" s="3">
        <v>6</v>
      </c>
      <c r="H305" s="19">
        <f t="shared" si="36"/>
        <v>301</v>
      </c>
      <c r="J305" s="19">
        <f t="shared" si="41"/>
        <v>3.3478291451593023</v>
      </c>
      <c r="K305" s="19">
        <f t="shared" si="41"/>
        <v>4.1740667333142376</v>
      </c>
      <c r="L305" s="19">
        <f t="shared" si="41"/>
        <v>6.2798454797907759</v>
      </c>
      <c r="M305" s="19">
        <f t="shared" si="41"/>
        <v>6.4499406867335978</v>
      </c>
      <c r="N305" s="19">
        <f t="shared" si="41"/>
        <v>11.01051374977337</v>
      </c>
      <c r="P305" s="19">
        <f t="shared" si="38"/>
        <v>3.3478291451593023</v>
      </c>
      <c r="Q305" s="19">
        <f t="shared" si="39"/>
        <v>1</v>
      </c>
    </row>
    <row r="306" spans="2:17">
      <c r="B306" s="19">
        <f t="shared" si="35"/>
        <v>304</v>
      </c>
      <c r="C306" s="3">
        <v>3</v>
      </c>
      <c r="H306" s="19">
        <f t="shared" si="36"/>
        <v>302</v>
      </c>
      <c r="J306" s="19">
        <f t="shared" si="41"/>
        <v>0.3478291451593023</v>
      </c>
      <c r="K306" s="19">
        <f t="shared" si="41"/>
        <v>1.1740667333142376</v>
      </c>
      <c r="L306" s="19">
        <f t="shared" si="41"/>
        <v>3.2798454797907759</v>
      </c>
      <c r="M306" s="19">
        <f t="shared" si="41"/>
        <v>3.4499406867335978</v>
      </c>
      <c r="N306" s="19">
        <f t="shared" si="41"/>
        <v>8.0105137497733701</v>
      </c>
      <c r="P306" s="19">
        <f t="shared" si="38"/>
        <v>0.3478291451593023</v>
      </c>
      <c r="Q306" s="19">
        <f t="shared" si="39"/>
        <v>1</v>
      </c>
    </row>
    <row r="307" spans="2:17">
      <c r="B307" s="19">
        <f t="shared" si="35"/>
        <v>305</v>
      </c>
      <c r="C307" s="3">
        <v>6</v>
      </c>
      <c r="H307" s="19">
        <f t="shared" si="36"/>
        <v>303</v>
      </c>
      <c r="J307" s="19">
        <f t="shared" si="41"/>
        <v>0.3478291451593023</v>
      </c>
      <c r="K307" s="19">
        <f t="shared" si="41"/>
        <v>1.1740667333142376</v>
      </c>
      <c r="L307" s="19">
        <f t="shared" si="41"/>
        <v>3.2798454797907759</v>
      </c>
      <c r="M307" s="19">
        <f t="shared" si="41"/>
        <v>3.4499406867335978</v>
      </c>
      <c r="N307" s="19">
        <f t="shared" si="41"/>
        <v>8.0105137497733701</v>
      </c>
      <c r="P307" s="19">
        <f t="shared" si="38"/>
        <v>0.3478291451593023</v>
      </c>
      <c r="Q307" s="19">
        <f t="shared" si="39"/>
        <v>1</v>
      </c>
    </row>
    <row r="308" spans="2:17">
      <c r="B308" s="19">
        <f t="shared" si="35"/>
        <v>306</v>
      </c>
      <c r="C308" s="3">
        <v>2</v>
      </c>
      <c r="H308" s="19">
        <f t="shared" si="36"/>
        <v>304</v>
      </c>
      <c r="J308" s="19">
        <f t="shared" si="41"/>
        <v>3.3478291451593023</v>
      </c>
      <c r="K308" s="19">
        <f t="shared" si="41"/>
        <v>4.1740667333142376</v>
      </c>
      <c r="L308" s="19">
        <f t="shared" si="41"/>
        <v>6.2798454797907759</v>
      </c>
      <c r="M308" s="19">
        <f t="shared" si="41"/>
        <v>6.4499406867335978</v>
      </c>
      <c r="N308" s="19">
        <f t="shared" si="41"/>
        <v>11.01051374977337</v>
      </c>
      <c r="P308" s="19">
        <f t="shared" si="38"/>
        <v>3.3478291451593023</v>
      </c>
      <c r="Q308" s="19">
        <f t="shared" si="39"/>
        <v>1</v>
      </c>
    </row>
    <row r="309" spans="2:17">
      <c r="B309" s="19">
        <f t="shared" si="35"/>
        <v>307</v>
      </c>
      <c r="C309" s="3">
        <v>4</v>
      </c>
      <c r="H309" s="19">
        <f t="shared" si="36"/>
        <v>305</v>
      </c>
      <c r="J309" s="19">
        <f t="shared" si="41"/>
        <v>0.3478291451593023</v>
      </c>
      <c r="K309" s="19">
        <f t="shared" si="41"/>
        <v>1.1740667333142376</v>
      </c>
      <c r="L309" s="19">
        <f t="shared" si="41"/>
        <v>3.2798454797907759</v>
      </c>
      <c r="M309" s="19">
        <f t="shared" si="41"/>
        <v>3.4499406867335978</v>
      </c>
      <c r="N309" s="19">
        <f t="shared" si="41"/>
        <v>8.0105137497733701</v>
      </c>
      <c r="P309" s="19">
        <f t="shared" si="38"/>
        <v>0.3478291451593023</v>
      </c>
      <c r="Q309" s="19">
        <f t="shared" si="39"/>
        <v>1</v>
      </c>
    </row>
    <row r="310" spans="2:17">
      <c r="B310" s="19">
        <f t="shared" si="35"/>
        <v>308</v>
      </c>
      <c r="C310" s="3">
        <v>3</v>
      </c>
      <c r="H310" s="19">
        <f t="shared" si="36"/>
        <v>306</v>
      </c>
      <c r="J310" s="19">
        <f t="shared" ref="J310:N325" si="42">ABS(J$4-$C308)</f>
        <v>4.3478291451593023</v>
      </c>
      <c r="K310" s="19">
        <f t="shared" si="42"/>
        <v>5.1740667333142376</v>
      </c>
      <c r="L310" s="19">
        <f t="shared" si="42"/>
        <v>7.2798454797907759</v>
      </c>
      <c r="M310" s="19">
        <f t="shared" si="42"/>
        <v>7.4499406867335978</v>
      </c>
      <c r="N310" s="19">
        <f t="shared" si="42"/>
        <v>12.01051374977337</v>
      </c>
      <c r="P310" s="19">
        <f t="shared" si="38"/>
        <v>4.3478291451593023</v>
      </c>
      <c r="Q310" s="19">
        <f t="shared" si="39"/>
        <v>1</v>
      </c>
    </row>
    <row r="311" spans="2:17">
      <c r="B311" s="19">
        <f t="shared" si="35"/>
        <v>309</v>
      </c>
      <c r="C311" s="3">
        <v>1</v>
      </c>
      <c r="H311" s="19">
        <f t="shared" si="36"/>
        <v>307</v>
      </c>
      <c r="J311" s="19">
        <f t="shared" si="42"/>
        <v>2.3478291451593023</v>
      </c>
      <c r="K311" s="19">
        <f t="shared" si="42"/>
        <v>3.1740667333142376</v>
      </c>
      <c r="L311" s="19">
        <f t="shared" si="42"/>
        <v>5.2798454797907759</v>
      </c>
      <c r="M311" s="19">
        <f t="shared" si="42"/>
        <v>5.4499406867335978</v>
      </c>
      <c r="N311" s="19">
        <f t="shared" si="42"/>
        <v>10.01051374977337</v>
      </c>
      <c r="P311" s="19">
        <f t="shared" si="38"/>
        <v>2.3478291451593023</v>
      </c>
      <c r="Q311" s="19">
        <f t="shared" si="39"/>
        <v>1</v>
      </c>
    </row>
    <row r="312" spans="2:17">
      <c r="B312" s="19">
        <f t="shared" si="35"/>
        <v>310</v>
      </c>
      <c r="C312" s="3">
        <v>1</v>
      </c>
      <c r="H312" s="19">
        <f t="shared" si="36"/>
        <v>308</v>
      </c>
      <c r="J312" s="19">
        <f t="shared" si="42"/>
        <v>3.3478291451593023</v>
      </c>
      <c r="K312" s="19">
        <f t="shared" si="42"/>
        <v>4.1740667333142376</v>
      </c>
      <c r="L312" s="19">
        <f t="shared" si="42"/>
        <v>6.2798454797907759</v>
      </c>
      <c r="M312" s="19">
        <f t="shared" si="42"/>
        <v>6.4499406867335978</v>
      </c>
      <c r="N312" s="19">
        <f t="shared" si="42"/>
        <v>11.01051374977337</v>
      </c>
      <c r="P312" s="19">
        <f t="shared" si="38"/>
        <v>3.3478291451593023</v>
      </c>
      <c r="Q312" s="19">
        <f t="shared" si="39"/>
        <v>1</v>
      </c>
    </row>
    <row r="313" spans="2:17">
      <c r="B313" s="19">
        <f t="shared" si="35"/>
        <v>311</v>
      </c>
      <c r="C313" s="3">
        <v>1</v>
      </c>
      <c r="H313" s="19">
        <f t="shared" si="36"/>
        <v>309</v>
      </c>
      <c r="J313" s="19">
        <f t="shared" si="42"/>
        <v>5.3478291451593023</v>
      </c>
      <c r="K313" s="19">
        <f t="shared" si="42"/>
        <v>6.1740667333142376</v>
      </c>
      <c r="L313" s="19">
        <f t="shared" si="42"/>
        <v>8.2798454797907759</v>
      </c>
      <c r="M313" s="19">
        <f t="shared" si="42"/>
        <v>8.4499406867335978</v>
      </c>
      <c r="N313" s="19">
        <f t="shared" si="42"/>
        <v>13.01051374977337</v>
      </c>
      <c r="P313" s="19">
        <f t="shared" si="38"/>
        <v>5.3478291451593023</v>
      </c>
      <c r="Q313" s="19">
        <f t="shared" si="39"/>
        <v>1</v>
      </c>
    </row>
    <row r="314" spans="2:17">
      <c r="B314" s="19">
        <f t="shared" si="35"/>
        <v>312</v>
      </c>
      <c r="C314" s="3">
        <v>10</v>
      </c>
      <c r="H314" s="19">
        <f t="shared" si="36"/>
        <v>310</v>
      </c>
      <c r="J314" s="19">
        <f t="shared" si="42"/>
        <v>5.3478291451593023</v>
      </c>
      <c r="K314" s="19">
        <f t="shared" si="42"/>
        <v>6.1740667333142376</v>
      </c>
      <c r="L314" s="19">
        <f t="shared" si="42"/>
        <v>8.2798454797907759</v>
      </c>
      <c r="M314" s="19">
        <f t="shared" si="42"/>
        <v>8.4499406867335978</v>
      </c>
      <c r="N314" s="19">
        <f t="shared" si="42"/>
        <v>13.01051374977337</v>
      </c>
      <c r="P314" s="19">
        <f t="shared" si="38"/>
        <v>5.3478291451593023</v>
      </c>
      <c r="Q314" s="19">
        <f t="shared" si="39"/>
        <v>1</v>
      </c>
    </row>
    <row r="315" spans="2:17">
      <c r="B315" s="19">
        <f t="shared" si="35"/>
        <v>313</v>
      </c>
      <c r="C315" s="3">
        <v>2</v>
      </c>
      <c r="H315" s="19">
        <f t="shared" si="36"/>
        <v>311</v>
      </c>
      <c r="J315" s="19">
        <f t="shared" si="42"/>
        <v>5.3478291451593023</v>
      </c>
      <c r="K315" s="19">
        <f t="shared" si="42"/>
        <v>6.1740667333142376</v>
      </c>
      <c r="L315" s="19">
        <f t="shared" si="42"/>
        <v>8.2798454797907759</v>
      </c>
      <c r="M315" s="19">
        <f t="shared" si="42"/>
        <v>8.4499406867335978</v>
      </c>
      <c r="N315" s="19">
        <f t="shared" si="42"/>
        <v>13.01051374977337</v>
      </c>
      <c r="P315" s="19">
        <f t="shared" si="38"/>
        <v>5.3478291451593023</v>
      </c>
      <c r="Q315" s="19">
        <f t="shared" si="39"/>
        <v>1</v>
      </c>
    </row>
    <row r="316" spans="2:17">
      <c r="B316" s="19">
        <f t="shared" si="35"/>
        <v>314</v>
      </c>
      <c r="C316" s="3">
        <v>5</v>
      </c>
      <c r="H316" s="19">
        <f t="shared" si="36"/>
        <v>312</v>
      </c>
      <c r="J316" s="19">
        <f t="shared" si="42"/>
        <v>3.6521708548406977</v>
      </c>
      <c r="K316" s="19">
        <f t="shared" si="42"/>
        <v>2.8259332666857624</v>
      </c>
      <c r="L316" s="19">
        <f t="shared" si="42"/>
        <v>0.7201545202092241</v>
      </c>
      <c r="M316" s="19">
        <f t="shared" si="42"/>
        <v>0.55005931326640223</v>
      </c>
      <c r="N316" s="19">
        <f t="shared" si="42"/>
        <v>4.0105137497733701</v>
      </c>
      <c r="P316" s="19">
        <f t="shared" si="38"/>
        <v>0.55005931326640223</v>
      </c>
      <c r="Q316" s="19">
        <f t="shared" si="39"/>
        <v>4</v>
      </c>
    </row>
    <row r="317" spans="2:17">
      <c r="B317" s="19">
        <f t="shared" si="35"/>
        <v>315</v>
      </c>
      <c r="C317" s="3">
        <v>10</v>
      </c>
      <c r="H317" s="19">
        <f t="shared" si="36"/>
        <v>313</v>
      </c>
      <c r="J317" s="19">
        <f t="shared" si="42"/>
        <v>4.3478291451593023</v>
      </c>
      <c r="K317" s="19">
        <f t="shared" si="42"/>
        <v>5.1740667333142376</v>
      </c>
      <c r="L317" s="19">
        <f t="shared" si="42"/>
        <v>7.2798454797907759</v>
      </c>
      <c r="M317" s="19">
        <f t="shared" si="42"/>
        <v>7.4499406867335978</v>
      </c>
      <c r="N317" s="19">
        <f t="shared" si="42"/>
        <v>12.01051374977337</v>
      </c>
      <c r="P317" s="19">
        <f t="shared" si="38"/>
        <v>4.3478291451593023</v>
      </c>
      <c r="Q317" s="19">
        <f t="shared" si="39"/>
        <v>1</v>
      </c>
    </row>
    <row r="318" spans="2:17">
      <c r="B318" s="19">
        <f t="shared" si="35"/>
        <v>316</v>
      </c>
      <c r="C318" s="3">
        <v>4</v>
      </c>
      <c r="H318" s="19">
        <f t="shared" si="36"/>
        <v>314</v>
      </c>
      <c r="J318" s="19">
        <f t="shared" si="42"/>
        <v>1.3478291451593023</v>
      </c>
      <c r="K318" s="19">
        <f t="shared" si="42"/>
        <v>2.1740667333142376</v>
      </c>
      <c r="L318" s="19">
        <f t="shared" si="42"/>
        <v>4.2798454797907759</v>
      </c>
      <c r="M318" s="19">
        <f t="shared" si="42"/>
        <v>4.4499406867335978</v>
      </c>
      <c r="N318" s="19">
        <f t="shared" si="42"/>
        <v>9.0105137497733701</v>
      </c>
      <c r="P318" s="19">
        <f t="shared" si="38"/>
        <v>1.3478291451593023</v>
      </c>
      <c r="Q318" s="19">
        <f t="shared" si="39"/>
        <v>1</v>
      </c>
    </row>
    <row r="319" spans="2:17">
      <c r="B319" s="19">
        <f t="shared" si="35"/>
        <v>317</v>
      </c>
      <c r="C319" s="3">
        <v>8</v>
      </c>
      <c r="H319" s="19">
        <f t="shared" si="36"/>
        <v>315</v>
      </c>
      <c r="J319" s="19">
        <f t="shared" si="42"/>
        <v>3.6521708548406977</v>
      </c>
      <c r="K319" s="19">
        <f t="shared" si="42"/>
        <v>2.8259332666857624</v>
      </c>
      <c r="L319" s="19">
        <f t="shared" si="42"/>
        <v>0.7201545202092241</v>
      </c>
      <c r="M319" s="19">
        <f t="shared" si="42"/>
        <v>0.55005931326640223</v>
      </c>
      <c r="N319" s="19">
        <f t="shared" si="42"/>
        <v>4.0105137497733701</v>
      </c>
      <c r="P319" s="19">
        <f t="shared" si="38"/>
        <v>0.55005931326640223</v>
      </c>
      <c r="Q319" s="19">
        <f t="shared" si="39"/>
        <v>4</v>
      </c>
    </row>
    <row r="320" spans="2:17">
      <c r="B320" s="19">
        <f t="shared" si="35"/>
        <v>318</v>
      </c>
      <c r="C320" s="3">
        <v>1</v>
      </c>
      <c r="H320" s="19">
        <f t="shared" si="36"/>
        <v>316</v>
      </c>
      <c r="J320" s="19">
        <f t="shared" si="42"/>
        <v>2.3478291451593023</v>
      </c>
      <c r="K320" s="19">
        <f t="shared" si="42"/>
        <v>3.1740667333142376</v>
      </c>
      <c r="L320" s="19">
        <f t="shared" si="42"/>
        <v>5.2798454797907759</v>
      </c>
      <c r="M320" s="19">
        <f t="shared" si="42"/>
        <v>5.4499406867335978</v>
      </c>
      <c r="N320" s="19">
        <f t="shared" si="42"/>
        <v>10.01051374977337</v>
      </c>
      <c r="P320" s="19">
        <f t="shared" si="38"/>
        <v>2.3478291451593023</v>
      </c>
      <c r="Q320" s="19">
        <f t="shared" si="39"/>
        <v>1</v>
      </c>
    </row>
    <row r="321" spans="2:17">
      <c r="B321" s="19">
        <f t="shared" si="35"/>
        <v>319</v>
      </c>
      <c r="C321" s="3">
        <v>3</v>
      </c>
      <c r="H321" s="19">
        <f t="shared" si="36"/>
        <v>317</v>
      </c>
      <c r="J321" s="19">
        <f t="shared" si="42"/>
        <v>1.6521708548406977</v>
      </c>
      <c r="K321" s="19">
        <f t="shared" si="42"/>
        <v>0.82593326668576239</v>
      </c>
      <c r="L321" s="19">
        <f t="shared" si="42"/>
        <v>1.2798454797907759</v>
      </c>
      <c r="M321" s="19">
        <f t="shared" si="42"/>
        <v>1.4499406867335978</v>
      </c>
      <c r="N321" s="19">
        <f t="shared" si="42"/>
        <v>6.0105137497733701</v>
      </c>
      <c r="P321" s="19">
        <f t="shared" si="38"/>
        <v>0.82593326668576239</v>
      </c>
      <c r="Q321" s="19">
        <f t="shared" si="39"/>
        <v>2</v>
      </c>
    </row>
    <row r="322" spans="2:17">
      <c r="B322" s="19">
        <f t="shared" si="35"/>
        <v>320</v>
      </c>
      <c r="C322" s="3">
        <v>2</v>
      </c>
      <c r="H322" s="19">
        <f t="shared" si="36"/>
        <v>318</v>
      </c>
      <c r="J322" s="19">
        <f t="shared" si="42"/>
        <v>5.3478291451593023</v>
      </c>
      <c r="K322" s="19">
        <f t="shared" si="42"/>
        <v>6.1740667333142376</v>
      </c>
      <c r="L322" s="19">
        <f t="shared" si="42"/>
        <v>8.2798454797907759</v>
      </c>
      <c r="M322" s="19">
        <f t="shared" si="42"/>
        <v>8.4499406867335978</v>
      </c>
      <c r="N322" s="19">
        <f t="shared" si="42"/>
        <v>13.01051374977337</v>
      </c>
      <c r="P322" s="19">
        <f t="shared" si="38"/>
        <v>5.3478291451593023</v>
      </c>
      <c r="Q322" s="19">
        <f t="shared" si="39"/>
        <v>1</v>
      </c>
    </row>
    <row r="323" spans="2:17">
      <c r="B323" s="19">
        <f t="shared" si="35"/>
        <v>321</v>
      </c>
      <c r="C323" s="3">
        <v>1</v>
      </c>
      <c r="H323" s="19">
        <f t="shared" si="36"/>
        <v>319</v>
      </c>
      <c r="J323" s="19">
        <f t="shared" si="42"/>
        <v>3.3478291451593023</v>
      </c>
      <c r="K323" s="19">
        <f t="shared" si="42"/>
        <v>4.1740667333142376</v>
      </c>
      <c r="L323" s="19">
        <f t="shared" si="42"/>
        <v>6.2798454797907759</v>
      </c>
      <c r="M323" s="19">
        <f t="shared" si="42"/>
        <v>6.4499406867335978</v>
      </c>
      <c r="N323" s="19">
        <f t="shared" si="42"/>
        <v>11.01051374977337</v>
      </c>
      <c r="P323" s="19">
        <f t="shared" si="38"/>
        <v>3.3478291451593023</v>
      </c>
      <c r="Q323" s="19">
        <f t="shared" si="39"/>
        <v>1</v>
      </c>
    </row>
    <row r="324" spans="2:17">
      <c r="B324" s="19">
        <f t="shared" si="35"/>
        <v>322</v>
      </c>
      <c r="C324" s="3">
        <v>12</v>
      </c>
      <c r="H324" s="19">
        <f t="shared" si="36"/>
        <v>320</v>
      </c>
      <c r="J324" s="19">
        <f t="shared" si="42"/>
        <v>4.3478291451593023</v>
      </c>
      <c r="K324" s="19">
        <f t="shared" si="42"/>
        <v>5.1740667333142376</v>
      </c>
      <c r="L324" s="19">
        <f t="shared" si="42"/>
        <v>7.2798454797907759</v>
      </c>
      <c r="M324" s="19">
        <f t="shared" si="42"/>
        <v>7.4499406867335978</v>
      </c>
      <c r="N324" s="19">
        <f t="shared" si="42"/>
        <v>12.01051374977337</v>
      </c>
      <c r="P324" s="19">
        <f t="shared" si="38"/>
        <v>4.3478291451593023</v>
      </c>
      <c r="Q324" s="19">
        <f t="shared" si="39"/>
        <v>1</v>
      </c>
    </row>
    <row r="325" spans="2:17">
      <c r="B325" s="19">
        <f t="shared" ref="B325:B388" si="43">B324+1</f>
        <v>323</v>
      </c>
      <c r="C325" s="3">
        <v>3</v>
      </c>
      <c r="H325" s="19">
        <f t="shared" si="36"/>
        <v>321</v>
      </c>
      <c r="J325" s="19">
        <f t="shared" si="42"/>
        <v>5.3478291451593023</v>
      </c>
      <c r="K325" s="19">
        <f t="shared" si="42"/>
        <v>6.1740667333142376</v>
      </c>
      <c r="L325" s="19">
        <f t="shared" si="42"/>
        <v>8.2798454797907759</v>
      </c>
      <c r="M325" s="19">
        <f t="shared" si="42"/>
        <v>8.4499406867335978</v>
      </c>
      <c r="N325" s="19">
        <f t="shared" si="42"/>
        <v>13.01051374977337</v>
      </c>
      <c r="P325" s="19">
        <f t="shared" si="38"/>
        <v>5.3478291451593023</v>
      </c>
      <c r="Q325" s="19">
        <f t="shared" si="39"/>
        <v>1</v>
      </c>
    </row>
    <row r="326" spans="2:17">
      <c r="B326" s="19">
        <f t="shared" si="43"/>
        <v>324</v>
      </c>
      <c r="C326" s="3">
        <v>7</v>
      </c>
      <c r="H326" s="19">
        <f t="shared" ref="H326:H389" si="44">H325+1</f>
        <v>322</v>
      </c>
      <c r="J326" s="19">
        <f t="shared" ref="J326:N341" si="45">ABS(J$4-$C324)</f>
        <v>5.6521708548406977</v>
      </c>
      <c r="K326" s="19">
        <f t="shared" si="45"/>
        <v>4.8259332666857624</v>
      </c>
      <c r="L326" s="19">
        <f t="shared" si="45"/>
        <v>2.7201545202092241</v>
      </c>
      <c r="M326" s="19">
        <f t="shared" si="45"/>
        <v>2.5500593132664022</v>
      </c>
      <c r="N326" s="19">
        <f t="shared" si="45"/>
        <v>2.0105137497733701</v>
      </c>
      <c r="P326" s="19">
        <f t="shared" ref="P326:P389" si="46">MIN(J326:N326)</f>
        <v>2.0105137497733701</v>
      </c>
      <c r="Q326" s="19">
        <f t="shared" ref="Q326:Q389" si="47">MATCH(P326,J326:N326,0)</f>
        <v>5</v>
      </c>
    </row>
    <row r="327" spans="2:17">
      <c r="B327" s="19">
        <f t="shared" si="43"/>
        <v>325</v>
      </c>
      <c r="C327" s="3">
        <v>1</v>
      </c>
      <c r="H327" s="19">
        <f t="shared" si="44"/>
        <v>323</v>
      </c>
      <c r="J327" s="19">
        <f t="shared" si="45"/>
        <v>3.3478291451593023</v>
      </c>
      <c r="K327" s="19">
        <f t="shared" si="45"/>
        <v>4.1740667333142376</v>
      </c>
      <c r="L327" s="19">
        <f t="shared" si="45"/>
        <v>6.2798454797907759</v>
      </c>
      <c r="M327" s="19">
        <f t="shared" si="45"/>
        <v>6.4499406867335978</v>
      </c>
      <c r="N327" s="19">
        <f t="shared" si="45"/>
        <v>11.01051374977337</v>
      </c>
      <c r="P327" s="19">
        <f t="shared" si="46"/>
        <v>3.3478291451593023</v>
      </c>
      <c r="Q327" s="19">
        <f t="shared" si="47"/>
        <v>1</v>
      </c>
    </row>
    <row r="328" spans="2:17">
      <c r="B328" s="19">
        <f t="shared" si="43"/>
        <v>326</v>
      </c>
      <c r="C328" s="3">
        <v>1</v>
      </c>
      <c r="H328" s="19">
        <f t="shared" si="44"/>
        <v>324</v>
      </c>
      <c r="J328" s="19">
        <f t="shared" si="45"/>
        <v>0.6521708548406977</v>
      </c>
      <c r="K328" s="19">
        <f t="shared" si="45"/>
        <v>0.17406673331423761</v>
      </c>
      <c r="L328" s="19">
        <f t="shared" si="45"/>
        <v>2.2798454797907759</v>
      </c>
      <c r="M328" s="19">
        <f t="shared" si="45"/>
        <v>2.4499406867335978</v>
      </c>
      <c r="N328" s="19">
        <f t="shared" si="45"/>
        <v>7.0105137497733701</v>
      </c>
      <c r="P328" s="19">
        <f t="shared" si="46"/>
        <v>0.17406673331423761</v>
      </c>
      <c r="Q328" s="19">
        <f t="shared" si="47"/>
        <v>2</v>
      </c>
    </row>
    <row r="329" spans="2:17">
      <c r="B329" s="19">
        <f t="shared" si="43"/>
        <v>327</v>
      </c>
      <c r="C329" s="3">
        <v>3</v>
      </c>
      <c r="H329" s="19">
        <f t="shared" si="44"/>
        <v>325</v>
      </c>
      <c r="J329" s="19">
        <f t="shared" si="45"/>
        <v>5.3478291451593023</v>
      </c>
      <c r="K329" s="19">
        <f t="shared" si="45"/>
        <v>6.1740667333142376</v>
      </c>
      <c r="L329" s="19">
        <f t="shared" si="45"/>
        <v>8.2798454797907759</v>
      </c>
      <c r="M329" s="19">
        <f t="shared" si="45"/>
        <v>8.4499406867335978</v>
      </c>
      <c r="N329" s="19">
        <f t="shared" si="45"/>
        <v>13.01051374977337</v>
      </c>
      <c r="P329" s="19">
        <f t="shared" si="46"/>
        <v>5.3478291451593023</v>
      </c>
      <c r="Q329" s="19">
        <f t="shared" si="47"/>
        <v>1</v>
      </c>
    </row>
    <row r="330" spans="2:17">
      <c r="B330" s="19">
        <f t="shared" si="43"/>
        <v>328</v>
      </c>
      <c r="C330" s="3">
        <v>1</v>
      </c>
      <c r="H330" s="19">
        <f t="shared" si="44"/>
        <v>326</v>
      </c>
      <c r="J330" s="19">
        <f t="shared" si="45"/>
        <v>5.3478291451593023</v>
      </c>
      <c r="K330" s="19">
        <f t="shared" si="45"/>
        <v>6.1740667333142376</v>
      </c>
      <c r="L330" s="19">
        <f t="shared" si="45"/>
        <v>8.2798454797907759</v>
      </c>
      <c r="M330" s="19">
        <f t="shared" si="45"/>
        <v>8.4499406867335978</v>
      </c>
      <c r="N330" s="19">
        <f t="shared" si="45"/>
        <v>13.01051374977337</v>
      </c>
      <c r="P330" s="19">
        <f t="shared" si="46"/>
        <v>5.3478291451593023</v>
      </c>
      <c r="Q330" s="19">
        <f t="shared" si="47"/>
        <v>1</v>
      </c>
    </row>
    <row r="331" spans="2:17">
      <c r="B331" s="19">
        <f t="shared" si="43"/>
        <v>329</v>
      </c>
      <c r="C331" s="3">
        <v>9</v>
      </c>
      <c r="H331" s="19">
        <f t="shared" si="44"/>
        <v>327</v>
      </c>
      <c r="J331" s="19">
        <f t="shared" si="45"/>
        <v>3.3478291451593023</v>
      </c>
      <c r="K331" s="19">
        <f t="shared" si="45"/>
        <v>4.1740667333142376</v>
      </c>
      <c r="L331" s="19">
        <f t="shared" si="45"/>
        <v>6.2798454797907759</v>
      </c>
      <c r="M331" s="19">
        <f t="shared" si="45"/>
        <v>6.4499406867335978</v>
      </c>
      <c r="N331" s="19">
        <f t="shared" si="45"/>
        <v>11.01051374977337</v>
      </c>
      <c r="P331" s="19">
        <f t="shared" si="46"/>
        <v>3.3478291451593023</v>
      </c>
      <c r="Q331" s="19">
        <f t="shared" si="47"/>
        <v>1</v>
      </c>
    </row>
    <row r="332" spans="2:17">
      <c r="B332" s="19">
        <f t="shared" si="43"/>
        <v>330</v>
      </c>
      <c r="C332" s="3">
        <v>7</v>
      </c>
      <c r="H332" s="19">
        <f t="shared" si="44"/>
        <v>328</v>
      </c>
      <c r="J332" s="19">
        <f t="shared" si="45"/>
        <v>5.3478291451593023</v>
      </c>
      <c r="K332" s="19">
        <f t="shared" si="45"/>
        <v>6.1740667333142376</v>
      </c>
      <c r="L332" s="19">
        <f t="shared" si="45"/>
        <v>8.2798454797907759</v>
      </c>
      <c r="M332" s="19">
        <f t="shared" si="45"/>
        <v>8.4499406867335978</v>
      </c>
      <c r="N332" s="19">
        <f t="shared" si="45"/>
        <v>13.01051374977337</v>
      </c>
      <c r="P332" s="19">
        <f t="shared" si="46"/>
        <v>5.3478291451593023</v>
      </c>
      <c r="Q332" s="19">
        <f t="shared" si="47"/>
        <v>1</v>
      </c>
    </row>
    <row r="333" spans="2:17">
      <c r="B333" s="19">
        <f t="shared" si="43"/>
        <v>331</v>
      </c>
      <c r="C333" s="3">
        <v>8</v>
      </c>
      <c r="H333" s="19">
        <f t="shared" si="44"/>
        <v>329</v>
      </c>
      <c r="J333" s="19">
        <f t="shared" si="45"/>
        <v>2.6521708548406977</v>
      </c>
      <c r="K333" s="19">
        <f t="shared" si="45"/>
        <v>1.8259332666857624</v>
      </c>
      <c r="L333" s="19">
        <f t="shared" si="45"/>
        <v>0.2798454797907759</v>
      </c>
      <c r="M333" s="19">
        <f t="shared" si="45"/>
        <v>0.44994068673359777</v>
      </c>
      <c r="N333" s="19">
        <f t="shared" si="45"/>
        <v>5.0105137497733701</v>
      </c>
      <c r="P333" s="19">
        <f t="shared" si="46"/>
        <v>0.2798454797907759</v>
      </c>
      <c r="Q333" s="19">
        <f t="shared" si="47"/>
        <v>3</v>
      </c>
    </row>
    <row r="334" spans="2:17">
      <c r="B334" s="19">
        <f t="shared" si="43"/>
        <v>332</v>
      </c>
      <c r="C334" s="3">
        <v>5</v>
      </c>
      <c r="H334" s="19">
        <f t="shared" si="44"/>
        <v>330</v>
      </c>
      <c r="J334" s="19">
        <f t="shared" si="45"/>
        <v>0.6521708548406977</v>
      </c>
      <c r="K334" s="19">
        <f t="shared" si="45"/>
        <v>0.17406673331423761</v>
      </c>
      <c r="L334" s="19">
        <f t="shared" si="45"/>
        <v>2.2798454797907759</v>
      </c>
      <c r="M334" s="19">
        <f t="shared" si="45"/>
        <v>2.4499406867335978</v>
      </c>
      <c r="N334" s="19">
        <f t="shared" si="45"/>
        <v>7.0105137497733701</v>
      </c>
      <c r="P334" s="19">
        <f t="shared" si="46"/>
        <v>0.17406673331423761</v>
      </c>
      <c r="Q334" s="19">
        <f t="shared" si="47"/>
        <v>2</v>
      </c>
    </row>
    <row r="335" spans="2:17">
      <c r="B335" s="19">
        <f t="shared" si="43"/>
        <v>333</v>
      </c>
      <c r="C335" s="3">
        <v>8</v>
      </c>
      <c r="H335" s="19">
        <f t="shared" si="44"/>
        <v>331</v>
      </c>
      <c r="J335" s="19">
        <f t="shared" si="45"/>
        <v>1.6521708548406977</v>
      </c>
      <c r="K335" s="19">
        <f t="shared" si="45"/>
        <v>0.82593326668576239</v>
      </c>
      <c r="L335" s="19">
        <f t="shared" si="45"/>
        <v>1.2798454797907759</v>
      </c>
      <c r="M335" s="19">
        <f t="shared" si="45"/>
        <v>1.4499406867335978</v>
      </c>
      <c r="N335" s="19">
        <f t="shared" si="45"/>
        <v>6.0105137497733701</v>
      </c>
      <c r="P335" s="19">
        <f t="shared" si="46"/>
        <v>0.82593326668576239</v>
      </c>
      <c r="Q335" s="19">
        <f t="shared" si="47"/>
        <v>2</v>
      </c>
    </row>
    <row r="336" spans="2:17">
      <c r="B336" s="19">
        <f t="shared" si="43"/>
        <v>334</v>
      </c>
      <c r="C336" s="3">
        <v>1</v>
      </c>
      <c r="H336" s="19">
        <f t="shared" si="44"/>
        <v>332</v>
      </c>
      <c r="J336" s="19">
        <f t="shared" si="45"/>
        <v>1.3478291451593023</v>
      </c>
      <c r="K336" s="19">
        <f t="shared" si="45"/>
        <v>2.1740667333142376</v>
      </c>
      <c r="L336" s="19">
        <f t="shared" si="45"/>
        <v>4.2798454797907759</v>
      </c>
      <c r="M336" s="19">
        <f t="shared" si="45"/>
        <v>4.4499406867335978</v>
      </c>
      <c r="N336" s="19">
        <f t="shared" si="45"/>
        <v>9.0105137497733701</v>
      </c>
      <c r="P336" s="19">
        <f t="shared" si="46"/>
        <v>1.3478291451593023</v>
      </c>
      <c r="Q336" s="19">
        <f t="shared" si="47"/>
        <v>1</v>
      </c>
    </row>
    <row r="337" spans="2:17">
      <c r="B337" s="19">
        <f t="shared" si="43"/>
        <v>335</v>
      </c>
      <c r="C337" s="3">
        <v>4</v>
      </c>
      <c r="H337" s="19">
        <f t="shared" si="44"/>
        <v>333</v>
      </c>
      <c r="J337" s="19">
        <f t="shared" si="45"/>
        <v>1.6521708548406977</v>
      </c>
      <c r="K337" s="19">
        <f t="shared" si="45"/>
        <v>0.82593326668576239</v>
      </c>
      <c r="L337" s="19">
        <f t="shared" si="45"/>
        <v>1.2798454797907759</v>
      </c>
      <c r="M337" s="19">
        <f t="shared" si="45"/>
        <v>1.4499406867335978</v>
      </c>
      <c r="N337" s="19">
        <f t="shared" si="45"/>
        <v>6.0105137497733701</v>
      </c>
      <c r="P337" s="19">
        <f t="shared" si="46"/>
        <v>0.82593326668576239</v>
      </c>
      <c r="Q337" s="19">
        <f t="shared" si="47"/>
        <v>2</v>
      </c>
    </row>
    <row r="338" spans="2:17">
      <c r="B338" s="19">
        <f t="shared" si="43"/>
        <v>336</v>
      </c>
      <c r="C338" s="3">
        <v>3</v>
      </c>
      <c r="H338" s="19">
        <f t="shared" si="44"/>
        <v>334</v>
      </c>
      <c r="J338" s="19">
        <f t="shared" si="45"/>
        <v>5.3478291451593023</v>
      </c>
      <c r="K338" s="19">
        <f t="shared" si="45"/>
        <v>6.1740667333142376</v>
      </c>
      <c r="L338" s="19">
        <f t="shared" si="45"/>
        <v>8.2798454797907759</v>
      </c>
      <c r="M338" s="19">
        <f t="shared" si="45"/>
        <v>8.4499406867335978</v>
      </c>
      <c r="N338" s="19">
        <f t="shared" si="45"/>
        <v>13.01051374977337</v>
      </c>
      <c r="P338" s="19">
        <f t="shared" si="46"/>
        <v>5.3478291451593023</v>
      </c>
      <c r="Q338" s="19">
        <f t="shared" si="47"/>
        <v>1</v>
      </c>
    </row>
    <row r="339" spans="2:17">
      <c r="B339" s="19">
        <f t="shared" si="43"/>
        <v>337</v>
      </c>
      <c r="C339" s="3">
        <v>6</v>
      </c>
      <c r="H339" s="19">
        <f t="shared" si="44"/>
        <v>335</v>
      </c>
      <c r="J339" s="19">
        <f t="shared" si="45"/>
        <v>2.3478291451593023</v>
      </c>
      <c r="K339" s="19">
        <f t="shared" si="45"/>
        <v>3.1740667333142376</v>
      </c>
      <c r="L339" s="19">
        <f t="shared" si="45"/>
        <v>5.2798454797907759</v>
      </c>
      <c r="M339" s="19">
        <f t="shared" si="45"/>
        <v>5.4499406867335978</v>
      </c>
      <c r="N339" s="19">
        <f t="shared" si="45"/>
        <v>10.01051374977337</v>
      </c>
      <c r="P339" s="19">
        <f t="shared" si="46"/>
        <v>2.3478291451593023</v>
      </c>
      <c r="Q339" s="19">
        <f t="shared" si="47"/>
        <v>1</v>
      </c>
    </row>
    <row r="340" spans="2:17">
      <c r="B340" s="19">
        <f t="shared" si="43"/>
        <v>338</v>
      </c>
      <c r="C340" s="3">
        <v>8</v>
      </c>
      <c r="H340" s="19">
        <f t="shared" si="44"/>
        <v>336</v>
      </c>
      <c r="J340" s="19">
        <f t="shared" si="45"/>
        <v>3.3478291451593023</v>
      </c>
      <c r="K340" s="19">
        <f t="shared" si="45"/>
        <v>4.1740667333142376</v>
      </c>
      <c r="L340" s="19">
        <f t="shared" si="45"/>
        <v>6.2798454797907759</v>
      </c>
      <c r="M340" s="19">
        <f t="shared" si="45"/>
        <v>6.4499406867335978</v>
      </c>
      <c r="N340" s="19">
        <f t="shared" si="45"/>
        <v>11.01051374977337</v>
      </c>
      <c r="P340" s="19">
        <f t="shared" si="46"/>
        <v>3.3478291451593023</v>
      </c>
      <c r="Q340" s="19">
        <f t="shared" si="47"/>
        <v>1</v>
      </c>
    </row>
    <row r="341" spans="2:17">
      <c r="B341" s="19">
        <f t="shared" si="43"/>
        <v>339</v>
      </c>
      <c r="C341" s="3">
        <v>3</v>
      </c>
      <c r="H341" s="19">
        <f t="shared" si="44"/>
        <v>337</v>
      </c>
      <c r="J341" s="19">
        <f t="shared" si="45"/>
        <v>0.3478291451593023</v>
      </c>
      <c r="K341" s="19">
        <f t="shared" si="45"/>
        <v>1.1740667333142376</v>
      </c>
      <c r="L341" s="19">
        <f t="shared" si="45"/>
        <v>3.2798454797907759</v>
      </c>
      <c r="M341" s="19">
        <f t="shared" si="45"/>
        <v>3.4499406867335978</v>
      </c>
      <c r="N341" s="19">
        <f t="shared" si="45"/>
        <v>8.0105137497733701</v>
      </c>
      <c r="P341" s="19">
        <f t="shared" si="46"/>
        <v>0.3478291451593023</v>
      </c>
      <c r="Q341" s="19">
        <f t="shared" si="47"/>
        <v>1</v>
      </c>
    </row>
    <row r="342" spans="2:17">
      <c r="B342" s="19">
        <f t="shared" si="43"/>
        <v>340</v>
      </c>
      <c r="C342" s="3">
        <v>3</v>
      </c>
      <c r="H342" s="19">
        <f t="shared" si="44"/>
        <v>338</v>
      </c>
      <c r="J342" s="19">
        <f t="shared" ref="J342:N357" si="48">ABS(J$4-$C340)</f>
        <v>1.6521708548406977</v>
      </c>
      <c r="K342" s="19">
        <f t="shared" si="48"/>
        <v>0.82593326668576239</v>
      </c>
      <c r="L342" s="19">
        <f t="shared" si="48"/>
        <v>1.2798454797907759</v>
      </c>
      <c r="M342" s="19">
        <f t="shared" si="48"/>
        <v>1.4499406867335978</v>
      </c>
      <c r="N342" s="19">
        <f t="shared" si="48"/>
        <v>6.0105137497733701</v>
      </c>
      <c r="P342" s="19">
        <f t="shared" si="46"/>
        <v>0.82593326668576239</v>
      </c>
      <c r="Q342" s="19">
        <f t="shared" si="47"/>
        <v>2</v>
      </c>
    </row>
    <row r="343" spans="2:17">
      <c r="B343" s="19">
        <f t="shared" si="43"/>
        <v>341</v>
      </c>
      <c r="C343" s="3">
        <v>1</v>
      </c>
      <c r="H343" s="19">
        <f t="shared" si="44"/>
        <v>339</v>
      </c>
      <c r="J343" s="19">
        <f t="shared" si="48"/>
        <v>3.3478291451593023</v>
      </c>
      <c r="K343" s="19">
        <f t="shared" si="48"/>
        <v>4.1740667333142376</v>
      </c>
      <c r="L343" s="19">
        <f t="shared" si="48"/>
        <v>6.2798454797907759</v>
      </c>
      <c r="M343" s="19">
        <f t="shared" si="48"/>
        <v>6.4499406867335978</v>
      </c>
      <c r="N343" s="19">
        <f t="shared" si="48"/>
        <v>11.01051374977337</v>
      </c>
      <c r="P343" s="19">
        <f t="shared" si="46"/>
        <v>3.3478291451593023</v>
      </c>
      <c r="Q343" s="19">
        <f t="shared" si="47"/>
        <v>1</v>
      </c>
    </row>
    <row r="344" spans="2:17">
      <c r="B344" s="19">
        <f t="shared" si="43"/>
        <v>342</v>
      </c>
      <c r="C344" s="3">
        <v>3</v>
      </c>
      <c r="H344" s="19">
        <f t="shared" si="44"/>
        <v>340</v>
      </c>
      <c r="J344" s="19">
        <f t="shared" si="48"/>
        <v>3.3478291451593023</v>
      </c>
      <c r="K344" s="19">
        <f t="shared" si="48"/>
        <v>4.1740667333142376</v>
      </c>
      <c r="L344" s="19">
        <f t="shared" si="48"/>
        <v>6.2798454797907759</v>
      </c>
      <c r="M344" s="19">
        <f t="shared" si="48"/>
        <v>6.4499406867335978</v>
      </c>
      <c r="N344" s="19">
        <f t="shared" si="48"/>
        <v>11.01051374977337</v>
      </c>
      <c r="P344" s="19">
        <f t="shared" si="46"/>
        <v>3.3478291451593023</v>
      </c>
      <c r="Q344" s="19">
        <f t="shared" si="47"/>
        <v>1</v>
      </c>
    </row>
    <row r="345" spans="2:17">
      <c r="B345" s="19">
        <f t="shared" si="43"/>
        <v>343</v>
      </c>
      <c r="C345" s="3">
        <v>8</v>
      </c>
      <c r="H345" s="19">
        <f t="shared" si="44"/>
        <v>341</v>
      </c>
      <c r="J345" s="19">
        <f t="shared" si="48"/>
        <v>5.3478291451593023</v>
      </c>
      <c r="K345" s="19">
        <f t="shared" si="48"/>
        <v>6.1740667333142376</v>
      </c>
      <c r="L345" s="19">
        <f t="shared" si="48"/>
        <v>8.2798454797907759</v>
      </c>
      <c r="M345" s="19">
        <f t="shared" si="48"/>
        <v>8.4499406867335978</v>
      </c>
      <c r="N345" s="19">
        <f t="shared" si="48"/>
        <v>13.01051374977337</v>
      </c>
      <c r="P345" s="19">
        <f t="shared" si="46"/>
        <v>5.3478291451593023</v>
      </c>
      <c r="Q345" s="19">
        <f t="shared" si="47"/>
        <v>1</v>
      </c>
    </row>
    <row r="346" spans="2:17">
      <c r="B346" s="19">
        <f t="shared" si="43"/>
        <v>344</v>
      </c>
      <c r="C346" s="3">
        <v>2</v>
      </c>
      <c r="H346" s="19">
        <f t="shared" si="44"/>
        <v>342</v>
      </c>
      <c r="J346" s="19">
        <f t="shared" si="48"/>
        <v>3.3478291451593023</v>
      </c>
      <c r="K346" s="19">
        <f t="shared" si="48"/>
        <v>4.1740667333142376</v>
      </c>
      <c r="L346" s="19">
        <f t="shared" si="48"/>
        <v>6.2798454797907759</v>
      </c>
      <c r="M346" s="19">
        <f t="shared" si="48"/>
        <v>6.4499406867335978</v>
      </c>
      <c r="N346" s="19">
        <f t="shared" si="48"/>
        <v>11.01051374977337</v>
      </c>
      <c r="P346" s="19">
        <f t="shared" si="46"/>
        <v>3.3478291451593023</v>
      </c>
      <c r="Q346" s="19">
        <f t="shared" si="47"/>
        <v>1</v>
      </c>
    </row>
    <row r="347" spans="2:17">
      <c r="B347" s="19">
        <f t="shared" si="43"/>
        <v>345</v>
      </c>
      <c r="C347" s="3">
        <v>5</v>
      </c>
      <c r="H347" s="19">
        <f t="shared" si="44"/>
        <v>343</v>
      </c>
      <c r="J347" s="19">
        <f t="shared" si="48"/>
        <v>1.6521708548406977</v>
      </c>
      <c r="K347" s="19">
        <f t="shared" si="48"/>
        <v>0.82593326668576239</v>
      </c>
      <c r="L347" s="19">
        <f t="shared" si="48"/>
        <v>1.2798454797907759</v>
      </c>
      <c r="M347" s="19">
        <f t="shared" si="48"/>
        <v>1.4499406867335978</v>
      </c>
      <c r="N347" s="19">
        <f t="shared" si="48"/>
        <v>6.0105137497733701</v>
      </c>
      <c r="P347" s="19">
        <f t="shared" si="46"/>
        <v>0.82593326668576239</v>
      </c>
      <c r="Q347" s="19">
        <f t="shared" si="47"/>
        <v>2</v>
      </c>
    </row>
    <row r="348" spans="2:17">
      <c r="B348" s="19">
        <f t="shared" si="43"/>
        <v>346</v>
      </c>
      <c r="C348" s="3">
        <v>6</v>
      </c>
      <c r="H348" s="19">
        <f t="shared" si="44"/>
        <v>344</v>
      </c>
      <c r="J348" s="19">
        <f t="shared" si="48"/>
        <v>4.3478291451593023</v>
      </c>
      <c r="K348" s="19">
        <f t="shared" si="48"/>
        <v>5.1740667333142376</v>
      </c>
      <c r="L348" s="19">
        <f t="shared" si="48"/>
        <v>7.2798454797907759</v>
      </c>
      <c r="M348" s="19">
        <f t="shared" si="48"/>
        <v>7.4499406867335978</v>
      </c>
      <c r="N348" s="19">
        <f t="shared" si="48"/>
        <v>12.01051374977337</v>
      </c>
      <c r="P348" s="19">
        <f t="shared" si="46"/>
        <v>4.3478291451593023</v>
      </c>
      <c r="Q348" s="19">
        <f t="shared" si="47"/>
        <v>1</v>
      </c>
    </row>
    <row r="349" spans="2:17">
      <c r="B349" s="19">
        <f t="shared" si="43"/>
        <v>347</v>
      </c>
      <c r="C349" s="3">
        <v>1</v>
      </c>
      <c r="H349" s="19">
        <f t="shared" si="44"/>
        <v>345</v>
      </c>
      <c r="J349" s="19">
        <f t="shared" si="48"/>
        <v>1.3478291451593023</v>
      </c>
      <c r="K349" s="19">
        <f t="shared" si="48"/>
        <v>2.1740667333142376</v>
      </c>
      <c r="L349" s="19">
        <f t="shared" si="48"/>
        <v>4.2798454797907759</v>
      </c>
      <c r="M349" s="19">
        <f t="shared" si="48"/>
        <v>4.4499406867335978</v>
      </c>
      <c r="N349" s="19">
        <f t="shared" si="48"/>
        <v>9.0105137497733701</v>
      </c>
      <c r="P349" s="19">
        <f t="shared" si="46"/>
        <v>1.3478291451593023</v>
      </c>
      <c r="Q349" s="19">
        <f t="shared" si="47"/>
        <v>1</v>
      </c>
    </row>
    <row r="350" spans="2:17">
      <c r="B350" s="19">
        <f t="shared" si="43"/>
        <v>348</v>
      </c>
      <c r="C350" s="3">
        <v>1</v>
      </c>
      <c r="H350" s="19">
        <f t="shared" si="44"/>
        <v>346</v>
      </c>
      <c r="J350" s="19">
        <f t="shared" si="48"/>
        <v>0.3478291451593023</v>
      </c>
      <c r="K350" s="19">
        <f t="shared" si="48"/>
        <v>1.1740667333142376</v>
      </c>
      <c r="L350" s="19">
        <f t="shared" si="48"/>
        <v>3.2798454797907759</v>
      </c>
      <c r="M350" s="19">
        <f t="shared" si="48"/>
        <v>3.4499406867335978</v>
      </c>
      <c r="N350" s="19">
        <f t="shared" si="48"/>
        <v>8.0105137497733701</v>
      </c>
      <c r="P350" s="19">
        <f t="shared" si="46"/>
        <v>0.3478291451593023</v>
      </c>
      <c r="Q350" s="19">
        <f t="shared" si="47"/>
        <v>1</v>
      </c>
    </row>
    <row r="351" spans="2:17">
      <c r="B351" s="19">
        <f t="shared" si="43"/>
        <v>349</v>
      </c>
      <c r="C351" s="3">
        <v>1</v>
      </c>
      <c r="H351" s="19">
        <f t="shared" si="44"/>
        <v>347</v>
      </c>
      <c r="J351" s="19">
        <f t="shared" si="48"/>
        <v>5.3478291451593023</v>
      </c>
      <c r="K351" s="19">
        <f t="shared" si="48"/>
        <v>6.1740667333142376</v>
      </c>
      <c r="L351" s="19">
        <f t="shared" si="48"/>
        <v>8.2798454797907759</v>
      </c>
      <c r="M351" s="19">
        <f t="shared" si="48"/>
        <v>8.4499406867335978</v>
      </c>
      <c r="N351" s="19">
        <f t="shared" si="48"/>
        <v>13.01051374977337</v>
      </c>
      <c r="P351" s="19">
        <f t="shared" si="46"/>
        <v>5.3478291451593023</v>
      </c>
      <c r="Q351" s="19">
        <f t="shared" si="47"/>
        <v>1</v>
      </c>
    </row>
    <row r="352" spans="2:17">
      <c r="B352" s="19">
        <f t="shared" si="43"/>
        <v>350</v>
      </c>
      <c r="C352" s="3">
        <v>4</v>
      </c>
      <c r="H352" s="19">
        <f t="shared" si="44"/>
        <v>348</v>
      </c>
      <c r="J352" s="19">
        <f t="shared" si="48"/>
        <v>5.3478291451593023</v>
      </c>
      <c r="K352" s="19">
        <f t="shared" si="48"/>
        <v>6.1740667333142376</v>
      </c>
      <c r="L352" s="19">
        <f t="shared" si="48"/>
        <v>8.2798454797907759</v>
      </c>
      <c r="M352" s="19">
        <f t="shared" si="48"/>
        <v>8.4499406867335978</v>
      </c>
      <c r="N352" s="19">
        <f t="shared" si="48"/>
        <v>13.01051374977337</v>
      </c>
      <c r="P352" s="19">
        <f t="shared" si="46"/>
        <v>5.3478291451593023</v>
      </c>
      <c r="Q352" s="19">
        <f t="shared" si="47"/>
        <v>1</v>
      </c>
    </row>
    <row r="353" spans="2:17">
      <c r="B353" s="19">
        <f t="shared" si="43"/>
        <v>351</v>
      </c>
      <c r="C353" s="3">
        <v>10</v>
      </c>
      <c r="H353" s="19">
        <f t="shared" si="44"/>
        <v>349</v>
      </c>
      <c r="J353" s="19">
        <f t="shared" si="48"/>
        <v>5.3478291451593023</v>
      </c>
      <c r="K353" s="19">
        <f t="shared" si="48"/>
        <v>6.1740667333142376</v>
      </c>
      <c r="L353" s="19">
        <f t="shared" si="48"/>
        <v>8.2798454797907759</v>
      </c>
      <c r="M353" s="19">
        <f t="shared" si="48"/>
        <v>8.4499406867335978</v>
      </c>
      <c r="N353" s="19">
        <f t="shared" si="48"/>
        <v>13.01051374977337</v>
      </c>
      <c r="P353" s="19">
        <f t="shared" si="46"/>
        <v>5.3478291451593023</v>
      </c>
      <c r="Q353" s="19">
        <f t="shared" si="47"/>
        <v>1</v>
      </c>
    </row>
    <row r="354" spans="2:17">
      <c r="B354" s="19">
        <f t="shared" si="43"/>
        <v>352</v>
      </c>
      <c r="C354" s="3">
        <v>3</v>
      </c>
      <c r="H354" s="19">
        <f t="shared" si="44"/>
        <v>350</v>
      </c>
      <c r="J354" s="19">
        <f t="shared" si="48"/>
        <v>2.3478291451593023</v>
      </c>
      <c r="K354" s="19">
        <f t="shared" si="48"/>
        <v>3.1740667333142376</v>
      </c>
      <c r="L354" s="19">
        <f t="shared" si="48"/>
        <v>5.2798454797907759</v>
      </c>
      <c r="M354" s="19">
        <f t="shared" si="48"/>
        <v>5.4499406867335978</v>
      </c>
      <c r="N354" s="19">
        <f t="shared" si="48"/>
        <v>10.01051374977337</v>
      </c>
      <c r="P354" s="19">
        <f t="shared" si="46"/>
        <v>2.3478291451593023</v>
      </c>
      <c r="Q354" s="19">
        <f t="shared" si="47"/>
        <v>1</v>
      </c>
    </row>
    <row r="355" spans="2:17">
      <c r="B355" s="19">
        <f t="shared" si="43"/>
        <v>353</v>
      </c>
      <c r="C355" s="3">
        <v>5</v>
      </c>
      <c r="H355" s="19">
        <f t="shared" si="44"/>
        <v>351</v>
      </c>
      <c r="J355" s="19">
        <f t="shared" si="48"/>
        <v>3.6521708548406977</v>
      </c>
      <c r="K355" s="19">
        <f t="shared" si="48"/>
        <v>2.8259332666857624</v>
      </c>
      <c r="L355" s="19">
        <f t="shared" si="48"/>
        <v>0.7201545202092241</v>
      </c>
      <c r="M355" s="19">
        <f t="shared" si="48"/>
        <v>0.55005931326640223</v>
      </c>
      <c r="N355" s="19">
        <f t="shared" si="48"/>
        <v>4.0105137497733701</v>
      </c>
      <c r="P355" s="19">
        <f t="shared" si="46"/>
        <v>0.55005931326640223</v>
      </c>
      <c r="Q355" s="19">
        <f t="shared" si="47"/>
        <v>4</v>
      </c>
    </row>
    <row r="356" spans="2:17">
      <c r="B356" s="19">
        <f t="shared" si="43"/>
        <v>354</v>
      </c>
      <c r="C356" s="3">
        <v>5</v>
      </c>
      <c r="H356" s="19">
        <f t="shared" si="44"/>
        <v>352</v>
      </c>
      <c r="J356" s="19">
        <f t="shared" si="48"/>
        <v>3.3478291451593023</v>
      </c>
      <c r="K356" s="19">
        <f t="shared" si="48"/>
        <v>4.1740667333142376</v>
      </c>
      <c r="L356" s="19">
        <f t="shared" si="48"/>
        <v>6.2798454797907759</v>
      </c>
      <c r="M356" s="19">
        <f t="shared" si="48"/>
        <v>6.4499406867335978</v>
      </c>
      <c r="N356" s="19">
        <f t="shared" si="48"/>
        <v>11.01051374977337</v>
      </c>
      <c r="P356" s="19">
        <f t="shared" si="46"/>
        <v>3.3478291451593023</v>
      </c>
      <c r="Q356" s="19">
        <f t="shared" si="47"/>
        <v>1</v>
      </c>
    </row>
    <row r="357" spans="2:17">
      <c r="B357" s="19">
        <f t="shared" si="43"/>
        <v>355</v>
      </c>
      <c r="C357" s="3">
        <v>6</v>
      </c>
      <c r="H357" s="19">
        <f t="shared" si="44"/>
        <v>353</v>
      </c>
      <c r="J357" s="19">
        <f t="shared" si="48"/>
        <v>1.3478291451593023</v>
      </c>
      <c r="K357" s="19">
        <f t="shared" si="48"/>
        <v>2.1740667333142376</v>
      </c>
      <c r="L357" s="19">
        <f t="shared" si="48"/>
        <v>4.2798454797907759</v>
      </c>
      <c r="M357" s="19">
        <f t="shared" si="48"/>
        <v>4.4499406867335978</v>
      </c>
      <c r="N357" s="19">
        <f t="shared" si="48"/>
        <v>9.0105137497733701</v>
      </c>
      <c r="P357" s="19">
        <f t="shared" si="46"/>
        <v>1.3478291451593023</v>
      </c>
      <c r="Q357" s="19">
        <f t="shared" si="47"/>
        <v>1</v>
      </c>
    </row>
    <row r="358" spans="2:17">
      <c r="B358" s="19">
        <f t="shared" si="43"/>
        <v>356</v>
      </c>
      <c r="C358" s="3">
        <v>1</v>
      </c>
      <c r="H358" s="19">
        <f t="shared" si="44"/>
        <v>354</v>
      </c>
      <c r="J358" s="19">
        <f t="shared" ref="J358:N373" si="49">ABS(J$4-$C356)</f>
        <v>1.3478291451593023</v>
      </c>
      <c r="K358" s="19">
        <f t="shared" si="49"/>
        <v>2.1740667333142376</v>
      </c>
      <c r="L358" s="19">
        <f t="shared" si="49"/>
        <v>4.2798454797907759</v>
      </c>
      <c r="M358" s="19">
        <f t="shared" si="49"/>
        <v>4.4499406867335978</v>
      </c>
      <c r="N358" s="19">
        <f t="shared" si="49"/>
        <v>9.0105137497733701</v>
      </c>
      <c r="P358" s="19">
        <f t="shared" si="46"/>
        <v>1.3478291451593023</v>
      </c>
      <c r="Q358" s="19">
        <f t="shared" si="47"/>
        <v>1</v>
      </c>
    </row>
    <row r="359" spans="2:17">
      <c r="B359" s="19">
        <f t="shared" si="43"/>
        <v>357</v>
      </c>
      <c r="C359" s="3">
        <v>5</v>
      </c>
      <c r="H359" s="19">
        <f t="shared" si="44"/>
        <v>355</v>
      </c>
      <c r="J359" s="19">
        <f t="shared" si="49"/>
        <v>0.3478291451593023</v>
      </c>
      <c r="K359" s="19">
        <f t="shared" si="49"/>
        <v>1.1740667333142376</v>
      </c>
      <c r="L359" s="19">
        <f t="shared" si="49"/>
        <v>3.2798454797907759</v>
      </c>
      <c r="M359" s="19">
        <f t="shared" si="49"/>
        <v>3.4499406867335978</v>
      </c>
      <c r="N359" s="19">
        <f t="shared" si="49"/>
        <v>8.0105137497733701</v>
      </c>
      <c r="P359" s="19">
        <f t="shared" si="46"/>
        <v>0.3478291451593023</v>
      </c>
      <c r="Q359" s="19">
        <f t="shared" si="47"/>
        <v>1</v>
      </c>
    </row>
    <row r="360" spans="2:17">
      <c r="B360" s="19">
        <f t="shared" si="43"/>
        <v>358</v>
      </c>
      <c r="C360" s="3">
        <v>3</v>
      </c>
      <c r="H360" s="19">
        <f t="shared" si="44"/>
        <v>356</v>
      </c>
      <c r="J360" s="19">
        <f t="shared" si="49"/>
        <v>5.3478291451593023</v>
      </c>
      <c r="K360" s="19">
        <f t="shared" si="49"/>
        <v>6.1740667333142376</v>
      </c>
      <c r="L360" s="19">
        <f t="shared" si="49"/>
        <v>8.2798454797907759</v>
      </c>
      <c r="M360" s="19">
        <f t="shared" si="49"/>
        <v>8.4499406867335978</v>
      </c>
      <c r="N360" s="19">
        <f t="shared" si="49"/>
        <v>13.01051374977337</v>
      </c>
      <c r="P360" s="19">
        <f t="shared" si="46"/>
        <v>5.3478291451593023</v>
      </c>
      <c r="Q360" s="19">
        <f t="shared" si="47"/>
        <v>1</v>
      </c>
    </row>
    <row r="361" spans="2:17">
      <c r="B361" s="19">
        <f t="shared" si="43"/>
        <v>359</v>
      </c>
      <c r="C361" s="3">
        <v>1</v>
      </c>
      <c r="H361" s="19">
        <f t="shared" si="44"/>
        <v>357</v>
      </c>
      <c r="J361" s="19">
        <f t="shared" si="49"/>
        <v>1.3478291451593023</v>
      </c>
      <c r="K361" s="19">
        <f t="shared" si="49"/>
        <v>2.1740667333142376</v>
      </c>
      <c r="L361" s="19">
        <f t="shared" si="49"/>
        <v>4.2798454797907759</v>
      </c>
      <c r="M361" s="19">
        <f t="shared" si="49"/>
        <v>4.4499406867335978</v>
      </c>
      <c r="N361" s="19">
        <f t="shared" si="49"/>
        <v>9.0105137497733701</v>
      </c>
      <c r="P361" s="19">
        <f t="shared" si="46"/>
        <v>1.3478291451593023</v>
      </c>
      <c r="Q361" s="19">
        <f t="shared" si="47"/>
        <v>1</v>
      </c>
    </row>
    <row r="362" spans="2:17">
      <c r="B362" s="19">
        <f t="shared" si="43"/>
        <v>360</v>
      </c>
      <c r="C362" s="3">
        <v>3</v>
      </c>
      <c r="H362" s="19">
        <f t="shared" si="44"/>
        <v>358</v>
      </c>
      <c r="J362" s="19">
        <f t="shared" si="49"/>
        <v>3.3478291451593023</v>
      </c>
      <c r="K362" s="19">
        <f t="shared" si="49"/>
        <v>4.1740667333142376</v>
      </c>
      <c r="L362" s="19">
        <f t="shared" si="49"/>
        <v>6.2798454797907759</v>
      </c>
      <c r="M362" s="19">
        <f t="shared" si="49"/>
        <v>6.4499406867335978</v>
      </c>
      <c r="N362" s="19">
        <f t="shared" si="49"/>
        <v>11.01051374977337</v>
      </c>
      <c r="P362" s="19">
        <f t="shared" si="46"/>
        <v>3.3478291451593023</v>
      </c>
      <c r="Q362" s="19">
        <f t="shared" si="47"/>
        <v>1</v>
      </c>
    </row>
    <row r="363" spans="2:17">
      <c r="B363" s="19">
        <f t="shared" si="43"/>
        <v>361</v>
      </c>
      <c r="C363" s="3">
        <v>5</v>
      </c>
      <c r="H363" s="19">
        <f t="shared" si="44"/>
        <v>359</v>
      </c>
      <c r="J363" s="19">
        <f t="shared" si="49"/>
        <v>5.3478291451593023</v>
      </c>
      <c r="K363" s="19">
        <f t="shared" si="49"/>
        <v>6.1740667333142376</v>
      </c>
      <c r="L363" s="19">
        <f t="shared" si="49"/>
        <v>8.2798454797907759</v>
      </c>
      <c r="M363" s="19">
        <f t="shared" si="49"/>
        <v>8.4499406867335978</v>
      </c>
      <c r="N363" s="19">
        <f t="shared" si="49"/>
        <v>13.01051374977337</v>
      </c>
      <c r="P363" s="19">
        <f t="shared" si="46"/>
        <v>5.3478291451593023</v>
      </c>
      <c r="Q363" s="19">
        <f t="shared" si="47"/>
        <v>1</v>
      </c>
    </row>
    <row r="364" spans="2:17">
      <c r="B364" s="19">
        <f t="shared" si="43"/>
        <v>362</v>
      </c>
      <c r="C364" s="3">
        <v>6</v>
      </c>
      <c r="H364" s="19">
        <f t="shared" si="44"/>
        <v>360</v>
      </c>
      <c r="J364" s="19">
        <f t="shared" si="49"/>
        <v>3.3478291451593023</v>
      </c>
      <c r="K364" s="19">
        <f t="shared" si="49"/>
        <v>4.1740667333142376</v>
      </c>
      <c r="L364" s="19">
        <f t="shared" si="49"/>
        <v>6.2798454797907759</v>
      </c>
      <c r="M364" s="19">
        <f t="shared" si="49"/>
        <v>6.4499406867335978</v>
      </c>
      <c r="N364" s="19">
        <f t="shared" si="49"/>
        <v>11.01051374977337</v>
      </c>
      <c r="P364" s="19">
        <f t="shared" si="46"/>
        <v>3.3478291451593023</v>
      </c>
      <c r="Q364" s="19">
        <f t="shared" si="47"/>
        <v>1</v>
      </c>
    </row>
    <row r="365" spans="2:17">
      <c r="B365" s="19">
        <f t="shared" si="43"/>
        <v>363</v>
      </c>
      <c r="C365" s="3">
        <v>1</v>
      </c>
      <c r="H365" s="19">
        <f t="shared" si="44"/>
        <v>361</v>
      </c>
      <c r="J365" s="19">
        <f t="shared" si="49"/>
        <v>1.3478291451593023</v>
      </c>
      <c r="K365" s="19">
        <f t="shared" si="49"/>
        <v>2.1740667333142376</v>
      </c>
      <c r="L365" s="19">
        <f t="shared" si="49"/>
        <v>4.2798454797907759</v>
      </c>
      <c r="M365" s="19">
        <f t="shared" si="49"/>
        <v>4.4499406867335978</v>
      </c>
      <c r="N365" s="19">
        <f t="shared" si="49"/>
        <v>9.0105137497733701</v>
      </c>
      <c r="P365" s="19">
        <f t="shared" si="46"/>
        <v>1.3478291451593023</v>
      </c>
      <c r="Q365" s="19">
        <f t="shared" si="47"/>
        <v>1</v>
      </c>
    </row>
    <row r="366" spans="2:17">
      <c r="B366" s="19">
        <f t="shared" si="43"/>
        <v>364</v>
      </c>
      <c r="C366" s="3">
        <v>6</v>
      </c>
      <c r="H366" s="19">
        <f t="shared" si="44"/>
        <v>362</v>
      </c>
      <c r="J366" s="19">
        <f t="shared" si="49"/>
        <v>0.3478291451593023</v>
      </c>
      <c r="K366" s="19">
        <f t="shared" si="49"/>
        <v>1.1740667333142376</v>
      </c>
      <c r="L366" s="19">
        <f t="shared" si="49"/>
        <v>3.2798454797907759</v>
      </c>
      <c r="M366" s="19">
        <f t="shared" si="49"/>
        <v>3.4499406867335978</v>
      </c>
      <c r="N366" s="19">
        <f t="shared" si="49"/>
        <v>8.0105137497733701</v>
      </c>
      <c r="P366" s="19">
        <f t="shared" si="46"/>
        <v>0.3478291451593023</v>
      </c>
      <c r="Q366" s="19">
        <f t="shared" si="47"/>
        <v>1</v>
      </c>
    </row>
    <row r="367" spans="2:17">
      <c r="B367" s="19">
        <f t="shared" si="43"/>
        <v>365</v>
      </c>
      <c r="C367" s="3">
        <v>4</v>
      </c>
      <c r="H367" s="19">
        <f t="shared" si="44"/>
        <v>363</v>
      </c>
      <c r="J367" s="19">
        <f t="shared" si="49"/>
        <v>5.3478291451593023</v>
      </c>
      <c r="K367" s="19">
        <f t="shared" si="49"/>
        <v>6.1740667333142376</v>
      </c>
      <c r="L367" s="19">
        <f t="shared" si="49"/>
        <v>8.2798454797907759</v>
      </c>
      <c r="M367" s="19">
        <f t="shared" si="49"/>
        <v>8.4499406867335978</v>
      </c>
      <c r="N367" s="19">
        <f t="shared" si="49"/>
        <v>13.01051374977337</v>
      </c>
      <c r="P367" s="19">
        <f t="shared" si="46"/>
        <v>5.3478291451593023</v>
      </c>
      <c r="Q367" s="19">
        <f t="shared" si="47"/>
        <v>1</v>
      </c>
    </row>
    <row r="368" spans="2:17">
      <c r="B368" s="19">
        <f t="shared" si="43"/>
        <v>366</v>
      </c>
      <c r="C368" s="3">
        <v>2</v>
      </c>
      <c r="H368" s="19">
        <f t="shared" si="44"/>
        <v>364</v>
      </c>
      <c r="J368" s="19">
        <f t="shared" si="49"/>
        <v>0.3478291451593023</v>
      </c>
      <c r="K368" s="19">
        <f t="shared" si="49"/>
        <v>1.1740667333142376</v>
      </c>
      <c r="L368" s="19">
        <f t="shared" si="49"/>
        <v>3.2798454797907759</v>
      </c>
      <c r="M368" s="19">
        <f t="shared" si="49"/>
        <v>3.4499406867335978</v>
      </c>
      <c r="N368" s="19">
        <f t="shared" si="49"/>
        <v>8.0105137497733701</v>
      </c>
      <c r="P368" s="19">
        <f t="shared" si="46"/>
        <v>0.3478291451593023</v>
      </c>
      <c r="Q368" s="19">
        <f t="shared" si="47"/>
        <v>1</v>
      </c>
    </row>
    <row r="369" spans="2:17">
      <c r="B369" s="19">
        <f t="shared" si="43"/>
        <v>367</v>
      </c>
      <c r="C369" s="3">
        <v>6</v>
      </c>
      <c r="H369" s="19">
        <f t="shared" si="44"/>
        <v>365</v>
      </c>
      <c r="J369" s="19">
        <f t="shared" si="49"/>
        <v>2.3478291451593023</v>
      </c>
      <c r="K369" s="19">
        <f t="shared" si="49"/>
        <v>3.1740667333142376</v>
      </c>
      <c r="L369" s="19">
        <f t="shared" si="49"/>
        <v>5.2798454797907759</v>
      </c>
      <c r="M369" s="19">
        <f t="shared" si="49"/>
        <v>5.4499406867335978</v>
      </c>
      <c r="N369" s="19">
        <f t="shared" si="49"/>
        <v>10.01051374977337</v>
      </c>
      <c r="P369" s="19">
        <f t="shared" si="46"/>
        <v>2.3478291451593023</v>
      </c>
      <c r="Q369" s="19">
        <f t="shared" si="47"/>
        <v>1</v>
      </c>
    </row>
    <row r="370" spans="2:17">
      <c r="B370" s="19">
        <f t="shared" si="43"/>
        <v>368</v>
      </c>
      <c r="C370" s="3">
        <v>12</v>
      </c>
      <c r="H370" s="19">
        <f t="shared" si="44"/>
        <v>366</v>
      </c>
      <c r="J370" s="19">
        <f t="shared" si="49"/>
        <v>4.3478291451593023</v>
      </c>
      <c r="K370" s="19">
        <f t="shared" si="49"/>
        <v>5.1740667333142376</v>
      </c>
      <c r="L370" s="19">
        <f t="shared" si="49"/>
        <v>7.2798454797907759</v>
      </c>
      <c r="M370" s="19">
        <f t="shared" si="49"/>
        <v>7.4499406867335978</v>
      </c>
      <c r="N370" s="19">
        <f t="shared" si="49"/>
        <v>12.01051374977337</v>
      </c>
      <c r="P370" s="19">
        <f t="shared" si="46"/>
        <v>4.3478291451593023</v>
      </c>
      <c r="Q370" s="19">
        <f t="shared" si="47"/>
        <v>1</v>
      </c>
    </row>
    <row r="371" spans="2:17">
      <c r="B371" s="19">
        <f t="shared" si="43"/>
        <v>369</v>
      </c>
      <c r="C371" s="3">
        <v>1</v>
      </c>
      <c r="H371" s="19">
        <f t="shared" si="44"/>
        <v>367</v>
      </c>
      <c r="J371" s="19">
        <f t="shared" si="49"/>
        <v>0.3478291451593023</v>
      </c>
      <c r="K371" s="19">
        <f t="shared" si="49"/>
        <v>1.1740667333142376</v>
      </c>
      <c r="L371" s="19">
        <f t="shared" si="49"/>
        <v>3.2798454797907759</v>
      </c>
      <c r="M371" s="19">
        <f t="shared" si="49"/>
        <v>3.4499406867335978</v>
      </c>
      <c r="N371" s="19">
        <f t="shared" si="49"/>
        <v>8.0105137497733701</v>
      </c>
      <c r="P371" s="19">
        <f t="shared" si="46"/>
        <v>0.3478291451593023</v>
      </c>
      <c r="Q371" s="19">
        <f t="shared" si="47"/>
        <v>1</v>
      </c>
    </row>
    <row r="372" spans="2:17">
      <c r="B372" s="19">
        <f t="shared" si="43"/>
        <v>370</v>
      </c>
      <c r="C372" s="3">
        <v>11</v>
      </c>
      <c r="H372" s="19">
        <f t="shared" si="44"/>
        <v>368</v>
      </c>
      <c r="J372" s="19">
        <f t="shared" si="49"/>
        <v>5.6521708548406977</v>
      </c>
      <c r="K372" s="19">
        <f t="shared" si="49"/>
        <v>4.8259332666857624</v>
      </c>
      <c r="L372" s="19">
        <f t="shared" si="49"/>
        <v>2.7201545202092241</v>
      </c>
      <c r="M372" s="19">
        <f t="shared" si="49"/>
        <v>2.5500593132664022</v>
      </c>
      <c r="N372" s="19">
        <f t="shared" si="49"/>
        <v>2.0105137497733701</v>
      </c>
      <c r="P372" s="19">
        <f t="shared" si="46"/>
        <v>2.0105137497733701</v>
      </c>
      <c r="Q372" s="19">
        <f t="shared" si="47"/>
        <v>5</v>
      </c>
    </row>
    <row r="373" spans="2:17">
      <c r="B373" s="19">
        <f t="shared" si="43"/>
        <v>371</v>
      </c>
      <c r="C373" s="3">
        <v>2</v>
      </c>
      <c r="H373" s="19">
        <f t="shared" si="44"/>
        <v>369</v>
      </c>
      <c r="J373" s="19">
        <f t="shared" si="49"/>
        <v>5.3478291451593023</v>
      </c>
      <c r="K373" s="19">
        <f t="shared" si="49"/>
        <v>6.1740667333142376</v>
      </c>
      <c r="L373" s="19">
        <f t="shared" si="49"/>
        <v>8.2798454797907759</v>
      </c>
      <c r="M373" s="19">
        <f t="shared" si="49"/>
        <v>8.4499406867335978</v>
      </c>
      <c r="N373" s="19">
        <f t="shared" si="49"/>
        <v>13.01051374977337</v>
      </c>
      <c r="P373" s="19">
        <f t="shared" si="46"/>
        <v>5.3478291451593023</v>
      </c>
      <c r="Q373" s="19">
        <f t="shared" si="47"/>
        <v>1</v>
      </c>
    </row>
    <row r="374" spans="2:17">
      <c r="B374" s="19">
        <f t="shared" si="43"/>
        <v>372</v>
      </c>
      <c r="C374" s="3">
        <v>4</v>
      </c>
      <c r="H374" s="19">
        <f t="shared" si="44"/>
        <v>370</v>
      </c>
      <c r="J374" s="19">
        <f t="shared" ref="J374:N389" si="50">ABS(J$4-$C372)</f>
        <v>4.6521708548406977</v>
      </c>
      <c r="K374" s="19">
        <f t="shared" si="50"/>
        <v>3.8259332666857624</v>
      </c>
      <c r="L374" s="19">
        <f t="shared" si="50"/>
        <v>1.7201545202092241</v>
      </c>
      <c r="M374" s="19">
        <f t="shared" si="50"/>
        <v>1.5500593132664022</v>
      </c>
      <c r="N374" s="19">
        <f t="shared" si="50"/>
        <v>3.0105137497733701</v>
      </c>
      <c r="P374" s="19">
        <f t="shared" si="46"/>
        <v>1.5500593132664022</v>
      </c>
      <c r="Q374" s="19">
        <f t="shared" si="47"/>
        <v>4</v>
      </c>
    </row>
    <row r="375" spans="2:17">
      <c r="B375" s="19">
        <f t="shared" si="43"/>
        <v>373</v>
      </c>
      <c r="C375" s="3">
        <v>3</v>
      </c>
      <c r="H375" s="19">
        <f t="shared" si="44"/>
        <v>371</v>
      </c>
      <c r="J375" s="19">
        <f t="shared" si="50"/>
        <v>4.3478291451593023</v>
      </c>
      <c r="K375" s="19">
        <f t="shared" si="50"/>
        <v>5.1740667333142376</v>
      </c>
      <c r="L375" s="19">
        <f t="shared" si="50"/>
        <v>7.2798454797907759</v>
      </c>
      <c r="M375" s="19">
        <f t="shared" si="50"/>
        <v>7.4499406867335978</v>
      </c>
      <c r="N375" s="19">
        <f t="shared" si="50"/>
        <v>12.01051374977337</v>
      </c>
      <c r="P375" s="19">
        <f t="shared" si="46"/>
        <v>4.3478291451593023</v>
      </c>
      <c r="Q375" s="19">
        <f t="shared" si="47"/>
        <v>1</v>
      </c>
    </row>
    <row r="376" spans="2:17">
      <c r="B376" s="19">
        <f t="shared" si="43"/>
        <v>374</v>
      </c>
      <c r="C376" s="3">
        <v>2</v>
      </c>
      <c r="H376" s="19">
        <f t="shared" si="44"/>
        <v>372</v>
      </c>
      <c r="J376" s="19">
        <f t="shared" si="50"/>
        <v>2.3478291451593023</v>
      </c>
      <c r="K376" s="19">
        <f t="shared" si="50"/>
        <v>3.1740667333142376</v>
      </c>
      <c r="L376" s="19">
        <f t="shared" si="50"/>
        <v>5.2798454797907759</v>
      </c>
      <c r="M376" s="19">
        <f t="shared" si="50"/>
        <v>5.4499406867335978</v>
      </c>
      <c r="N376" s="19">
        <f t="shared" si="50"/>
        <v>10.01051374977337</v>
      </c>
      <c r="P376" s="19">
        <f t="shared" si="46"/>
        <v>2.3478291451593023</v>
      </c>
      <c r="Q376" s="19">
        <f t="shared" si="47"/>
        <v>1</v>
      </c>
    </row>
    <row r="377" spans="2:17">
      <c r="B377" s="19">
        <f t="shared" si="43"/>
        <v>375</v>
      </c>
      <c r="C377" s="3">
        <v>1</v>
      </c>
      <c r="H377" s="19">
        <f t="shared" si="44"/>
        <v>373</v>
      </c>
      <c r="J377" s="19">
        <f t="shared" si="50"/>
        <v>3.3478291451593023</v>
      </c>
      <c r="K377" s="19">
        <f t="shared" si="50"/>
        <v>4.1740667333142376</v>
      </c>
      <c r="L377" s="19">
        <f t="shared" si="50"/>
        <v>6.2798454797907759</v>
      </c>
      <c r="M377" s="19">
        <f t="shared" si="50"/>
        <v>6.4499406867335978</v>
      </c>
      <c r="N377" s="19">
        <f t="shared" si="50"/>
        <v>11.01051374977337</v>
      </c>
      <c r="P377" s="19">
        <f t="shared" si="46"/>
        <v>3.3478291451593023</v>
      </c>
      <c r="Q377" s="19">
        <f t="shared" si="47"/>
        <v>1</v>
      </c>
    </row>
    <row r="378" spans="2:17">
      <c r="B378" s="19">
        <f t="shared" si="43"/>
        <v>376</v>
      </c>
      <c r="C378" s="3">
        <v>3</v>
      </c>
      <c r="H378" s="19">
        <f t="shared" si="44"/>
        <v>374</v>
      </c>
      <c r="J378" s="19">
        <f t="shared" si="50"/>
        <v>4.3478291451593023</v>
      </c>
      <c r="K378" s="19">
        <f t="shared" si="50"/>
        <v>5.1740667333142376</v>
      </c>
      <c r="L378" s="19">
        <f t="shared" si="50"/>
        <v>7.2798454797907759</v>
      </c>
      <c r="M378" s="19">
        <f t="shared" si="50"/>
        <v>7.4499406867335978</v>
      </c>
      <c r="N378" s="19">
        <f t="shared" si="50"/>
        <v>12.01051374977337</v>
      </c>
      <c r="P378" s="19">
        <f t="shared" si="46"/>
        <v>4.3478291451593023</v>
      </c>
      <c r="Q378" s="19">
        <f t="shared" si="47"/>
        <v>1</v>
      </c>
    </row>
    <row r="379" spans="2:17">
      <c r="B379" s="19">
        <f t="shared" si="43"/>
        <v>377</v>
      </c>
      <c r="C379" s="3">
        <v>6</v>
      </c>
      <c r="H379" s="19">
        <f t="shared" si="44"/>
        <v>375</v>
      </c>
      <c r="J379" s="19">
        <f t="shared" si="50"/>
        <v>5.3478291451593023</v>
      </c>
      <c r="K379" s="19">
        <f t="shared" si="50"/>
        <v>6.1740667333142376</v>
      </c>
      <c r="L379" s="19">
        <f t="shared" si="50"/>
        <v>8.2798454797907759</v>
      </c>
      <c r="M379" s="19">
        <f t="shared" si="50"/>
        <v>8.4499406867335978</v>
      </c>
      <c r="N379" s="19">
        <f t="shared" si="50"/>
        <v>13.01051374977337</v>
      </c>
      <c r="P379" s="19">
        <f t="shared" si="46"/>
        <v>5.3478291451593023</v>
      </c>
      <c r="Q379" s="19">
        <f t="shared" si="47"/>
        <v>1</v>
      </c>
    </row>
    <row r="380" spans="2:17">
      <c r="B380" s="19">
        <f t="shared" si="43"/>
        <v>378</v>
      </c>
      <c r="C380" s="3">
        <v>5</v>
      </c>
      <c r="H380" s="19">
        <f t="shared" si="44"/>
        <v>376</v>
      </c>
      <c r="J380" s="19">
        <f t="shared" si="50"/>
        <v>3.3478291451593023</v>
      </c>
      <c r="K380" s="19">
        <f t="shared" si="50"/>
        <v>4.1740667333142376</v>
      </c>
      <c r="L380" s="19">
        <f t="shared" si="50"/>
        <v>6.2798454797907759</v>
      </c>
      <c r="M380" s="19">
        <f t="shared" si="50"/>
        <v>6.4499406867335978</v>
      </c>
      <c r="N380" s="19">
        <f t="shared" si="50"/>
        <v>11.01051374977337</v>
      </c>
      <c r="P380" s="19">
        <f t="shared" si="46"/>
        <v>3.3478291451593023</v>
      </c>
      <c r="Q380" s="19">
        <f t="shared" si="47"/>
        <v>1</v>
      </c>
    </row>
    <row r="381" spans="2:17">
      <c r="B381" s="19">
        <f t="shared" si="43"/>
        <v>379</v>
      </c>
      <c r="C381" s="3">
        <v>4</v>
      </c>
      <c r="H381" s="19">
        <f t="shared" si="44"/>
        <v>377</v>
      </c>
      <c r="J381" s="19">
        <f t="shared" si="50"/>
        <v>0.3478291451593023</v>
      </c>
      <c r="K381" s="19">
        <f t="shared" si="50"/>
        <v>1.1740667333142376</v>
      </c>
      <c r="L381" s="19">
        <f t="shared" si="50"/>
        <v>3.2798454797907759</v>
      </c>
      <c r="M381" s="19">
        <f t="shared" si="50"/>
        <v>3.4499406867335978</v>
      </c>
      <c r="N381" s="19">
        <f t="shared" si="50"/>
        <v>8.0105137497733701</v>
      </c>
      <c r="P381" s="19">
        <f t="shared" si="46"/>
        <v>0.3478291451593023</v>
      </c>
      <c r="Q381" s="19">
        <f t="shared" si="47"/>
        <v>1</v>
      </c>
    </row>
    <row r="382" spans="2:17">
      <c r="B382" s="19">
        <f t="shared" si="43"/>
        <v>380</v>
      </c>
      <c r="C382" s="3">
        <v>3</v>
      </c>
      <c r="H382" s="19">
        <f t="shared" si="44"/>
        <v>378</v>
      </c>
      <c r="J382" s="19">
        <f t="shared" si="50"/>
        <v>1.3478291451593023</v>
      </c>
      <c r="K382" s="19">
        <f t="shared" si="50"/>
        <v>2.1740667333142376</v>
      </c>
      <c r="L382" s="19">
        <f t="shared" si="50"/>
        <v>4.2798454797907759</v>
      </c>
      <c r="M382" s="19">
        <f t="shared" si="50"/>
        <v>4.4499406867335978</v>
      </c>
      <c r="N382" s="19">
        <f t="shared" si="50"/>
        <v>9.0105137497733701</v>
      </c>
      <c r="P382" s="19">
        <f t="shared" si="46"/>
        <v>1.3478291451593023</v>
      </c>
      <c r="Q382" s="19">
        <f t="shared" si="47"/>
        <v>1</v>
      </c>
    </row>
    <row r="383" spans="2:17">
      <c r="B383" s="19">
        <f t="shared" si="43"/>
        <v>381</v>
      </c>
      <c r="C383" s="3">
        <v>4</v>
      </c>
      <c r="H383" s="19">
        <f t="shared" si="44"/>
        <v>379</v>
      </c>
      <c r="J383" s="19">
        <f t="shared" si="50"/>
        <v>2.3478291451593023</v>
      </c>
      <c r="K383" s="19">
        <f t="shared" si="50"/>
        <v>3.1740667333142376</v>
      </c>
      <c r="L383" s="19">
        <f t="shared" si="50"/>
        <v>5.2798454797907759</v>
      </c>
      <c r="M383" s="19">
        <f t="shared" si="50"/>
        <v>5.4499406867335978</v>
      </c>
      <c r="N383" s="19">
        <f t="shared" si="50"/>
        <v>10.01051374977337</v>
      </c>
      <c r="P383" s="19">
        <f t="shared" si="46"/>
        <v>2.3478291451593023</v>
      </c>
      <c r="Q383" s="19">
        <f t="shared" si="47"/>
        <v>1</v>
      </c>
    </row>
    <row r="384" spans="2:17">
      <c r="B384" s="19">
        <f t="shared" si="43"/>
        <v>382</v>
      </c>
      <c r="C384" s="3">
        <v>3</v>
      </c>
      <c r="H384" s="19">
        <f t="shared" si="44"/>
        <v>380</v>
      </c>
      <c r="J384" s="19">
        <f t="shared" si="50"/>
        <v>3.3478291451593023</v>
      </c>
      <c r="K384" s="19">
        <f t="shared" si="50"/>
        <v>4.1740667333142376</v>
      </c>
      <c r="L384" s="19">
        <f t="shared" si="50"/>
        <v>6.2798454797907759</v>
      </c>
      <c r="M384" s="19">
        <f t="shared" si="50"/>
        <v>6.4499406867335978</v>
      </c>
      <c r="N384" s="19">
        <f t="shared" si="50"/>
        <v>11.01051374977337</v>
      </c>
      <c r="P384" s="19">
        <f t="shared" si="46"/>
        <v>3.3478291451593023</v>
      </c>
      <c r="Q384" s="19">
        <f t="shared" si="47"/>
        <v>1</v>
      </c>
    </row>
    <row r="385" spans="2:17">
      <c r="B385" s="19">
        <f t="shared" si="43"/>
        <v>383</v>
      </c>
      <c r="C385" s="3">
        <v>1</v>
      </c>
      <c r="H385" s="19">
        <f t="shared" si="44"/>
        <v>381</v>
      </c>
      <c r="J385" s="19">
        <f t="shared" si="50"/>
        <v>2.3478291451593023</v>
      </c>
      <c r="K385" s="19">
        <f t="shared" si="50"/>
        <v>3.1740667333142376</v>
      </c>
      <c r="L385" s="19">
        <f t="shared" si="50"/>
        <v>5.2798454797907759</v>
      </c>
      <c r="M385" s="19">
        <f t="shared" si="50"/>
        <v>5.4499406867335978</v>
      </c>
      <c r="N385" s="19">
        <f t="shared" si="50"/>
        <v>10.01051374977337</v>
      </c>
      <c r="P385" s="19">
        <f t="shared" si="46"/>
        <v>2.3478291451593023</v>
      </c>
      <c r="Q385" s="19">
        <f t="shared" si="47"/>
        <v>1</v>
      </c>
    </row>
    <row r="386" spans="2:17">
      <c r="B386" s="19">
        <f t="shared" si="43"/>
        <v>384</v>
      </c>
      <c r="C386" s="3">
        <v>9</v>
      </c>
      <c r="H386" s="19">
        <f t="shared" si="44"/>
        <v>382</v>
      </c>
      <c r="J386" s="19">
        <f t="shared" si="50"/>
        <v>3.3478291451593023</v>
      </c>
      <c r="K386" s="19">
        <f t="shared" si="50"/>
        <v>4.1740667333142376</v>
      </c>
      <c r="L386" s="19">
        <f t="shared" si="50"/>
        <v>6.2798454797907759</v>
      </c>
      <c r="M386" s="19">
        <f t="shared" si="50"/>
        <v>6.4499406867335978</v>
      </c>
      <c r="N386" s="19">
        <f t="shared" si="50"/>
        <v>11.01051374977337</v>
      </c>
      <c r="P386" s="19">
        <f t="shared" si="46"/>
        <v>3.3478291451593023</v>
      </c>
      <c r="Q386" s="19">
        <f t="shared" si="47"/>
        <v>1</v>
      </c>
    </row>
    <row r="387" spans="2:17">
      <c r="B387" s="19">
        <f t="shared" si="43"/>
        <v>385</v>
      </c>
      <c r="C387" s="3">
        <v>4</v>
      </c>
      <c r="H387" s="19">
        <f t="shared" si="44"/>
        <v>383</v>
      </c>
      <c r="J387" s="19">
        <f t="shared" si="50"/>
        <v>5.3478291451593023</v>
      </c>
      <c r="K387" s="19">
        <f t="shared" si="50"/>
        <v>6.1740667333142376</v>
      </c>
      <c r="L387" s="19">
        <f t="shared" si="50"/>
        <v>8.2798454797907759</v>
      </c>
      <c r="M387" s="19">
        <f t="shared" si="50"/>
        <v>8.4499406867335978</v>
      </c>
      <c r="N387" s="19">
        <f t="shared" si="50"/>
        <v>13.01051374977337</v>
      </c>
      <c r="P387" s="19">
        <f t="shared" si="46"/>
        <v>5.3478291451593023</v>
      </c>
      <c r="Q387" s="19">
        <f t="shared" si="47"/>
        <v>1</v>
      </c>
    </row>
    <row r="388" spans="2:17">
      <c r="B388" s="19">
        <f t="shared" si="43"/>
        <v>386</v>
      </c>
      <c r="C388" s="3">
        <v>6</v>
      </c>
      <c r="H388" s="19">
        <f t="shared" si="44"/>
        <v>384</v>
      </c>
      <c r="J388" s="19">
        <f t="shared" si="50"/>
        <v>2.6521708548406977</v>
      </c>
      <c r="K388" s="19">
        <f t="shared" si="50"/>
        <v>1.8259332666857624</v>
      </c>
      <c r="L388" s="19">
        <f t="shared" si="50"/>
        <v>0.2798454797907759</v>
      </c>
      <c r="M388" s="19">
        <f t="shared" si="50"/>
        <v>0.44994068673359777</v>
      </c>
      <c r="N388" s="19">
        <f t="shared" si="50"/>
        <v>5.0105137497733701</v>
      </c>
      <c r="P388" s="19">
        <f t="shared" si="46"/>
        <v>0.2798454797907759</v>
      </c>
      <c r="Q388" s="19">
        <f t="shared" si="47"/>
        <v>3</v>
      </c>
    </row>
    <row r="389" spans="2:17">
      <c r="B389" s="19">
        <f t="shared" ref="B389:B452" si="51">B388+1</f>
        <v>387</v>
      </c>
      <c r="C389" s="3">
        <v>5</v>
      </c>
      <c r="H389" s="19">
        <f t="shared" si="44"/>
        <v>385</v>
      </c>
      <c r="J389" s="19">
        <f t="shared" si="50"/>
        <v>2.3478291451593023</v>
      </c>
      <c r="K389" s="19">
        <f t="shared" si="50"/>
        <v>3.1740667333142376</v>
      </c>
      <c r="L389" s="19">
        <f t="shared" si="50"/>
        <v>5.2798454797907759</v>
      </c>
      <c r="M389" s="19">
        <f t="shared" si="50"/>
        <v>5.4499406867335978</v>
      </c>
      <c r="N389" s="19">
        <f t="shared" si="50"/>
        <v>10.01051374977337</v>
      </c>
      <c r="P389" s="19">
        <f t="shared" si="46"/>
        <v>2.3478291451593023</v>
      </c>
      <c r="Q389" s="19">
        <f t="shared" si="47"/>
        <v>1</v>
      </c>
    </row>
    <row r="390" spans="2:17">
      <c r="B390" s="19">
        <f t="shared" si="51"/>
        <v>388</v>
      </c>
      <c r="C390" s="3">
        <v>4</v>
      </c>
      <c r="H390" s="19">
        <f t="shared" ref="H390:H453" si="52">H389+1</f>
        <v>386</v>
      </c>
      <c r="J390" s="19">
        <f t="shared" ref="J390:N405" si="53">ABS(J$4-$C388)</f>
        <v>0.3478291451593023</v>
      </c>
      <c r="K390" s="19">
        <f t="shared" si="53"/>
        <v>1.1740667333142376</v>
      </c>
      <c r="L390" s="19">
        <f t="shared" si="53"/>
        <v>3.2798454797907759</v>
      </c>
      <c r="M390" s="19">
        <f t="shared" si="53"/>
        <v>3.4499406867335978</v>
      </c>
      <c r="N390" s="19">
        <f t="shared" si="53"/>
        <v>8.0105137497733701</v>
      </c>
      <c r="P390" s="19">
        <f t="shared" ref="P390:P453" si="54">MIN(J390:N390)</f>
        <v>0.3478291451593023</v>
      </c>
      <c r="Q390" s="19">
        <f t="shared" ref="Q390:Q453" si="55">MATCH(P390,J390:N390,0)</f>
        <v>1</v>
      </c>
    </row>
    <row r="391" spans="2:17">
      <c r="B391" s="19">
        <f t="shared" si="51"/>
        <v>389</v>
      </c>
      <c r="C391" s="3">
        <v>7</v>
      </c>
      <c r="H391" s="19">
        <f t="shared" si="52"/>
        <v>387</v>
      </c>
      <c r="J391" s="19">
        <f t="shared" si="53"/>
        <v>1.3478291451593023</v>
      </c>
      <c r="K391" s="19">
        <f t="shared" si="53"/>
        <v>2.1740667333142376</v>
      </c>
      <c r="L391" s="19">
        <f t="shared" si="53"/>
        <v>4.2798454797907759</v>
      </c>
      <c r="M391" s="19">
        <f t="shared" si="53"/>
        <v>4.4499406867335978</v>
      </c>
      <c r="N391" s="19">
        <f t="shared" si="53"/>
        <v>9.0105137497733701</v>
      </c>
      <c r="P391" s="19">
        <f t="shared" si="54"/>
        <v>1.3478291451593023</v>
      </c>
      <c r="Q391" s="19">
        <f t="shared" si="55"/>
        <v>1</v>
      </c>
    </row>
    <row r="392" spans="2:17">
      <c r="B392" s="19">
        <f t="shared" si="51"/>
        <v>390</v>
      </c>
      <c r="C392" s="3">
        <v>9</v>
      </c>
      <c r="H392" s="19">
        <f t="shared" si="52"/>
        <v>388</v>
      </c>
      <c r="J392" s="19">
        <f t="shared" si="53"/>
        <v>2.3478291451593023</v>
      </c>
      <c r="K392" s="19">
        <f t="shared" si="53"/>
        <v>3.1740667333142376</v>
      </c>
      <c r="L392" s="19">
        <f t="shared" si="53"/>
        <v>5.2798454797907759</v>
      </c>
      <c r="M392" s="19">
        <f t="shared" si="53"/>
        <v>5.4499406867335978</v>
      </c>
      <c r="N392" s="19">
        <f t="shared" si="53"/>
        <v>10.01051374977337</v>
      </c>
      <c r="P392" s="19">
        <f t="shared" si="54"/>
        <v>2.3478291451593023</v>
      </c>
      <c r="Q392" s="19">
        <f t="shared" si="55"/>
        <v>1</v>
      </c>
    </row>
    <row r="393" spans="2:17">
      <c r="B393" s="19">
        <f t="shared" si="51"/>
        <v>391</v>
      </c>
      <c r="C393" s="3">
        <v>1</v>
      </c>
      <c r="H393" s="19">
        <f t="shared" si="52"/>
        <v>389</v>
      </c>
      <c r="J393" s="19">
        <f t="shared" si="53"/>
        <v>0.6521708548406977</v>
      </c>
      <c r="K393" s="19">
        <f t="shared" si="53"/>
        <v>0.17406673331423761</v>
      </c>
      <c r="L393" s="19">
        <f t="shared" si="53"/>
        <v>2.2798454797907759</v>
      </c>
      <c r="M393" s="19">
        <f t="shared" si="53"/>
        <v>2.4499406867335978</v>
      </c>
      <c r="N393" s="19">
        <f t="shared" si="53"/>
        <v>7.0105137497733701</v>
      </c>
      <c r="P393" s="19">
        <f t="shared" si="54"/>
        <v>0.17406673331423761</v>
      </c>
      <c r="Q393" s="19">
        <f t="shared" si="55"/>
        <v>2</v>
      </c>
    </row>
    <row r="394" spans="2:17">
      <c r="B394" s="19">
        <f t="shared" si="51"/>
        <v>392</v>
      </c>
      <c r="C394" s="3">
        <v>12</v>
      </c>
      <c r="H394" s="19">
        <f t="shared" si="52"/>
        <v>390</v>
      </c>
      <c r="J394" s="19">
        <f t="shared" si="53"/>
        <v>2.6521708548406977</v>
      </c>
      <c r="K394" s="19">
        <f t="shared" si="53"/>
        <v>1.8259332666857624</v>
      </c>
      <c r="L394" s="19">
        <f t="shared" si="53"/>
        <v>0.2798454797907759</v>
      </c>
      <c r="M394" s="19">
        <f t="shared" si="53"/>
        <v>0.44994068673359777</v>
      </c>
      <c r="N394" s="19">
        <f t="shared" si="53"/>
        <v>5.0105137497733701</v>
      </c>
      <c r="P394" s="19">
        <f t="shared" si="54"/>
        <v>0.2798454797907759</v>
      </c>
      <c r="Q394" s="19">
        <f t="shared" si="55"/>
        <v>3</v>
      </c>
    </row>
    <row r="395" spans="2:17">
      <c r="B395" s="19">
        <f t="shared" si="51"/>
        <v>393</v>
      </c>
      <c r="C395" s="3">
        <v>3</v>
      </c>
      <c r="H395" s="19">
        <f t="shared" si="52"/>
        <v>391</v>
      </c>
      <c r="J395" s="19">
        <f t="shared" si="53"/>
        <v>5.3478291451593023</v>
      </c>
      <c r="K395" s="19">
        <f t="shared" si="53"/>
        <v>6.1740667333142376</v>
      </c>
      <c r="L395" s="19">
        <f t="shared" si="53"/>
        <v>8.2798454797907759</v>
      </c>
      <c r="M395" s="19">
        <f t="shared" si="53"/>
        <v>8.4499406867335978</v>
      </c>
      <c r="N395" s="19">
        <f t="shared" si="53"/>
        <v>13.01051374977337</v>
      </c>
      <c r="P395" s="19">
        <f t="shared" si="54"/>
        <v>5.3478291451593023</v>
      </c>
      <c r="Q395" s="19">
        <f t="shared" si="55"/>
        <v>1</v>
      </c>
    </row>
    <row r="396" spans="2:17">
      <c r="B396" s="19">
        <f t="shared" si="51"/>
        <v>394</v>
      </c>
      <c r="C396" s="3">
        <v>3</v>
      </c>
      <c r="H396" s="19">
        <f t="shared" si="52"/>
        <v>392</v>
      </c>
      <c r="J396" s="19">
        <f t="shared" si="53"/>
        <v>5.6521708548406977</v>
      </c>
      <c r="K396" s="19">
        <f t="shared" si="53"/>
        <v>4.8259332666857624</v>
      </c>
      <c r="L396" s="19">
        <f t="shared" si="53"/>
        <v>2.7201545202092241</v>
      </c>
      <c r="M396" s="19">
        <f t="shared" si="53"/>
        <v>2.5500593132664022</v>
      </c>
      <c r="N396" s="19">
        <f t="shared" si="53"/>
        <v>2.0105137497733701</v>
      </c>
      <c r="P396" s="19">
        <f t="shared" si="54"/>
        <v>2.0105137497733701</v>
      </c>
      <c r="Q396" s="19">
        <f t="shared" si="55"/>
        <v>5</v>
      </c>
    </row>
    <row r="397" spans="2:17">
      <c r="B397" s="19">
        <f t="shared" si="51"/>
        <v>395</v>
      </c>
      <c r="C397" s="3">
        <v>2</v>
      </c>
      <c r="H397" s="19">
        <f t="shared" si="52"/>
        <v>393</v>
      </c>
      <c r="J397" s="19">
        <f t="shared" si="53"/>
        <v>3.3478291451593023</v>
      </c>
      <c r="K397" s="19">
        <f t="shared" si="53"/>
        <v>4.1740667333142376</v>
      </c>
      <c r="L397" s="19">
        <f t="shared" si="53"/>
        <v>6.2798454797907759</v>
      </c>
      <c r="M397" s="19">
        <f t="shared" si="53"/>
        <v>6.4499406867335978</v>
      </c>
      <c r="N397" s="19">
        <f t="shared" si="53"/>
        <v>11.01051374977337</v>
      </c>
      <c r="P397" s="19">
        <f t="shared" si="54"/>
        <v>3.3478291451593023</v>
      </c>
      <c r="Q397" s="19">
        <f t="shared" si="55"/>
        <v>1</v>
      </c>
    </row>
    <row r="398" spans="2:17">
      <c r="B398" s="19">
        <f t="shared" si="51"/>
        <v>396</v>
      </c>
      <c r="C398" s="3">
        <v>6</v>
      </c>
      <c r="H398" s="19">
        <f t="shared" si="52"/>
        <v>394</v>
      </c>
      <c r="J398" s="19">
        <f t="shared" si="53"/>
        <v>3.3478291451593023</v>
      </c>
      <c r="K398" s="19">
        <f t="shared" si="53"/>
        <v>4.1740667333142376</v>
      </c>
      <c r="L398" s="19">
        <f t="shared" si="53"/>
        <v>6.2798454797907759</v>
      </c>
      <c r="M398" s="19">
        <f t="shared" si="53"/>
        <v>6.4499406867335978</v>
      </c>
      <c r="N398" s="19">
        <f t="shared" si="53"/>
        <v>11.01051374977337</v>
      </c>
      <c r="P398" s="19">
        <f t="shared" si="54"/>
        <v>3.3478291451593023</v>
      </c>
      <c r="Q398" s="19">
        <f t="shared" si="55"/>
        <v>1</v>
      </c>
    </row>
    <row r="399" spans="2:17">
      <c r="B399" s="19">
        <f t="shared" si="51"/>
        <v>397</v>
      </c>
      <c r="C399" s="3">
        <v>10</v>
      </c>
      <c r="H399" s="19">
        <f t="shared" si="52"/>
        <v>395</v>
      </c>
      <c r="J399" s="19">
        <f t="shared" si="53"/>
        <v>4.3478291451593023</v>
      </c>
      <c r="K399" s="19">
        <f t="shared" si="53"/>
        <v>5.1740667333142376</v>
      </c>
      <c r="L399" s="19">
        <f t="shared" si="53"/>
        <v>7.2798454797907759</v>
      </c>
      <c r="M399" s="19">
        <f t="shared" si="53"/>
        <v>7.4499406867335978</v>
      </c>
      <c r="N399" s="19">
        <f t="shared" si="53"/>
        <v>12.01051374977337</v>
      </c>
      <c r="P399" s="19">
        <f t="shared" si="54"/>
        <v>4.3478291451593023</v>
      </c>
      <c r="Q399" s="19">
        <f t="shared" si="55"/>
        <v>1</v>
      </c>
    </row>
    <row r="400" spans="2:17">
      <c r="B400" s="19">
        <f t="shared" si="51"/>
        <v>398</v>
      </c>
      <c r="C400" s="3">
        <v>5</v>
      </c>
      <c r="H400" s="19">
        <f t="shared" si="52"/>
        <v>396</v>
      </c>
      <c r="J400" s="19">
        <f t="shared" si="53"/>
        <v>0.3478291451593023</v>
      </c>
      <c r="K400" s="19">
        <f t="shared" si="53"/>
        <v>1.1740667333142376</v>
      </c>
      <c r="L400" s="19">
        <f t="shared" si="53"/>
        <v>3.2798454797907759</v>
      </c>
      <c r="M400" s="19">
        <f t="shared" si="53"/>
        <v>3.4499406867335978</v>
      </c>
      <c r="N400" s="19">
        <f t="shared" si="53"/>
        <v>8.0105137497733701</v>
      </c>
      <c r="P400" s="19">
        <f t="shared" si="54"/>
        <v>0.3478291451593023</v>
      </c>
      <c r="Q400" s="19">
        <f t="shared" si="55"/>
        <v>1</v>
      </c>
    </row>
    <row r="401" spans="2:17">
      <c r="B401" s="19">
        <f t="shared" si="51"/>
        <v>399</v>
      </c>
      <c r="C401" s="3">
        <v>6</v>
      </c>
      <c r="H401" s="19">
        <f t="shared" si="52"/>
        <v>397</v>
      </c>
      <c r="J401" s="19">
        <f t="shared" si="53"/>
        <v>3.6521708548406977</v>
      </c>
      <c r="K401" s="19">
        <f t="shared" si="53"/>
        <v>2.8259332666857624</v>
      </c>
      <c r="L401" s="19">
        <f t="shared" si="53"/>
        <v>0.7201545202092241</v>
      </c>
      <c r="M401" s="19">
        <f t="shared" si="53"/>
        <v>0.55005931326640223</v>
      </c>
      <c r="N401" s="19">
        <f t="shared" si="53"/>
        <v>4.0105137497733701</v>
      </c>
      <c r="P401" s="19">
        <f t="shared" si="54"/>
        <v>0.55005931326640223</v>
      </c>
      <c r="Q401" s="19">
        <f t="shared" si="55"/>
        <v>4</v>
      </c>
    </row>
    <row r="402" spans="2:17">
      <c r="B402" s="19">
        <f t="shared" si="51"/>
        <v>400</v>
      </c>
      <c r="C402" s="3">
        <v>1</v>
      </c>
      <c r="H402" s="19">
        <f t="shared" si="52"/>
        <v>398</v>
      </c>
      <c r="J402" s="19">
        <f t="shared" si="53"/>
        <v>1.3478291451593023</v>
      </c>
      <c r="K402" s="19">
        <f t="shared" si="53"/>
        <v>2.1740667333142376</v>
      </c>
      <c r="L402" s="19">
        <f t="shared" si="53"/>
        <v>4.2798454797907759</v>
      </c>
      <c r="M402" s="19">
        <f t="shared" si="53"/>
        <v>4.4499406867335978</v>
      </c>
      <c r="N402" s="19">
        <f t="shared" si="53"/>
        <v>9.0105137497733701</v>
      </c>
      <c r="P402" s="19">
        <f t="shared" si="54"/>
        <v>1.3478291451593023</v>
      </c>
      <c r="Q402" s="19">
        <f t="shared" si="55"/>
        <v>1</v>
      </c>
    </row>
    <row r="403" spans="2:17">
      <c r="B403" s="19">
        <f t="shared" si="51"/>
        <v>401</v>
      </c>
      <c r="C403" s="3">
        <v>1</v>
      </c>
      <c r="H403" s="19">
        <f t="shared" si="52"/>
        <v>399</v>
      </c>
      <c r="J403" s="19">
        <f t="shared" si="53"/>
        <v>0.3478291451593023</v>
      </c>
      <c r="K403" s="19">
        <f t="shared" si="53"/>
        <v>1.1740667333142376</v>
      </c>
      <c r="L403" s="19">
        <f t="shared" si="53"/>
        <v>3.2798454797907759</v>
      </c>
      <c r="M403" s="19">
        <f t="shared" si="53"/>
        <v>3.4499406867335978</v>
      </c>
      <c r="N403" s="19">
        <f t="shared" si="53"/>
        <v>8.0105137497733701</v>
      </c>
      <c r="P403" s="19">
        <f t="shared" si="54"/>
        <v>0.3478291451593023</v>
      </c>
      <c r="Q403" s="19">
        <f t="shared" si="55"/>
        <v>1</v>
      </c>
    </row>
    <row r="404" spans="2:17">
      <c r="B404" s="19">
        <f t="shared" si="51"/>
        <v>402</v>
      </c>
      <c r="C404" s="3">
        <v>5</v>
      </c>
      <c r="H404" s="19">
        <f t="shared" si="52"/>
        <v>400</v>
      </c>
      <c r="J404" s="19">
        <f t="shared" si="53"/>
        <v>5.3478291451593023</v>
      </c>
      <c r="K404" s="19">
        <f t="shared" si="53"/>
        <v>6.1740667333142376</v>
      </c>
      <c r="L404" s="19">
        <f t="shared" si="53"/>
        <v>8.2798454797907759</v>
      </c>
      <c r="M404" s="19">
        <f t="shared" si="53"/>
        <v>8.4499406867335978</v>
      </c>
      <c r="N404" s="19">
        <f t="shared" si="53"/>
        <v>13.01051374977337</v>
      </c>
      <c r="P404" s="19">
        <f t="shared" si="54"/>
        <v>5.3478291451593023</v>
      </c>
      <c r="Q404" s="19">
        <f t="shared" si="55"/>
        <v>1</v>
      </c>
    </row>
    <row r="405" spans="2:17">
      <c r="B405" s="19">
        <f t="shared" si="51"/>
        <v>403</v>
      </c>
      <c r="C405" s="3">
        <v>5</v>
      </c>
      <c r="H405" s="19">
        <f t="shared" si="52"/>
        <v>401</v>
      </c>
      <c r="J405" s="19">
        <f t="shared" si="53"/>
        <v>5.3478291451593023</v>
      </c>
      <c r="K405" s="19">
        <f t="shared" si="53"/>
        <v>6.1740667333142376</v>
      </c>
      <c r="L405" s="19">
        <f t="shared" si="53"/>
        <v>8.2798454797907759</v>
      </c>
      <c r="M405" s="19">
        <f t="shared" si="53"/>
        <v>8.4499406867335978</v>
      </c>
      <c r="N405" s="19">
        <f t="shared" si="53"/>
        <v>13.01051374977337</v>
      </c>
      <c r="P405" s="19">
        <f t="shared" si="54"/>
        <v>5.3478291451593023</v>
      </c>
      <c r="Q405" s="19">
        <f t="shared" si="55"/>
        <v>1</v>
      </c>
    </row>
    <row r="406" spans="2:17">
      <c r="B406" s="19">
        <f t="shared" si="51"/>
        <v>404</v>
      </c>
      <c r="C406" s="3">
        <v>1</v>
      </c>
      <c r="H406" s="19">
        <f t="shared" si="52"/>
        <v>402</v>
      </c>
      <c r="J406" s="19">
        <f t="shared" ref="J406:N421" si="56">ABS(J$4-$C404)</f>
        <v>1.3478291451593023</v>
      </c>
      <c r="K406" s="19">
        <f t="shared" si="56"/>
        <v>2.1740667333142376</v>
      </c>
      <c r="L406" s="19">
        <f t="shared" si="56"/>
        <v>4.2798454797907759</v>
      </c>
      <c r="M406" s="19">
        <f t="shared" si="56"/>
        <v>4.4499406867335978</v>
      </c>
      <c r="N406" s="19">
        <f t="shared" si="56"/>
        <v>9.0105137497733701</v>
      </c>
      <c r="P406" s="19">
        <f t="shared" si="54"/>
        <v>1.3478291451593023</v>
      </c>
      <c r="Q406" s="19">
        <f t="shared" si="55"/>
        <v>1</v>
      </c>
    </row>
    <row r="407" spans="2:17">
      <c r="B407" s="19">
        <f t="shared" si="51"/>
        <v>405</v>
      </c>
      <c r="C407" s="3">
        <v>9</v>
      </c>
      <c r="H407" s="19">
        <f t="shared" si="52"/>
        <v>403</v>
      </c>
      <c r="J407" s="19">
        <f t="shared" si="56"/>
        <v>1.3478291451593023</v>
      </c>
      <c r="K407" s="19">
        <f t="shared" si="56"/>
        <v>2.1740667333142376</v>
      </c>
      <c r="L407" s="19">
        <f t="shared" si="56"/>
        <v>4.2798454797907759</v>
      </c>
      <c r="M407" s="19">
        <f t="shared" si="56"/>
        <v>4.4499406867335978</v>
      </c>
      <c r="N407" s="19">
        <f t="shared" si="56"/>
        <v>9.0105137497733701</v>
      </c>
      <c r="P407" s="19">
        <f t="shared" si="54"/>
        <v>1.3478291451593023</v>
      </c>
      <c r="Q407" s="19">
        <f t="shared" si="55"/>
        <v>1</v>
      </c>
    </row>
    <row r="408" spans="2:17">
      <c r="B408" s="19">
        <f t="shared" si="51"/>
        <v>406</v>
      </c>
      <c r="C408" s="3">
        <v>7</v>
      </c>
      <c r="H408" s="19">
        <f t="shared" si="52"/>
        <v>404</v>
      </c>
      <c r="J408" s="19">
        <f t="shared" si="56"/>
        <v>5.3478291451593023</v>
      </c>
      <c r="K408" s="19">
        <f t="shared" si="56"/>
        <v>6.1740667333142376</v>
      </c>
      <c r="L408" s="19">
        <f t="shared" si="56"/>
        <v>8.2798454797907759</v>
      </c>
      <c r="M408" s="19">
        <f t="shared" si="56"/>
        <v>8.4499406867335978</v>
      </c>
      <c r="N408" s="19">
        <f t="shared" si="56"/>
        <v>13.01051374977337</v>
      </c>
      <c r="P408" s="19">
        <f t="shared" si="54"/>
        <v>5.3478291451593023</v>
      </c>
      <c r="Q408" s="19">
        <f t="shared" si="55"/>
        <v>1</v>
      </c>
    </row>
    <row r="409" spans="2:17">
      <c r="B409" s="19">
        <f t="shared" si="51"/>
        <v>407</v>
      </c>
      <c r="C409" s="3">
        <v>3</v>
      </c>
      <c r="H409" s="19">
        <f t="shared" si="52"/>
        <v>405</v>
      </c>
      <c r="J409" s="19">
        <f t="shared" si="56"/>
        <v>2.6521708548406977</v>
      </c>
      <c r="K409" s="19">
        <f t="shared" si="56"/>
        <v>1.8259332666857624</v>
      </c>
      <c r="L409" s="19">
        <f t="shared" si="56"/>
        <v>0.2798454797907759</v>
      </c>
      <c r="M409" s="19">
        <f t="shared" si="56"/>
        <v>0.44994068673359777</v>
      </c>
      <c r="N409" s="19">
        <f t="shared" si="56"/>
        <v>5.0105137497733701</v>
      </c>
      <c r="P409" s="19">
        <f t="shared" si="54"/>
        <v>0.2798454797907759</v>
      </c>
      <c r="Q409" s="19">
        <f t="shared" si="55"/>
        <v>3</v>
      </c>
    </row>
    <row r="410" spans="2:17">
      <c r="B410" s="19">
        <f t="shared" si="51"/>
        <v>408</v>
      </c>
      <c r="C410" s="3">
        <v>1</v>
      </c>
      <c r="H410" s="19">
        <f t="shared" si="52"/>
        <v>406</v>
      </c>
      <c r="J410" s="19">
        <f t="shared" si="56"/>
        <v>0.6521708548406977</v>
      </c>
      <c r="K410" s="19">
        <f t="shared" si="56"/>
        <v>0.17406673331423761</v>
      </c>
      <c r="L410" s="19">
        <f t="shared" si="56"/>
        <v>2.2798454797907759</v>
      </c>
      <c r="M410" s="19">
        <f t="shared" si="56"/>
        <v>2.4499406867335978</v>
      </c>
      <c r="N410" s="19">
        <f t="shared" si="56"/>
        <v>7.0105137497733701</v>
      </c>
      <c r="P410" s="19">
        <f t="shared" si="54"/>
        <v>0.17406673331423761</v>
      </c>
      <c r="Q410" s="19">
        <f t="shared" si="55"/>
        <v>2</v>
      </c>
    </row>
    <row r="411" spans="2:17">
      <c r="B411" s="19">
        <f t="shared" si="51"/>
        <v>409</v>
      </c>
      <c r="C411" s="3">
        <v>1</v>
      </c>
      <c r="H411" s="19">
        <f t="shared" si="52"/>
        <v>407</v>
      </c>
      <c r="J411" s="19">
        <f t="shared" si="56"/>
        <v>3.3478291451593023</v>
      </c>
      <c r="K411" s="19">
        <f t="shared" si="56"/>
        <v>4.1740667333142376</v>
      </c>
      <c r="L411" s="19">
        <f t="shared" si="56"/>
        <v>6.2798454797907759</v>
      </c>
      <c r="M411" s="19">
        <f t="shared" si="56"/>
        <v>6.4499406867335978</v>
      </c>
      <c r="N411" s="19">
        <f t="shared" si="56"/>
        <v>11.01051374977337</v>
      </c>
      <c r="P411" s="19">
        <f t="shared" si="54"/>
        <v>3.3478291451593023</v>
      </c>
      <c r="Q411" s="19">
        <f t="shared" si="55"/>
        <v>1</v>
      </c>
    </row>
    <row r="412" spans="2:17">
      <c r="B412" s="19">
        <f t="shared" si="51"/>
        <v>410</v>
      </c>
      <c r="C412" s="3">
        <v>5</v>
      </c>
      <c r="H412" s="19">
        <f t="shared" si="52"/>
        <v>408</v>
      </c>
      <c r="J412" s="19">
        <f t="shared" si="56"/>
        <v>5.3478291451593023</v>
      </c>
      <c r="K412" s="19">
        <f t="shared" si="56"/>
        <v>6.1740667333142376</v>
      </c>
      <c r="L412" s="19">
        <f t="shared" si="56"/>
        <v>8.2798454797907759</v>
      </c>
      <c r="M412" s="19">
        <f t="shared" si="56"/>
        <v>8.4499406867335978</v>
      </c>
      <c r="N412" s="19">
        <f t="shared" si="56"/>
        <v>13.01051374977337</v>
      </c>
      <c r="P412" s="19">
        <f t="shared" si="54"/>
        <v>5.3478291451593023</v>
      </c>
      <c r="Q412" s="19">
        <f t="shared" si="55"/>
        <v>1</v>
      </c>
    </row>
    <row r="413" spans="2:17">
      <c r="B413" s="19">
        <f t="shared" si="51"/>
        <v>411</v>
      </c>
      <c r="C413" s="3">
        <v>8</v>
      </c>
      <c r="H413" s="19">
        <f t="shared" si="52"/>
        <v>409</v>
      </c>
      <c r="J413" s="19">
        <f t="shared" si="56"/>
        <v>5.3478291451593023</v>
      </c>
      <c r="K413" s="19">
        <f t="shared" si="56"/>
        <v>6.1740667333142376</v>
      </c>
      <c r="L413" s="19">
        <f t="shared" si="56"/>
        <v>8.2798454797907759</v>
      </c>
      <c r="M413" s="19">
        <f t="shared" si="56"/>
        <v>8.4499406867335978</v>
      </c>
      <c r="N413" s="19">
        <f t="shared" si="56"/>
        <v>13.01051374977337</v>
      </c>
      <c r="P413" s="19">
        <f t="shared" si="54"/>
        <v>5.3478291451593023</v>
      </c>
      <c r="Q413" s="19">
        <f t="shared" si="55"/>
        <v>1</v>
      </c>
    </row>
    <row r="414" spans="2:17">
      <c r="B414" s="19">
        <f t="shared" si="51"/>
        <v>412</v>
      </c>
      <c r="C414" s="3">
        <v>4</v>
      </c>
      <c r="H414" s="19">
        <f t="shared" si="52"/>
        <v>410</v>
      </c>
      <c r="J414" s="19">
        <f t="shared" si="56"/>
        <v>1.3478291451593023</v>
      </c>
      <c r="K414" s="19">
        <f t="shared" si="56"/>
        <v>2.1740667333142376</v>
      </c>
      <c r="L414" s="19">
        <f t="shared" si="56"/>
        <v>4.2798454797907759</v>
      </c>
      <c r="M414" s="19">
        <f t="shared" si="56"/>
        <v>4.4499406867335978</v>
      </c>
      <c r="N414" s="19">
        <f t="shared" si="56"/>
        <v>9.0105137497733701</v>
      </c>
      <c r="P414" s="19">
        <f t="shared" si="54"/>
        <v>1.3478291451593023</v>
      </c>
      <c r="Q414" s="19">
        <f t="shared" si="55"/>
        <v>1</v>
      </c>
    </row>
    <row r="415" spans="2:17">
      <c r="B415" s="19">
        <f t="shared" si="51"/>
        <v>413</v>
      </c>
      <c r="C415" s="3">
        <v>9</v>
      </c>
      <c r="H415" s="19">
        <f t="shared" si="52"/>
        <v>411</v>
      </c>
      <c r="J415" s="19">
        <f t="shared" si="56"/>
        <v>1.6521708548406977</v>
      </c>
      <c r="K415" s="19">
        <f t="shared" si="56"/>
        <v>0.82593326668576239</v>
      </c>
      <c r="L415" s="19">
        <f t="shared" si="56"/>
        <v>1.2798454797907759</v>
      </c>
      <c r="M415" s="19">
        <f t="shared" si="56"/>
        <v>1.4499406867335978</v>
      </c>
      <c r="N415" s="19">
        <f t="shared" si="56"/>
        <v>6.0105137497733701</v>
      </c>
      <c r="P415" s="19">
        <f t="shared" si="54"/>
        <v>0.82593326668576239</v>
      </c>
      <c r="Q415" s="19">
        <f t="shared" si="55"/>
        <v>2</v>
      </c>
    </row>
    <row r="416" spans="2:17">
      <c r="B416" s="19">
        <f t="shared" si="51"/>
        <v>414</v>
      </c>
      <c r="C416" s="3">
        <v>3</v>
      </c>
      <c r="H416" s="19">
        <f t="shared" si="52"/>
        <v>412</v>
      </c>
      <c r="J416" s="19">
        <f t="shared" si="56"/>
        <v>2.3478291451593023</v>
      </c>
      <c r="K416" s="19">
        <f t="shared" si="56"/>
        <v>3.1740667333142376</v>
      </c>
      <c r="L416" s="19">
        <f t="shared" si="56"/>
        <v>5.2798454797907759</v>
      </c>
      <c r="M416" s="19">
        <f t="shared" si="56"/>
        <v>5.4499406867335978</v>
      </c>
      <c r="N416" s="19">
        <f t="shared" si="56"/>
        <v>10.01051374977337</v>
      </c>
      <c r="P416" s="19">
        <f t="shared" si="54"/>
        <v>2.3478291451593023</v>
      </c>
      <c r="Q416" s="19">
        <f t="shared" si="55"/>
        <v>1</v>
      </c>
    </row>
    <row r="417" spans="2:17">
      <c r="B417" s="19">
        <f t="shared" si="51"/>
        <v>415</v>
      </c>
      <c r="C417" s="3">
        <v>9</v>
      </c>
      <c r="H417" s="19">
        <f t="shared" si="52"/>
        <v>413</v>
      </c>
      <c r="J417" s="19">
        <f t="shared" si="56"/>
        <v>2.6521708548406977</v>
      </c>
      <c r="K417" s="19">
        <f t="shared" si="56"/>
        <v>1.8259332666857624</v>
      </c>
      <c r="L417" s="19">
        <f t="shared" si="56"/>
        <v>0.2798454797907759</v>
      </c>
      <c r="M417" s="19">
        <f t="shared" si="56"/>
        <v>0.44994068673359777</v>
      </c>
      <c r="N417" s="19">
        <f t="shared" si="56"/>
        <v>5.0105137497733701</v>
      </c>
      <c r="P417" s="19">
        <f t="shared" si="54"/>
        <v>0.2798454797907759</v>
      </c>
      <c r="Q417" s="19">
        <f t="shared" si="55"/>
        <v>3</v>
      </c>
    </row>
    <row r="418" spans="2:17">
      <c r="B418" s="19">
        <f t="shared" si="51"/>
        <v>416</v>
      </c>
      <c r="C418" s="3">
        <v>5</v>
      </c>
      <c r="H418" s="19">
        <f t="shared" si="52"/>
        <v>414</v>
      </c>
      <c r="J418" s="19">
        <f t="shared" si="56"/>
        <v>3.3478291451593023</v>
      </c>
      <c r="K418" s="19">
        <f t="shared" si="56"/>
        <v>4.1740667333142376</v>
      </c>
      <c r="L418" s="19">
        <f t="shared" si="56"/>
        <v>6.2798454797907759</v>
      </c>
      <c r="M418" s="19">
        <f t="shared" si="56"/>
        <v>6.4499406867335978</v>
      </c>
      <c r="N418" s="19">
        <f t="shared" si="56"/>
        <v>11.01051374977337</v>
      </c>
      <c r="P418" s="19">
        <f t="shared" si="54"/>
        <v>3.3478291451593023</v>
      </c>
      <c r="Q418" s="19">
        <f t="shared" si="55"/>
        <v>1</v>
      </c>
    </row>
    <row r="419" spans="2:17">
      <c r="B419" s="19">
        <f t="shared" si="51"/>
        <v>417</v>
      </c>
      <c r="C419" s="3">
        <v>1</v>
      </c>
      <c r="H419" s="19">
        <f t="shared" si="52"/>
        <v>415</v>
      </c>
      <c r="J419" s="19">
        <f t="shared" si="56"/>
        <v>2.6521708548406977</v>
      </c>
      <c r="K419" s="19">
        <f t="shared" si="56"/>
        <v>1.8259332666857624</v>
      </c>
      <c r="L419" s="19">
        <f t="shared" si="56"/>
        <v>0.2798454797907759</v>
      </c>
      <c r="M419" s="19">
        <f t="shared" si="56"/>
        <v>0.44994068673359777</v>
      </c>
      <c r="N419" s="19">
        <f t="shared" si="56"/>
        <v>5.0105137497733701</v>
      </c>
      <c r="P419" s="19">
        <f t="shared" si="54"/>
        <v>0.2798454797907759</v>
      </c>
      <c r="Q419" s="19">
        <f t="shared" si="55"/>
        <v>3</v>
      </c>
    </row>
    <row r="420" spans="2:17">
      <c r="B420" s="19">
        <f t="shared" si="51"/>
        <v>418</v>
      </c>
      <c r="C420" s="3">
        <v>4</v>
      </c>
      <c r="H420" s="19">
        <f t="shared" si="52"/>
        <v>416</v>
      </c>
      <c r="J420" s="19">
        <f t="shared" si="56"/>
        <v>1.3478291451593023</v>
      </c>
      <c r="K420" s="19">
        <f t="shared" si="56"/>
        <v>2.1740667333142376</v>
      </c>
      <c r="L420" s="19">
        <f t="shared" si="56"/>
        <v>4.2798454797907759</v>
      </c>
      <c r="M420" s="19">
        <f t="shared" si="56"/>
        <v>4.4499406867335978</v>
      </c>
      <c r="N420" s="19">
        <f t="shared" si="56"/>
        <v>9.0105137497733701</v>
      </c>
      <c r="P420" s="19">
        <f t="shared" si="54"/>
        <v>1.3478291451593023</v>
      </c>
      <c r="Q420" s="19">
        <f t="shared" si="55"/>
        <v>1</v>
      </c>
    </row>
    <row r="421" spans="2:17">
      <c r="B421" s="19">
        <f t="shared" si="51"/>
        <v>419</v>
      </c>
      <c r="C421" s="3">
        <v>1</v>
      </c>
      <c r="H421" s="19">
        <f t="shared" si="52"/>
        <v>417</v>
      </c>
      <c r="J421" s="19">
        <f t="shared" si="56"/>
        <v>5.3478291451593023</v>
      </c>
      <c r="K421" s="19">
        <f t="shared" si="56"/>
        <v>6.1740667333142376</v>
      </c>
      <c r="L421" s="19">
        <f t="shared" si="56"/>
        <v>8.2798454797907759</v>
      </c>
      <c r="M421" s="19">
        <f t="shared" si="56"/>
        <v>8.4499406867335978</v>
      </c>
      <c r="N421" s="19">
        <f t="shared" si="56"/>
        <v>13.01051374977337</v>
      </c>
      <c r="P421" s="19">
        <f t="shared" si="54"/>
        <v>5.3478291451593023</v>
      </c>
      <c r="Q421" s="19">
        <f t="shared" si="55"/>
        <v>1</v>
      </c>
    </row>
    <row r="422" spans="2:17">
      <c r="B422" s="19">
        <f t="shared" si="51"/>
        <v>420</v>
      </c>
      <c r="C422" s="3">
        <v>2</v>
      </c>
      <c r="H422" s="19">
        <f t="shared" si="52"/>
        <v>418</v>
      </c>
      <c r="J422" s="19">
        <f t="shared" ref="J422:N437" si="57">ABS(J$4-$C420)</f>
        <v>2.3478291451593023</v>
      </c>
      <c r="K422" s="19">
        <f t="shared" si="57"/>
        <v>3.1740667333142376</v>
      </c>
      <c r="L422" s="19">
        <f t="shared" si="57"/>
        <v>5.2798454797907759</v>
      </c>
      <c r="M422" s="19">
        <f t="shared" si="57"/>
        <v>5.4499406867335978</v>
      </c>
      <c r="N422" s="19">
        <f t="shared" si="57"/>
        <v>10.01051374977337</v>
      </c>
      <c r="P422" s="19">
        <f t="shared" si="54"/>
        <v>2.3478291451593023</v>
      </c>
      <c r="Q422" s="19">
        <f t="shared" si="55"/>
        <v>1</v>
      </c>
    </row>
    <row r="423" spans="2:17">
      <c r="B423" s="19">
        <f t="shared" si="51"/>
        <v>421</v>
      </c>
      <c r="C423" s="3">
        <v>6</v>
      </c>
      <c r="H423" s="19">
        <f t="shared" si="52"/>
        <v>419</v>
      </c>
      <c r="J423" s="19">
        <f t="shared" si="57"/>
        <v>5.3478291451593023</v>
      </c>
      <c r="K423" s="19">
        <f t="shared" si="57"/>
        <v>6.1740667333142376</v>
      </c>
      <c r="L423" s="19">
        <f t="shared" si="57"/>
        <v>8.2798454797907759</v>
      </c>
      <c r="M423" s="19">
        <f t="shared" si="57"/>
        <v>8.4499406867335978</v>
      </c>
      <c r="N423" s="19">
        <f t="shared" si="57"/>
        <v>13.01051374977337</v>
      </c>
      <c r="P423" s="19">
        <f t="shared" si="54"/>
        <v>5.3478291451593023</v>
      </c>
      <c r="Q423" s="19">
        <f t="shared" si="55"/>
        <v>1</v>
      </c>
    </row>
    <row r="424" spans="2:17">
      <c r="B424" s="19">
        <f t="shared" si="51"/>
        <v>422</v>
      </c>
      <c r="C424" s="3">
        <v>6</v>
      </c>
      <c r="H424" s="19">
        <f t="shared" si="52"/>
        <v>420</v>
      </c>
      <c r="J424" s="19">
        <f t="shared" si="57"/>
        <v>4.3478291451593023</v>
      </c>
      <c r="K424" s="19">
        <f t="shared" si="57"/>
        <v>5.1740667333142376</v>
      </c>
      <c r="L424" s="19">
        <f t="shared" si="57"/>
        <v>7.2798454797907759</v>
      </c>
      <c r="M424" s="19">
        <f t="shared" si="57"/>
        <v>7.4499406867335978</v>
      </c>
      <c r="N424" s="19">
        <f t="shared" si="57"/>
        <v>12.01051374977337</v>
      </c>
      <c r="P424" s="19">
        <f t="shared" si="54"/>
        <v>4.3478291451593023</v>
      </c>
      <c r="Q424" s="19">
        <f t="shared" si="55"/>
        <v>1</v>
      </c>
    </row>
    <row r="425" spans="2:17">
      <c r="B425" s="19">
        <f t="shared" si="51"/>
        <v>423</v>
      </c>
      <c r="C425" s="3">
        <v>8</v>
      </c>
      <c r="H425" s="19">
        <f t="shared" si="52"/>
        <v>421</v>
      </c>
      <c r="J425" s="19">
        <f t="shared" si="57"/>
        <v>0.3478291451593023</v>
      </c>
      <c r="K425" s="19">
        <f t="shared" si="57"/>
        <v>1.1740667333142376</v>
      </c>
      <c r="L425" s="19">
        <f t="shared" si="57"/>
        <v>3.2798454797907759</v>
      </c>
      <c r="M425" s="19">
        <f t="shared" si="57"/>
        <v>3.4499406867335978</v>
      </c>
      <c r="N425" s="19">
        <f t="shared" si="57"/>
        <v>8.0105137497733701</v>
      </c>
      <c r="P425" s="19">
        <f t="shared" si="54"/>
        <v>0.3478291451593023</v>
      </c>
      <c r="Q425" s="19">
        <f t="shared" si="55"/>
        <v>1</v>
      </c>
    </row>
    <row r="426" spans="2:17">
      <c r="B426" s="19">
        <f t="shared" si="51"/>
        <v>424</v>
      </c>
      <c r="C426" s="3">
        <v>3</v>
      </c>
      <c r="H426" s="19">
        <f t="shared" si="52"/>
        <v>422</v>
      </c>
      <c r="J426" s="19">
        <f t="shared" si="57"/>
        <v>0.3478291451593023</v>
      </c>
      <c r="K426" s="19">
        <f t="shared" si="57"/>
        <v>1.1740667333142376</v>
      </c>
      <c r="L426" s="19">
        <f t="shared" si="57"/>
        <v>3.2798454797907759</v>
      </c>
      <c r="M426" s="19">
        <f t="shared" si="57"/>
        <v>3.4499406867335978</v>
      </c>
      <c r="N426" s="19">
        <f t="shared" si="57"/>
        <v>8.0105137497733701</v>
      </c>
      <c r="P426" s="19">
        <f t="shared" si="54"/>
        <v>0.3478291451593023</v>
      </c>
      <c r="Q426" s="19">
        <f t="shared" si="55"/>
        <v>1</v>
      </c>
    </row>
    <row r="427" spans="2:17">
      <c r="B427" s="19">
        <f t="shared" si="51"/>
        <v>425</v>
      </c>
      <c r="C427" s="3">
        <v>6</v>
      </c>
      <c r="H427" s="19">
        <f t="shared" si="52"/>
        <v>423</v>
      </c>
      <c r="J427" s="19">
        <f t="shared" si="57"/>
        <v>1.6521708548406977</v>
      </c>
      <c r="K427" s="19">
        <f t="shared" si="57"/>
        <v>0.82593326668576239</v>
      </c>
      <c r="L427" s="19">
        <f t="shared" si="57"/>
        <v>1.2798454797907759</v>
      </c>
      <c r="M427" s="19">
        <f t="shared" si="57"/>
        <v>1.4499406867335978</v>
      </c>
      <c r="N427" s="19">
        <f t="shared" si="57"/>
        <v>6.0105137497733701</v>
      </c>
      <c r="P427" s="19">
        <f t="shared" si="54"/>
        <v>0.82593326668576239</v>
      </c>
      <c r="Q427" s="19">
        <f t="shared" si="55"/>
        <v>2</v>
      </c>
    </row>
    <row r="428" spans="2:17">
      <c r="B428" s="19">
        <f t="shared" si="51"/>
        <v>426</v>
      </c>
      <c r="C428" s="3">
        <v>4</v>
      </c>
      <c r="H428" s="19">
        <f t="shared" si="52"/>
        <v>424</v>
      </c>
      <c r="J428" s="19">
        <f t="shared" si="57"/>
        <v>3.3478291451593023</v>
      </c>
      <c r="K428" s="19">
        <f t="shared" si="57"/>
        <v>4.1740667333142376</v>
      </c>
      <c r="L428" s="19">
        <f t="shared" si="57"/>
        <v>6.2798454797907759</v>
      </c>
      <c r="M428" s="19">
        <f t="shared" si="57"/>
        <v>6.4499406867335978</v>
      </c>
      <c r="N428" s="19">
        <f t="shared" si="57"/>
        <v>11.01051374977337</v>
      </c>
      <c r="P428" s="19">
        <f t="shared" si="54"/>
        <v>3.3478291451593023</v>
      </c>
      <c r="Q428" s="19">
        <f t="shared" si="55"/>
        <v>1</v>
      </c>
    </row>
    <row r="429" spans="2:17">
      <c r="B429" s="19">
        <f t="shared" si="51"/>
        <v>427</v>
      </c>
      <c r="C429" s="3">
        <v>6</v>
      </c>
      <c r="H429" s="19">
        <f t="shared" si="52"/>
        <v>425</v>
      </c>
      <c r="J429" s="19">
        <f t="shared" si="57"/>
        <v>0.3478291451593023</v>
      </c>
      <c r="K429" s="19">
        <f t="shared" si="57"/>
        <v>1.1740667333142376</v>
      </c>
      <c r="L429" s="19">
        <f t="shared" si="57"/>
        <v>3.2798454797907759</v>
      </c>
      <c r="M429" s="19">
        <f t="shared" si="57"/>
        <v>3.4499406867335978</v>
      </c>
      <c r="N429" s="19">
        <f t="shared" si="57"/>
        <v>8.0105137497733701</v>
      </c>
      <c r="P429" s="19">
        <f t="shared" si="54"/>
        <v>0.3478291451593023</v>
      </c>
      <c r="Q429" s="19">
        <f t="shared" si="55"/>
        <v>1</v>
      </c>
    </row>
    <row r="430" spans="2:17">
      <c r="B430" s="19">
        <f t="shared" si="51"/>
        <v>428</v>
      </c>
      <c r="C430" s="3">
        <v>6</v>
      </c>
      <c r="H430" s="19">
        <f t="shared" si="52"/>
        <v>426</v>
      </c>
      <c r="J430" s="19">
        <f t="shared" si="57"/>
        <v>2.3478291451593023</v>
      </c>
      <c r="K430" s="19">
        <f t="shared" si="57"/>
        <v>3.1740667333142376</v>
      </c>
      <c r="L430" s="19">
        <f t="shared" si="57"/>
        <v>5.2798454797907759</v>
      </c>
      <c r="M430" s="19">
        <f t="shared" si="57"/>
        <v>5.4499406867335978</v>
      </c>
      <c r="N430" s="19">
        <f t="shared" si="57"/>
        <v>10.01051374977337</v>
      </c>
      <c r="P430" s="19">
        <f t="shared" si="54"/>
        <v>2.3478291451593023</v>
      </c>
      <c r="Q430" s="19">
        <f t="shared" si="55"/>
        <v>1</v>
      </c>
    </row>
    <row r="431" spans="2:17">
      <c r="B431" s="19">
        <f t="shared" si="51"/>
        <v>429</v>
      </c>
      <c r="C431" s="3">
        <v>7</v>
      </c>
      <c r="H431" s="19">
        <f t="shared" si="52"/>
        <v>427</v>
      </c>
      <c r="J431" s="19">
        <f t="shared" si="57"/>
        <v>0.3478291451593023</v>
      </c>
      <c r="K431" s="19">
        <f t="shared" si="57"/>
        <v>1.1740667333142376</v>
      </c>
      <c r="L431" s="19">
        <f t="shared" si="57"/>
        <v>3.2798454797907759</v>
      </c>
      <c r="M431" s="19">
        <f t="shared" si="57"/>
        <v>3.4499406867335978</v>
      </c>
      <c r="N431" s="19">
        <f t="shared" si="57"/>
        <v>8.0105137497733701</v>
      </c>
      <c r="P431" s="19">
        <f t="shared" si="54"/>
        <v>0.3478291451593023</v>
      </c>
      <c r="Q431" s="19">
        <f t="shared" si="55"/>
        <v>1</v>
      </c>
    </row>
    <row r="432" spans="2:17">
      <c r="B432" s="19">
        <f t="shared" si="51"/>
        <v>430</v>
      </c>
      <c r="C432" s="3">
        <v>5</v>
      </c>
      <c r="H432" s="19">
        <f t="shared" si="52"/>
        <v>428</v>
      </c>
      <c r="J432" s="19">
        <f t="shared" si="57"/>
        <v>0.3478291451593023</v>
      </c>
      <c r="K432" s="19">
        <f t="shared" si="57"/>
        <v>1.1740667333142376</v>
      </c>
      <c r="L432" s="19">
        <f t="shared" si="57"/>
        <v>3.2798454797907759</v>
      </c>
      <c r="M432" s="19">
        <f t="shared" si="57"/>
        <v>3.4499406867335978</v>
      </c>
      <c r="N432" s="19">
        <f t="shared" si="57"/>
        <v>8.0105137497733701</v>
      </c>
      <c r="P432" s="19">
        <f t="shared" si="54"/>
        <v>0.3478291451593023</v>
      </c>
      <c r="Q432" s="19">
        <f t="shared" si="55"/>
        <v>1</v>
      </c>
    </row>
    <row r="433" spans="2:17">
      <c r="B433" s="19">
        <f t="shared" si="51"/>
        <v>431</v>
      </c>
      <c r="C433" s="3">
        <v>7</v>
      </c>
      <c r="H433" s="19">
        <f t="shared" si="52"/>
        <v>429</v>
      </c>
      <c r="J433" s="19">
        <f t="shared" si="57"/>
        <v>0.6521708548406977</v>
      </c>
      <c r="K433" s="19">
        <f t="shared" si="57"/>
        <v>0.17406673331423761</v>
      </c>
      <c r="L433" s="19">
        <f t="shared" si="57"/>
        <v>2.2798454797907759</v>
      </c>
      <c r="M433" s="19">
        <f t="shared" si="57"/>
        <v>2.4499406867335978</v>
      </c>
      <c r="N433" s="19">
        <f t="shared" si="57"/>
        <v>7.0105137497733701</v>
      </c>
      <c r="P433" s="19">
        <f t="shared" si="54"/>
        <v>0.17406673331423761</v>
      </c>
      <c r="Q433" s="19">
        <f t="shared" si="55"/>
        <v>2</v>
      </c>
    </row>
    <row r="434" spans="2:17">
      <c r="B434" s="19">
        <f t="shared" si="51"/>
        <v>432</v>
      </c>
      <c r="C434" s="3">
        <v>4</v>
      </c>
      <c r="H434" s="19">
        <f t="shared" si="52"/>
        <v>430</v>
      </c>
      <c r="J434" s="19">
        <f t="shared" si="57"/>
        <v>1.3478291451593023</v>
      </c>
      <c r="K434" s="19">
        <f t="shared" si="57"/>
        <v>2.1740667333142376</v>
      </c>
      <c r="L434" s="19">
        <f t="shared" si="57"/>
        <v>4.2798454797907759</v>
      </c>
      <c r="M434" s="19">
        <f t="shared" si="57"/>
        <v>4.4499406867335978</v>
      </c>
      <c r="N434" s="19">
        <f t="shared" si="57"/>
        <v>9.0105137497733701</v>
      </c>
      <c r="P434" s="19">
        <f t="shared" si="54"/>
        <v>1.3478291451593023</v>
      </c>
      <c r="Q434" s="19">
        <f t="shared" si="55"/>
        <v>1</v>
      </c>
    </row>
    <row r="435" spans="2:17">
      <c r="B435" s="19">
        <f t="shared" si="51"/>
        <v>433</v>
      </c>
      <c r="C435" s="3">
        <v>6</v>
      </c>
      <c r="H435" s="19">
        <f t="shared" si="52"/>
        <v>431</v>
      </c>
      <c r="J435" s="19">
        <f t="shared" si="57"/>
        <v>0.6521708548406977</v>
      </c>
      <c r="K435" s="19">
        <f t="shared" si="57"/>
        <v>0.17406673331423761</v>
      </c>
      <c r="L435" s="19">
        <f t="shared" si="57"/>
        <v>2.2798454797907759</v>
      </c>
      <c r="M435" s="19">
        <f t="shared" si="57"/>
        <v>2.4499406867335978</v>
      </c>
      <c r="N435" s="19">
        <f t="shared" si="57"/>
        <v>7.0105137497733701</v>
      </c>
      <c r="P435" s="19">
        <f t="shared" si="54"/>
        <v>0.17406673331423761</v>
      </c>
      <c r="Q435" s="19">
        <f t="shared" si="55"/>
        <v>2</v>
      </c>
    </row>
    <row r="436" spans="2:17">
      <c r="B436" s="19">
        <f t="shared" si="51"/>
        <v>434</v>
      </c>
      <c r="C436" s="3">
        <v>5</v>
      </c>
      <c r="H436" s="19">
        <f t="shared" si="52"/>
        <v>432</v>
      </c>
      <c r="J436" s="19">
        <f t="shared" si="57"/>
        <v>2.3478291451593023</v>
      </c>
      <c r="K436" s="19">
        <f t="shared" si="57"/>
        <v>3.1740667333142376</v>
      </c>
      <c r="L436" s="19">
        <f t="shared" si="57"/>
        <v>5.2798454797907759</v>
      </c>
      <c r="M436" s="19">
        <f t="shared" si="57"/>
        <v>5.4499406867335978</v>
      </c>
      <c r="N436" s="19">
        <f t="shared" si="57"/>
        <v>10.01051374977337</v>
      </c>
      <c r="P436" s="19">
        <f t="shared" si="54"/>
        <v>2.3478291451593023</v>
      </c>
      <c r="Q436" s="19">
        <f t="shared" si="55"/>
        <v>1</v>
      </c>
    </row>
    <row r="437" spans="2:17">
      <c r="B437" s="19">
        <f t="shared" si="51"/>
        <v>435</v>
      </c>
      <c r="C437" s="3">
        <v>3</v>
      </c>
      <c r="H437" s="19">
        <f t="shared" si="52"/>
        <v>433</v>
      </c>
      <c r="J437" s="19">
        <f t="shared" si="57"/>
        <v>0.3478291451593023</v>
      </c>
      <c r="K437" s="19">
        <f t="shared" si="57"/>
        <v>1.1740667333142376</v>
      </c>
      <c r="L437" s="19">
        <f t="shared" si="57"/>
        <v>3.2798454797907759</v>
      </c>
      <c r="M437" s="19">
        <f t="shared" si="57"/>
        <v>3.4499406867335978</v>
      </c>
      <c r="N437" s="19">
        <f t="shared" si="57"/>
        <v>8.0105137497733701</v>
      </c>
      <c r="P437" s="19">
        <f t="shared" si="54"/>
        <v>0.3478291451593023</v>
      </c>
      <c r="Q437" s="19">
        <f t="shared" si="55"/>
        <v>1</v>
      </c>
    </row>
    <row r="438" spans="2:17">
      <c r="B438" s="19">
        <f t="shared" si="51"/>
        <v>436</v>
      </c>
      <c r="C438" s="3">
        <v>3</v>
      </c>
      <c r="H438" s="19">
        <f t="shared" si="52"/>
        <v>434</v>
      </c>
      <c r="J438" s="19">
        <f t="shared" ref="J438:N453" si="58">ABS(J$4-$C436)</f>
        <v>1.3478291451593023</v>
      </c>
      <c r="K438" s="19">
        <f t="shared" si="58"/>
        <v>2.1740667333142376</v>
      </c>
      <c r="L438" s="19">
        <f t="shared" si="58"/>
        <v>4.2798454797907759</v>
      </c>
      <c r="M438" s="19">
        <f t="shared" si="58"/>
        <v>4.4499406867335978</v>
      </c>
      <c r="N438" s="19">
        <f t="shared" si="58"/>
        <v>9.0105137497733701</v>
      </c>
      <c r="P438" s="19">
        <f t="shared" si="54"/>
        <v>1.3478291451593023</v>
      </c>
      <c r="Q438" s="19">
        <f t="shared" si="55"/>
        <v>1</v>
      </c>
    </row>
    <row r="439" spans="2:17">
      <c r="B439" s="19">
        <f t="shared" si="51"/>
        <v>437</v>
      </c>
      <c r="C439" s="3">
        <v>2</v>
      </c>
      <c r="H439" s="19">
        <f t="shared" si="52"/>
        <v>435</v>
      </c>
      <c r="J439" s="19">
        <f t="shared" si="58"/>
        <v>3.3478291451593023</v>
      </c>
      <c r="K439" s="19">
        <f t="shared" si="58"/>
        <v>4.1740667333142376</v>
      </c>
      <c r="L439" s="19">
        <f t="shared" si="58"/>
        <v>6.2798454797907759</v>
      </c>
      <c r="M439" s="19">
        <f t="shared" si="58"/>
        <v>6.4499406867335978</v>
      </c>
      <c r="N439" s="19">
        <f t="shared" si="58"/>
        <v>11.01051374977337</v>
      </c>
      <c r="P439" s="19">
        <f t="shared" si="54"/>
        <v>3.3478291451593023</v>
      </c>
      <c r="Q439" s="19">
        <f t="shared" si="55"/>
        <v>1</v>
      </c>
    </row>
    <row r="440" spans="2:17">
      <c r="B440" s="19">
        <f t="shared" si="51"/>
        <v>438</v>
      </c>
      <c r="C440" s="3">
        <v>1</v>
      </c>
      <c r="H440" s="19">
        <f t="shared" si="52"/>
        <v>436</v>
      </c>
      <c r="J440" s="19">
        <f t="shared" si="58"/>
        <v>3.3478291451593023</v>
      </c>
      <c r="K440" s="19">
        <f t="shared" si="58"/>
        <v>4.1740667333142376</v>
      </c>
      <c r="L440" s="19">
        <f t="shared" si="58"/>
        <v>6.2798454797907759</v>
      </c>
      <c r="M440" s="19">
        <f t="shared" si="58"/>
        <v>6.4499406867335978</v>
      </c>
      <c r="N440" s="19">
        <f t="shared" si="58"/>
        <v>11.01051374977337</v>
      </c>
      <c r="P440" s="19">
        <f t="shared" si="54"/>
        <v>3.3478291451593023</v>
      </c>
      <c r="Q440" s="19">
        <f t="shared" si="55"/>
        <v>1</v>
      </c>
    </row>
    <row r="441" spans="2:17">
      <c r="B441" s="19">
        <f t="shared" si="51"/>
        <v>439</v>
      </c>
      <c r="C441" s="3">
        <v>10</v>
      </c>
      <c r="H441" s="19">
        <f t="shared" si="52"/>
        <v>437</v>
      </c>
      <c r="J441" s="19">
        <f t="shared" si="58"/>
        <v>4.3478291451593023</v>
      </c>
      <c r="K441" s="19">
        <f t="shared" si="58"/>
        <v>5.1740667333142376</v>
      </c>
      <c r="L441" s="19">
        <f t="shared" si="58"/>
        <v>7.2798454797907759</v>
      </c>
      <c r="M441" s="19">
        <f t="shared" si="58"/>
        <v>7.4499406867335978</v>
      </c>
      <c r="N441" s="19">
        <f t="shared" si="58"/>
        <v>12.01051374977337</v>
      </c>
      <c r="P441" s="19">
        <f t="shared" si="54"/>
        <v>4.3478291451593023</v>
      </c>
      <c r="Q441" s="19">
        <f t="shared" si="55"/>
        <v>1</v>
      </c>
    </row>
    <row r="442" spans="2:17">
      <c r="B442" s="19">
        <f t="shared" si="51"/>
        <v>440</v>
      </c>
      <c r="C442" s="3">
        <v>2</v>
      </c>
      <c r="H442" s="19">
        <f t="shared" si="52"/>
        <v>438</v>
      </c>
      <c r="J442" s="19">
        <f t="shared" si="58"/>
        <v>5.3478291451593023</v>
      </c>
      <c r="K442" s="19">
        <f t="shared" si="58"/>
        <v>6.1740667333142376</v>
      </c>
      <c r="L442" s="19">
        <f t="shared" si="58"/>
        <v>8.2798454797907759</v>
      </c>
      <c r="M442" s="19">
        <f t="shared" si="58"/>
        <v>8.4499406867335978</v>
      </c>
      <c r="N442" s="19">
        <f t="shared" si="58"/>
        <v>13.01051374977337</v>
      </c>
      <c r="P442" s="19">
        <f t="shared" si="54"/>
        <v>5.3478291451593023</v>
      </c>
      <c r="Q442" s="19">
        <f t="shared" si="55"/>
        <v>1</v>
      </c>
    </row>
    <row r="443" spans="2:17">
      <c r="B443" s="19">
        <f t="shared" si="51"/>
        <v>441</v>
      </c>
      <c r="C443" s="3">
        <v>4</v>
      </c>
      <c r="H443" s="19">
        <f t="shared" si="52"/>
        <v>439</v>
      </c>
      <c r="J443" s="19">
        <f t="shared" si="58"/>
        <v>3.6521708548406977</v>
      </c>
      <c r="K443" s="19">
        <f t="shared" si="58"/>
        <v>2.8259332666857624</v>
      </c>
      <c r="L443" s="19">
        <f t="shared" si="58"/>
        <v>0.7201545202092241</v>
      </c>
      <c r="M443" s="19">
        <f t="shared" si="58"/>
        <v>0.55005931326640223</v>
      </c>
      <c r="N443" s="19">
        <f t="shared" si="58"/>
        <v>4.0105137497733701</v>
      </c>
      <c r="P443" s="19">
        <f t="shared" si="54"/>
        <v>0.55005931326640223</v>
      </c>
      <c r="Q443" s="19">
        <f t="shared" si="55"/>
        <v>4</v>
      </c>
    </row>
    <row r="444" spans="2:17">
      <c r="B444" s="19">
        <f t="shared" si="51"/>
        <v>442</v>
      </c>
      <c r="C444" s="3">
        <v>1</v>
      </c>
      <c r="H444" s="19">
        <f t="shared" si="52"/>
        <v>440</v>
      </c>
      <c r="J444" s="19">
        <f t="shared" si="58"/>
        <v>4.3478291451593023</v>
      </c>
      <c r="K444" s="19">
        <f t="shared" si="58"/>
        <v>5.1740667333142376</v>
      </c>
      <c r="L444" s="19">
        <f t="shared" si="58"/>
        <v>7.2798454797907759</v>
      </c>
      <c r="M444" s="19">
        <f t="shared" si="58"/>
        <v>7.4499406867335978</v>
      </c>
      <c r="N444" s="19">
        <f t="shared" si="58"/>
        <v>12.01051374977337</v>
      </c>
      <c r="P444" s="19">
        <f t="shared" si="54"/>
        <v>4.3478291451593023</v>
      </c>
      <c r="Q444" s="19">
        <f t="shared" si="55"/>
        <v>1</v>
      </c>
    </row>
    <row r="445" spans="2:17">
      <c r="B445" s="19">
        <f t="shared" si="51"/>
        <v>443</v>
      </c>
      <c r="C445" s="3">
        <v>9</v>
      </c>
      <c r="H445" s="19">
        <f t="shared" si="52"/>
        <v>441</v>
      </c>
      <c r="J445" s="19">
        <f t="shared" si="58"/>
        <v>2.3478291451593023</v>
      </c>
      <c r="K445" s="19">
        <f t="shared" si="58"/>
        <v>3.1740667333142376</v>
      </c>
      <c r="L445" s="19">
        <f t="shared" si="58"/>
        <v>5.2798454797907759</v>
      </c>
      <c r="M445" s="19">
        <f t="shared" si="58"/>
        <v>5.4499406867335978</v>
      </c>
      <c r="N445" s="19">
        <f t="shared" si="58"/>
        <v>10.01051374977337</v>
      </c>
      <c r="P445" s="19">
        <f t="shared" si="54"/>
        <v>2.3478291451593023</v>
      </c>
      <c r="Q445" s="19">
        <f t="shared" si="55"/>
        <v>1</v>
      </c>
    </row>
    <row r="446" spans="2:17">
      <c r="B446" s="19">
        <f t="shared" si="51"/>
        <v>444</v>
      </c>
      <c r="C446" s="3">
        <v>5</v>
      </c>
      <c r="H446" s="19">
        <f t="shared" si="52"/>
        <v>442</v>
      </c>
      <c r="J446" s="19">
        <f t="shared" si="58"/>
        <v>5.3478291451593023</v>
      </c>
      <c r="K446" s="19">
        <f t="shared" si="58"/>
        <v>6.1740667333142376</v>
      </c>
      <c r="L446" s="19">
        <f t="shared" si="58"/>
        <v>8.2798454797907759</v>
      </c>
      <c r="M446" s="19">
        <f t="shared" si="58"/>
        <v>8.4499406867335978</v>
      </c>
      <c r="N446" s="19">
        <f t="shared" si="58"/>
        <v>13.01051374977337</v>
      </c>
      <c r="P446" s="19">
        <f t="shared" si="54"/>
        <v>5.3478291451593023</v>
      </c>
      <c r="Q446" s="19">
        <f t="shared" si="55"/>
        <v>1</v>
      </c>
    </row>
    <row r="447" spans="2:17">
      <c r="B447" s="19">
        <f t="shared" si="51"/>
        <v>445</v>
      </c>
      <c r="C447" s="3">
        <v>4</v>
      </c>
      <c r="H447" s="19">
        <f t="shared" si="52"/>
        <v>443</v>
      </c>
      <c r="J447" s="19">
        <f t="shared" si="58"/>
        <v>2.6521708548406977</v>
      </c>
      <c r="K447" s="19">
        <f t="shared" si="58"/>
        <v>1.8259332666857624</v>
      </c>
      <c r="L447" s="19">
        <f t="shared" si="58"/>
        <v>0.2798454797907759</v>
      </c>
      <c r="M447" s="19">
        <f t="shared" si="58"/>
        <v>0.44994068673359777</v>
      </c>
      <c r="N447" s="19">
        <f t="shared" si="58"/>
        <v>5.0105137497733701</v>
      </c>
      <c r="P447" s="19">
        <f t="shared" si="54"/>
        <v>0.2798454797907759</v>
      </c>
      <c r="Q447" s="19">
        <f t="shared" si="55"/>
        <v>3</v>
      </c>
    </row>
    <row r="448" spans="2:17">
      <c r="B448" s="19">
        <f t="shared" si="51"/>
        <v>446</v>
      </c>
      <c r="C448" s="3">
        <v>5</v>
      </c>
      <c r="H448" s="19">
        <f t="shared" si="52"/>
        <v>444</v>
      </c>
      <c r="J448" s="19">
        <f t="shared" si="58"/>
        <v>1.3478291451593023</v>
      </c>
      <c r="K448" s="19">
        <f t="shared" si="58"/>
        <v>2.1740667333142376</v>
      </c>
      <c r="L448" s="19">
        <f t="shared" si="58"/>
        <v>4.2798454797907759</v>
      </c>
      <c r="M448" s="19">
        <f t="shared" si="58"/>
        <v>4.4499406867335978</v>
      </c>
      <c r="N448" s="19">
        <f t="shared" si="58"/>
        <v>9.0105137497733701</v>
      </c>
      <c r="P448" s="19">
        <f t="shared" si="54"/>
        <v>1.3478291451593023</v>
      </c>
      <c r="Q448" s="19">
        <f t="shared" si="55"/>
        <v>1</v>
      </c>
    </row>
    <row r="449" spans="2:17">
      <c r="B449" s="19">
        <f t="shared" si="51"/>
        <v>447</v>
      </c>
      <c r="C449" s="3">
        <v>3</v>
      </c>
      <c r="H449" s="19">
        <f t="shared" si="52"/>
        <v>445</v>
      </c>
      <c r="J449" s="19">
        <f t="shared" si="58"/>
        <v>2.3478291451593023</v>
      </c>
      <c r="K449" s="19">
        <f t="shared" si="58"/>
        <v>3.1740667333142376</v>
      </c>
      <c r="L449" s="19">
        <f t="shared" si="58"/>
        <v>5.2798454797907759</v>
      </c>
      <c r="M449" s="19">
        <f t="shared" si="58"/>
        <v>5.4499406867335978</v>
      </c>
      <c r="N449" s="19">
        <f t="shared" si="58"/>
        <v>10.01051374977337</v>
      </c>
      <c r="P449" s="19">
        <f t="shared" si="54"/>
        <v>2.3478291451593023</v>
      </c>
      <c r="Q449" s="19">
        <f t="shared" si="55"/>
        <v>1</v>
      </c>
    </row>
    <row r="450" spans="2:17">
      <c r="B450" s="19">
        <f t="shared" si="51"/>
        <v>448</v>
      </c>
      <c r="C450" s="3">
        <v>6</v>
      </c>
      <c r="H450" s="19">
        <f t="shared" si="52"/>
        <v>446</v>
      </c>
      <c r="J450" s="19">
        <f t="shared" si="58"/>
        <v>1.3478291451593023</v>
      </c>
      <c r="K450" s="19">
        <f t="shared" si="58"/>
        <v>2.1740667333142376</v>
      </c>
      <c r="L450" s="19">
        <f t="shared" si="58"/>
        <v>4.2798454797907759</v>
      </c>
      <c r="M450" s="19">
        <f t="shared" si="58"/>
        <v>4.4499406867335978</v>
      </c>
      <c r="N450" s="19">
        <f t="shared" si="58"/>
        <v>9.0105137497733701</v>
      </c>
      <c r="P450" s="19">
        <f t="shared" si="54"/>
        <v>1.3478291451593023</v>
      </c>
      <c r="Q450" s="19">
        <f t="shared" si="55"/>
        <v>1</v>
      </c>
    </row>
    <row r="451" spans="2:17">
      <c r="B451" s="19">
        <f t="shared" si="51"/>
        <v>449</v>
      </c>
      <c r="C451" s="3">
        <v>4</v>
      </c>
      <c r="H451" s="19">
        <f t="shared" si="52"/>
        <v>447</v>
      </c>
      <c r="J451" s="19">
        <f t="shared" si="58"/>
        <v>3.3478291451593023</v>
      </c>
      <c r="K451" s="19">
        <f t="shared" si="58"/>
        <v>4.1740667333142376</v>
      </c>
      <c r="L451" s="19">
        <f t="shared" si="58"/>
        <v>6.2798454797907759</v>
      </c>
      <c r="M451" s="19">
        <f t="shared" si="58"/>
        <v>6.4499406867335978</v>
      </c>
      <c r="N451" s="19">
        <f t="shared" si="58"/>
        <v>11.01051374977337</v>
      </c>
      <c r="P451" s="19">
        <f t="shared" si="54"/>
        <v>3.3478291451593023</v>
      </c>
      <c r="Q451" s="19">
        <f t="shared" si="55"/>
        <v>1</v>
      </c>
    </row>
    <row r="452" spans="2:17">
      <c r="B452" s="19">
        <f t="shared" si="51"/>
        <v>450</v>
      </c>
      <c r="C452" s="3">
        <v>2</v>
      </c>
      <c r="H452" s="19">
        <f t="shared" si="52"/>
        <v>448</v>
      </c>
      <c r="J452" s="19">
        <f t="shared" si="58"/>
        <v>0.3478291451593023</v>
      </c>
      <c r="K452" s="19">
        <f t="shared" si="58"/>
        <v>1.1740667333142376</v>
      </c>
      <c r="L452" s="19">
        <f t="shared" si="58"/>
        <v>3.2798454797907759</v>
      </c>
      <c r="M452" s="19">
        <f t="shared" si="58"/>
        <v>3.4499406867335978</v>
      </c>
      <c r="N452" s="19">
        <f t="shared" si="58"/>
        <v>8.0105137497733701</v>
      </c>
      <c r="P452" s="19">
        <f t="shared" si="54"/>
        <v>0.3478291451593023</v>
      </c>
      <c r="Q452" s="19">
        <f t="shared" si="55"/>
        <v>1</v>
      </c>
    </row>
    <row r="453" spans="2:17">
      <c r="B453" s="19">
        <f t="shared" ref="B453:B516" si="59">B452+1</f>
        <v>451</v>
      </c>
      <c r="C453" s="3">
        <v>5</v>
      </c>
      <c r="H453" s="19">
        <f t="shared" si="52"/>
        <v>449</v>
      </c>
      <c r="J453" s="19">
        <f t="shared" si="58"/>
        <v>2.3478291451593023</v>
      </c>
      <c r="K453" s="19">
        <f t="shared" si="58"/>
        <v>3.1740667333142376</v>
      </c>
      <c r="L453" s="19">
        <f t="shared" si="58"/>
        <v>5.2798454797907759</v>
      </c>
      <c r="M453" s="19">
        <f t="shared" si="58"/>
        <v>5.4499406867335978</v>
      </c>
      <c r="N453" s="19">
        <f t="shared" si="58"/>
        <v>10.01051374977337</v>
      </c>
      <c r="P453" s="19">
        <f t="shared" si="54"/>
        <v>2.3478291451593023</v>
      </c>
      <c r="Q453" s="19">
        <f t="shared" si="55"/>
        <v>1</v>
      </c>
    </row>
    <row r="454" spans="2:17">
      <c r="B454" s="19">
        <f t="shared" si="59"/>
        <v>452</v>
      </c>
      <c r="C454" s="3">
        <v>7</v>
      </c>
      <c r="H454" s="19">
        <f t="shared" ref="H454:H517" si="60">H453+1</f>
        <v>450</v>
      </c>
      <c r="J454" s="19">
        <f t="shared" ref="J454:N469" si="61">ABS(J$4-$C452)</f>
        <v>4.3478291451593023</v>
      </c>
      <c r="K454" s="19">
        <f t="shared" si="61"/>
        <v>5.1740667333142376</v>
      </c>
      <c r="L454" s="19">
        <f t="shared" si="61"/>
        <v>7.2798454797907759</v>
      </c>
      <c r="M454" s="19">
        <f t="shared" si="61"/>
        <v>7.4499406867335978</v>
      </c>
      <c r="N454" s="19">
        <f t="shared" si="61"/>
        <v>12.01051374977337</v>
      </c>
      <c r="P454" s="19">
        <f t="shared" ref="P454:P517" si="62">MIN(J454:N454)</f>
        <v>4.3478291451593023</v>
      </c>
      <c r="Q454" s="19">
        <f t="shared" ref="Q454:Q517" si="63">MATCH(P454,J454:N454,0)</f>
        <v>1</v>
      </c>
    </row>
    <row r="455" spans="2:17">
      <c r="B455" s="19">
        <f t="shared" si="59"/>
        <v>453</v>
      </c>
      <c r="C455" s="3">
        <v>5</v>
      </c>
      <c r="H455" s="19">
        <f t="shared" si="60"/>
        <v>451</v>
      </c>
      <c r="J455" s="19">
        <f t="shared" si="61"/>
        <v>1.3478291451593023</v>
      </c>
      <c r="K455" s="19">
        <f t="shared" si="61"/>
        <v>2.1740667333142376</v>
      </c>
      <c r="L455" s="19">
        <f t="shared" si="61"/>
        <v>4.2798454797907759</v>
      </c>
      <c r="M455" s="19">
        <f t="shared" si="61"/>
        <v>4.4499406867335978</v>
      </c>
      <c r="N455" s="19">
        <f t="shared" si="61"/>
        <v>9.0105137497733701</v>
      </c>
      <c r="P455" s="19">
        <f t="shared" si="62"/>
        <v>1.3478291451593023</v>
      </c>
      <c r="Q455" s="19">
        <f t="shared" si="63"/>
        <v>1</v>
      </c>
    </row>
    <row r="456" spans="2:17">
      <c r="B456" s="19">
        <f t="shared" si="59"/>
        <v>454</v>
      </c>
      <c r="C456" s="3">
        <v>10</v>
      </c>
      <c r="H456" s="19">
        <f t="shared" si="60"/>
        <v>452</v>
      </c>
      <c r="J456" s="19">
        <f t="shared" si="61"/>
        <v>0.6521708548406977</v>
      </c>
      <c r="K456" s="19">
        <f t="shared" si="61"/>
        <v>0.17406673331423761</v>
      </c>
      <c r="L456" s="19">
        <f t="shared" si="61"/>
        <v>2.2798454797907759</v>
      </c>
      <c r="M456" s="19">
        <f t="shared" si="61"/>
        <v>2.4499406867335978</v>
      </c>
      <c r="N456" s="19">
        <f t="shared" si="61"/>
        <v>7.0105137497733701</v>
      </c>
      <c r="P456" s="19">
        <f t="shared" si="62"/>
        <v>0.17406673331423761</v>
      </c>
      <c r="Q456" s="19">
        <f t="shared" si="63"/>
        <v>2</v>
      </c>
    </row>
    <row r="457" spans="2:17">
      <c r="B457" s="19">
        <f t="shared" si="59"/>
        <v>455</v>
      </c>
      <c r="C457" s="3">
        <v>9</v>
      </c>
      <c r="H457" s="19">
        <f t="shared" si="60"/>
        <v>453</v>
      </c>
      <c r="J457" s="19">
        <f t="shared" si="61"/>
        <v>1.3478291451593023</v>
      </c>
      <c r="K457" s="19">
        <f t="shared" si="61"/>
        <v>2.1740667333142376</v>
      </c>
      <c r="L457" s="19">
        <f t="shared" si="61"/>
        <v>4.2798454797907759</v>
      </c>
      <c r="M457" s="19">
        <f t="shared" si="61"/>
        <v>4.4499406867335978</v>
      </c>
      <c r="N457" s="19">
        <f t="shared" si="61"/>
        <v>9.0105137497733701</v>
      </c>
      <c r="P457" s="19">
        <f t="shared" si="62"/>
        <v>1.3478291451593023</v>
      </c>
      <c r="Q457" s="19">
        <f t="shared" si="63"/>
        <v>1</v>
      </c>
    </row>
    <row r="458" spans="2:17">
      <c r="B458" s="19">
        <f t="shared" si="59"/>
        <v>456</v>
      </c>
      <c r="C458" s="3">
        <v>1</v>
      </c>
      <c r="H458" s="19">
        <f t="shared" si="60"/>
        <v>454</v>
      </c>
      <c r="J458" s="19">
        <f t="shared" si="61"/>
        <v>3.6521708548406977</v>
      </c>
      <c r="K458" s="19">
        <f t="shared" si="61"/>
        <v>2.8259332666857624</v>
      </c>
      <c r="L458" s="19">
        <f t="shared" si="61"/>
        <v>0.7201545202092241</v>
      </c>
      <c r="M458" s="19">
        <f t="shared" si="61"/>
        <v>0.55005931326640223</v>
      </c>
      <c r="N458" s="19">
        <f t="shared" si="61"/>
        <v>4.0105137497733701</v>
      </c>
      <c r="P458" s="19">
        <f t="shared" si="62"/>
        <v>0.55005931326640223</v>
      </c>
      <c r="Q458" s="19">
        <f t="shared" si="63"/>
        <v>4</v>
      </c>
    </row>
    <row r="459" spans="2:17">
      <c r="B459" s="19">
        <f t="shared" si="59"/>
        <v>457</v>
      </c>
      <c r="C459" s="3">
        <v>1</v>
      </c>
      <c r="H459" s="19">
        <f t="shared" si="60"/>
        <v>455</v>
      </c>
      <c r="J459" s="19">
        <f t="shared" si="61"/>
        <v>2.6521708548406977</v>
      </c>
      <c r="K459" s="19">
        <f t="shared" si="61"/>
        <v>1.8259332666857624</v>
      </c>
      <c r="L459" s="19">
        <f t="shared" si="61"/>
        <v>0.2798454797907759</v>
      </c>
      <c r="M459" s="19">
        <f t="shared" si="61"/>
        <v>0.44994068673359777</v>
      </c>
      <c r="N459" s="19">
        <f t="shared" si="61"/>
        <v>5.0105137497733701</v>
      </c>
      <c r="P459" s="19">
        <f t="shared" si="62"/>
        <v>0.2798454797907759</v>
      </c>
      <c r="Q459" s="19">
        <f t="shared" si="63"/>
        <v>3</v>
      </c>
    </row>
    <row r="460" spans="2:17">
      <c r="B460" s="19">
        <f t="shared" si="59"/>
        <v>458</v>
      </c>
      <c r="C460" s="3">
        <v>4</v>
      </c>
      <c r="H460" s="19">
        <f t="shared" si="60"/>
        <v>456</v>
      </c>
      <c r="J460" s="19">
        <f t="shared" si="61"/>
        <v>5.3478291451593023</v>
      </c>
      <c r="K460" s="19">
        <f t="shared" si="61"/>
        <v>6.1740667333142376</v>
      </c>
      <c r="L460" s="19">
        <f t="shared" si="61"/>
        <v>8.2798454797907759</v>
      </c>
      <c r="M460" s="19">
        <f t="shared" si="61"/>
        <v>8.4499406867335978</v>
      </c>
      <c r="N460" s="19">
        <f t="shared" si="61"/>
        <v>13.01051374977337</v>
      </c>
      <c r="P460" s="19">
        <f t="shared" si="62"/>
        <v>5.3478291451593023</v>
      </c>
      <c r="Q460" s="19">
        <f t="shared" si="63"/>
        <v>1</v>
      </c>
    </row>
    <row r="461" spans="2:17">
      <c r="B461" s="19">
        <f t="shared" si="59"/>
        <v>459</v>
      </c>
      <c r="C461" s="3">
        <v>4</v>
      </c>
      <c r="H461" s="19">
        <f t="shared" si="60"/>
        <v>457</v>
      </c>
      <c r="J461" s="19">
        <f t="shared" si="61"/>
        <v>5.3478291451593023</v>
      </c>
      <c r="K461" s="19">
        <f t="shared" si="61"/>
        <v>6.1740667333142376</v>
      </c>
      <c r="L461" s="19">
        <f t="shared" si="61"/>
        <v>8.2798454797907759</v>
      </c>
      <c r="M461" s="19">
        <f t="shared" si="61"/>
        <v>8.4499406867335978</v>
      </c>
      <c r="N461" s="19">
        <f t="shared" si="61"/>
        <v>13.01051374977337</v>
      </c>
      <c r="P461" s="19">
        <f t="shared" si="62"/>
        <v>5.3478291451593023</v>
      </c>
      <c r="Q461" s="19">
        <f t="shared" si="63"/>
        <v>1</v>
      </c>
    </row>
    <row r="462" spans="2:17">
      <c r="B462" s="19">
        <f t="shared" si="59"/>
        <v>460</v>
      </c>
      <c r="C462" s="3">
        <v>2</v>
      </c>
      <c r="H462" s="19">
        <f t="shared" si="60"/>
        <v>458</v>
      </c>
      <c r="J462" s="19">
        <f t="shared" si="61"/>
        <v>2.3478291451593023</v>
      </c>
      <c r="K462" s="19">
        <f t="shared" si="61"/>
        <v>3.1740667333142376</v>
      </c>
      <c r="L462" s="19">
        <f t="shared" si="61"/>
        <v>5.2798454797907759</v>
      </c>
      <c r="M462" s="19">
        <f t="shared" si="61"/>
        <v>5.4499406867335978</v>
      </c>
      <c r="N462" s="19">
        <f t="shared" si="61"/>
        <v>10.01051374977337</v>
      </c>
      <c r="P462" s="19">
        <f t="shared" si="62"/>
        <v>2.3478291451593023</v>
      </c>
      <c r="Q462" s="19">
        <f t="shared" si="63"/>
        <v>1</v>
      </c>
    </row>
    <row r="463" spans="2:17">
      <c r="B463" s="19">
        <f t="shared" si="59"/>
        <v>461</v>
      </c>
      <c r="C463" s="3">
        <v>5</v>
      </c>
      <c r="H463" s="19">
        <f t="shared" si="60"/>
        <v>459</v>
      </c>
      <c r="J463" s="19">
        <f t="shared" si="61"/>
        <v>2.3478291451593023</v>
      </c>
      <c r="K463" s="19">
        <f t="shared" si="61"/>
        <v>3.1740667333142376</v>
      </c>
      <c r="L463" s="19">
        <f t="shared" si="61"/>
        <v>5.2798454797907759</v>
      </c>
      <c r="M463" s="19">
        <f t="shared" si="61"/>
        <v>5.4499406867335978</v>
      </c>
      <c r="N463" s="19">
        <f t="shared" si="61"/>
        <v>10.01051374977337</v>
      </c>
      <c r="P463" s="19">
        <f t="shared" si="62"/>
        <v>2.3478291451593023</v>
      </c>
      <c r="Q463" s="19">
        <f t="shared" si="63"/>
        <v>1</v>
      </c>
    </row>
    <row r="464" spans="2:17">
      <c r="B464" s="19">
        <f t="shared" si="59"/>
        <v>462</v>
      </c>
      <c r="C464" s="3">
        <v>8</v>
      </c>
      <c r="H464" s="19">
        <f t="shared" si="60"/>
        <v>460</v>
      </c>
      <c r="J464" s="19">
        <f t="shared" si="61"/>
        <v>4.3478291451593023</v>
      </c>
      <c r="K464" s="19">
        <f t="shared" si="61"/>
        <v>5.1740667333142376</v>
      </c>
      <c r="L464" s="19">
        <f t="shared" si="61"/>
        <v>7.2798454797907759</v>
      </c>
      <c r="M464" s="19">
        <f t="shared" si="61"/>
        <v>7.4499406867335978</v>
      </c>
      <c r="N464" s="19">
        <f t="shared" si="61"/>
        <v>12.01051374977337</v>
      </c>
      <c r="P464" s="19">
        <f t="shared" si="62"/>
        <v>4.3478291451593023</v>
      </c>
      <c r="Q464" s="19">
        <f t="shared" si="63"/>
        <v>1</v>
      </c>
    </row>
    <row r="465" spans="2:17">
      <c r="B465" s="19">
        <f t="shared" si="59"/>
        <v>463</v>
      </c>
      <c r="C465" s="3">
        <v>3</v>
      </c>
      <c r="H465" s="19">
        <f t="shared" si="60"/>
        <v>461</v>
      </c>
      <c r="J465" s="19">
        <f t="shared" si="61"/>
        <v>1.3478291451593023</v>
      </c>
      <c r="K465" s="19">
        <f t="shared" si="61"/>
        <v>2.1740667333142376</v>
      </c>
      <c r="L465" s="19">
        <f t="shared" si="61"/>
        <v>4.2798454797907759</v>
      </c>
      <c r="M465" s="19">
        <f t="shared" si="61"/>
        <v>4.4499406867335978</v>
      </c>
      <c r="N465" s="19">
        <f t="shared" si="61"/>
        <v>9.0105137497733701</v>
      </c>
      <c r="P465" s="19">
        <f t="shared" si="62"/>
        <v>1.3478291451593023</v>
      </c>
      <c r="Q465" s="19">
        <f t="shared" si="63"/>
        <v>1</v>
      </c>
    </row>
    <row r="466" spans="2:17">
      <c r="B466" s="19">
        <f t="shared" si="59"/>
        <v>464</v>
      </c>
      <c r="C466" s="3">
        <v>6</v>
      </c>
      <c r="H466" s="19">
        <f t="shared" si="60"/>
        <v>462</v>
      </c>
      <c r="J466" s="19">
        <f t="shared" si="61"/>
        <v>1.6521708548406977</v>
      </c>
      <c r="K466" s="19">
        <f t="shared" si="61"/>
        <v>0.82593326668576239</v>
      </c>
      <c r="L466" s="19">
        <f t="shared" si="61"/>
        <v>1.2798454797907759</v>
      </c>
      <c r="M466" s="19">
        <f t="shared" si="61"/>
        <v>1.4499406867335978</v>
      </c>
      <c r="N466" s="19">
        <f t="shared" si="61"/>
        <v>6.0105137497733701</v>
      </c>
      <c r="P466" s="19">
        <f t="shared" si="62"/>
        <v>0.82593326668576239</v>
      </c>
      <c r="Q466" s="19">
        <f t="shared" si="63"/>
        <v>2</v>
      </c>
    </row>
    <row r="467" spans="2:17">
      <c r="B467" s="19">
        <f t="shared" si="59"/>
        <v>465</v>
      </c>
      <c r="C467" s="3">
        <v>4</v>
      </c>
      <c r="H467" s="19">
        <f t="shared" si="60"/>
        <v>463</v>
      </c>
      <c r="J467" s="19">
        <f t="shared" si="61"/>
        <v>3.3478291451593023</v>
      </c>
      <c r="K467" s="19">
        <f t="shared" si="61"/>
        <v>4.1740667333142376</v>
      </c>
      <c r="L467" s="19">
        <f t="shared" si="61"/>
        <v>6.2798454797907759</v>
      </c>
      <c r="M467" s="19">
        <f t="shared" si="61"/>
        <v>6.4499406867335978</v>
      </c>
      <c r="N467" s="19">
        <f t="shared" si="61"/>
        <v>11.01051374977337</v>
      </c>
      <c r="P467" s="19">
        <f t="shared" si="62"/>
        <v>3.3478291451593023</v>
      </c>
      <c r="Q467" s="19">
        <f t="shared" si="63"/>
        <v>1</v>
      </c>
    </row>
    <row r="468" spans="2:17">
      <c r="B468" s="19">
        <f t="shared" si="59"/>
        <v>466</v>
      </c>
      <c r="C468" s="3">
        <v>3</v>
      </c>
      <c r="H468" s="19">
        <f t="shared" si="60"/>
        <v>464</v>
      </c>
      <c r="J468" s="19">
        <f t="shared" si="61"/>
        <v>0.3478291451593023</v>
      </c>
      <c r="K468" s="19">
        <f t="shared" si="61"/>
        <v>1.1740667333142376</v>
      </c>
      <c r="L468" s="19">
        <f t="shared" si="61"/>
        <v>3.2798454797907759</v>
      </c>
      <c r="M468" s="19">
        <f t="shared" si="61"/>
        <v>3.4499406867335978</v>
      </c>
      <c r="N468" s="19">
        <f t="shared" si="61"/>
        <v>8.0105137497733701</v>
      </c>
      <c r="P468" s="19">
        <f t="shared" si="62"/>
        <v>0.3478291451593023</v>
      </c>
      <c r="Q468" s="19">
        <f t="shared" si="63"/>
        <v>1</v>
      </c>
    </row>
    <row r="469" spans="2:17">
      <c r="B469" s="19">
        <f t="shared" si="59"/>
        <v>467</v>
      </c>
      <c r="C469" s="3">
        <v>10</v>
      </c>
      <c r="H469" s="19">
        <f t="shared" si="60"/>
        <v>465</v>
      </c>
      <c r="J469" s="19">
        <f t="shared" si="61"/>
        <v>2.3478291451593023</v>
      </c>
      <c r="K469" s="19">
        <f t="shared" si="61"/>
        <v>3.1740667333142376</v>
      </c>
      <c r="L469" s="19">
        <f t="shared" si="61"/>
        <v>5.2798454797907759</v>
      </c>
      <c r="M469" s="19">
        <f t="shared" si="61"/>
        <v>5.4499406867335978</v>
      </c>
      <c r="N469" s="19">
        <f t="shared" si="61"/>
        <v>10.01051374977337</v>
      </c>
      <c r="P469" s="19">
        <f t="shared" si="62"/>
        <v>2.3478291451593023</v>
      </c>
      <c r="Q469" s="19">
        <f t="shared" si="63"/>
        <v>1</v>
      </c>
    </row>
    <row r="470" spans="2:17">
      <c r="B470" s="19">
        <f t="shared" si="59"/>
        <v>468</v>
      </c>
      <c r="C470" s="3">
        <v>2</v>
      </c>
      <c r="H470" s="19">
        <f t="shared" si="60"/>
        <v>466</v>
      </c>
      <c r="J470" s="19">
        <f t="shared" ref="J470:N485" si="64">ABS(J$4-$C468)</f>
        <v>3.3478291451593023</v>
      </c>
      <c r="K470" s="19">
        <f t="shared" si="64"/>
        <v>4.1740667333142376</v>
      </c>
      <c r="L470" s="19">
        <f t="shared" si="64"/>
        <v>6.2798454797907759</v>
      </c>
      <c r="M470" s="19">
        <f t="shared" si="64"/>
        <v>6.4499406867335978</v>
      </c>
      <c r="N470" s="19">
        <f t="shared" si="64"/>
        <v>11.01051374977337</v>
      </c>
      <c r="P470" s="19">
        <f t="shared" si="62"/>
        <v>3.3478291451593023</v>
      </c>
      <c r="Q470" s="19">
        <f t="shared" si="63"/>
        <v>1</v>
      </c>
    </row>
    <row r="471" spans="2:17">
      <c r="B471" s="19">
        <f t="shared" si="59"/>
        <v>469</v>
      </c>
      <c r="C471" s="3">
        <v>1</v>
      </c>
      <c r="H471" s="19">
        <f t="shared" si="60"/>
        <v>467</v>
      </c>
      <c r="J471" s="19">
        <f t="shared" si="64"/>
        <v>3.6521708548406977</v>
      </c>
      <c r="K471" s="19">
        <f t="shared" si="64"/>
        <v>2.8259332666857624</v>
      </c>
      <c r="L471" s="19">
        <f t="shared" si="64"/>
        <v>0.7201545202092241</v>
      </c>
      <c r="M471" s="19">
        <f t="shared" si="64"/>
        <v>0.55005931326640223</v>
      </c>
      <c r="N471" s="19">
        <f t="shared" si="64"/>
        <v>4.0105137497733701</v>
      </c>
      <c r="P471" s="19">
        <f t="shared" si="62"/>
        <v>0.55005931326640223</v>
      </c>
      <c r="Q471" s="19">
        <f t="shared" si="63"/>
        <v>4</v>
      </c>
    </row>
    <row r="472" spans="2:17">
      <c r="B472" s="19">
        <f t="shared" si="59"/>
        <v>470</v>
      </c>
      <c r="C472" s="3">
        <v>5</v>
      </c>
      <c r="H472" s="19">
        <f t="shared" si="60"/>
        <v>468</v>
      </c>
      <c r="J472" s="19">
        <f t="shared" si="64"/>
        <v>4.3478291451593023</v>
      </c>
      <c r="K472" s="19">
        <f t="shared" si="64"/>
        <v>5.1740667333142376</v>
      </c>
      <c r="L472" s="19">
        <f t="shared" si="64"/>
        <v>7.2798454797907759</v>
      </c>
      <c r="M472" s="19">
        <f t="shared" si="64"/>
        <v>7.4499406867335978</v>
      </c>
      <c r="N472" s="19">
        <f t="shared" si="64"/>
        <v>12.01051374977337</v>
      </c>
      <c r="P472" s="19">
        <f t="shared" si="62"/>
        <v>4.3478291451593023</v>
      </c>
      <c r="Q472" s="19">
        <f t="shared" si="63"/>
        <v>1</v>
      </c>
    </row>
    <row r="473" spans="2:17">
      <c r="B473" s="19">
        <f t="shared" si="59"/>
        <v>471</v>
      </c>
      <c r="C473" s="3">
        <v>5</v>
      </c>
      <c r="H473" s="19">
        <f t="shared" si="60"/>
        <v>469</v>
      </c>
      <c r="J473" s="19">
        <f t="shared" si="64"/>
        <v>5.3478291451593023</v>
      </c>
      <c r="K473" s="19">
        <f t="shared" si="64"/>
        <v>6.1740667333142376</v>
      </c>
      <c r="L473" s="19">
        <f t="shared" si="64"/>
        <v>8.2798454797907759</v>
      </c>
      <c r="M473" s="19">
        <f t="shared" si="64"/>
        <v>8.4499406867335978</v>
      </c>
      <c r="N473" s="19">
        <f t="shared" si="64"/>
        <v>13.01051374977337</v>
      </c>
      <c r="P473" s="19">
        <f t="shared" si="62"/>
        <v>5.3478291451593023</v>
      </c>
      <c r="Q473" s="19">
        <f t="shared" si="63"/>
        <v>1</v>
      </c>
    </row>
    <row r="474" spans="2:17">
      <c r="B474" s="19">
        <f t="shared" si="59"/>
        <v>472</v>
      </c>
      <c r="C474" s="3">
        <v>7</v>
      </c>
      <c r="H474" s="19">
        <f t="shared" si="60"/>
        <v>470</v>
      </c>
      <c r="J474" s="19">
        <f t="shared" si="64"/>
        <v>1.3478291451593023</v>
      </c>
      <c r="K474" s="19">
        <f t="shared" si="64"/>
        <v>2.1740667333142376</v>
      </c>
      <c r="L474" s="19">
        <f t="shared" si="64"/>
        <v>4.2798454797907759</v>
      </c>
      <c r="M474" s="19">
        <f t="shared" si="64"/>
        <v>4.4499406867335978</v>
      </c>
      <c r="N474" s="19">
        <f t="shared" si="64"/>
        <v>9.0105137497733701</v>
      </c>
      <c r="P474" s="19">
        <f t="shared" si="62"/>
        <v>1.3478291451593023</v>
      </c>
      <c r="Q474" s="19">
        <f t="shared" si="63"/>
        <v>1</v>
      </c>
    </row>
    <row r="475" spans="2:17">
      <c r="B475" s="19">
        <f t="shared" si="59"/>
        <v>473</v>
      </c>
      <c r="C475" s="3">
        <v>5</v>
      </c>
      <c r="H475" s="19">
        <f t="shared" si="60"/>
        <v>471</v>
      </c>
      <c r="J475" s="19">
        <f t="shared" si="64"/>
        <v>1.3478291451593023</v>
      </c>
      <c r="K475" s="19">
        <f t="shared" si="64"/>
        <v>2.1740667333142376</v>
      </c>
      <c r="L475" s="19">
        <f t="shared" si="64"/>
        <v>4.2798454797907759</v>
      </c>
      <c r="M475" s="19">
        <f t="shared" si="64"/>
        <v>4.4499406867335978</v>
      </c>
      <c r="N475" s="19">
        <f t="shared" si="64"/>
        <v>9.0105137497733701</v>
      </c>
      <c r="P475" s="19">
        <f t="shared" si="62"/>
        <v>1.3478291451593023</v>
      </c>
      <c r="Q475" s="19">
        <f t="shared" si="63"/>
        <v>1</v>
      </c>
    </row>
    <row r="476" spans="2:17">
      <c r="B476" s="19">
        <f t="shared" si="59"/>
        <v>474</v>
      </c>
      <c r="C476" s="3">
        <v>6</v>
      </c>
      <c r="H476" s="19">
        <f t="shared" si="60"/>
        <v>472</v>
      </c>
      <c r="J476" s="19">
        <f t="shared" si="64"/>
        <v>0.6521708548406977</v>
      </c>
      <c r="K476" s="19">
        <f t="shared" si="64"/>
        <v>0.17406673331423761</v>
      </c>
      <c r="L476" s="19">
        <f t="shared" si="64"/>
        <v>2.2798454797907759</v>
      </c>
      <c r="M476" s="19">
        <f t="shared" si="64"/>
        <v>2.4499406867335978</v>
      </c>
      <c r="N476" s="19">
        <f t="shared" si="64"/>
        <v>7.0105137497733701</v>
      </c>
      <c r="P476" s="19">
        <f t="shared" si="62"/>
        <v>0.17406673331423761</v>
      </c>
      <c r="Q476" s="19">
        <f t="shared" si="63"/>
        <v>2</v>
      </c>
    </row>
    <row r="477" spans="2:17">
      <c r="B477" s="19">
        <f t="shared" si="59"/>
        <v>475</v>
      </c>
      <c r="C477" s="3">
        <v>8</v>
      </c>
      <c r="H477" s="19">
        <f t="shared" si="60"/>
        <v>473</v>
      </c>
      <c r="J477" s="19">
        <f t="shared" si="64"/>
        <v>1.3478291451593023</v>
      </c>
      <c r="K477" s="19">
        <f t="shared" si="64"/>
        <v>2.1740667333142376</v>
      </c>
      <c r="L477" s="19">
        <f t="shared" si="64"/>
        <v>4.2798454797907759</v>
      </c>
      <c r="M477" s="19">
        <f t="shared" si="64"/>
        <v>4.4499406867335978</v>
      </c>
      <c r="N477" s="19">
        <f t="shared" si="64"/>
        <v>9.0105137497733701</v>
      </c>
      <c r="P477" s="19">
        <f t="shared" si="62"/>
        <v>1.3478291451593023</v>
      </c>
      <c r="Q477" s="19">
        <f t="shared" si="63"/>
        <v>1</v>
      </c>
    </row>
    <row r="478" spans="2:17">
      <c r="B478" s="19">
        <f t="shared" si="59"/>
        <v>476</v>
      </c>
      <c r="C478" s="3">
        <v>6</v>
      </c>
      <c r="H478" s="19">
        <f t="shared" si="60"/>
        <v>474</v>
      </c>
      <c r="J478" s="19">
        <f t="shared" si="64"/>
        <v>0.3478291451593023</v>
      </c>
      <c r="K478" s="19">
        <f t="shared" si="64"/>
        <v>1.1740667333142376</v>
      </c>
      <c r="L478" s="19">
        <f t="shared" si="64"/>
        <v>3.2798454797907759</v>
      </c>
      <c r="M478" s="19">
        <f t="shared" si="64"/>
        <v>3.4499406867335978</v>
      </c>
      <c r="N478" s="19">
        <f t="shared" si="64"/>
        <v>8.0105137497733701</v>
      </c>
      <c r="P478" s="19">
        <f t="shared" si="62"/>
        <v>0.3478291451593023</v>
      </c>
      <c r="Q478" s="19">
        <f t="shared" si="63"/>
        <v>1</v>
      </c>
    </row>
    <row r="479" spans="2:17">
      <c r="B479" s="19">
        <f t="shared" si="59"/>
        <v>477</v>
      </c>
      <c r="C479" s="3">
        <v>2</v>
      </c>
      <c r="H479" s="19">
        <f t="shared" si="60"/>
        <v>475</v>
      </c>
      <c r="J479" s="19">
        <f t="shared" si="64"/>
        <v>1.6521708548406977</v>
      </c>
      <c r="K479" s="19">
        <f t="shared" si="64"/>
        <v>0.82593326668576239</v>
      </c>
      <c r="L479" s="19">
        <f t="shared" si="64"/>
        <v>1.2798454797907759</v>
      </c>
      <c r="M479" s="19">
        <f t="shared" si="64"/>
        <v>1.4499406867335978</v>
      </c>
      <c r="N479" s="19">
        <f t="shared" si="64"/>
        <v>6.0105137497733701</v>
      </c>
      <c r="P479" s="19">
        <f t="shared" si="62"/>
        <v>0.82593326668576239</v>
      </c>
      <c r="Q479" s="19">
        <f t="shared" si="63"/>
        <v>2</v>
      </c>
    </row>
    <row r="480" spans="2:17">
      <c r="B480" s="19">
        <f t="shared" si="59"/>
        <v>478</v>
      </c>
      <c r="C480" s="3">
        <v>8</v>
      </c>
      <c r="H480" s="19">
        <f t="shared" si="60"/>
        <v>476</v>
      </c>
      <c r="J480" s="19">
        <f t="shared" si="64"/>
        <v>0.3478291451593023</v>
      </c>
      <c r="K480" s="19">
        <f t="shared" si="64"/>
        <v>1.1740667333142376</v>
      </c>
      <c r="L480" s="19">
        <f t="shared" si="64"/>
        <v>3.2798454797907759</v>
      </c>
      <c r="M480" s="19">
        <f t="shared" si="64"/>
        <v>3.4499406867335978</v>
      </c>
      <c r="N480" s="19">
        <f t="shared" si="64"/>
        <v>8.0105137497733701</v>
      </c>
      <c r="P480" s="19">
        <f t="shared" si="62"/>
        <v>0.3478291451593023</v>
      </c>
      <c r="Q480" s="19">
        <f t="shared" si="63"/>
        <v>1</v>
      </c>
    </row>
    <row r="481" spans="2:17">
      <c r="B481" s="19">
        <f t="shared" si="59"/>
        <v>479</v>
      </c>
      <c r="C481" s="3">
        <v>5</v>
      </c>
      <c r="H481" s="19">
        <f t="shared" si="60"/>
        <v>477</v>
      </c>
      <c r="J481" s="19">
        <f t="shared" si="64"/>
        <v>4.3478291451593023</v>
      </c>
      <c r="K481" s="19">
        <f t="shared" si="64"/>
        <v>5.1740667333142376</v>
      </c>
      <c r="L481" s="19">
        <f t="shared" si="64"/>
        <v>7.2798454797907759</v>
      </c>
      <c r="M481" s="19">
        <f t="shared" si="64"/>
        <v>7.4499406867335978</v>
      </c>
      <c r="N481" s="19">
        <f t="shared" si="64"/>
        <v>12.01051374977337</v>
      </c>
      <c r="P481" s="19">
        <f t="shared" si="62"/>
        <v>4.3478291451593023</v>
      </c>
      <c r="Q481" s="19">
        <f t="shared" si="63"/>
        <v>1</v>
      </c>
    </row>
    <row r="482" spans="2:17">
      <c r="B482" s="19">
        <f t="shared" si="59"/>
        <v>480</v>
      </c>
      <c r="C482" s="3">
        <v>5</v>
      </c>
      <c r="H482" s="19">
        <f t="shared" si="60"/>
        <v>478</v>
      </c>
      <c r="J482" s="19">
        <f t="shared" si="64"/>
        <v>1.6521708548406977</v>
      </c>
      <c r="K482" s="19">
        <f t="shared" si="64"/>
        <v>0.82593326668576239</v>
      </c>
      <c r="L482" s="19">
        <f t="shared" si="64"/>
        <v>1.2798454797907759</v>
      </c>
      <c r="M482" s="19">
        <f t="shared" si="64"/>
        <v>1.4499406867335978</v>
      </c>
      <c r="N482" s="19">
        <f t="shared" si="64"/>
        <v>6.0105137497733701</v>
      </c>
      <c r="P482" s="19">
        <f t="shared" si="62"/>
        <v>0.82593326668576239</v>
      </c>
      <c r="Q482" s="19">
        <f t="shared" si="63"/>
        <v>2</v>
      </c>
    </row>
    <row r="483" spans="2:17">
      <c r="B483" s="19">
        <f t="shared" si="59"/>
        <v>481</v>
      </c>
      <c r="C483" s="3">
        <v>5</v>
      </c>
      <c r="H483" s="19">
        <f t="shared" si="60"/>
        <v>479</v>
      </c>
      <c r="J483" s="19">
        <f t="shared" si="64"/>
        <v>1.3478291451593023</v>
      </c>
      <c r="K483" s="19">
        <f t="shared" si="64"/>
        <v>2.1740667333142376</v>
      </c>
      <c r="L483" s="19">
        <f t="shared" si="64"/>
        <v>4.2798454797907759</v>
      </c>
      <c r="M483" s="19">
        <f t="shared" si="64"/>
        <v>4.4499406867335978</v>
      </c>
      <c r="N483" s="19">
        <f t="shared" si="64"/>
        <v>9.0105137497733701</v>
      </c>
      <c r="P483" s="19">
        <f t="shared" si="62"/>
        <v>1.3478291451593023</v>
      </c>
      <c r="Q483" s="19">
        <f t="shared" si="63"/>
        <v>1</v>
      </c>
    </row>
    <row r="484" spans="2:17">
      <c r="B484" s="19">
        <f t="shared" si="59"/>
        <v>482</v>
      </c>
      <c r="C484" s="3">
        <v>9</v>
      </c>
      <c r="H484" s="19">
        <f t="shared" si="60"/>
        <v>480</v>
      </c>
      <c r="J484" s="19">
        <f t="shared" si="64"/>
        <v>1.3478291451593023</v>
      </c>
      <c r="K484" s="19">
        <f t="shared" si="64"/>
        <v>2.1740667333142376</v>
      </c>
      <c r="L484" s="19">
        <f t="shared" si="64"/>
        <v>4.2798454797907759</v>
      </c>
      <c r="M484" s="19">
        <f t="shared" si="64"/>
        <v>4.4499406867335978</v>
      </c>
      <c r="N484" s="19">
        <f t="shared" si="64"/>
        <v>9.0105137497733701</v>
      </c>
      <c r="P484" s="19">
        <f t="shared" si="62"/>
        <v>1.3478291451593023</v>
      </c>
      <c r="Q484" s="19">
        <f t="shared" si="63"/>
        <v>1</v>
      </c>
    </row>
    <row r="485" spans="2:17">
      <c r="B485" s="19">
        <f t="shared" si="59"/>
        <v>483</v>
      </c>
      <c r="C485" s="3">
        <v>1</v>
      </c>
      <c r="H485" s="19">
        <f t="shared" si="60"/>
        <v>481</v>
      </c>
      <c r="J485" s="19">
        <f t="shared" si="64"/>
        <v>1.3478291451593023</v>
      </c>
      <c r="K485" s="19">
        <f t="shared" si="64"/>
        <v>2.1740667333142376</v>
      </c>
      <c r="L485" s="19">
        <f t="shared" si="64"/>
        <v>4.2798454797907759</v>
      </c>
      <c r="M485" s="19">
        <f t="shared" si="64"/>
        <v>4.4499406867335978</v>
      </c>
      <c r="N485" s="19">
        <f t="shared" si="64"/>
        <v>9.0105137497733701</v>
      </c>
      <c r="P485" s="19">
        <f t="shared" si="62"/>
        <v>1.3478291451593023</v>
      </c>
      <c r="Q485" s="19">
        <f t="shared" si="63"/>
        <v>1</v>
      </c>
    </row>
    <row r="486" spans="2:17">
      <c r="B486" s="19">
        <f t="shared" si="59"/>
        <v>484</v>
      </c>
      <c r="C486" s="3">
        <v>4</v>
      </c>
      <c r="H486" s="19">
        <f t="shared" si="60"/>
        <v>482</v>
      </c>
      <c r="J486" s="19">
        <f t="shared" ref="J486:N501" si="65">ABS(J$4-$C484)</f>
        <v>2.6521708548406977</v>
      </c>
      <c r="K486" s="19">
        <f t="shared" si="65"/>
        <v>1.8259332666857624</v>
      </c>
      <c r="L486" s="19">
        <f t="shared" si="65"/>
        <v>0.2798454797907759</v>
      </c>
      <c r="M486" s="19">
        <f t="shared" si="65"/>
        <v>0.44994068673359777</v>
      </c>
      <c r="N486" s="19">
        <f t="shared" si="65"/>
        <v>5.0105137497733701</v>
      </c>
      <c r="P486" s="19">
        <f t="shared" si="62"/>
        <v>0.2798454797907759</v>
      </c>
      <c r="Q486" s="19">
        <f t="shared" si="63"/>
        <v>3</v>
      </c>
    </row>
    <row r="487" spans="2:17">
      <c r="B487" s="19">
        <f t="shared" si="59"/>
        <v>485</v>
      </c>
      <c r="C487" s="3">
        <v>5</v>
      </c>
      <c r="H487" s="19">
        <f t="shared" si="60"/>
        <v>483</v>
      </c>
      <c r="J487" s="19">
        <f t="shared" si="65"/>
        <v>5.3478291451593023</v>
      </c>
      <c r="K487" s="19">
        <f t="shared" si="65"/>
        <v>6.1740667333142376</v>
      </c>
      <c r="L487" s="19">
        <f t="shared" si="65"/>
        <v>8.2798454797907759</v>
      </c>
      <c r="M487" s="19">
        <f t="shared" si="65"/>
        <v>8.4499406867335978</v>
      </c>
      <c r="N487" s="19">
        <f t="shared" si="65"/>
        <v>13.01051374977337</v>
      </c>
      <c r="P487" s="19">
        <f t="shared" si="62"/>
        <v>5.3478291451593023</v>
      </c>
      <c r="Q487" s="19">
        <f t="shared" si="63"/>
        <v>1</v>
      </c>
    </row>
    <row r="488" spans="2:17">
      <c r="B488" s="19">
        <f t="shared" si="59"/>
        <v>486</v>
      </c>
      <c r="C488" s="3">
        <v>10</v>
      </c>
      <c r="H488" s="19">
        <f t="shared" si="60"/>
        <v>484</v>
      </c>
      <c r="J488" s="19">
        <f t="shared" si="65"/>
        <v>2.3478291451593023</v>
      </c>
      <c r="K488" s="19">
        <f t="shared" si="65"/>
        <v>3.1740667333142376</v>
      </c>
      <c r="L488" s="19">
        <f t="shared" si="65"/>
        <v>5.2798454797907759</v>
      </c>
      <c r="M488" s="19">
        <f t="shared" si="65"/>
        <v>5.4499406867335978</v>
      </c>
      <c r="N488" s="19">
        <f t="shared" si="65"/>
        <v>10.01051374977337</v>
      </c>
      <c r="P488" s="19">
        <f t="shared" si="62"/>
        <v>2.3478291451593023</v>
      </c>
      <c r="Q488" s="19">
        <f t="shared" si="63"/>
        <v>1</v>
      </c>
    </row>
    <row r="489" spans="2:17">
      <c r="B489" s="19">
        <f t="shared" si="59"/>
        <v>487</v>
      </c>
      <c r="C489" s="3">
        <v>11</v>
      </c>
      <c r="H489" s="19">
        <f t="shared" si="60"/>
        <v>485</v>
      </c>
      <c r="J489" s="19">
        <f t="shared" si="65"/>
        <v>1.3478291451593023</v>
      </c>
      <c r="K489" s="19">
        <f t="shared" si="65"/>
        <v>2.1740667333142376</v>
      </c>
      <c r="L489" s="19">
        <f t="shared" si="65"/>
        <v>4.2798454797907759</v>
      </c>
      <c r="M489" s="19">
        <f t="shared" si="65"/>
        <v>4.4499406867335978</v>
      </c>
      <c r="N489" s="19">
        <f t="shared" si="65"/>
        <v>9.0105137497733701</v>
      </c>
      <c r="P489" s="19">
        <f t="shared" si="62"/>
        <v>1.3478291451593023</v>
      </c>
      <c r="Q489" s="19">
        <f t="shared" si="63"/>
        <v>1</v>
      </c>
    </row>
    <row r="490" spans="2:17">
      <c r="B490" s="19">
        <f t="shared" si="59"/>
        <v>488</v>
      </c>
      <c r="C490" s="3">
        <v>1</v>
      </c>
      <c r="H490" s="19">
        <f t="shared" si="60"/>
        <v>486</v>
      </c>
      <c r="J490" s="19">
        <f t="shared" si="65"/>
        <v>3.6521708548406977</v>
      </c>
      <c r="K490" s="19">
        <f t="shared" si="65"/>
        <v>2.8259332666857624</v>
      </c>
      <c r="L490" s="19">
        <f t="shared" si="65"/>
        <v>0.7201545202092241</v>
      </c>
      <c r="M490" s="19">
        <f t="shared" si="65"/>
        <v>0.55005931326640223</v>
      </c>
      <c r="N490" s="19">
        <f t="shared" si="65"/>
        <v>4.0105137497733701</v>
      </c>
      <c r="P490" s="19">
        <f t="shared" si="62"/>
        <v>0.55005931326640223</v>
      </c>
      <c r="Q490" s="19">
        <f t="shared" si="63"/>
        <v>4</v>
      </c>
    </row>
    <row r="491" spans="2:17">
      <c r="B491" s="19">
        <f t="shared" si="59"/>
        <v>489</v>
      </c>
      <c r="C491" s="3">
        <v>1</v>
      </c>
      <c r="H491" s="19">
        <f t="shared" si="60"/>
        <v>487</v>
      </c>
      <c r="J491" s="19">
        <f t="shared" si="65"/>
        <v>4.6521708548406977</v>
      </c>
      <c r="K491" s="19">
        <f t="shared" si="65"/>
        <v>3.8259332666857624</v>
      </c>
      <c r="L491" s="19">
        <f t="shared" si="65"/>
        <v>1.7201545202092241</v>
      </c>
      <c r="M491" s="19">
        <f t="shared" si="65"/>
        <v>1.5500593132664022</v>
      </c>
      <c r="N491" s="19">
        <f t="shared" si="65"/>
        <v>3.0105137497733701</v>
      </c>
      <c r="P491" s="19">
        <f t="shared" si="62"/>
        <v>1.5500593132664022</v>
      </c>
      <c r="Q491" s="19">
        <f t="shared" si="63"/>
        <v>4</v>
      </c>
    </row>
    <row r="492" spans="2:17">
      <c r="B492" s="19">
        <f t="shared" si="59"/>
        <v>490</v>
      </c>
      <c r="C492" s="3">
        <v>7</v>
      </c>
      <c r="H492" s="19">
        <f t="shared" si="60"/>
        <v>488</v>
      </c>
      <c r="J492" s="19">
        <f t="shared" si="65"/>
        <v>5.3478291451593023</v>
      </c>
      <c r="K492" s="19">
        <f t="shared" si="65"/>
        <v>6.1740667333142376</v>
      </c>
      <c r="L492" s="19">
        <f t="shared" si="65"/>
        <v>8.2798454797907759</v>
      </c>
      <c r="M492" s="19">
        <f t="shared" si="65"/>
        <v>8.4499406867335978</v>
      </c>
      <c r="N492" s="19">
        <f t="shared" si="65"/>
        <v>13.01051374977337</v>
      </c>
      <c r="P492" s="19">
        <f t="shared" si="62"/>
        <v>5.3478291451593023</v>
      </c>
      <c r="Q492" s="19">
        <f t="shared" si="63"/>
        <v>1</v>
      </c>
    </row>
    <row r="493" spans="2:17">
      <c r="B493" s="19">
        <f t="shared" si="59"/>
        <v>491</v>
      </c>
      <c r="C493" s="3">
        <v>4</v>
      </c>
      <c r="H493" s="19">
        <f t="shared" si="60"/>
        <v>489</v>
      </c>
      <c r="J493" s="19">
        <f t="shared" si="65"/>
        <v>5.3478291451593023</v>
      </c>
      <c r="K493" s="19">
        <f t="shared" si="65"/>
        <v>6.1740667333142376</v>
      </c>
      <c r="L493" s="19">
        <f t="shared" si="65"/>
        <v>8.2798454797907759</v>
      </c>
      <c r="M493" s="19">
        <f t="shared" si="65"/>
        <v>8.4499406867335978</v>
      </c>
      <c r="N493" s="19">
        <f t="shared" si="65"/>
        <v>13.01051374977337</v>
      </c>
      <c r="P493" s="19">
        <f t="shared" si="62"/>
        <v>5.3478291451593023</v>
      </c>
      <c r="Q493" s="19">
        <f t="shared" si="63"/>
        <v>1</v>
      </c>
    </row>
    <row r="494" spans="2:17">
      <c r="B494" s="19">
        <f t="shared" si="59"/>
        <v>492</v>
      </c>
      <c r="C494" s="3">
        <v>5</v>
      </c>
      <c r="H494" s="19">
        <f t="shared" si="60"/>
        <v>490</v>
      </c>
      <c r="J494" s="19">
        <f t="shared" si="65"/>
        <v>0.6521708548406977</v>
      </c>
      <c r="K494" s="19">
        <f t="shared" si="65"/>
        <v>0.17406673331423761</v>
      </c>
      <c r="L494" s="19">
        <f t="shared" si="65"/>
        <v>2.2798454797907759</v>
      </c>
      <c r="M494" s="19">
        <f t="shared" si="65"/>
        <v>2.4499406867335978</v>
      </c>
      <c r="N494" s="19">
        <f t="shared" si="65"/>
        <v>7.0105137497733701</v>
      </c>
      <c r="P494" s="19">
        <f t="shared" si="62"/>
        <v>0.17406673331423761</v>
      </c>
      <c r="Q494" s="19">
        <f t="shared" si="63"/>
        <v>2</v>
      </c>
    </row>
    <row r="495" spans="2:17">
      <c r="B495" s="19">
        <f t="shared" si="59"/>
        <v>493</v>
      </c>
      <c r="C495" s="3">
        <v>1</v>
      </c>
      <c r="H495" s="19">
        <f t="shared" si="60"/>
        <v>491</v>
      </c>
      <c r="J495" s="19">
        <f t="shared" si="65"/>
        <v>2.3478291451593023</v>
      </c>
      <c r="K495" s="19">
        <f t="shared" si="65"/>
        <v>3.1740667333142376</v>
      </c>
      <c r="L495" s="19">
        <f t="shared" si="65"/>
        <v>5.2798454797907759</v>
      </c>
      <c r="M495" s="19">
        <f t="shared" si="65"/>
        <v>5.4499406867335978</v>
      </c>
      <c r="N495" s="19">
        <f t="shared" si="65"/>
        <v>10.01051374977337</v>
      </c>
      <c r="P495" s="19">
        <f t="shared" si="62"/>
        <v>2.3478291451593023</v>
      </c>
      <c r="Q495" s="19">
        <f t="shared" si="63"/>
        <v>1</v>
      </c>
    </row>
    <row r="496" spans="2:17">
      <c r="B496" s="19">
        <f t="shared" si="59"/>
        <v>494</v>
      </c>
      <c r="C496" s="3">
        <v>6</v>
      </c>
      <c r="H496" s="19">
        <f t="shared" si="60"/>
        <v>492</v>
      </c>
      <c r="J496" s="19">
        <f t="shared" si="65"/>
        <v>1.3478291451593023</v>
      </c>
      <c r="K496" s="19">
        <f t="shared" si="65"/>
        <v>2.1740667333142376</v>
      </c>
      <c r="L496" s="19">
        <f t="shared" si="65"/>
        <v>4.2798454797907759</v>
      </c>
      <c r="M496" s="19">
        <f t="shared" si="65"/>
        <v>4.4499406867335978</v>
      </c>
      <c r="N496" s="19">
        <f t="shared" si="65"/>
        <v>9.0105137497733701</v>
      </c>
      <c r="P496" s="19">
        <f t="shared" si="62"/>
        <v>1.3478291451593023</v>
      </c>
      <c r="Q496" s="19">
        <f t="shared" si="63"/>
        <v>1</v>
      </c>
    </row>
    <row r="497" spans="2:17">
      <c r="B497" s="19">
        <f t="shared" si="59"/>
        <v>495</v>
      </c>
      <c r="C497" s="3">
        <v>5</v>
      </c>
      <c r="H497" s="19">
        <f t="shared" si="60"/>
        <v>493</v>
      </c>
      <c r="J497" s="19">
        <f t="shared" si="65"/>
        <v>5.3478291451593023</v>
      </c>
      <c r="K497" s="19">
        <f t="shared" si="65"/>
        <v>6.1740667333142376</v>
      </c>
      <c r="L497" s="19">
        <f t="shared" si="65"/>
        <v>8.2798454797907759</v>
      </c>
      <c r="M497" s="19">
        <f t="shared" si="65"/>
        <v>8.4499406867335978</v>
      </c>
      <c r="N497" s="19">
        <f t="shared" si="65"/>
        <v>13.01051374977337</v>
      </c>
      <c r="P497" s="19">
        <f t="shared" si="62"/>
        <v>5.3478291451593023</v>
      </c>
      <c r="Q497" s="19">
        <f t="shared" si="63"/>
        <v>1</v>
      </c>
    </row>
    <row r="498" spans="2:17">
      <c r="B498" s="19">
        <f t="shared" si="59"/>
        <v>496</v>
      </c>
      <c r="C498" s="3">
        <v>1</v>
      </c>
      <c r="H498" s="19">
        <f t="shared" si="60"/>
        <v>494</v>
      </c>
      <c r="J498" s="19">
        <f t="shared" si="65"/>
        <v>0.3478291451593023</v>
      </c>
      <c r="K498" s="19">
        <f t="shared" si="65"/>
        <v>1.1740667333142376</v>
      </c>
      <c r="L498" s="19">
        <f t="shared" si="65"/>
        <v>3.2798454797907759</v>
      </c>
      <c r="M498" s="19">
        <f t="shared" si="65"/>
        <v>3.4499406867335978</v>
      </c>
      <c r="N498" s="19">
        <f t="shared" si="65"/>
        <v>8.0105137497733701</v>
      </c>
      <c r="P498" s="19">
        <f t="shared" si="62"/>
        <v>0.3478291451593023</v>
      </c>
      <c r="Q498" s="19">
        <f t="shared" si="63"/>
        <v>1</v>
      </c>
    </row>
    <row r="499" spans="2:17">
      <c r="B499" s="19">
        <f t="shared" si="59"/>
        <v>497</v>
      </c>
      <c r="C499" s="3">
        <v>2</v>
      </c>
      <c r="H499" s="19">
        <f t="shared" si="60"/>
        <v>495</v>
      </c>
      <c r="J499" s="19">
        <f t="shared" si="65"/>
        <v>1.3478291451593023</v>
      </c>
      <c r="K499" s="19">
        <f t="shared" si="65"/>
        <v>2.1740667333142376</v>
      </c>
      <c r="L499" s="19">
        <f t="shared" si="65"/>
        <v>4.2798454797907759</v>
      </c>
      <c r="M499" s="19">
        <f t="shared" si="65"/>
        <v>4.4499406867335978</v>
      </c>
      <c r="N499" s="19">
        <f t="shared" si="65"/>
        <v>9.0105137497733701</v>
      </c>
      <c r="P499" s="19">
        <f t="shared" si="62"/>
        <v>1.3478291451593023</v>
      </c>
      <c r="Q499" s="19">
        <f t="shared" si="63"/>
        <v>1</v>
      </c>
    </row>
    <row r="500" spans="2:17">
      <c r="B500" s="19">
        <f t="shared" si="59"/>
        <v>498</v>
      </c>
      <c r="C500" s="3">
        <v>1</v>
      </c>
      <c r="H500" s="19">
        <f t="shared" si="60"/>
        <v>496</v>
      </c>
      <c r="J500" s="19">
        <f t="shared" si="65"/>
        <v>5.3478291451593023</v>
      </c>
      <c r="K500" s="19">
        <f t="shared" si="65"/>
        <v>6.1740667333142376</v>
      </c>
      <c r="L500" s="19">
        <f t="shared" si="65"/>
        <v>8.2798454797907759</v>
      </c>
      <c r="M500" s="19">
        <f t="shared" si="65"/>
        <v>8.4499406867335978</v>
      </c>
      <c r="N500" s="19">
        <f t="shared" si="65"/>
        <v>13.01051374977337</v>
      </c>
      <c r="P500" s="19">
        <f t="shared" si="62"/>
        <v>5.3478291451593023</v>
      </c>
      <c r="Q500" s="19">
        <f t="shared" si="63"/>
        <v>1</v>
      </c>
    </row>
    <row r="501" spans="2:17">
      <c r="B501" s="19">
        <f t="shared" si="59"/>
        <v>499</v>
      </c>
      <c r="C501" s="3">
        <v>4</v>
      </c>
      <c r="H501" s="19">
        <f t="shared" si="60"/>
        <v>497</v>
      </c>
      <c r="J501" s="19">
        <f t="shared" si="65"/>
        <v>4.3478291451593023</v>
      </c>
      <c r="K501" s="19">
        <f t="shared" si="65"/>
        <v>5.1740667333142376</v>
      </c>
      <c r="L501" s="19">
        <f t="shared" si="65"/>
        <v>7.2798454797907759</v>
      </c>
      <c r="M501" s="19">
        <f t="shared" si="65"/>
        <v>7.4499406867335978</v>
      </c>
      <c r="N501" s="19">
        <f t="shared" si="65"/>
        <v>12.01051374977337</v>
      </c>
      <c r="P501" s="19">
        <f t="shared" si="62"/>
        <v>4.3478291451593023</v>
      </c>
      <c r="Q501" s="19">
        <f t="shared" si="63"/>
        <v>1</v>
      </c>
    </row>
    <row r="502" spans="2:17">
      <c r="B502" s="19">
        <f t="shared" si="59"/>
        <v>500</v>
      </c>
      <c r="C502" s="3">
        <v>5</v>
      </c>
      <c r="H502" s="19">
        <f t="shared" si="60"/>
        <v>498</v>
      </c>
      <c r="J502" s="19">
        <f t="shared" ref="J502:N517" si="66">ABS(J$4-$C500)</f>
        <v>5.3478291451593023</v>
      </c>
      <c r="K502" s="19">
        <f t="shared" si="66"/>
        <v>6.1740667333142376</v>
      </c>
      <c r="L502" s="19">
        <f t="shared" si="66"/>
        <v>8.2798454797907759</v>
      </c>
      <c r="M502" s="19">
        <f t="shared" si="66"/>
        <v>8.4499406867335978</v>
      </c>
      <c r="N502" s="19">
        <f t="shared" si="66"/>
        <v>13.01051374977337</v>
      </c>
      <c r="P502" s="19">
        <f t="shared" si="62"/>
        <v>5.3478291451593023</v>
      </c>
      <c r="Q502" s="19">
        <f t="shared" si="63"/>
        <v>1</v>
      </c>
    </row>
    <row r="503" spans="2:17">
      <c r="B503" s="19">
        <f t="shared" si="59"/>
        <v>501</v>
      </c>
      <c r="C503" s="3">
        <v>6</v>
      </c>
      <c r="H503" s="19">
        <f t="shared" si="60"/>
        <v>499</v>
      </c>
      <c r="J503" s="19">
        <f t="shared" si="66"/>
        <v>2.3478291451593023</v>
      </c>
      <c r="K503" s="19">
        <f t="shared" si="66"/>
        <v>3.1740667333142376</v>
      </c>
      <c r="L503" s="19">
        <f t="shared" si="66"/>
        <v>5.2798454797907759</v>
      </c>
      <c r="M503" s="19">
        <f t="shared" si="66"/>
        <v>5.4499406867335978</v>
      </c>
      <c r="N503" s="19">
        <f t="shared" si="66"/>
        <v>10.01051374977337</v>
      </c>
      <c r="P503" s="19">
        <f t="shared" si="62"/>
        <v>2.3478291451593023</v>
      </c>
      <c r="Q503" s="19">
        <f t="shared" si="63"/>
        <v>1</v>
      </c>
    </row>
    <row r="504" spans="2:17">
      <c r="B504" s="19">
        <f t="shared" si="59"/>
        <v>502</v>
      </c>
      <c r="C504" s="3">
        <v>11</v>
      </c>
      <c r="H504" s="19">
        <f t="shared" si="60"/>
        <v>500</v>
      </c>
      <c r="J504" s="19">
        <f t="shared" si="66"/>
        <v>1.3478291451593023</v>
      </c>
      <c r="K504" s="19">
        <f t="shared" si="66"/>
        <v>2.1740667333142376</v>
      </c>
      <c r="L504" s="19">
        <f t="shared" si="66"/>
        <v>4.2798454797907759</v>
      </c>
      <c r="M504" s="19">
        <f t="shared" si="66"/>
        <v>4.4499406867335978</v>
      </c>
      <c r="N504" s="19">
        <f t="shared" si="66"/>
        <v>9.0105137497733701</v>
      </c>
      <c r="P504" s="19">
        <f t="shared" si="62"/>
        <v>1.3478291451593023</v>
      </c>
      <c r="Q504" s="19">
        <f t="shared" si="63"/>
        <v>1</v>
      </c>
    </row>
    <row r="505" spans="2:17">
      <c r="B505" s="19">
        <f t="shared" si="59"/>
        <v>503</v>
      </c>
      <c r="C505" s="3">
        <v>1</v>
      </c>
      <c r="H505" s="19">
        <f t="shared" si="60"/>
        <v>501</v>
      </c>
      <c r="J505" s="19">
        <f t="shared" si="66"/>
        <v>0.3478291451593023</v>
      </c>
      <c r="K505" s="19">
        <f t="shared" si="66"/>
        <v>1.1740667333142376</v>
      </c>
      <c r="L505" s="19">
        <f t="shared" si="66"/>
        <v>3.2798454797907759</v>
      </c>
      <c r="M505" s="19">
        <f t="shared" si="66"/>
        <v>3.4499406867335978</v>
      </c>
      <c r="N505" s="19">
        <f t="shared" si="66"/>
        <v>8.0105137497733701</v>
      </c>
      <c r="P505" s="19">
        <f t="shared" si="62"/>
        <v>0.3478291451593023</v>
      </c>
      <c r="Q505" s="19">
        <f t="shared" si="63"/>
        <v>1</v>
      </c>
    </row>
    <row r="506" spans="2:17">
      <c r="B506" s="19">
        <f t="shared" si="59"/>
        <v>504</v>
      </c>
      <c r="C506" s="3">
        <v>1</v>
      </c>
      <c r="H506" s="19">
        <f t="shared" si="60"/>
        <v>502</v>
      </c>
      <c r="J506" s="19">
        <f t="shared" si="66"/>
        <v>4.6521708548406977</v>
      </c>
      <c r="K506" s="19">
        <f t="shared" si="66"/>
        <v>3.8259332666857624</v>
      </c>
      <c r="L506" s="19">
        <f t="shared" si="66"/>
        <v>1.7201545202092241</v>
      </c>
      <c r="M506" s="19">
        <f t="shared" si="66"/>
        <v>1.5500593132664022</v>
      </c>
      <c r="N506" s="19">
        <f t="shared" si="66"/>
        <v>3.0105137497733701</v>
      </c>
      <c r="P506" s="19">
        <f t="shared" si="62"/>
        <v>1.5500593132664022</v>
      </c>
      <c r="Q506" s="19">
        <f t="shared" si="63"/>
        <v>4</v>
      </c>
    </row>
    <row r="507" spans="2:17">
      <c r="B507" s="19">
        <f t="shared" si="59"/>
        <v>505</v>
      </c>
      <c r="C507" s="3">
        <v>7</v>
      </c>
      <c r="H507" s="19">
        <f t="shared" si="60"/>
        <v>503</v>
      </c>
      <c r="J507" s="19">
        <f t="shared" si="66"/>
        <v>5.3478291451593023</v>
      </c>
      <c r="K507" s="19">
        <f t="shared" si="66"/>
        <v>6.1740667333142376</v>
      </c>
      <c r="L507" s="19">
        <f t="shared" si="66"/>
        <v>8.2798454797907759</v>
      </c>
      <c r="M507" s="19">
        <f t="shared" si="66"/>
        <v>8.4499406867335978</v>
      </c>
      <c r="N507" s="19">
        <f t="shared" si="66"/>
        <v>13.01051374977337</v>
      </c>
      <c r="P507" s="19">
        <f t="shared" si="62"/>
        <v>5.3478291451593023</v>
      </c>
      <c r="Q507" s="19">
        <f t="shared" si="63"/>
        <v>1</v>
      </c>
    </row>
    <row r="508" spans="2:17">
      <c r="B508" s="19">
        <f t="shared" si="59"/>
        <v>506</v>
      </c>
      <c r="C508" s="3">
        <v>1</v>
      </c>
      <c r="H508" s="19">
        <f t="shared" si="60"/>
        <v>504</v>
      </c>
      <c r="J508" s="19">
        <f t="shared" si="66"/>
        <v>5.3478291451593023</v>
      </c>
      <c r="K508" s="19">
        <f t="shared" si="66"/>
        <v>6.1740667333142376</v>
      </c>
      <c r="L508" s="19">
        <f t="shared" si="66"/>
        <v>8.2798454797907759</v>
      </c>
      <c r="M508" s="19">
        <f t="shared" si="66"/>
        <v>8.4499406867335978</v>
      </c>
      <c r="N508" s="19">
        <f t="shared" si="66"/>
        <v>13.01051374977337</v>
      </c>
      <c r="P508" s="19">
        <f t="shared" si="62"/>
        <v>5.3478291451593023</v>
      </c>
      <c r="Q508" s="19">
        <f t="shared" si="63"/>
        <v>1</v>
      </c>
    </row>
    <row r="509" spans="2:17">
      <c r="B509" s="19">
        <f t="shared" si="59"/>
        <v>507</v>
      </c>
      <c r="C509" s="3">
        <v>10</v>
      </c>
      <c r="H509" s="19">
        <f t="shared" si="60"/>
        <v>505</v>
      </c>
      <c r="J509" s="19">
        <f t="shared" si="66"/>
        <v>0.6521708548406977</v>
      </c>
      <c r="K509" s="19">
        <f t="shared" si="66"/>
        <v>0.17406673331423761</v>
      </c>
      <c r="L509" s="19">
        <f t="shared" si="66"/>
        <v>2.2798454797907759</v>
      </c>
      <c r="M509" s="19">
        <f t="shared" si="66"/>
        <v>2.4499406867335978</v>
      </c>
      <c r="N509" s="19">
        <f t="shared" si="66"/>
        <v>7.0105137497733701</v>
      </c>
      <c r="P509" s="19">
        <f t="shared" si="62"/>
        <v>0.17406673331423761</v>
      </c>
      <c r="Q509" s="19">
        <f t="shared" si="63"/>
        <v>2</v>
      </c>
    </row>
    <row r="510" spans="2:17">
      <c r="B510" s="19">
        <f t="shared" si="59"/>
        <v>508</v>
      </c>
      <c r="C510" s="3">
        <v>1</v>
      </c>
      <c r="H510" s="19">
        <f t="shared" si="60"/>
        <v>506</v>
      </c>
      <c r="J510" s="19">
        <f t="shared" si="66"/>
        <v>5.3478291451593023</v>
      </c>
      <c r="K510" s="19">
        <f t="shared" si="66"/>
        <v>6.1740667333142376</v>
      </c>
      <c r="L510" s="19">
        <f t="shared" si="66"/>
        <v>8.2798454797907759</v>
      </c>
      <c r="M510" s="19">
        <f t="shared" si="66"/>
        <v>8.4499406867335978</v>
      </c>
      <c r="N510" s="19">
        <f t="shared" si="66"/>
        <v>13.01051374977337</v>
      </c>
      <c r="P510" s="19">
        <f t="shared" si="62"/>
        <v>5.3478291451593023</v>
      </c>
      <c r="Q510" s="19">
        <f t="shared" si="63"/>
        <v>1</v>
      </c>
    </row>
    <row r="511" spans="2:17">
      <c r="B511" s="19">
        <f t="shared" si="59"/>
        <v>509</v>
      </c>
      <c r="C511" s="3">
        <v>1</v>
      </c>
      <c r="H511" s="19">
        <f t="shared" si="60"/>
        <v>507</v>
      </c>
      <c r="J511" s="19">
        <f t="shared" si="66"/>
        <v>3.6521708548406977</v>
      </c>
      <c r="K511" s="19">
        <f t="shared" si="66"/>
        <v>2.8259332666857624</v>
      </c>
      <c r="L511" s="19">
        <f t="shared" si="66"/>
        <v>0.7201545202092241</v>
      </c>
      <c r="M511" s="19">
        <f t="shared" si="66"/>
        <v>0.55005931326640223</v>
      </c>
      <c r="N511" s="19">
        <f t="shared" si="66"/>
        <v>4.0105137497733701</v>
      </c>
      <c r="P511" s="19">
        <f t="shared" si="62"/>
        <v>0.55005931326640223</v>
      </c>
      <c r="Q511" s="19">
        <f t="shared" si="63"/>
        <v>4</v>
      </c>
    </row>
    <row r="512" spans="2:17">
      <c r="B512" s="19">
        <f t="shared" si="59"/>
        <v>510</v>
      </c>
      <c r="C512" s="3">
        <v>4</v>
      </c>
      <c r="H512" s="19">
        <f t="shared" si="60"/>
        <v>508</v>
      </c>
      <c r="J512" s="19">
        <f t="shared" si="66"/>
        <v>5.3478291451593023</v>
      </c>
      <c r="K512" s="19">
        <f t="shared" si="66"/>
        <v>6.1740667333142376</v>
      </c>
      <c r="L512" s="19">
        <f t="shared" si="66"/>
        <v>8.2798454797907759</v>
      </c>
      <c r="M512" s="19">
        <f t="shared" si="66"/>
        <v>8.4499406867335978</v>
      </c>
      <c r="N512" s="19">
        <f t="shared" si="66"/>
        <v>13.01051374977337</v>
      </c>
      <c r="P512" s="19">
        <f t="shared" si="62"/>
        <v>5.3478291451593023</v>
      </c>
      <c r="Q512" s="19">
        <f t="shared" si="63"/>
        <v>1</v>
      </c>
    </row>
    <row r="513" spans="2:17">
      <c r="B513" s="19">
        <f t="shared" si="59"/>
        <v>511</v>
      </c>
      <c r="C513" s="3">
        <v>4</v>
      </c>
      <c r="H513" s="19">
        <f t="shared" si="60"/>
        <v>509</v>
      </c>
      <c r="J513" s="19">
        <f t="shared" si="66"/>
        <v>5.3478291451593023</v>
      </c>
      <c r="K513" s="19">
        <f t="shared" si="66"/>
        <v>6.1740667333142376</v>
      </c>
      <c r="L513" s="19">
        <f t="shared" si="66"/>
        <v>8.2798454797907759</v>
      </c>
      <c r="M513" s="19">
        <f t="shared" si="66"/>
        <v>8.4499406867335978</v>
      </c>
      <c r="N513" s="19">
        <f t="shared" si="66"/>
        <v>13.01051374977337</v>
      </c>
      <c r="P513" s="19">
        <f t="shared" si="62"/>
        <v>5.3478291451593023</v>
      </c>
      <c r="Q513" s="19">
        <f t="shared" si="63"/>
        <v>1</v>
      </c>
    </row>
    <row r="514" spans="2:17">
      <c r="B514" s="19">
        <f t="shared" si="59"/>
        <v>512</v>
      </c>
      <c r="C514" s="3">
        <v>6</v>
      </c>
      <c r="H514" s="19">
        <f t="shared" si="60"/>
        <v>510</v>
      </c>
      <c r="J514" s="19">
        <f t="shared" si="66"/>
        <v>2.3478291451593023</v>
      </c>
      <c r="K514" s="19">
        <f t="shared" si="66"/>
        <v>3.1740667333142376</v>
      </c>
      <c r="L514" s="19">
        <f t="shared" si="66"/>
        <v>5.2798454797907759</v>
      </c>
      <c r="M514" s="19">
        <f t="shared" si="66"/>
        <v>5.4499406867335978</v>
      </c>
      <c r="N514" s="19">
        <f t="shared" si="66"/>
        <v>10.01051374977337</v>
      </c>
      <c r="P514" s="19">
        <f t="shared" si="62"/>
        <v>2.3478291451593023</v>
      </c>
      <c r="Q514" s="19">
        <f t="shared" si="63"/>
        <v>1</v>
      </c>
    </row>
    <row r="515" spans="2:17">
      <c r="B515" s="19">
        <f t="shared" si="59"/>
        <v>513</v>
      </c>
      <c r="C515" s="3">
        <v>4</v>
      </c>
      <c r="H515" s="19">
        <f t="shared" si="60"/>
        <v>511</v>
      </c>
      <c r="J515" s="19">
        <f t="shared" si="66"/>
        <v>2.3478291451593023</v>
      </c>
      <c r="K515" s="19">
        <f t="shared" si="66"/>
        <v>3.1740667333142376</v>
      </c>
      <c r="L515" s="19">
        <f t="shared" si="66"/>
        <v>5.2798454797907759</v>
      </c>
      <c r="M515" s="19">
        <f t="shared" si="66"/>
        <v>5.4499406867335978</v>
      </c>
      <c r="N515" s="19">
        <f t="shared" si="66"/>
        <v>10.01051374977337</v>
      </c>
      <c r="P515" s="19">
        <f t="shared" si="62"/>
        <v>2.3478291451593023</v>
      </c>
      <c r="Q515" s="19">
        <f t="shared" si="63"/>
        <v>1</v>
      </c>
    </row>
    <row r="516" spans="2:17">
      <c r="B516" s="19">
        <f t="shared" si="59"/>
        <v>514</v>
      </c>
      <c r="C516" s="3">
        <v>1</v>
      </c>
      <c r="H516" s="19">
        <f t="shared" si="60"/>
        <v>512</v>
      </c>
      <c r="J516" s="19">
        <f t="shared" si="66"/>
        <v>0.3478291451593023</v>
      </c>
      <c r="K516" s="19">
        <f t="shared" si="66"/>
        <v>1.1740667333142376</v>
      </c>
      <c r="L516" s="19">
        <f t="shared" si="66"/>
        <v>3.2798454797907759</v>
      </c>
      <c r="M516" s="19">
        <f t="shared" si="66"/>
        <v>3.4499406867335978</v>
      </c>
      <c r="N516" s="19">
        <f t="shared" si="66"/>
        <v>8.0105137497733701</v>
      </c>
      <c r="P516" s="19">
        <f t="shared" si="62"/>
        <v>0.3478291451593023</v>
      </c>
      <c r="Q516" s="19">
        <f t="shared" si="63"/>
        <v>1</v>
      </c>
    </row>
    <row r="517" spans="2:17">
      <c r="B517" s="19">
        <f t="shared" ref="B517:B580" si="67">B516+1</f>
        <v>515</v>
      </c>
      <c r="C517" s="3">
        <v>8</v>
      </c>
      <c r="H517" s="19">
        <f t="shared" si="60"/>
        <v>513</v>
      </c>
      <c r="J517" s="19">
        <f t="shared" si="66"/>
        <v>2.3478291451593023</v>
      </c>
      <c r="K517" s="19">
        <f t="shared" si="66"/>
        <v>3.1740667333142376</v>
      </c>
      <c r="L517" s="19">
        <f t="shared" si="66"/>
        <v>5.2798454797907759</v>
      </c>
      <c r="M517" s="19">
        <f t="shared" si="66"/>
        <v>5.4499406867335978</v>
      </c>
      <c r="N517" s="19">
        <f t="shared" si="66"/>
        <v>10.01051374977337</v>
      </c>
      <c r="P517" s="19">
        <f t="shared" si="62"/>
        <v>2.3478291451593023</v>
      </c>
      <c r="Q517" s="19">
        <f t="shared" si="63"/>
        <v>1</v>
      </c>
    </row>
    <row r="518" spans="2:17">
      <c r="B518" s="19">
        <f t="shared" si="67"/>
        <v>516</v>
      </c>
      <c r="C518" s="3">
        <v>1</v>
      </c>
      <c r="H518" s="19">
        <f t="shared" ref="H518:H581" si="68">H517+1</f>
        <v>514</v>
      </c>
      <c r="J518" s="19">
        <f t="shared" ref="J518:N533" si="69">ABS(J$4-$C516)</f>
        <v>5.3478291451593023</v>
      </c>
      <c r="K518" s="19">
        <f t="shared" si="69"/>
        <v>6.1740667333142376</v>
      </c>
      <c r="L518" s="19">
        <f t="shared" si="69"/>
        <v>8.2798454797907759</v>
      </c>
      <c r="M518" s="19">
        <f t="shared" si="69"/>
        <v>8.4499406867335978</v>
      </c>
      <c r="N518" s="19">
        <f t="shared" si="69"/>
        <v>13.01051374977337</v>
      </c>
      <c r="P518" s="19">
        <f t="shared" ref="P518:P581" si="70">MIN(J518:N518)</f>
        <v>5.3478291451593023</v>
      </c>
      <c r="Q518" s="19">
        <f t="shared" ref="Q518:Q581" si="71">MATCH(P518,J518:N518,0)</f>
        <v>1</v>
      </c>
    </row>
    <row r="519" spans="2:17">
      <c r="B519" s="19">
        <f t="shared" si="67"/>
        <v>517</v>
      </c>
      <c r="C519" s="3">
        <v>6</v>
      </c>
      <c r="H519" s="19">
        <f t="shared" si="68"/>
        <v>515</v>
      </c>
      <c r="J519" s="19">
        <f t="shared" si="69"/>
        <v>1.6521708548406977</v>
      </c>
      <c r="K519" s="19">
        <f t="shared" si="69"/>
        <v>0.82593326668576239</v>
      </c>
      <c r="L519" s="19">
        <f t="shared" si="69"/>
        <v>1.2798454797907759</v>
      </c>
      <c r="M519" s="19">
        <f t="shared" si="69"/>
        <v>1.4499406867335978</v>
      </c>
      <c r="N519" s="19">
        <f t="shared" si="69"/>
        <v>6.0105137497733701</v>
      </c>
      <c r="P519" s="19">
        <f t="shared" si="70"/>
        <v>0.82593326668576239</v>
      </c>
      <c r="Q519" s="19">
        <f t="shared" si="71"/>
        <v>2</v>
      </c>
    </row>
    <row r="520" spans="2:17">
      <c r="B520" s="19">
        <f t="shared" si="67"/>
        <v>518</v>
      </c>
      <c r="C520" s="3">
        <v>9</v>
      </c>
      <c r="H520" s="19">
        <f t="shared" si="68"/>
        <v>516</v>
      </c>
      <c r="J520" s="19">
        <f t="shared" si="69"/>
        <v>5.3478291451593023</v>
      </c>
      <c r="K520" s="19">
        <f t="shared" si="69"/>
        <v>6.1740667333142376</v>
      </c>
      <c r="L520" s="19">
        <f t="shared" si="69"/>
        <v>8.2798454797907759</v>
      </c>
      <c r="M520" s="19">
        <f t="shared" si="69"/>
        <v>8.4499406867335978</v>
      </c>
      <c r="N520" s="19">
        <f t="shared" si="69"/>
        <v>13.01051374977337</v>
      </c>
      <c r="P520" s="19">
        <f t="shared" si="70"/>
        <v>5.3478291451593023</v>
      </c>
      <c r="Q520" s="19">
        <f t="shared" si="71"/>
        <v>1</v>
      </c>
    </row>
    <row r="521" spans="2:17">
      <c r="B521" s="19">
        <f t="shared" si="67"/>
        <v>519</v>
      </c>
      <c r="C521" s="3">
        <v>3</v>
      </c>
      <c r="H521" s="19">
        <f t="shared" si="68"/>
        <v>517</v>
      </c>
      <c r="J521" s="19">
        <f t="shared" si="69"/>
        <v>0.3478291451593023</v>
      </c>
      <c r="K521" s="19">
        <f t="shared" si="69"/>
        <v>1.1740667333142376</v>
      </c>
      <c r="L521" s="19">
        <f t="shared" si="69"/>
        <v>3.2798454797907759</v>
      </c>
      <c r="M521" s="19">
        <f t="shared" si="69"/>
        <v>3.4499406867335978</v>
      </c>
      <c r="N521" s="19">
        <f t="shared" si="69"/>
        <v>8.0105137497733701</v>
      </c>
      <c r="P521" s="19">
        <f t="shared" si="70"/>
        <v>0.3478291451593023</v>
      </c>
      <c r="Q521" s="19">
        <f t="shared" si="71"/>
        <v>1</v>
      </c>
    </row>
    <row r="522" spans="2:17">
      <c r="B522" s="19">
        <f t="shared" si="67"/>
        <v>520</v>
      </c>
      <c r="C522" s="3">
        <v>3</v>
      </c>
      <c r="H522" s="19">
        <f t="shared" si="68"/>
        <v>518</v>
      </c>
      <c r="J522" s="19">
        <f t="shared" si="69"/>
        <v>2.6521708548406977</v>
      </c>
      <c r="K522" s="19">
        <f t="shared" si="69"/>
        <v>1.8259332666857624</v>
      </c>
      <c r="L522" s="19">
        <f t="shared" si="69"/>
        <v>0.2798454797907759</v>
      </c>
      <c r="M522" s="19">
        <f t="shared" si="69"/>
        <v>0.44994068673359777</v>
      </c>
      <c r="N522" s="19">
        <f t="shared" si="69"/>
        <v>5.0105137497733701</v>
      </c>
      <c r="P522" s="19">
        <f t="shared" si="70"/>
        <v>0.2798454797907759</v>
      </c>
      <c r="Q522" s="19">
        <f t="shared" si="71"/>
        <v>3</v>
      </c>
    </row>
    <row r="523" spans="2:17">
      <c r="B523" s="19">
        <f t="shared" si="67"/>
        <v>521</v>
      </c>
      <c r="C523" s="3">
        <v>16</v>
      </c>
      <c r="H523" s="19">
        <f t="shared" si="68"/>
        <v>519</v>
      </c>
      <c r="J523" s="19">
        <f t="shared" si="69"/>
        <v>3.3478291451593023</v>
      </c>
      <c r="K523" s="19">
        <f t="shared" si="69"/>
        <v>4.1740667333142376</v>
      </c>
      <c r="L523" s="19">
        <f t="shared" si="69"/>
        <v>6.2798454797907759</v>
      </c>
      <c r="M523" s="19">
        <f t="shared" si="69"/>
        <v>6.4499406867335978</v>
      </c>
      <c r="N523" s="19">
        <f t="shared" si="69"/>
        <v>11.01051374977337</v>
      </c>
      <c r="P523" s="19">
        <f t="shared" si="70"/>
        <v>3.3478291451593023</v>
      </c>
      <c r="Q523" s="19">
        <f t="shared" si="71"/>
        <v>1</v>
      </c>
    </row>
    <row r="524" spans="2:17">
      <c r="B524" s="19">
        <f t="shared" si="67"/>
        <v>522</v>
      </c>
      <c r="C524" s="3">
        <v>5</v>
      </c>
      <c r="H524" s="19">
        <f t="shared" si="68"/>
        <v>520</v>
      </c>
      <c r="J524" s="19">
        <f t="shared" si="69"/>
        <v>3.3478291451593023</v>
      </c>
      <c r="K524" s="19">
        <f t="shared" si="69"/>
        <v>4.1740667333142376</v>
      </c>
      <c r="L524" s="19">
        <f t="shared" si="69"/>
        <v>6.2798454797907759</v>
      </c>
      <c r="M524" s="19">
        <f t="shared" si="69"/>
        <v>6.4499406867335978</v>
      </c>
      <c r="N524" s="19">
        <f t="shared" si="69"/>
        <v>11.01051374977337</v>
      </c>
      <c r="P524" s="19">
        <f t="shared" si="70"/>
        <v>3.3478291451593023</v>
      </c>
      <c r="Q524" s="19">
        <f t="shared" si="71"/>
        <v>1</v>
      </c>
    </row>
    <row r="525" spans="2:17">
      <c r="B525" s="19">
        <f t="shared" si="67"/>
        <v>523</v>
      </c>
      <c r="C525" s="3">
        <v>2</v>
      </c>
      <c r="H525" s="19">
        <f t="shared" si="68"/>
        <v>521</v>
      </c>
      <c r="J525" s="19">
        <f t="shared" si="69"/>
        <v>9.6521708548406977</v>
      </c>
      <c r="K525" s="19">
        <f t="shared" si="69"/>
        <v>8.8259332666857624</v>
      </c>
      <c r="L525" s="19">
        <f t="shared" si="69"/>
        <v>6.7201545202092241</v>
      </c>
      <c r="M525" s="19">
        <f t="shared" si="69"/>
        <v>6.5500593132664022</v>
      </c>
      <c r="N525" s="19">
        <f t="shared" si="69"/>
        <v>1.9894862502266299</v>
      </c>
      <c r="P525" s="19">
        <f t="shared" si="70"/>
        <v>1.9894862502266299</v>
      </c>
      <c r="Q525" s="19">
        <f t="shared" si="71"/>
        <v>5</v>
      </c>
    </row>
    <row r="526" spans="2:17">
      <c r="B526" s="19">
        <f t="shared" si="67"/>
        <v>524</v>
      </c>
      <c r="C526" s="3">
        <v>10</v>
      </c>
      <c r="H526" s="19">
        <f t="shared" si="68"/>
        <v>522</v>
      </c>
      <c r="J526" s="19">
        <f t="shared" si="69"/>
        <v>1.3478291451593023</v>
      </c>
      <c r="K526" s="19">
        <f t="shared" si="69"/>
        <v>2.1740667333142376</v>
      </c>
      <c r="L526" s="19">
        <f t="shared" si="69"/>
        <v>4.2798454797907759</v>
      </c>
      <c r="M526" s="19">
        <f t="shared" si="69"/>
        <v>4.4499406867335978</v>
      </c>
      <c r="N526" s="19">
        <f t="shared" si="69"/>
        <v>9.0105137497733701</v>
      </c>
      <c r="P526" s="19">
        <f t="shared" si="70"/>
        <v>1.3478291451593023</v>
      </c>
      <c r="Q526" s="19">
        <f t="shared" si="71"/>
        <v>1</v>
      </c>
    </row>
    <row r="527" spans="2:17">
      <c r="B527" s="19">
        <f t="shared" si="67"/>
        <v>525</v>
      </c>
      <c r="C527" s="3">
        <v>8</v>
      </c>
      <c r="H527" s="19">
        <f t="shared" si="68"/>
        <v>523</v>
      </c>
      <c r="J527" s="19">
        <f t="shared" si="69"/>
        <v>4.3478291451593023</v>
      </c>
      <c r="K527" s="19">
        <f t="shared" si="69"/>
        <v>5.1740667333142376</v>
      </c>
      <c r="L527" s="19">
        <f t="shared" si="69"/>
        <v>7.2798454797907759</v>
      </c>
      <c r="M527" s="19">
        <f t="shared" si="69"/>
        <v>7.4499406867335978</v>
      </c>
      <c r="N527" s="19">
        <f t="shared" si="69"/>
        <v>12.01051374977337</v>
      </c>
      <c r="P527" s="19">
        <f t="shared" si="70"/>
        <v>4.3478291451593023</v>
      </c>
      <c r="Q527" s="19">
        <f t="shared" si="71"/>
        <v>1</v>
      </c>
    </row>
    <row r="528" spans="2:17">
      <c r="B528" s="19">
        <f t="shared" si="67"/>
        <v>526</v>
      </c>
      <c r="C528" s="3">
        <v>4</v>
      </c>
      <c r="H528" s="19">
        <f t="shared" si="68"/>
        <v>524</v>
      </c>
      <c r="J528" s="19">
        <f t="shared" si="69"/>
        <v>3.6521708548406977</v>
      </c>
      <c r="K528" s="19">
        <f t="shared" si="69"/>
        <v>2.8259332666857624</v>
      </c>
      <c r="L528" s="19">
        <f t="shared" si="69"/>
        <v>0.7201545202092241</v>
      </c>
      <c r="M528" s="19">
        <f t="shared" si="69"/>
        <v>0.55005931326640223</v>
      </c>
      <c r="N528" s="19">
        <f t="shared" si="69"/>
        <v>4.0105137497733701</v>
      </c>
      <c r="P528" s="19">
        <f t="shared" si="70"/>
        <v>0.55005931326640223</v>
      </c>
      <c r="Q528" s="19">
        <f t="shared" si="71"/>
        <v>4</v>
      </c>
    </row>
    <row r="529" spans="2:17">
      <c r="B529" s="19">
        <f t="shared" si="67"/>
        <v>527</v>
      </c>
      <c r="C529" s="3">
        <v>3</v>
      </c>
      <c r="H529" s="19">
        <f t="shared" si="68"/>
        <v>525</v>
      </c>
      <c r="J529" s="19">
        <f t="shared" si="69"/>
        <v>1.6521708548406977</v>
      </c>
      <c r="K529" s="19">
        <f t="shared" si="69"/>
        <v>0.82593326668576239</v>
      </c>
      <c r="L529" s="19">
        <f t="shared" si="69"/>
        <v>1.2798454797907759</v>
      </c>
      <c r="M529" s="19">
        <f t="shared" si="69"/>
        <v>1.4499406867335978</v>
      </c>
      <c r="N529" s="19">
        <f t="shared" si="69"/>
        <v>6.0105137497733701</v>
      </c>
      <c r="P529" s="19">
        <f t="shared" si="70"/>
        <v>0.82593326668576239</v>
      </c>
      <c r="Q529" s="19">
        <f t="shared" si="71"/>
        <v>2</v>
      </c>
    </row>
    <row r="530" spans="2:17">
      <c r="B530" s="19">
        <f t="shared" si="67"/>
        <v>528</v>
      </c>
      <c r="C530" s="3">
        <v>2</v>
      </c>
      <c r="H530" s="19">
        <f t="shared" si="68"/>
        <v>526</v>
      </c>
      <c r="J530" s="19">
        <f t="shared" si="69"/>
        <v>2.3478291451593023</v>
      </c>
      <c r="K530" s="19">
        <f t="shared" si="69"/>
        <v>3.1740667333142376</v>
      </c>
      <c r="L530" s="19">
        <f t="shared" si="69"/>
        <v>5.2798454797907759</v>
      </c>
      <c r="M530" s="19">
        <f t="shared" si="69"/>
        <v>5.4499406867335978</v>
      </c>
      <c r="N530" s="19">
        <f t="shared" si="69"/>
        <v>10.01051374977337</v>
      </c>
      <c r="P530" s="19">
        <f t="shared" si="70"/>
        <v>2.3478291451593023</v>
      </c>
      <c r="Q530" s="19">
        <f t="shared" si="71"/>
        <v>1</v>
      </c>
    </row>
    <row r="531" spans="2:17">
      <c r="B531" s="19">
        <f t="shared" si="67"/>
        <v>529</v>
      </c>
      <c r="C531" s="3">
        <v>5</v>
      </c>
      <c r="H531" s="19">
        <f t="shared" si="68"/>
        <v>527</v>
      </c>
      <c r="J531" s="19">
        <f t="shared" si="69"/>
        <v>3.3478291451593023</v>
      </c>
      <c r="K531" s="19">
        <f t="shared" si="69"/>
        <v>4.1740667333142376</v>
      </c>
      <c r="L531" s="19">
        <f t="shared" si="69"/>
        <v>6.2798454797907759</v>
      </c>
      <c r="M531" s="19">
        <f t="shared" si="69"/>
        <v>6.4499406867335978</v>
      </c>
      <c r="N531" s="19">
        <f t="shared" si="69"/>
        <v>11.01051374977337</v>
      </c>
      <c r="P531" s="19">
        <f t="shared" si="70"/>
        <v>3.3478291451593023</v>
      </c>
      <c r="Q531" s="19">
        <f t="shared" si="71"/>
        <v>1</v>
      </c>
    </row>
    <row r="532" spans="2:17">
      <c r="B532" s="19">
        <f t="shared" si="67"/>
        <v>530</v>
      </c>
      <c r="C532" s="3">
        <v>4</v>
      </c>
      <c r="H532" s="19">
        <f t="shared" si="68"/>
        <v>528</v>
      </c>
      <c r="J532" s="19">
        <f t="shared" si="69"/>
        <v>4.3478291451593023</v>
      </c>
      <c r="K532" s="19">
        <f t="shared" si="69"/>
        <v>5.1740667333142376</v>
      </c>
      <c r="L532" s="19">
        <f t="shared" si="69"/>
        <v>7.2798454797907759</v>
      </c>
      <c r="M532" s="19">
        <f t="shared" si="69"/>
        <v>7.4499406867335978</v>
      </c>
      <c r="N532" s="19">
        <f t="shared" si="69"/>
        <v>12.01051374977337</v>
      </c>
      <c r="P532" s="19">
        <f t="shared" si="70"/>
        <v>4.3478291451593023</v>
      </c>
      <c r="Q532" s="19">
        <f t="shared" si="71"/>
        <v>1</v>
      </c>
    </row>
    <row r="533" spans="2:17">
      <c r="B533" s="19">
        <f t="shared" si="67"/>
        <v>531</v>
      </c>
      <c r="C533" s="3">
        <v>4</v>
      </c>
      <c r="H533" s="19">
        <f t="shared" si="68"/>
        <v>529</v>
      </c>
      <c r="J533" s="19">
        <f t="shared" si="69"/>
        <v>1.3478291451593023</v>
      </c>
      <c r="K533" s="19">
        <f t="shared" si="69"/>
        <v>2.1740667333142376</v>
      </c>
      <c r="L533" s="19">
        <f t="shared" si="69"/>
        <v>4.2798454797907759</v>
      </c>
      <c r="M533" s="19">
        <f t="shared" si="69"/>
        <v>4.4499406867335978</v>
      </c>
      <c r="N533" s="19">
        <f t="shared" si="69"/>
        <v>9.0105137497733701</v>
      </c>
      <c r="P533" s="19">
        <f t="shared" si="70"/>
        <v>1.3478291451593023</v>
      </c>
      <c r="Q533" s="19">
        <f t="shared" si="71"/>
        <v>1</v>
      </c>
    </row>
    <row r="534" spans="2:17">
      <c r="B534" s="19">
        <f t="shared" si="67"/>
        <v>532</v>
      </c>
      <c r="C534" s="3">
        <v>5</v>
      </c>
      <c r="H534" s="19">
        <f t="shared" si="68"/>
        <v>530</v>
      </c>
      <c r="J534" s="19">
        <f t="shared" ref="J534:N549" si="72">ABS(J$4-$C532)</f>
        <v>2.3478291451593023</v>
      </c>
      <c r="K534" s="19">
        <f t="shared" si="72"/>
        <v>3.1740667333142376</v>
      </c>
      <c r="L534" s="19">
        <f t="shared" si="72"/>
        <v>5.2798454797907759</v>
      </c>
      <c r="M534" s="19">
        <f t="shared" si="72"/>
        <v>5.4499406867335978</v>
      </c>
      <c r="N534" s="19">
        <f t="shared" si="72"/>
        <v>10.01051374977337</v>
      </c>
      <c r="P534" s="19">
        <f t="shared" si="70"/>
        <v>2.3478291451593023</v>
      </c>
      <c r="Q534" s="19">
        <f t="shared" si="71"/>
        <v>1</v>
      </c>
    </row>
    <row r="535" spans="2:17">
      <c r="B535" s="19">
        <f t="shared" si="67"/>
        <v>533</v>
      </c>
      <c r="C535" s="3">
        <v>3</v>
      </c>
      <c r="H535" s="19">
        <f t="shared" si="68"/>
        <v>531</v>
      </c>
      <c r="J535" s="19">
        <f t="shared" si="72"/>
        <v>2.3478291451593023</v>
      </c>
      <c r="K535" s="19">
        <f t="shared" si="72"/>
        <v>3.1740667333142376</v>
      </c>
      <c r="L535" s="19">
        <f t="shared" si="72"/>
        <v>5.2798454797907759</v>
      </c>
      <c r="M535" s="19">
        <f t="shared" si="72"/>
        <v>5.4499406867335978</v>
      </c>
      <c r="N535" s="19">
        <f t="shared" si="72"/>
        <v>10.01051374977337</v>
      </c>
      <c r="P535" s="19">
        <f t="shared" si="70"/>
        <v>2.3478291451593023</v>
      </c>
      <c r="Q535" s="19">
        <f t="shared" si="71"/>
        <v>1</v>
      </c>
    </row>
    <row r="536" spans="2:17">
      <c r="B536" s="19">
        <f t="shared" si="67"/>
        <v>534</v>
      </c>
      <c r="C536" s="3">
        <v>2</v>
      </c>
      <c r="H536" s="19">
        <f t="shared" si="68"/>
        <v>532</v>
      </c>
      <c r="J536" s="19">
        <f t="shared" si="72"/>
        <v>1.3478291451593023</v>
      </c>
      <c r="K536" s="19">
        <f t="shared" si="72"/>
        <v>2.1740667333142376</v>
      </c>
      <c r="L536" s="19">
        <f t="shared" si="72"/>
        <v>4.2798454797907759</v>
      </c>
      <c r="M536" s="19">
        <f t="shared" si="72"/>
        <v>4.4499406867335978</v>
      </c>
      <c r="N536" s="19">
        <f t="shared" si="72"/>
        <v>9.0105137497733701</v>
      </c>
      <c r="P536" s="19">
        <f t="shared" si="70"/>
        <v>1.3478291451593023</v>
      </c>
      <c r="Q536" s="19">
        <f t="shared" si="71"/>
        <v>1</v>
      </c>
    </row>
    <row r="537" spans="2:17">
      <c r="B537" s="19">
        <f t="shared" si="67"/>
        <v>535</v>
      </c>
      <c r="C537" s="3">
        <v>2</v>
      </c>
      <c r="H537" s="19">
        <f t="shared" si="68"/>
        <v>533</v>
      </c>
      <c r="J537" s="19">
        <f t="shared" si="72"/>
        <v>3.3478291451593023</v>
      </c>
      <c r="K537" s="19">
        <f t="shared" si="72"/>
        <v>4.1740667333142376</v>
      </c>
      <c r="L537" s="19">
        <f t="shared" si="72"/>
        <v>6.2798454797907759</v>
      </c>
      <c r="M537" s="19">
        <f t="shared" si="72"/>
        <v>6.4499406867335978</v>
      </c>
      <c r="N537" s="19">
        <f t="shared" si="72"/>
        <v>11.01051374977337</v>
      </c>
      <c r="P537" s="19">
        <f t="shared" si="70"/>
        <v>3.3478291451593023</v>
      </c>
      <c r="Q537" s="19">
        <f t="shared" si="71"/>
        <v>1</v>
      </c>
    </row>
    <row r="538" spans="2:17">
      <c r="B538" s="19">
        <f t="shared" si="67"/>
        <v>536</v>
      </c>
      <c r="C538" s="3">
        <v>9</v>
      </c>
      <c r="H538" s="19">
        <f t="shared" si="68"/>
        <v>534</v>
      </c>
      <c r="J538" s="19">
        <f t="shared" si="72"/>
        <v>4.3478291451593023</v>
      </c>
      <c r="K538" s="19">
        <f t="shared" si="72"/>
        <v>5.1740667333142376</v>
      </c>
      <c r="L538" s="19">
        <f t="shared" si="72"/>
        <v>7.2798454797907759</v>
      </c>
      <c r="M538" s="19">
        <f t="shared" si="72"/>
        <v>7.4499406867335978</v>
      </c>
      <c r="N538" s="19">
        <f t="shared" si="72"/>
        <v>12.01051374977337</v>
      </c>
      <c r="P538" s="19">
        <f t="shared" si="70"/>
        <v>4.3478291451593023</v>
      </c>
      <c r="Q538" s="19">
        <f t="shared" si="71"/>
        <v>1</v>
      </c>
    </row>
    <row r="539" spans="2:17">
      <c r="B539" s="19">
        <f t="shared" si="67"/>
        <v>537</v>
      </c>
      <c r="C539" s="3">
        <v>2</v>
      </c>
      <c r="H539" s="19">
        <f t="shared" si="68"/>
        <v>535</v>
      </c>
      <c r="J539" s="19">
        <f t="shared" si="72"/>
        <v>4.3478291451593023</v>
      </c>
      <c r="K539" s="19">
        <f t="shared" si="72"/>
        <v>5.1740667333142376</v>
      </c>
      <c r="L539" s="19">
        <f t="shared" si="72"/>
        <v>7.2798454797907759</v>
      </c>
      <c r="M539" s="19">
        <f t="shared" si="72"/>
        <v>7.4499406867335978</v>
      </c>
      <c r="N539" s="19">
        <f t="shared" si="72"/>
        <v>12.01051374977337</v>
      </c>
      <c r="P539" s="19">
        <f t="shared" si="70"/>
        <v>4.3478291451593023</v>
      </c>
      <c r="Q539" s="19">
        <f t="shared" si="71"/>
        <v>1</v>
      </c>
    </row>
    <row r="540" spans="2:17">
      <c r="B540" s="19">
        <f t="shared" si="67"/>
        <v>538</v>
      </c>
      <c r="C540" s="3">
        <v>5</v>
      </c>
      <c r="H540" s="19">
        <f t="shared" si="68"/>
        <v>536</v>
      </c>
      <c r="J540" s="19">
        <f t="shared" si="72"/>
        <v>2.6521708548406977</v>
      </c>
      <c r="K540" s="19">
        <f t="shared" si="72"/>
        <v>1.8259332666857624</v>
      </c>
      <c r="L540" s="19">
        <f t="shared" si="72"/>
        <v>0.2798454797907759</v>
      </c>
      <c r="M540" s="19">
        <f t="shared" si="72"/>
        <v>0.44994068673359777</v>
      </c>
      <c r="N540" s="19">
        <f t="shared" si="72"/>
        <v>5.0105137497733701</v>
      </c>
      <c r="P540" s="19">
        <f t="shared" si="70"/>
        <v>0.2798454797907759</v>
      </c>
      <c r="Q540" s="19">
        <f t="shared" si="71"/>
        <v>3</v>
      </c>
    </row>
    <row r="541" spans="2:17">
      <c r="B541" s="19">
        <f t="shared" si="67"/>
        <v>539</v>
      </c>
      <c r="C541" s="3">
        <v>11</v>
      </c>
      <c r="H541" s="19">
        <f t="shared" si="68"/>
        <v>537</v>
      </c>
      <c r="J541" s="19">
        <f t="shared" si="72"/>
        <v>4.3478291451593023</v>
      </c>
      <c r="K541" s="19">
        <f t="shared" si="72"/>
        <v>5.1740667333142376</v>
      </c>
      <c r="L541" s="19">
        <f t="shared" si="72"/>
        <v>7.2798454797907759</v>
      </c>
      <c r="M541" s="19">
        <f t="shared" si="72"/>
        <v>7.4499406867335978</v>
      </c>
      <c r="N541" s="19">
        <f t="shared" si="72"/>
        <v>12.01051374977337</v>
      </c>
      <c r="P541" s="19">
        <f t="shared" si="70"/>
        <v>4.3478291451593023</v>
      </c>
      <c r="Q541" s="19">
        <f t="shared" si="71"/>
        <v>1</v>
      </c>
    </row>
    <row r="542" spans="2:17">
      <c r="B542" s="19">
        <f t="shared" si="67"/>
        <v>540</v>
      </c>
      <c r="C542" s="3">
        <v>1</v>
      </c>
      <c r="H542" s="19">
        <f t="shared" si="68"/>
        <v>538</v>
      </c>
      <c r="J542" s="19">
        <f t="shared" si="72"/>
        <v>1.3478291451593023</v>
      </c>
      <c r="K542" s="19">
        <f t="shared" si="72"/>
        <v>2.1740667333142376</v>
      </c>
      <c r="L542" s="19">
        <f t="shared" si="72"/>
        <v>4.2798454797907759</v>
      </c>
      <c r="M542" s="19">
        <f t="shared" si="72"/>
        <v>4.4499406867335978</v>
      </c>
      <c r="N542" s="19">
        <f t="shared" si="72"/>
        <v>9.0105137497733701</v>
      </c>
      <c r="P542" s="19">
        <f t="shared" si="70"/>
        <v>1.3478291451593023</v>
      </c>
      <c r="Q542" s="19">
        <f t="shared" si="71"/>
        <v>1</v>
      </c>
    </row>
    <row r="543" spans="2:17">
      <c r="B543" s="19">
        <f t="shared" si="67"/>
        <v>541</v>
      </c>
      <c r="C543" s="3">
        <v>6</v>
      </c>
      <c r="H543" s="19">
        <f t="shared" si="68"/>
        <v>539</v>
      </c>
      <c r="J543" s="19">
        <f t="shared" si="72"/>
        <v>4.6521708548406977</v>
      </c>
      <c r="K543" s="19">
        <f t="shared" si="72"/>
        <v>3.8259332666857624</v>
      </c>
      <c r="L543" s="19">
        <f t="shared" si="72"/>
        <v>1.7201545202092241</v>
      </c>
      <c r="M543" s="19">
        <f t="shared" si="72"/>
        <v>1.5500593132664022</v>
      </c>
      <c r="N543" s="19">
        <f t="shared" si="72"/>
        <v>3.0105137497733701</v>
      </c>
      <c r="P543" s="19">
        <f t="shared" si="70"/>
        <v>1.5500593132664022</v>
      </c>
      <c r="Q543" s="19">
        <f t="shared" si="71"/>
        <v>4</v>
      </c>
    </row>
    <row r="544" spans="2:17">
      <c r="B544" s="19">
        <f t="shared" si="67"/>
        <v>542</v>
      </c>
      <c r="C544" s="3">
        <v>2</v>
      </c>
      <c r="H544" s="19">
        <f t="shared" si="68"/>
        <v>540</v>
      </c>
      <c r="J544" s="19">
        <f t="shared" si="72"/>
        <v>5.3478291451593023</v>
      </c>
      <c r="K544" s="19">
        <f t="shared" si="72"/>
        <v>6.1740667333142376</v>
      </c>
      <c r="L544" s="19">
        <f t="shared" si="72"/>
        <v>8.2798454797907759</v>
      </c>
      <c r="M544" s="19">
        <f t="shared" si="72"/>
        <v>8.4499406867335978</v>
      </c>
      <c r="N544" s="19">
        <f t="shared" si="72"/>
        <v>13.01051374977337</v>
      </c>
      <c r="P544" s="19">
        <f t="shared" si="70"/>
        <v>5.3478291451593023</v>
      </c>
      <c r="Q544" s="19">
        <f t="shared" si="71"/>
        <v>1</v>
      </c>
    </row>
    <row r="545" spans="2:17">
      <c r="B545" s="19">
        <f t="shared" si="67"/>
        <v>543</v>
      </c>
      <c r="C545" s="3">
        <v>3</v>
      </c>
      <c r="H545" s="19">
        <f t="shared" si="68"/>
        <v>541</v>
      </c>
      <c r="J545" s="19">
        <f t="shared" si="72"/>
        <v>0.3478291451593023</v>
      </c>
      <c r="K545" s="19">
        <f t="shared" si="72"/>
        <v>1.1740667333142376</v>
      </c>
      <c r="L545" s="19">
        <f t="shared" si="72"/>
        <v>3.2798454797907759</v>
      </c>
      <c r="M545" s="19">
        <f t="shared" si="72"/>
        <v>3.4499406867335978</v>
      </c>
      <c r="N545" s="19">
        <f t="shared" si="72"/>
        <v>8.0105137497733701</v>
      </c>
      <c r="P545" s="19">
        <f t="shared" si="70"/>
        <v>0.3478291451593023</v>
      </c>
      <c r="Q545" s="19">
        <f t="shared" si="71"/>
        <v>1</v>
      </c>
    </row>
    <row r="546" spans="2:17">
      <c r="B546" s="19">
        <f t="shared" si="67"/>
        <v>544</v>
      </c>
      <c r="C546" s="3">
        <v>10</v>
      </c>
      <c r="H546" s="19">
        <f t="shared" si="68"/>
        <v>542</v>
      </c>
      <c r="J546" s="19">
        <f t="shared" si="72"/>
        <v>4.3478291451593023</v>
      </c>
      <c r="K546" s="19">
        <f t="shared" si="72"/>
        <v>5.1740667333142376</v>
      </c>
      <c r="L546" s="19">
        <f t="shared" si="72"/>
        <v>7.2798454797907759</v>
      </c>
      <c r="M546" s="19">
        <f t="shared" si="72"/>
        <v>7.4499406867335978</v>
      </c>
      <c r="N546" s="19">
        <f t="shared" si="72"/>
        <v>12.01051374977337</v>
      </c>
      <c r="P546" s="19">
        <f t="shared" si="70"/>
        <v>4.3478291451593023</v>
      </c>
      <c r="Q546" s="19">
        <f t="shared" si="71"/>
        <v>1</v>
      </c>
    </row>
    <row r="547" spans="2:17">
      <c r="B547" s="19">
        <f t="shared" si="67"/>
        <v>545</v>
      </c>
      <c r="C547" s="3">
        <v>8</v>
      </c>
      <c r="H547" s="19">
        <f t="shared" si="68"/>
        <v>543</v>
      </c>
      <c r="J547" s="19">
        <f t="shared" si="72"/>
        <v>3.3478291451593023</v>
      </c>
      <c r="K547" s="19">
        <f t="shared" si="72"/>
        <v>4.1740667333142376</v>
      </c>
      <c r="L547" s="19">
        <f t="shared" si="72"/>
        <v>6.2798454797907759</v>
      </c>
      <c r="M547" s="19">
        <f t="shared" si="72"/>
        <v>6.4499406867335978</v>
      </c>
      <c r="N547" s="19">
        <f t="shared" si="72"/>
        <v>11.01051374977337</v>
      </c>
      <c r="P547" s="19">
        <f t="shared" si="70"/>
        <v>3.3478291451593023</v>
      </c>
      <c r="Q547" s="19">
        <f t="shared" si="71"/>
        <v>1</v>
      </c>
    </row>
    <row r="548" spans="2:17">
      <c r="B548" s="19">
        <f t="shared" si="67"/>
        <v>546</v>
      </c>
      <c r="C548" s="3">
        <v>1</v>
      </c>
      <c r="H548" s="19">
        <f t="shared" si="68"/>
        <v>544</v>
      </c>
      <c r="J548" s="19">
        <f t="shared" si="72"/>
        <v>3.6521708548406977</v>
      </c>
      <c r="K548" s="19">
        <f t="shared" si="72"/>
        <v>2.8259332666857624</v>
      </c>
      <c r="L548" s="19">
        <f t="shared" si="72"/>
        <v>0.7201545202092241</v>
      </c>
      <c r="M548" s="19">
        <f t="shared" si="72"/>
        <v>0.55005931326640223</v>
      </c>
      <c r="N548" s="19">
        <f t="shared" si="72"/>
        <v>4.0105137497733701</v>
      </c>
      <c r="P548" s="19">
        <f t="shared" si="70"/>
        <v>0.55005931326640223</v>
      </c>
      <c r="Q548" s="19">
        <f t="shared" si="71"/>
        <v>4</v>
      </c>
    </row>
    <row r="549" spans="2:17">
      <c r="B549" s="19">
        <f t="shared" si="67"/>
        <v>547</v>
      </c>
      <c r="C549" s="3">
        <v>7</v>
      </c>
      <c r="H549" s="19">
        <f t="shared" si="68"/>
        <v>545</v>
      </c>
      <c r="J549" s="19">
        <f t="shared" si="72"/>
        <v>1.6521708548406977</v>
      </c>
      <c r="K549" s="19">
        <f t="shared" si="72"/>
        <v>0.82593326668576239</v>
      </c>
      <c r="L549" s="19">
        <f t="shared" si="72"/>
        <v>1.2798454797907759</v>
      </c>
      <c r="M549" s="19">
        <f t="shared" si="72"/>
        <v>1.4499406867335978</v>
      </c>
      <c r="N549" s="19">
        <f t="shared" si="72"/>
        <v>6.0105137497733701</v>
      </c>
      <c r="P549" s="19">
        <f t="shared" si="70"/>
        <v>0.82593326668576239</v>
      </c>
      <c r="Q549" s="19">
        <f t="shared" si="71"/>
        <v>2</v>
      </c>
    </row>
    <row r="550" spans="2:17">
      <c r="B550" s="19">
        <f t="shared" si="67"/>
        <v>548</v>
      </c>
      <c r="C550" s="3">
        <v>7</v>
      </c>
      <c r="H550" s="19">
        <f t="shared" si="68"/>
        <v>546</v>
      </c>
      <c r="J550" s="19">
        <f t="shared" ref="J550:N565" si="73">ABS(J$4-$C548)</f>
        <v>5.3478291451593023</v>
      </c>
      <c r="K550" s="19">
        <f t="shared" si="73"/>
        <v>6.1740667333142376</v>
      </c>
      <c r="L550" s="19">
        <f t="shared" si="73"/>
        <v>8.2798454797907759</v>
      </c>
      <c r="M550" s="19">
        <f t="shared" si="73"/>
        <v>8.4499406867335978</v>
      </c>
      <c r="N550" s="19">
        <f t="shared" si="73"/>
        <v>13.01051374977337</v>
      </c>
      <c r="P550" s="19">
        <f t="shared" si="70"/>
        <v>5.3478291451593023</v>
      </c>
      <c r="Q550" s="19">
        <f t="shared" si="71"/>
        <v>1</v>
      </c>
    </row>
    <row r="551" spans="2:17">
      <c r="B551" s="19">
        <f t="shared" si="67"/>
        <v>549</v>
      </c>
      <c r="C551" s="3">
        <v>12</v>
      </c>
      <c r="H551" s="19">
        <f t="shared" si="68"/>
        <v>547</v>
      </c>
      <c r="J551" s="19">
        <f t="shared" si="73"/>
        <v>0.6521708548406977</v>
      </c>
      <c r="K551" s="19">
        <f t="shared" si="73"/>
        <v>0.17406673331423761</v>
      </c>
      <c r="L551" s="19">
        <f t="shared" si="73"/>
        <v>2.2798454797907759</v>
      </c>
      <c r="M551" s="19">
        <f t="shared" si="73"/>
        <v>2.4499406867335978</v>
      </c>
      <c r="N551" s="19">
        <f t="shared" si="73"/>
        <v>7.0105137497733701</v>
      </c>
      <c r="P551" s="19">
        <f t="shared" si="70"/>
        <v>0.17406673331423761</v>
      </c>
      <c r="Q551" s="19">
        <f t="shared" si="71"/>
        <v>2</v>
      </c>
    </row>
    <row r="552" spans="2:17">
      <c r="B552" s="19">
        <f t="shared" si="67"/>
        <v>550</v>
      </c>
      <c r="C552" s="3">
        <v>5</v>
      </c>
      <c r="H552" s="19">
        <f t="shared" si="68"/>
        <v>548</v>
      </c>
      <c r="J552" s="19">
        <f t="shared" si="73"/>
        <v>0.6521708548406977</v>
      </c>
      <c r="K552" s="19">
        <f t="shared" si="73"/>
        <v>0.17406673331423761</v>
      </c>
      <c r="L552" s="19">
        <f t="shared" si="73"/>
        <v>2.2798454797907759</v>
      </c>
      <c r="M552" s="19">
        <f t="shared" si="73"/>
        <v>2.4499406867335978</v>
      </c>
      <c r="N552" s="19">
        <f t="shared" si="73"/>
        <v>7.0105137497733701</v>
      </c>
      <c r="P552" s="19">
        <f t="shared" si="70"/>
        <v>0.17406673331423761</v>
      </c>
      <c r="Q552" s="19">
        <f t="shared" si="71"/>
        <v>2</v>
      </c>
    </row>
    <row r="553" spans="2:17">
      <c r="B553" s="19">
        <f t="shared" si="67"/>
        <v>551</v>
      </c>
      <c r="C553" s="3">
        <v>4</v>
      </c>
      <c r="H553" s="19">
        <f t="shared" si="68"/>
        <v>549</v>
      </c>
      <c r="J553" s="19">
        <f t="shared" si="73"/>
        <v>5.6521708548406977</v>
      </c>
      <c r="K553" s="19">
        <f t="shared" si="73"/>
        <v>4.8259332666857624</v>
      </c>
      <c r="L553" s="19">
        <f t="shared" si="73"/>
        <v>2.7201545202092241</v>
      </c>
      <c r="M553" s="19">
        <f t="shared" si="73"/>
        <v>2.5500593132664022</v>
      </c>
      <c r="N553" s="19">
        <f t="shared" si="73"/>
        <v>2.0105137497733701</v>
      </c>
      <c r="P553" s="19">
        <f t="shared" si="70"/>
        <v>2.0105137497733701</v>
      </c>
      <c r="Q553" s="19">
        <f t="shared" si="71"/>
        <v>5</v>
      </c>
    </row>
    <row r="554" spans="2:17">
      <c r="B554" s="19">
        <f t="shared" si="67"/>
        <v>552</v>
      </c>
      <c r="C554" s="3">
        <v>1</v>
      </c>
      <c r="H554" s="19">
        <f t="shared" si="68"/>
        <v>550</v>
      </c>
      <c r="J554" s="19">
        <f t="shared" si="73"/>
        <v>1.3478291451593023</v>
      </c>
      <c r="K554" s="19">
        <f t="shared" si="73"/>
        <v>2.1740667333142376</v>
      </c>
      <c r="L554" s="19">
        <f t="shared" si="73"/>
        <v>4.2798454797907759</v>
      </c>
      <c r="M554" s="19">
        <f t="shared" si="73"/>
        <v>4.4499406867335978</v>
      </c>
      <c r="N554" s="19">
        <f t="shared" si="73"/>
        <v>9.0105137497733701</v>
      </c>
      <c r="P554" s="19">
        <f t="shared" si="70"/>
        <v>1.3478291451593023</v>
      </c>
      <c r="Q554" s="19">
        <f t="shared" si="71"/>
        <v>1</v>
      </c>
    </row>
    <row r="555" spans="2:17">
      <c r="B555" s="19">
        <f t="shared" si="67"/>
        <v>553</v>
      </c>
      <c r="C555" s="3">
        <v>3</v>
      </c>
      <c r="H555" s="19">
        <f t="shared" si="68"/>
        <v>551</v>
      </c>
      <c r="J555" s="19">
        <f t="shared" si="73"/>
        <v>2.3478291451593023</v>
      </c>
      <c r="K555" s="19">
        <f t="shared" si="73"/>
        <v>3.1740667333142376</v>
      </c>
      <c r="L555" s="19">
        <f t="shared" si="73"/>
        <v>5.2798454797907759</v>
      </c>
      <c r="M555" s="19">
        <f t="shared" si="73"/>
        <v>5.4499406867335978</v>
      </c>
      <c r="N555" s="19">
        <f t="shared" si="73"/>
        <v>10.01051374977337</v>
      </c>
      <c r="P555" s="19">
        <f t="shared" si="70"/>
        <v>2.3478291451593023</v>
      </c>
      <c r="Q555" s="19">
        <f t="shared" si="71"/>
        <v>1</v>
      </c>
    </row>
    <row r="556" spans="2:17">
      <c r="B556" s="19">
        <f t="shared" si="67"/>
        <v>554</v>
      </c>
      <c r="C556" s="3">
        <v>10</v>
      </c>
      <c r="H556" s="19">
        <f t="shared" si="68"/>
        <v>552</v>
      </c>
      <c r="J556" s="19">
        <f t="shared" si="73"/>
        <v>5.3478291451593023</v>
      </c>
      <c r="K556" s="19">
        <f t="shared" si="73"/>
        <v>6.1740667333142376</v>
      </c>
      <c r="L556" s="19">
        <f t="shared" si="73"/>
        <v>8.2798454797907759</v>
      </c>
      <c r="M556" s="19">
        <f t="shared" si="73"/>
        <v>8.4499406867335978</v>
      </c>
      <c r="N556" s="19">
        <f t="shared" si="73"/>
        <v>13.01051374977337</v>
      </c>
      <c r="P556" s="19">
        <f t="shared" si="70"/>
        <v>5.3478291451593023</v>
      </c>
      <c r="Q556" s="19">
        <f t="shared" si="71"/>
        <v>1</v>
      </c>
    </row>
    <row r="557" spans="2:17">
      <c r="B557" s="19">
        <f t="shared" si="67"/>
        <v>555</v>
      </c>
      <c r="C557" s="3">
        <v>3</v>
      </c>
      <c r="H557" s="19">
        <f t="shared" si="68"/>
        <v>553</v>
      </c>
      <c r="J557" s="19">
        <f t="shared" si="73"/>
        <v>3.3478291451593023</v>
      </c>
      <c r="K557" s="19">
        <f t="shared" si="73"/>
        <v>4.1740667333142376</v>
      </c>
      <c r="L557" s="19">
        <f t="shared" si="73"/>
        <v>6.2798454797907759</v>
      </c>
      <c r="M557" s="19">
        <f t="shared" si="73"/>
        <v>6.4499406867335978</v>
      </c>
      <c r="N557" s="19">
        <f t="shared" si="73"/>
        <v>11.01051374977337</v>
      </c>
      <c r="P557" s="19">
        <f t="shared" si="70"/>
        <v>3.3478291451593023</v>
      </c>
      <c r="Q557" s="19">
        <f t="shared" si="71"/>
        <v>1</v>
      </c>
    </row>
    <row r="558" spans="2:17">
      <c r="B558" s="19">
        <f t="shared" si="67"/>
        <v>556</v>
      </c>
      <c r="C558" s="3">
        <v>1</v>
      </c>
      <c r="H558" s="19">
        <f t="shared" si="68"/>
        <v>554</v>
      </c>
      <c r="J558" s="19">
        <f t="shared" si="73"/>
        <v>3.6521708548406977</v>
      </c>
      <c r="K558" s="19">
        <f t="shared" si="73"/>
        <v>2.8259332666857624</v>
      </c>
      <c r="L558" s="19">
        <f t="shared" si="73"/>
        <v>0.7201545202092241</v>
      </c>
      <c r="M558" s="19">
        <f t="shared" si="73"/>
        <v>0.55005931326640223</v>
      </c>
      <c r="N558" s="19">
        <f t="shared" si="73"/>
        <v>4.0105137497733701</v>
      </c>
      <c r="P558" s="19">
        <f t="shared" si="70"/>
        <v>0.55005931326640223</v>
      </c>
      <c r="Q558" s="19">
        <f t="shared" si="71"/>
        <v>4</v>
      </c>
    </row>
    <row r="559" spans="2:17">
      <c r="B559" s="19">
        <f t="shared" si="67"/>
        <v>557</v>
      </c>
      <c r="C559" s="3">
        <v>2</v>
      </c>
      <c r="H559" s="19">
        <f t="shared" si="68"/>
        <v>555</v>
      </c>
      <c r="J559" s="19">
        <f t="shared" si="73"/>
        <v>3.3478291451593023</v>
      </c>
      <c r="K559" s="19">
        <f t="shared" si="73"/>
        <v>4.1740667333142376</v>
      </c>
      <c r="L559" s="19">
        <f t="shared" si="73"/>
        <v>6.2798454797907759</v>
      </c>
      <c r="M559" s="19">
        <f t="shared" si="73"/>
        <v>6.4499406867335978</v>
      </c>
      <c r="N559" s="19">
        <f t="shared" si="73"/>
        <v>11.01051374977337</v>
      </c>
      <c r="P559" s="19">
        <f t="shared" si="70"/>
        <v>3.3478291451593023</v>
      </c>
      <c r="Q559" s="19">
        <f t="shared" si="71"/>
        <v>1</v>
      </c>
    </row>
    <row r="560" spans="2:17">
      <c r="B560" s="19">
        <f t="shared" si="67"/>
        <v>558</v>
      </c>
      <c r="C560" s="3">
        <v>6</v>
      </c>
      <c r="H560" s="19">
        <f t="shared" si="68"/>
        <v>556</v>
      </c>
      <c r="J560" s="19">
        <f t="shared" si="73"/>
        <v>5.3478291451593023</v>
      </c>
      <c r="K560" s="19">
        <f t="shared" si="73"/>
        <v>6.1740667333142376</v>
      </c>
      <c r="L560" s="19">
        <f t="shared" si="73"/>
        <v>8.2798454797907759</v>
      </c>
      <c r="M560" s="19">
        <f t="shared" si="73"/>
        <v>8.4499406867335978</v>
      </c>
      <c r="N560" s="19">
        <f t="shared" si="73"/>
        <v>13.01051374977337</v>
      </c>
      <c r="P560" s="19">
        <f t="shared" si="70"/>
        <v>5.3478291451593023</v>
      </c>
      <c r="Q560" s="19">
        <f t="shared" si="71"/>
        <v>1</v>
      </c>
    </row>
    <row r="561" spans="2:17">
      <c r="B561" s="19">
        <f t="shared" si="67"/>
        <v>559</v>
      </c>
      <c r="C561" s="3">
        <v>4</v>
      </c>
      <c r="H561" s="19">
        <f t="shared" si="68"/>
        <v>557</v>
      </c>
      <c r="J561" s="19">
        <f t="shared" si="73"/>
        <v>4.3478291451593023</v>
      </c>
      <c r="K561" s="19">
        <f t="shared" si="73"/>
        <v>5.1740667333142376</v>
      </c>
      <c r="L561" s="19">
        <f t="shared" si="73"/>
        <v>7.2798454797907759</v>
      </c>
      <c r="M561" s="19">
        <f t="shared" si="73"/>
        <v>7.4499406867335978</v>
      </c>
      <c r="N561" s="19">
        <f t="shared" si="73"/>
        <v>12.01051374977337</v>
      </c>
      <c r="P561" s="19">
        <f t="shared" si="70"/>
        <v>4.3478291451593023</v>
      </c>
      <c r="Q561" s="19">
        <f t="shared" si="71"/>
        <v>1</v>
      </c>
    </row>
    <row r="562" spans="2:17">
      <c r="B562" s="19">
        <f t="shared" si="67"/>
        <v>560</v>
      </c>
      <c r="C562" s="3">
        <v>7</v>
      </c>
      <c r="H562" s="19">
        <f t="shared" si="68"/>
        <v>558</v>
      </c>
      <c r="J562" s="19">
        <f t="shared" si="73"/>
        <v>0.3478291451593023</v>
      </c>
      <c r="K562" s="19">
        <f t="shared" si="73"/>
        <v>1.1740667333142376</v>
      </c>
      <c r="L562" s="19">
        <f t="shared" si="73"/>
        <v>3.2798454797907759</v>
      </c>
      <c r="M562" s="19">
        <f t="shared" si="73"/>
        <v>3.4499406867335978</v>
      </c>
      <c r="N562" s="19">
        <f t="shared" si="73"/>
        <v>8.0105137497733701</v>
      </c>
      <c r="P562" s="19">
        <f t="shared" si="70"/>
        <v>0.3478291451593023</v>
      </c>
      <c r="Q562" s="19">
        <f t="shared" si="71"/>
        <v>1</v>
      </c>
    </row>
    <row r="563" spans="2:17">
      <c r="B563" s="19">
        <f t="shared" si="67"/>
        <v>561</v>
      </c>
      <c r="C563" s="3">
        <v>6</v>
      </c>
      <c r="H563" s="19">
        <f t="shared" si="68"/>
        <v>559</v>
      </c>
      <c r="J563" s="19">
        <f t="shared" si="73"/>
        <v>2.3478291451593023</v>
      </c>
      <c r="K563" s="19">
        <f t="shared" si="73"/>
        <v>3.1740667333142376</v>
      </c>
      <c r="L563" s="19">
        <f t="shared" si="73"/>
        <v>5.2798454797907759</v>
      </c>
      <c r="M563" s="19">
        <f t="shared" si="73"/>
        <v>5.4499406867335978</v>
      </c>
      <c r="N563" s="19">
        <f t="shared" si="73"/>
        <v>10.01051374977337</v>
      </c>
      <c r="P563" s="19">
        <f t="shared" si="70"/>
        <v>2.3478291451593023</v>
      </c>
      <c r="Q563" s="19">
        <f t="shared" si="71"/>
        <v>1</v>
      </c>
    </row>
    <row r="564" spans="2:17">
      <c r="B564" s="19">
        <f t="shared" si="67"/>
        <v>562</v>
      </c>
      <c r="C564" s="3">
        <v>5</v>
      </c>
      <c r="H564" s="19">
        <f t="shared" si="68"/>
        <v>560</v>
      </c>
      <c r="J564" s="19">
        <f t="shared" si="73"/>
        <v>0.6521708548406977</v>
      </c>
      <c r="K564" s="19">
        <f t="shared" si="73"/>
        <v>0.17406673331423761</v>
      </c>
      <c r="L564" s="19">
        <f t="shared" si="73"/>
        <v>2.2798454797907759</v>
      </c>
      <c r="M564" s="19">
        <f t="shared" si="73"/>
        <v>2.4499406867335978</v>
      </c>
      <c r="N564" s="19">
        <f t="shared" si="73"/>
        <v>7.0105137497733701</v>
      </c>
      <c r="P564" s="19">
        <f t="shared" si="70"/>
        <v>0.17406673331423761</v>
      </c>
      <c r="Q564" s="19">
        <f t="shared" si="71"/>
        <v>2</v>
      </c>
    </row>
    <row r="565" spans="2:17">
      <c r="B565" s="19">
        <f t="shared" si="67"/>
        <v>563</v>
      </c>
      <c r="C565" s="3">
        <v>9</v>
      </c>
      <c r="H565" s="19">
        <f t="shared" si="68"/>
        <v>561</v>
      </c>
      <c r="J565" s="19">
        <f t="shared" si="73"/>
        <v>0.3478291451593023</v>
      </c>
      <c r="K565" s="19">
        <f t="shared" si="73"/>
        <v>1.1740667333142376</v>
      </c>
      <c r="L565" s="19">
        <f t="shared" si="73"/>
        <v>3.2798454797907759</v>
      </c>
      <c r="M565" s="19">
        <f t="shared" si="73"/>
        <v>3.4499406867335978</v>
      </c>
      <c r="N565" s="19">
        <f t="shared" si="73"/>
        <v>8.0105137497733701</v>
      </c>
      <c r="P565" s="19">
        <f t="shared" si="70"/>
        <v>0.3478291451593023</v>
      </c>
      <c r="Q565" s="19">
        <f t="shared" si="71"/>
        <v>1</v>
      </c>
    </row>
    <row r="566" spans="2:17">
      <c r="B566" s="19">
        <f t="shared" si="67"/>
        <v>564</v>
      </c>
      <c r="C566" s="3">
        <v>9</v>
      </c>
      <c r="H566" s="19">
        <f t="shared" si="68"/>
        <v>562</v>
      </c>
      <c r="J566" s="19">
        <f t="shared" ref="J566:N581" si="74">ABS(J$4-$C564)</f>
        <v>1.3478291451593023</v>
      </c>
      <c r="K566" s="19">
        <f t="shared" si="74"/>
        <v>2.1740667333142376</v>
      </c>
      <c r="L566" s="19">
        <f t="shared" si="74"/>
        <v>4.2798454797907759</v>
      </c>
      <c r="M566" s="19">
        <f t="shared" si="74"/>
        <v>4.4499406867335978</v>
      </c>
      <c r="N566" s="19">
        <f t="shared" si="74"/>
        <v>9.0105137497733701</v>
      </c>
      <c r="P566" s="19">
        <f t="shared" si="70"/>
        <v>1.3478291451593023</v>
      </c>
      <c r="Q566" s="19">
        <f t="shared" si="71"/>
        <v>1</v>
      </c>
    </row>
    <row r="567" spans="2:17">
      <c r="B567" s="19">
        <f t="shared" si="67"/>
        <v>565</v>
      </c>
      <c r="C567" s="3">
        <v>2</v>
      </c>
      <c r="H567" s="19">
        <f t="shared" si="68"/>
        <v>563</v>
      </c>
      <c r="J567" s="19">
        <f t="shared" si="74"/>
        <v>2.6521708548406977</v>
      </c>
      <c r="K567" s="19">
        <f t="shared" si="74"/>
        <v>1.8259332666857624</v>
      </c>
      <c r="L567" s="19">
        <f t="shared" si="74"/>
        <v>0.2798454797907759</v>
      </c>
      <c r="M567" s="19">
        <f t="shared" si="74"/>
        <v>0.44994068673359777</v>
      </c>
      <c r="N567" s="19">
        <f t="shared" si="74"/>
        <v>5.0105137497733701</v>
      </c>
      <c r="P567" s="19">
        <f t="shared" si="70"/>
        <v>0.2798454797907759</v>
      </c>
      <c r="Q567" s="19">
        <f t="shared" si="71"/>
        <v>3</v>
      </c>
    </row>
    <row r="568" spans="2:17">
      <c r="B568" s="19">
        <f t="shared" si="67"/>
        <v>566</v>
      </c>
      <c r="C568" s="3">
        <v>7</v>
      </c>
      <c r="H568" s="19">
        <f t="shared" si="68"/>
        <v>564</v>
      </c>
      <c r="J568" s="19">
        <f t="shared" si="74"/>
        <v>2.6521708548406977</v>
      </c>
      <c r="K568" s="19">
        <f t="shared" si="74"/>
        <v>1.8259332666857624</v>
      </c>
      <c r="L568" s="19">
        <f t="shared" si="74"/>
        <v>0.2798454797907759</v>
      </c>
      <c r="M568" s="19">
        <f t="shared" si="74"/>
        <v>0.44994068673359777</v>
      </c>
      <c r="N568" s="19">
        <f t="shared" si="74"/>
        <v>5.0105137497733701</v>
      </c>
      <c r="P568" s="19">
        <f t="shared" si="70"/>
        <v>0.2798454797907759</v>
      </c>
      <c r="Q568" s="19">
        <f t="shared" si="71"/>
        <v>3</v>
      </c>
    </row>
    <row r="569" spans="2:17">
      <c r="B569" s="19">
        <f t="shared" si="67"/>
        <v>567</v>
      </c>
      <c r="C569" s="3">
        <v>2</v>
      </c>
      <c r="H569" s="19">
        <f t="shared" si="68"/>
        <v>565</v>
      </c>
      <c r="J569" s="19">
        <f t="shared" si="74"/>
        <v>4.3478291451593023</v>
      </c>
      <c r="K569" s="19">
        <f t="shared" si="74"/>
        <v>5.1740667333142376</v>
      </c>
      <c r="L569" s="19">
        <f t="shared" si="74"/>
        <v>7.2798454797907759</v>
      </c>
      <c r="M569" s="19">
        <f t="shared" si="74"/>
        <v>7.4499406867335978</v>
      </c>
      <c r="N569" s="19">
        <f t="shared" si="74"/>
        <v>12.01051374977337</v>
      </c>
      <c r="P569" s="19">
        <f t="shared" si="70"/>
        <v>4.3478291451593023</v>
      </c>
      <c r="Q569" s="19">
        <f t="shared" si="71"/>
        <v>1</v>
      </c>
    </row>
    <row r="570" spans="2:17">
      <c r="B570" s="19">
        <f t="shared" si="67"/>
        <v>568</v>
      </c>
      <c r="C570" s="3">
        <v>1</v>
      </c>
      <c r="H570" s="19">
        <f t="shared" si="68"/>
        <v>566</v>
      </c>
      <c r="J570" s="19">
        <f t="shared" si="74"/>
        <v>0.6521708548406977</v>
      </c>
      <c r="K570" s="19">
        <f t="shared" si="74"/>
        <v>0.17406673331423761</v>
      </c>
      <c r="L570" s="19">
        <f t="shared" si="74"/>
        <v>2.2798454797907759</v>
      </c>
      <c r="M570" s="19">
        <f t="shared" si="74"/>
        <v>2.4499406867335978</v>
      </c>
      <c r="N570" s="19">
        <f t="shared" si="74"/>
        <v>7.0105137497733701</v>
      </c>
      <c r="P570" s="19">
        <f t="shared" si="70"/>
        <v>0.17406673331423761</v>
      </c>
      <c r="Q570" s="19">
        <f t="shared" si="71"/>
        <v>2</v>
      </c>
    </row>
    <row r="571" spans="2:17">
      <c r="B571" s="19">
        <f t="shared" si="67"/>
        <v>569</v>
      </c>
      <c r="C571" s="3">
        <v>1</v>
      </c>
      <c r="H571" s="19">
        <f t="shared" si="68"/>
        <v>567</v>
      </c>
      <c r="J571" s="19">
        <f t="shared" si="74"/>
        <v>4.3478291451593023</v>
      </c>
      <c r="K571" s="19">
        <f t="shared" si="74"/>
        <v>5.1740667333142376</v>
      </c>
      <c r="L571" s="19">
        <f t="shared" si="74"/>
        <v>7.2798454797907759</v>
      </c>
      <c r="M571" s="19">
        <f t="shared" si="74"/>
        <v>7.4499406867335978</v>
      </c>
      <c r="N571" s="19">
        <f t="shared" si="74"/>
        <v>12.01051374977337</v>
      </c>
      <c r="P571" s="19">
        <f t="shared" si="70"/>
        <v>4.3478291451593023</v>
      </c>
      <c r="Q571" s="19">
        <f t="shared" si="71"/>
        <v>1</v>
      </c>
    </row>
    <row r="572" spans="2:17">
      <c r="B572" s="19">
        <f t="shared" si="67"/>
        <v>570</v>
      </c>
      <c r="C572" s="3">
        <v>4</v>
      </c>
      <c r="H572" s="19">
        <f t="shared" si="68"/>
        <v>568</v>
      </c>
      <c r="J572" s="19">
        <f t="shared" si="74"/>
        <v>5.3478291451593023</v>
      </c>
      <c r="K572" s="19">
        <f t="shared" si="74"/>
        <v>6.1740667333142376</v>
      </c>
      <c r="L572" s="19">
        <f t="shared" si="74"/>
        <v>8.2798454797907759</v>
      </c>
      <c r="M572" s="19">
        <f t="shared" si="74"/>
        <v>8.4499406867335978</v>
      </c>
      <c r="N572" s="19">
        <f t="shared" si="74"/>
        <v>13.01051374977337</v>
      </c>
      <c r="P572" s="19">
        <f t="shared" si="70"/>
        <v>5.3478291451593023</v>
      </c>
      <c r="Q572" s="19">
        <f t="shared" si="71"/>
        <v>1</v>
      </c>
    </row>
    <row r="573" spans="2:17">
      <c r="B573" s="19">
        <f t="shared" si="67"/>
        <v>571</v>
      </c>
      <c r="C573" s="3">
        <v>4</v>
      </c>
      <c r="H573" s="19">
        <f t="shared" si="68"/>
        <v>569</v>
      </c>
      <c r="J573" s="19">
        <f t="shared" si="74"/>
        <v>5.3478291451593023</v>
      </c>
      <c r="K573" s="19">
        <f t="shared" si="74"/>
        <v>6.1740667333142376</v>
      </c>
      <c r="L573" s="19">
        <f t="shared" si="74"/>
        <v>8.2798454797907759</v>
      </c>
      <c r="M573" s="19">
        <f t="shared" si="74"/>
        <v>8.4499406867335978</v>
      </c>
      <c r="N573" s="19">
        <f t="shared" si="74"/>
        <v>13.01051374977337</v>
      </c>
      <c r="P573" s="19">
        <f t="shared" si="70"/>
        <v>5.3478291451593023</v>
      </c>
      <c r="Q573" s="19">
        <f t="shared" si="71"/>
        <v>1</v>
      </c>
    </row>
    <row r="574" spans="2:17">
      <c r="B574" s="19">
        <f t="shared" si="67"/>
        <v>572</v>
      </c>
      <c r="C574" s="3">
        <v>9</v>
      </c>
      <c r="H574" s="19">
        <f t="shared" si="68"/>
        <v>570</v>
      </c>
      <c r="J574" s="19">
        <f t="shared" si="74"/>
        <v>2.3478291451593023</v>
      </c>
      <c r="K574" s="19">
        <f t="shared" si="74"/>
        <v>3.1740667333142376</v>
      </c>
      <c r="L574" s="19">
        <f t="shared" si="74"/>
        <v>5.2798454797907759</v>
      </c>
      <c r="M574" s="19">
        <f t="shared" si="74"/>
        <v>5.4499406867335978</v>
      </c>
      <c r="N574" s="19">
        <f t="shared" si="74"/>
        <v>10.01051374977337</v>
      </c>
      <c r="P574" s="19">
        <f t="shared" si="70"/>
        <v>2.3478291451593023</v>
      </c>
      <c r="Q574" s="19">
        <f t="shared" si="71"/>
        <v>1</v>
      </c>
    </row>
    <row r="575" spans="2:17">
      <c r="B575" s="19">
        <f t="shared" si="67"/>
        <v>573</v>
      </c>
      <c r="C575" s="3">
        <v>4</v>
      </c>
      <c r="H575" s="19">
        <f t="shared" si="68"/>
        <v>571</v>
      </c>
      <c r="J575" s="19">
        <f t="shared" si="74"/>
        <v>2.3478291451593023</v>
      </c>
      <c r="K575" s="19">
        <f t="shared" si="74"/>
        <v>3.1740667333142376</v>
      </c>
      <c r="L575" s="19">
        <f t="shared" si="74"/>
        <v>5.2798454797907759</v>
      </c>
      <c r="M575" s="19">
        <f t="shared" si="74"/>
        <v>5.4499406867335978</v>
      </c>
      <c r="N575" s="19">
        <f t="shared" si="74"/>
        <v>10.01051374977337</v>
      </c>
      <c r="P575" s="19">
        <f t="shared" si="70"/>
        <v>2.3478291451593023</v>
      </c>
      <c r="Q575" s="19">
        <f t="shared" si="71"/>
        <v>1</v>
      </c>
    </row>
    <row r="576" spans="2:17">
      <c r="B576" s="19">
        <f t="shared" si="67"/>
        <v>574</v>
      </c>
      <c r="C576" s="3">
        <v>3</v>
      </c>
      <c r="H576" s="19">
        <f t="shared" si="68"/>
        <v>572</v>
      </c>
      <c r="J576" s="19">
        <f t="shared" si="74"/>
        <v>2.6521708548406977</v>
      </c>
      <c r="K576" s="19">
        <f t="shared" si="74"/>
        <v>1.8259332666857624</v>
      </c>
      <c r="L576" s="19">
        <f t="shared" si="74"/>
        <v>0.2798454797907759</v>
      </c>
      <c r="M576" s="19">
        <f t="shared" si="74"/>
        <v>0.44994068673359777</v>
      </c>
      <c r="N576" s="19">
        <f t="shared" si="74"/>
        <v>5.0105137497733701</v>
      </c>
      <c r="P576" s="19">
        <f t="shared" si="70"/>
        <v>0.2798454797907759</v>
      </c>
      <c r="Q576" s="19">
        <f t="shared" si="71"/>
        <v>3</v>
      </c>
    </row>
    <row r="577" spans="2:17">
      <c r="B577" s="19">
        <f t="shared" si="67"/>
        <v>575</v>
      </c>
      <c r="C577" s="3">
        <v>7</v>
      </c>
      <c r="H577" s="19">
        <f t="shared" si="68"/>
        <v>573</v>
      </c>
      <c r="J577" s="19">
        <f t="shared" si="74"/>
        <v>2.3478291451593023</v>
      </c>
      <c r="K577" s="19">
        <f t="shared" si="74"/>
        <v>3.1740667333142376</v>
      </c>
      <c r="L577" s="19">
        <f t="shared" si="74"/>
        <v>5.2798454797907759</v>
      </c>
      <c r="M577" s="19">
        <f t="shared" si="74"/>
        <v>5.4499406867335978</v>
      </c>
      <c r="N577" s="19">
        <f t="shared" si="74"/>
        <v>10.01051374977337</v>
      </c>
      <c r="P577" s="19">
        <f t="shared" si="70"/>
        <v>2.3478291451593023</v>
      </c>
      <c r="Q577" s="19">
        <f t="shared" si="71"/>
        <v>1</v>
      </c>
    </row>
    <row r="578" spans="2:17">
      <c r="B578" s="19">
        <f t="shared" si="67"/>
        <v>576</v>
      </c>
      <c r="C578" s="3">
        <v>1</v>
      </c>
      <c r="H578" s="19">
        <f t="shared" si="68"/>
        <v>574</v>
      </c>
      <c r="J578" s="19">
        <f t="shared" si="74"/>
        <v>3.3478291451593023</v>
      </c>
      <c r="K578" s="19">
        <f t="shared" si="74"/>
        <v>4.1740667333142376</v>
      </c>
      <c r="L578" s="19">
        <f t="shared" si="74"/>
        <v>6.2798454797907759</v>
      </c>
      <c r="M578" s="19">
        <f t="shared" si="74"/>
        <v>6.4499406867335978</v>
      </c>
      <c r="N578" s="19">
        <f t="shared" si="74"/>
        <v>11.01051374977337</v>
      </c>
      <c r="P578" s="19">
        <f t="shared" si="70"/>
        <v>3.3478291451593023</v>
      </c>
      <c r="Q578" s="19">
        <f t="shared" si="71"/>
        <v>1</v>
      </c>
    </row>
    <row r="579" spans="2:17">
      <c r="B579" s="19">
        <f t="shared" si="67"/>
        <v>577</v>
      </c>
      <c r="C579" s="3">
        <v>3</v>
      </c>
      <c r="H579" s="19">
        <f t="shared" si="68"/>
        <v>575</v>
      </c>
      <c r="J579" s="19">
        <f t="shared" si="74"/>
        <v>0.6521708548406977</v>
      </c>
      <c r="K579" s="19">
        <f t="shared" si="74"/>
        <v>0.17406673331423761</v>
      </c>
      <c r="L579" s="19">
        <f t="shared" si="74"/>
        <v>2.2798454797907759</v>
      </c>
      <c r="M579" s="19">
        <f t="shared" si="74"/>
        <v>2.4499406867335978</v>
      </c>
      <c r="N579" s="19">
        <f t="shared" si="74"/>
        <v>7.0105137497733701</v>
      </c>
      <c r="P579" s="19">
        <f t="shared" si="70"/>
        <v>0.17406673331423761</v>
      </c>
      <c r="Q579" s="19">
        <f t="shared" si="71"/>
        <v>2</v>
      </c>
    </row>
    <row r="580" spans="2:17">
      <c r="B580" s="19">
        <f t="shared" si="67"/>
        <v>578</v>
      </c>
      <c r="C580" s="3">
        <v>7</v>
      </c>
      <c r="H580" s="19">
        <f t="shared" si="68"/>
        <v>576</v>
      </c>
      <c r="J580" s="19">
        <f t="shared" si="74"/>
        <v>5.3478291451593023</v>
      </c>
      <c r="K580" s="19">
        <f t="shared" si="74"/>
        <v>6.1740667333142376</v>
      </c>
      <c r="L580" s="19">
        <f t="shared" si="74"/>
        <v>8.2798454797907759</v>
      </c>
      <c r="M580" s="19">
        <f t="shared" si="74"/>
        <v>8.4499406867335978</v>
      </c>
      <c r="N580" s="19">
        <f t="shared" si="74"/>
        <v>13.01051374977337</v>
      </c>
      <c r="P580" s="19">
        <f t="shared" si="70"/>
        <v>5.3478291451593023</v>
      </c>
      <c r="Q580" s="19">
        <f t="shared" si="71"/>
        <v>1</v>
      </c>
    </row>
    <row r="581" spans="2:17">
      <c r="B581" s="19">
        <f t="shared" ref="B581:B644" si="75">B580+1</f>
        <v>579</v>
      </c>
      <c r="C581" s="3">
        <v>2</v>
      </c>
      <c r="H581" s="19">
        <f t="shared" si="68"/>
        <v>577</v>
      </c>
      <c r="J581" s="19">
        <f t="shared" si="74"/>
        <v>3.3478291451593023</v>
      </c>
      <c r="K581" s="19">
        <f t="shared" si="74"/>
        <v>4.1740667333142376</v>
      </c>
      <c r="L581" s="19">
        <f t="shared" si="74"/>
        <v>6.2798454797907759</v>
      </c>
      <c r="M581" s="19">
        <f t="shared" si="74"/>
        <v>6.4499406867335978</v>
      </c>
      <c r="N581" s="19">
        <f t="shared" si="74"/>
        <v>11.01051374977337</v>
      </c>
      <c r="P581" s="19">
        <f t="shared" si="70"/>
        <v>3.3478291451593023</v>
      </c>
      <c r="Q581" s="19">
        <f t="shared" si="71"/>
        <v>1</v>
      </c>
    </row>
    <row r="582" spans="2:17">
      <c r="B582" s="19">
        <f t="shared" si="75"/>
        <v>580</v>
      </c>
      <c r="C582" s="3">
        <v>1</v>
      </c>
      <c r="H582" s="19">
        <f t="shared" ref="H582:H645" si="76">H581+1</f>
        <v>578</v>
      </c>
      <c r="J582" s="19">
        <f t="shared" ref="J582:N597" si="77">ABS(J$4-$C580)</f>
        <v>0.6521708548406977</v>
      </c>
      <c r="K582" s="19">
        <f t="shared" si="77"/>
        <v>0.17406673331423761</v>
      </c>
      <c r="L582" s="19">
        <f t="shared" si="77"/>
        <v>2.2798454797907759</v>
      </c>
      <c r="M582" s="19">
        <f t="shared" si="77"/>
        <v>2.4499406867335978</v>
      </c>
      <c r="N582" s="19">
        <f t="shared" si="77"/>
        <v>7.0105137497733701</v>
      </c>
      <c r="P582" s="19">
        <f t="shared" ref="P582:P645" si="78">MIN(J582:N582)</f>
        <v>0.17406673331423761</v>
      </c>
      <c r="Q582" s="19">
        <f t="shared" ref="Q582:Q645" si="79">MATCH(P582,J582:N582,0)</f>
        <v>2</v>
      </c>
    </row>
    <row r="583" spans="2:17">
      <c r="B583" s="19">
        <f t="shared" si="75"/>
        <v>581</v>
      </c>
      <c r="C583" s="3">
        <v>1</v>
      </c>
      <c r="H583" s="19">
        <f t="shared" si="76"/>
        <v>579</v>
      </c>
      <c r="J583" s="19">
        <f t="shared" si="77"/>
        <v>4.3478291451593023</v>
      </c>
      <c r="K583" s="19">
        <f t="shared" si="77"/>
        <v>5.1740667333142376</v>
      </c>
      <c r="L583" s="19">
        <f t="shared" si="77"/>
        <v>7.2798454797907759</v>
      </c>
      <c r="M583" s="19">
        <f t="shared" si="77"/>
        <v>7.4499406867335978</v>
      </c>
      <c r="N583" s="19">
        <f t="shared" si="77"/>
        <v>12.01051374977337</v>
      </c>
      <c r="P583" s="19">
        <f t="shared" si="78"/>
        <v>4.3478291451593023</v>
      </c>
      <c r="Q583" s="19">
        <f t="shared" si="79"/>
        <v>1</v>
      </c>
    </row>
    <row r="584" spans="2:17">
      <c r="B584" s="19">
        <f t="shared" si="75"/>
        <v>582</v>
      </c>
      <c r="C584" s="3">
        <v>1</v>
      </c>
      <c r="H584" s="19">
        <f t="shared" si="76"/>
        <v>580</v>
      </c>
      <c r="J584" s="19">
        <f t="shared" si="77"/>
        <v>5.3478291451593023</v>
      </c>
      <c r="K584" s="19">
        <f t="shared" si="77"/>
        <v>6.1740667333142376</v>
      </c>
      <c r="L584" s="19">
        <f t="shared" si="77"/>
        <v>8.2798454797907759</v>
      </c>
      <c r="M584" s="19">
        <f t="shared" si="77"/>
        <v>8.4499406867335978</v>
      </c>
      <c r="N584" s="19">
        <f t="shared" si="77"/>
        <v>13.01051374977337</v>
      </c>
      <c r="P584" s="19">
        <f t="shared" si="78"/>
        <v>5.3478291451593023</v>
      </c>
      <c r="Q584" s="19">
        <f t="shared" si="79"/>
        <v>1</v>
      </c>
    </row>
    <row r="585" spans="2:17">
      <c r="B585" s="19">
        <f t="shared" si="75"/>
        <v>583</v>
      </c>
      <c r="C585" s="3">
        <v>11</v>
      </c>
      <c r="H585" s="19">
        <f t="shared" si="76"/>
        <v>581</v>
      </c>
      <c r="J585" s="19">
        <f t="shared" si="77"/>
        <v>5.3478291451593023</v>
      </c>
      <c r="K585" s="19">
        <f t="shared" si="77"/>
        <v>6.1740667333142376</v>
      </c>
      <c r="L585" s="19">
        <f t="shared" si="77"/>
        <v>8.2798454797907759</v>
      </c>
      <c r="M585" s="19">
        <f t="shared" si="77"/>
        <v>8.4499406867335978</v>
      </c>
      <c r="N585" s="19">
        <f t="shared" si="77"/>
        <v>13.01051374977337</v>
      </c>
      <c r="P585" s="19">
        <f t="shared" si="78"/>
        <v>5.3478291451593023</v>
      </c>
      <c r="Q585" s="19">
        <f t="shared" si="79"/>
        <v>1</v>
      </c>
    </row>
    <row r="586" spans="2:17">
      <c r="B586" s="19">
        <f t="shared" si="75"/>
        <v>584</v>
      </c>
      <c r="C586" s="3">
        <v>10</v>
      </c>
      <c r="H586" s="19">
        <f t="shared" si="76"/>
        <v>582</v>
      </c>
      <c r="J586" s="19">
        <f t="shared" si="77"/>
        <v>5.3478291451593023</v>
      </c>
      <c r="K586" s="19">
        <f t="shared" si="77"/>
        <v>6.1740667333142376</v>
      </c>
      <c r="L586" s="19">
        <f t="shared" si="77"/>
        <v>8.2798454797907759</v>
      </c>
      <c r="M586" s="19">
        <f t="shared" si="77"/>
        <v>8.4499406867335978</v>
      </c>
      <c r="N586" s="19">
        <f t="shared" si="77"/>
        <v>13.01051374977337</v>
      </c>
      <c r="P586" s="19">
        <f t="shared" si="78"/>
        <v>5.3478291451593023</v>
      </c>
      <c r="Q586" s="19">
        <f t="shared" si="79"/>
        <v>1</v>
      </c>
    </row>
    <row r="587" spans="2:17">
      <c r="B587" s="19">
        <f t="shared" si="75"/>
        <v>585</v>
      </c>
      <c r="C587" s="3">
        <v>5</v>
      </c>
      <c r="H587" s="19">
        <f t="shared" si="76"/>
        <v>583</v>
      </c>
      <c r="J587" s="19">
        <f t="shared" si="77"/>
        <v>4.6521708548406977</v>
      </c>
      <c r="K587" s="19">
        <f t="shared" si="77"/>
        <v>3.8259332666857624</v>
      </c>
      <c r="L587" s="19">
        <f t="shared" si="77"/>
        <v>1.7201545202092241</v>
      </c>
      <c r="M587" s="19">
        <f t="shared" si="77"/>
        <v>1.5500593132664022</v>
      </c>
      <c r="N587" s="19">
        <f t="shared" si="77"/>
        <v>3.0105137497733701</v>
      </c>
      <c r="P587" s="19">
        <f t="shared" si="78"/>
        <v>1.5500593132664022</v>
      </c>
      <c r="Q587" s="19">
        <f t="shared" si="79"/>
        <v>4</v>
      </c>
    </row>
    <row r="588" spans="2:17">
      <c r="B588" s="19">
        <f t="shared" si="75"/>
        <v>586</v>
      </c>
      <c r="C588" s="3">
        <v>4</v>
      </c>
      <c r="H588" s="19">
        <f t="shared" si="76"/>
        <v>584</v>
      </c>
      <c r="J588" s="19">
        <f t="shared" si="77"/>
        <v>3.6521708548406977</v>
      </c>
      <c r="K588" s="19">
        <f t="shared" si="77"/>
        <v>2.8259332666857624</v>
      </c>
      <c r="L588" s="19">
        <f t="shared" si="77"/>
        <v>0.7201545202092241</v>
      </c>
      <c r="M588" s="19">
        <f t="shared" si="77"/>
        <v>0.55005931326640223</v>
      </c>
      <c r="N588" s="19">
        <f t="shared" si="77"/>
        <v>4.0105137497733701</v>
      </c>
      <c r="P588" s="19">
        <f t="shared" si="78"/>
        <v>0.55005931326640223</v>
      </c>
      <c r="Q588" s="19">
        <f t="shared" si="79"/>
        <v>4</v>
      </c>
    </row>
    <row r="589" spans="2:17">
      <c r="B589" s="19">
        <f t="shared" si="75"/>
        <v>587</v>
      </c>
      <c r="C589" s="3">
        <v>3</v>
      </c>
      <c r="H589" s="19">
        <f t="shared" si="76"/>
        <v>585</v>
      </c>
      <c r="J589" s="19">
        <f t="shared" si="77"/>
        <v>1.3478291451593023</v>
      </c>
      <c r="K589" s="19">
        <f t="shared" si="77"/>
        <v>2.1740667333142376</v>
      </c>
      <c r="L589" s="19">
        <f t="shared" si="77"/>
        <v>4.2798454797907759</v>
      </c>
      <c r="M589" s="19">
        <f t="shared" si="77"/>
        <v>4.4499406867335978</v>
      </c>
      <c r="N589" s="19">
        <f t="shared" si="77"/>
        <v>9.0105137497733701</v>
      </c>
      <c r="P589" s="19">
        <f t="shared" si="78"/>
        <v>1.3478291451593023</v>
      </c>
      <c r="Q589" s="19">
        <f t="shared" si="79"/>
        <v>1</v>
      </c>
    </row>
    <row r="590" spans="2:17">
      <c r="B590" s="19">
        <f t="shared" si="75"/>
        <v>588</v>
      </c>
      <c r="C590" s="3">
        <v>1</v>
      </c>
      <c r="H590" s="19">
        <f t="shared" si="76"/>
        <v>586</v>
      </c>
      <c r="J590" s="19">
        <f t="shared" si="77"/>
        <v>2.3478291451593023</v>
      </c>
      <c r="K590" s="19">
        <f t="shared" si="77"/>
        <v>3.1740667333142376</v>
      </c>
      <c r="L590" s="19">
        <f t="shared" si="77"/>
        <v>5.2798454797907759</v>
      </c>
      <c r="M590" s="19">
        <f t="shared" si="77"/>
        <v>5.4499406867335978</v>
      </c>
      <c r="N590" s="19">
        <f t="shared" si="77"/>
        <v>10.01051374977337</v>
      </c>
      <c r="P590" s="19">
        <f t="shared" si="78"/>
        <v>2.3478291451593023</v>
      </c>
      <c r="Q590" s="19">
        <f t="shared" si="79"/>
        <v>1</v>
      </c>
    </row>
    <row r="591" spans="2:17">
      <c r="B591" s="19">
        <f t="shared" si="75"/>
        <v>589</v>
      </c>
      <c r="C591" s="3">
        <v>7</v>
      </c>
      <c r="H591" s="19">
        <f t="shared" si="76"/>
        <v>587</v>
      </c>
      <c r="J591" s="19">
        <f t="shared" si="77"/>
        <v>3.3478291451593023</v>
      </c>
      <c r="K591" s="19">
        <f t="shared" si="77"/>
        <v>4.1740667333142376</v>
      </c>
      <c r="L591" s="19">
        <f t="shared" si="77"/>
        <v>6.2798454797907759</v>
      </c>
      <c r="M591" s="19">
        <f t="shared" si="77"/>
        <v>6.4499406867335978</v>
      </c>
      <c r="N591" s="19">
        <f t="shared" si="77"/>
        <v>11.01051374977337</v>
      </c>
      <c r="P591" s="19">
        <f t="shared" si="78"/>
        <v>3.3478291451593023</v>
      </c>
      <c r="Q591" s="19">
        <f t="shared" si="79"/>
        <v>1</v>
      </c>
    </row>
    <row r="592" spans="2:17">
      <c r="B592" s="19">
        <f t="shared" si="75"/>
        <v>590</v>
      </c>
      <c r="C592" s="3">
        <v>8</v>
      </c>
      <c r="H592" s="19">
        <f t="shared" si="76"/>
        <v>588</v>
      </c>
      <c r="J592" s="19">
        <f t="shared" si="77"/>
        <v>5.3478291451593023</v>
      </c>
      <c r="K592" s="19">
        <f t="shared" si="77"/>
        <v>6.1740667333142376</v>
      </c>
      <c r="L592" s="19">
        <f t="shared" si="77"/>
        <v>8.2798454797907759</v>
      </c>
      <c r="M592" s="19">
        <f t="shared" si="77"/>
        <v>8.4499406867335978</v>
      </c>
      <c r="N592" s="19">
        <f t="shared" si="77"/>
        <v>13.01051374977337</v>
      </c>
      <c r="P592" s="19">
        <f t="shared" si="78"/>
        <v>5.3478291451593023</v>
      </c>
      <c r="Q592" s="19">
        <f t="shared" si="79"/>
        <v>1</v>
      </c>
    </row>
    <row r="593" spans="2:17">
      <c r="B593" s="19">
        <f t="shared" si="75"/>
        <v>591</v>
      </c>
      <c r="C593" s="3">
        <v>8</v>
      </c>
      <c r="H593" s="19">
        <f t="shared" si="76"/>
        <v>589</v>
      </c>
      <c r="J593" s="19">
        <f t="shared" si="77"/>
        <v>0.6521708548406977</v>
      </c>
      <c r="K593" s="19">
        <f t="shared" si="77"/>
        <v>0.17406673331423761</v>
      </c>
      <c r="L593" s="19">
        <f t="shared" si="77"/>
        <v>2.2798454797907759</v>
      </c>
      <c r="M593" s="19">
        <f t="shared" si="77"/>
        <v>2.4499406867335978</v>
      </c>
      <c r="N593" s="19">
        <f t="shared" si="77"/>
        <v>7.0105137497733701</v>
      </c>
      <c r="P593" s="19">
        <f t="shared" si="78"/>
        <v>0.17406673331423761</v>
      </c>
      <c r="Q593" s="19">
        <f t="shared" si="79"/>
        <v>2</v>
      </c>
    </row>
    <row r="594" spans="2:17">
      <c r="B594" s="19">
        <f t="shared" si="75"/>
        <v>592</v>
      </c>
      <c r="C594" s="3">
        <v>4</v>
      </c>
      <c r="H594" s="19">
        <f t="shared" si="76"/>
        <v>590</v>
      </c>
      <c r="J594" s="19">
        <f t="shared" si="77"/>
        <v>1.6521708548406977</v>
      </c>
      <c r="K594" s="19">
        <f t="shared" si="77"/>
        <v>0.82593326668576239</v>
      </c>
      <c r="L594" s="19">
        <f t="shared" si="77"/>
        <v>1.2798454797907759</v>
      </c>
      <c r="M594" s="19">
        <f t="shared" si="77"/>
        <v>1.4499406867335978</v>
      </c>
      <c r="N594" s="19">
        <f t="shared" si="77"/>
        <v>6.0105137497733701</v>
      </c>
      <c r="P594" s="19">
        <f t="shared" si="78"/>
        <v>0.82593326668576239</v>
      </c>
      <c r="Q594" s="19">
        <f t="shared" si="79"/>
        <v>2</v>
      </c>
    </row>
    <row r="595" spans="2:17">
      <c r="B595" s="19">
        <f t="shared" si="75"/>
        <v>593</v>
      </c>
      <c r="C595" s="3">
        <v>1</v>
      </c>
      <c r="H595" s="19">
        <f t="shared" si="76"/>
        <v>591</v>
      </c>
      <c r="J595" s="19">
        <f t="shared" si="77"/>
        <v>1.6521708548406977</v>
      </c>
      <c r="K595" s="19">
        <f t="shared" si="77"/>
        <v>0.82593326668576239</v>
      </c>
      <c r="L595" s="19">
        <f t="shared" si="77"/>
        <v>1.2798454797907759</v>
      </c>
      <c r="M595" s="19">
        <f t="shared" si="77"/>
        <v>1.4499406867335978</v>
      </c>
      <c r="N595" s="19">
        <f t="shared" si="77"/>
        <v>6.0105137497733701</v>
      </c>
      <c r="P595" s="19">
        <f t="shared" si="78"/>
        <v>0.82593326668576239</v>
      </c>
      <c r="Q595" s="19">
        <f t="shared" si="79"/>
        <v>2</v>
      </c>
    </row>
    <row r="596" spans="2:17">
      <c r="B596" s="19">
        <f t="shared" si="75"/>
        <v>594</v>
      </c>
      <c r="C596" s="3">
        <v>5</v>
      </c>
      <c r="H596" s="19">
        <f t="shared" si="76"/>
        <v>592</v>
      </c>
      <c r="J596" s="19">
        <f t="shared" si="77"/>
        <v>2.3478291451593023</v>
      </c>
      <c r="K596" s="19">
        <f t="shared" si="77"/>
        <v>3.1740667333142376</v>
      </c>
      <c r="L596" s="19">
        <f t="shared" si="77"/>
        <v>5.2798454797907759</v>
      </c>
      <c r="M596" s="19">
        <f t="shared" si="77"/>
        <v>5.4499406867335978</v>
      </c>
      <c r="N596" s="19">
        <f t="shared" si="77"/>
        <v>10.01051374977337</v>
      </c>
      <c r="P596" s="19">
        <f t="shared" si="78"/>
        <v>2.3478291451593023</v>
      </c>
      <c r="Q596" s="19">
        <f t="shared" si="79"/>
        <v>1</v>
      </c>
    </row>
    <row r="597" spans="2:17">
      <c r="B597" s="19">
        <f t="shared" si="75"/>
        <v>595</v>
      </c>
      <c r="C597" s="3">
        <v>6</v>
      </c>
      <c r="H597" s="19">
        <f t="shared" si="76"/>
        <v>593</v>
      </c>
      <c r="J597" s="19">
        <f t="shared" si="77"/>
        <v>5.3478291451593023</v>
      </c>
      <c r="K597" s="19">
        <f t="shared" si="77"/>
        <v>6.1740667333142376</v>
      </c>
      <c r="L597" s="19">
        <f t="shared" si="77"/>
        <v>8.2798454797907759</v>
      </c>
      <c r="M597" s="19">
        <f t="shared" si="77"/>
        <v>8.4499406867335978</v>
      </c>
      <c r="N597" s="19">
        <f t="shared" si="77"/>
        <v>13.01051374977337</v>
      </c>
      <c r="P597" s="19">
        <f t="shared" si="78"/>
        <v>5.3478291451593023</v>
      </c>
      <c r="Q597" s="19">
        <f t="shared" si="79"/>
        <v>1</v>
      </c>
    </row>
    <row r="598" spans="2:17">
      <c r="B598" s="19">
        <f t="shared" si="75"/>
        <v>596</v>
      </c>
      <c r="C598" s="3">
        <v>1</v>
      </c>
      <c r="H598" s="19">
        <f t="shared" si="76"/>
        <v>594</v>
      </c>
      <c r="J598" s="19">
        <f t="shared" ref="J598:N613" si="80">ABS(J$4-$C596)</f>
        <v>1.3478291451593023</v>
      </c>
      <c r="K598" s="19">
        <f t="shared" si="80"/>
        <v>2.1740667333142376</v>
      </c>
      <c r="L598" s="19">
        <f t="shared" si="80"/>
        <v>4.2798454797907759</v>
      </c>
      <c r="M598" s="19">
        <f t="shared" si="80"/>
        <v>4.4499406867335978</v>
      </c>
      <c r="N598" s="19">
        <f t="shared" si="80"/>
        <v>9.0105137497733701</v>
      </c>
      <c r="P598" s="19">
        <f t="shared" si="78"/>
        <v>1.3478291451593023</v>
      </c>
      <c r="Q598" s="19">
        <f t="shared" si="79"/>
        <v>1</v>
      </c>
    </row>
    <row r="599" spans="2:17">
      <c r="B599" s="19">
        <f t="shared" si="75"/>
        <v>597</v>
      </c>
      <c r="C599" s="3">
        <v>3</v>
      </c>
      <c r="H599" s="19">
        <f t="shared" si="76"/>
        <v>595</v>
      </c>
      <c r="J599" s="19">
        <f t="shared" si="80"/>
        <v>0.3478291451593023</v>
      </c>
      <c r="K599" s="19">
        <f t="shared" si="80"/>
        <v>1.1740667333142376</v>
      </c>
      <c r="L599" s="19">
        <f t="shared" si="80"/>
        <v>3.2798454797907759</v>
      </c>
      <c r="M599" s="19">
        <f t="shared" si="80"/>
        <v>3.4499406867335978</v>
      </c>
      <c r="N599" s="19">
        <f t="shared" si="80"/>
        <v>8.0105137497733701</v>
      </c>
      <c r="P599" s="19">
        <f t="shared" si="78"/>
        <v>0.3478291451593023</v>
      </c>
      <c r="Q599" s="19">
        <f t="shared" si="79"/>
        <v>1</v>
      </c>
    </row>
    <row r="600" spans="2:17">
      <c r="B600" s="19">
        <f t="shared" si="75"/>
        <v>598</v>
      </c>
      <c r="C600" s="3">
        <v>1</v>
      </c>
      <c r="H600" s="19">
        <f t="shared" si="76"/>
        <v>596</v>
      </c>
      <c r="J600" s="19">
        <f t="shared" si="80"/>
        <v>5.3478291451593023</v>
      </c>
      <c r="K600" s="19">
        <f t="shared" si="80"/>
        <v>6.1740667333142376</v>
      </c>
      <c r="L600" s="19">
        <f t="shared" si="80"/>
        <v>8.2798454797907759</v>
      </c>
      <c r="M600" s="19">
        <f t="shared" si="80"/>
        <v>8.4499406867335978</v>
      </c>
      <c r="N600" s="19">
        <f t="shared" si="80"/>
        <v>13.01051374977337</v>
      </c>
      <c r="P600" s="19">
        <f t="shared" si="78"/>
        <v>5.3478291451593023</v>
      </c>
      <c r="Q600" s="19">
        <f t="shared" si="79"/>
        <v>1</v>
      </c>
    </row>
    <row r="601" spans="2:17">
      <c r="B601" s="19">
        <f t="shared" si="75"/>
        <v>599</v>
      </c>
      <c r="C601" s="3">
        <v>4</v>
      </c>
      <c r="H601" s="19">
        <f t="shared" si="76"/>
        <v>597</v>
      </c>
      <c r="J601" s="19">
        <f t="shared" si="80"/>
        <v>3.3478291451593023</v>
      </c>
      <c r="K601" s="19">
        <f t="shared" si="80"/>
        <v>4.1740667333142376</v>
      </c>
      <c r="L601" s="19">
        <f t="shared" si="80"/>
        <v>6.2798454797907759</v>
      </c>
      <c r="M601" s="19">
        <f t="shared" si="80"/>
        <v>6.4499406867335978</v>
      </c>
      <c r="N601" s="19">
        <f t="shared" si="80"/>
        <v>11.01051374977337</v>
      </c>
      <c r="P601" s="19">
        <f t="shared" si="78"/>
        <v>3.3478291451593023</v>
      </c>
      <c r="Q601" s="19">
        <f t="shared" si="79"/>
        <v>1</v>
      </c>
    </row>
    <row r="602" spans="2:17">
      <c r="B602" s="19">
        <f t="shared" si="75"/>
        <v>600</v>
      </c>
      <c r="C602" s="3">
        <v>8</v>
      </c>
      <c r="H602" s="19">
        <f t="shared" si="76"/>
        <v>598</v>
      </c>
      <c r="J602" s="19">
        <f t="shared" si="80"/>
        <v>5.3478291451593023</v>
      </c>
      <c r="K602" s="19">
        <f t="shared" si="80"/>
        <v>6.1740667333142376</v>
      </c>
      <c r="L602" s="19">
        <f t="shared" si="80"/>
        <v>8.2798454797907759</v>
      </c>
      <c r="M602" s="19">
        <f t="shared" si="80"/>
        <v>8.4499406867335978</v>
      </c>
      <c r="N602" s="19">
        <f t="shared" si="80"/>
        <v>13.01051374977337</v>
      </c>
      <c r="P602" s="19">
        <f t="shared" si="78"/>
        <v>5.3478291451593023</v>
      </c>
      <c r="Q602" s="19">
        <f t="shared" si="79"/>
        <v>1</v>
      </c>
    </row>
    <row r="603" spans="2:17">
      <c r="B603" s="19">
        <f t="shared" si="75"/>
        <v>601</v>
      </c>
      <c r="C603" s="3">
        <v>6</v>
      </c>
      <c r="H603" s="19">
        <f t="shared" si="76"/>
        <v>599</v>
      </c>
      <c r="J603" s="19">
        <f t="shared" si="80"/>
        <v>2.3478291451593023</v>
      </c>
      <c r="K603" s="19">
        <f t="shared" si="80"/>
        <v>3.1740667333142376</v>
      </c>
      <c r="L603" s="19">
        <f t="shared" si="80"/>
        <v>5.2798454797907759</v>
      </c>
      <c r="M603" s="19">
        <f t="shared" si="80"/>
        <v>5.4499406867335978</v>
      </c>
      <c r="N603" s="19">
        <f t="shared" si="80"/>
        <v>10.01051374977337</v>
      </c>
      <c r="P603" s="19">
        <f t="shared" si="78"/>
        <v>2.3478291451593023</v>
      </c>
      <c r="Q603" s="19">
        <f t="shared" si="79"/>
        <v>1</v>
      </c>
    </row>
    <row r="604" spans="2:17">
      <c r="B604" s="19">
        <f t="shared" si="75"/>
        <v>602</v>
      </c>
      <c r="C604" s="3">
        <v>8</v>
      </c>
      <c r="H604" s="19">
        <f t="shared" si="76"/>
        <v>600</v>
      </c>
      <c r="J604" s="19">
        <f t="shared" si="80"/>
        <v>1.6521708548406977</v>
      </c>
      <c r="K604" s="19">
        <f t="shared" si="80"/>
        <v>0.82593326668576239</v>
      </c>
      <c r="L604" s="19">
        <f t="shared" si="80"/>
        <v>1.2798454797907759</v>
      </c>
      <c r="M604" s="19">
        <f t="shared" si="80"/>
        <v>1.4499406867335978</v>
      </c>
      <c r="N604" s="19">
        <f t="shared" si="80"/>
        <v>6.0105137497733701</v>
      </c>
      <c r="P604" s="19">
        <f t="shared" si="78"/>
        <v>0.82593326668576239</v>
      </c>
      <c r="Q604" s="19">
        <f t="shared" si="79"/>
        <v>2</v>
      </c>
    </row>
    <row r="605" spans="2:17">
      <c r="B605" s="19">
        <f t="shared" si="75"/>
        <v>603</v>
      </c>
      <c r="C605" s="3">
        <v>9</v>
      </c>
      <c r="H605" s="19">
        <f t="shared" si="76"/>
        <v>601</v>
      </c>
      <c r="J605" s="19">
        <f t="shared" si="80"/>
        <v>0.3478291451593023</v>
      </c>
      <c r="K605" s="19">
        <f t="shared" si="80"/>
        <v>1.1740667333142376</v>
      </c>
      <c r="L605" s="19">
        <f t="shared" si="80"/>
        <v>3.2798454797907759</v>
      </c>
      <c r="M605" s="19">
        <f t="shared" si="80"/>
        <v>3.4499406867335978</v>
      </c>
      <c r="N605" s="19">
        <f t="shared" si="80"/>
        <v>8.0105137497733701</v>
      </c>
      <c r="P605" s="19">
        <f t="shared" si="78"/>
        <v>0.3478291451593023</v>
      </c>
      <c r="Q605" s="19">
        <f t="shared" si="79"/>
        <v>1</v>
      </c>
    </row>
    <row r="606" spans="2:17">
      <c r="B606" s="19">
        <f t="shared" si="75"/>
        <v>604</v>
      </c>
      <c r="C606" s="3">
        <v>3</v>
      </c>
      <c r="H606" s="19">
        <f t="shared" si="76"/>
        <v>602</v>
      </c>
      <c r="J606" s="19">
        <f t="shared" si="80"/>
        <v>1.6521708548406977</v>
      </c>
      <c r="K606" s="19">
        <f t="shared" si="80"/>
        <v>0.82593326668576239</v>
      </c>
      <c r="L606" s="19">
        <f t="shared" si="80"/>
        <v>1.2798454797907759</v>
      </c>
      <c r="M606" s="19">
        <f t="shared" si="80"/>
        <v>1.4499406867335978</v>
      </c>
      <c r="N606" s="19">
        <f t="shared" si="80"/>
        <v>6.0105137497733701</v>
      </c>
      <c r="P606" s="19">
        <f t="shared" si="78"/>
        <v>0.82593326668576239</v>
      </c>
      <c r="Q606" s="19">
        <f t="shared" si="79"/>
        <v>2</v>
      </c>
    </row>
    <row r="607" spans="2:17">
      <c r="B607" s="19">
        <f t="shared" si="75"/>
        <v>605</v>
      </c>
      <c r="C607" s="3">
        <v>5</v>
      </c>
      <c r="H607" s="19">
        <f t="shared" si="76"/>
        <v>603</v>
      </c>
      <c r="J607" s="19">
        <f t="shared" si="80"/>
        <v>2.6521708548406977</v>
      </c>
      <c r="K607" s="19">
        <f t="shared" si="80"/>
        <v>1.8259332666857624</v>
      </c>
      <c r="L607" s="19">
        <f t="shared" si="80"/>
        <v>0.2798454797907759</v>
      </c>
      <c r="M607" s="19">
        <f t="shared" si="80"/>
        <v>0.44994068673359777</v>
      </c>
      <c r="N607" s="19">
        <f t="shared" si="80"/>
        <v>5.0105137497733701</v>
      </c>
      <c r="P607" s="19">
        <f t="shared" si="78"/>
        <v>0.2798454797907759</v>
      </c>
      <c r="Q607" s="19">
        <f t="shared" si="79"/>
        <v>3</v>
      </c>
    </row>
    <row r="608" spans="2:17">
      <c r="B608" s="19">
        <f t="shared" si="75"/>
        <v>606</v>
      </c>
      <c r="C608" s="3">
        <v>9</v>
      </c>
      <c r="H608" s="19">
        <f t="shared" si="76"/>
        <v>604</v>
      </c>
      <c r="J608" s="19">
        <f t="shared" si="80"/>
        <v>3.3478291451593023</v>
      </c>
      <c r="K608" s="19">
        <f t="shared" si="80"/>
        <v>4.1740667333142376</v>
      </c>
      <c r="L608" s="19">
        <f t="shared" si="80"/>
        <v>6.2798454797907759</v>
      </c>
      <c r="M608" s="19">
        <f t="shared" si="80"/>
        <v>6.4499406867335978</v>
      </c>
      <c r="N608" s="19">
        <f t="shared" si="80"/>
        <v>11.01051374977337</v>
      </c>
      <c r="P608" s="19">
        <f t="shared" si="78"/>
        <v>3.3478291451593023</v>
      </c>
      <c r="Q608" s="19">
        <f t="shared" si="79"/>
        <v>1</v>
      </c>
    </row>
    <row r="609" spans="2:17">
      <c r="B609" s="19">
        <f t="shared" si="75"/>
        <v>607</v>
      </c>
      <c r="C609" s="3">
        <v>7</v>
      </c>
      <c r="H609" s="19">
        <f t="shared" si="76"/>
        <v>605</v>
      </c>
      <c r="J609" s="19">
        <f t="shared" si="80"/>
        <v>1.3478291451593023</v>
      </c>
      <c r="K609" s="19">
        <f t="shared" si="80"/>
        <v>2.1740667333142376</v>
      </c>
      <c r="L609" s="19">
        <f t="shared" si="80"/>
        <v>4.2798454797907759</v>
      </c>
      <c r="M609" s="19">
        <f t="shared" si="80"/>
        <v>4.4499406867335978</v>
      </c>
      <c r="N609" s="19">
        <f t="shared" si="80"/>
        <v>9.0105137497733701</v>
      </c>
      <c r="P609" s="19">
        <f t="shared" si="78"/>
        <v>1.3478291451593023</v>
      </c>
      <c r="Q609" s="19">
        <f t="shared" si="79"/>
        <v>1</v>
      </c>
    </row>
    <row r="610" spans="2:17">
      <c r="B610" s="19">
        <f t="shared" si="75"/>
        <v>608</v>
      </c>
      <c r="C610" s="3">
        <v>1</v>
      </c>
      <c r="H610" s="19">
        <f t="shared" si="76"/>
        <v>606</v>
      </c>
      <c r="J610" s="19">
        <f t="shared" si="80"/>
        <v>2.6521708548406977</v>
      </c>
      <c r="K610" s="19">
        <f t="shared" si="80"/>
        <v>1.8259332666857624</v>
      </c>
      <c r="L610" s="19">
        <f t="shared" si="80"/>
        <v>0.2798454797907759</v>
      </c>
      <c r="M610" s="19">
        <f t="shared" si="80"/>
        <v>0.44994068673359777</v>
      </c>
      <c r="N610" s="19">
        <f t="shared" si="80"/>
        <v>5.0105137497733701</v>
      </c>
      <c r="P610" s="19">
        <f t="shared" si="78"/>
        <v>0.2798454797907759</v>
      </c>
      <c r="Q610" s="19">
        <f t="shared" si="79"/>
        <v>3</v>
      </c>
    </row>
    <row r="611" spans="2:17">
      <c r="B611" s="19">
        <f t="shared" si="75"/>
        <v>609</v>
      </c>
      <c r="C611" s="3">
        <v>9</v>
      </c>
      <c r="H611" s="19">
        <f t="shared" si="76"/>
        <v>607</v>
      </c>
      <c r="J611" s="19">
        <f t="shared" si="80"/>
        <v>0.6521708548406977</v>
      </c>
      <c r="K611" s="19">
        <f t="shared" si="80"/>
        <v>0.17406673331423761</v>
      </c>
      <c r="L611" s="19">
        <f t="shared" si="80"/>
        <v>2.2798454797907759</v>
      </c>
      <c r="M611" s="19">
        <f t="shared" si="80"/>
        <v>2.4499406867335978</v>
      </c>
      <c r="N611" s="19">
        <f t="shared" si="80"/>
        <v>7.0105137497733701</v>
      </c>
      <c r="P611" s="19">
        <f t="shared" si="78"/>
        <v>0.17406673331423761</v>
      </c>
      <c r="Q611" s="19">
        <f t="shared" si="79"/>
        <v>2</v>
      </c>
    </row>
    <row r="612" spans="2:17">
      <c r="B612" s="19">
        <f t="shared" si="75"/>
        <v>610</v>
      </c>
      <c r="C612" s="3">
        <v>1</v>
      </c>
      <c r="H612" s="19">
        <f t="shared" si="76"/>
        <v>608</v>
      </c>
      <c r="J612" s="19">
        <f t="shared" si="80"/>
        <v>5.3478291451593023</v>
      </c>
      <c r="K612" s="19">
        <f t="shared" si="80"/>
        <v>6.1740667333142376</v>
      </c>
      <c r="L612" s="19">
        <f t="shared" si="80"/>
        <v>8.2798454797907759</v>
      </c>
      <c r="M612" s="19">
        <f t="shared" si="80"/>
        <v>8.4499406867335978</v>
      </c>
      <c r="N612" s="19">
        <f t="shared" si="80"/>
        <v>13.01051374977337</v>
      </c>
      <c r="P612" s="19">
        <f t="shared" si="78"/>
        <v>5.3478291451593023</v>
      </c>
      <c r="Q612" s="19">
        <f t="shared" si="79"/>
        <v>1</v>
      </c>
    </row>
    <row r="613" spans="2:17">
      <c r="B613" s="19">
        <f t="shared" si="75"/>
        <v>611</v>
      </c>
      <c r="C613" s="3">
        <v>3</v>
      </c>
      <c r="H613" s="19">
        <f t="shared" si="76"/>
        <v>609</v>
      </c>
      <c r="J613" s="19">
        <f t="shared" si="80"/>
        <v>2.6521708548406977</v>
      </c>
      <c r="K613" s="19">
        <f t="shared" si="80"/>
        <v>1.8259332666857624</v>
      </c>
      <c r="L613" s="19">
        <f t="shared" si="80"/>
        <v>0.2798454797907759</v>
      </c>
      <c r="M613" s="19">
        <f t="shared" si="80"/>
        <v>0.44994068673359777</v>
      </c>
      <c r="N613" s="19">
        <f t="shared" si="80"/>
        <v>5.0105137497733701</v>
      </c>
      <c r="P613" s="19">
        <f t="shared" si="78"/>
        <v>0.2798454797907759</v>
      </c>
      <c r="Q613" s="19">
        <f t="shared" si="79"/>
        <v>3</v>
      </c>
    </row>
    <row r="614" spans="2:17">
      <c r="B614" s="19">
        <f t="shared" si="75"/>
        <v>612</v>
      </c>
      <c r="C614" s="3">
        <v>6</v>
      </c>
      <c r="H614" s="19">
        <f t="shared" si="76"/>
        <v>610</v>
      </c>
      <c r="J614" s="19">
        <f t="shared" ref="J614:N629" si="81">ABS(J$4-$C612)</f>
        <v>5.3478291451593023</v>
      </c>
      <c r="K614" s="19">
        <f t="shared" si="81"/>
        <v>6.1740667333142376</v>
      </c>
      <c r="L614" s="19">
        <f t="shared" si="81"/>
        <v>8.2798454797907759</v>
      </c>
      <c r="M614" s="19">
        <f t="shared" si="81"/>
        <v>8.4499406867335978</v>
      </c>
      <c r="N614" s="19">
        <f t="shared" si="81"/>
        <v>13.01051374977337</v>
      </c>
      <c r="P614" s="19">
        <f t="shared" si="78"/>
        <v>5.3478291451593023</v>
      </c>
      <c r="Q614" s="19">
        <f t="shared" si="79"/>
        <v>1</v>
      </c>
    </row>
    <row r="615" spans="2:17">
      <c r="B615" s="19">
        <f t="shared" si="75"/>
        <v>613</v>
      </c>
      <c r="C615" s="3">
        <v>7</v>
      </c>
      <c r="H615" s="19">
        <f t="shared" si="76"/>
        <v>611</v>
      </c>
      <c r="J615" s="19">
        <f t="shared" si="81"/>
        <v>3.3478291451593023</v>
      </c>
      <c r="K615" s="19">
        <f t="shared" si="81"/>
        <v>4.1740667333142376</v>
      </c>
      <c r="L615" s="19">
        <f t="shared" si="81"/>
        <v>6.2798454797907759</v>
      </c>
      <c r="M615" s="19">
        <f t="shared" si="81"/>
        <v>6.4499406867335978</v>
      </c>
      <c r="N615" s="19">
        <f t="shared" si="81"/>
        <v>11.01051374977337</v>
      </c>
      <c r="P615" s="19">
        <f t="shared" si="78"/>
        <v>3.3478291451593023</v>
      </c>
      <c r="Q615" s="19">
        <f t="shared" si="79"/>
        <v>1</v>
      </c>
    </row>
    <row r="616" spans="2:17">
      <c r="B616" s="19">
        <f t="shared" si="75"/>
        <v>614</v>
      </c>
      <c r="C616" s="3">
        <v>2</v>
      </c>
      <c r="H616" s="19">
        <f t="shared" si="76"/>
        <v>612</v>
      </c>
      <c r="J616" s="19">
        <f t="shared" si="81"/>
        <v>0.3478291451593023</v>
      </c>
      <c r="K616" s="19">
        <f t="shared" si="81"/>
        <v>1.1740667333142376</v>
      </c>
      <c r="L616" s="19">
        <f t="shared" si="81"/>
        <v>3.2798454797907759</v>
      </c>
      <c r="M616" s="19">
        <f t="shared" si="81"/>
        <v>3.4499406867335978</v>
      </c>
      <c r="N616" s="19">
        <f t="shared" si="81"/>
        <v>8.0105137497733701</v>
      </c>
      <c r="P616" s="19">
        <f t="shared" si="78"/>
        <v>0.3478291451593023</v>
      </c>
      <c r="Q616" s="19">
        <f t="shared" si="79"/>
        <v>1</v>
      </c>
    </row>
    <row r="617" spans="2:17">
      <c r="B617" s="19">
        <f t="shared" si="75"/>
        <v>615</v>
      </c>
      <c r="C617" s="3">
        <v>6</v>
      </c>
      <c r="H617" s="19">
        <f t="shared" si="76"/>
        <v>613</v>
      </c>
      <c r="J617" s="19">
        <f t="shared" si="81"/>
        <v>0.6521708548406977</v>
      </c>
      <c r="K617" s="19">
        <f t="shared" si="81"/>
        <v>0.17406673331423761</v>
      </c>
      <c r="L617" s="19">
        <f t="shared" si="81"/>
        <v>2.2798454797907759</v>
      </c>
      <c r="M617" s="19">
        <f t="shared" si="81"/>
        <v>2.4499406867335978</v>
      </c>
      <c r="N617" s="19">
        <f t="shared" si="81"/>
        <v>7.0105137497733701</v>
      </c>
      <c r="P617" s="19">
        <f t="shared" si="78"/>
        <v>0.17406673331423761</v>
      </c>
      <c r="Q617" s="19">
        <f t="shared" si="79"/>
        <v>2</v>
      </c>
    </row>
    <row r="618" spans="2:17">
      <c r="B618" s="19">
        <f t="shared" si="75"/>
        <v>616</v>
      </c>
      <c r="C618" s="3">
        <v>4</v>
      </c>
      <c r="H618" s="19">
        <f t="shared" si="76"/>
        <v>614</v>
      </c>
      <c r="J618" s="19">
        <f t="shared" si="81"/>
        <v>4.3478291451593023</v>
      </c>
      <c r="K618" s="19">
        <f t="shared" si="81"/>
        <v>5.1740667333142376</v>
      </c>
      <c r="L618" s="19">
        <f t="shared" si="81"/>
        <v>7.2798454797907759</v>
      </c>
      <c r="M618" s="19">
        <f t="shared" si="81"/>
        <v>7.4499406867335978</v>
      </c>
      <c r="N618" s="19">
        <f t="shared" si="81"/>
        <v>12.01051374977337</v>
      </c>
      <c r="P618" s="19">
        <f t="shared" si="78"/>
        <v>4.3478291451593023</v>
      </c>
      <c r="Q618" s="19">
        <f t="shared" si="79"/>
        <v>1</v>
      </c>
    </row>
    <row r="619" spans="2:17">
      <c r="B619" s="19">
        <f t="shared" si="75"/>
        <v>617</v>
      </c>
      <c r="C619" s="3">
        <v>9</v>
      </c>
      <c r="H619" s="19">
        <f t="shared" si="76"/>
        <v>615</v>
      </c>
      <c r="J619" s="19">
        <f t="shared" si="81"/>
        <v>0.3478291451593023</v>
      </c>
      <c r="K619" s="19">
        <f t="shared" si="81"/>
        <v>1.1740667333142376</v>
      </c>
      <c r="L619" s="19">
        <f t="shared" si="81"/>
        <v>3.2798454797907759</v>
      </c>
      <c r="M619" s="19">
        <f t="shared" si="81"/>
        <v>3.4499406867335978</v>
      </c>
      <c r="N619" s="19">
        <f t="shared" si="81"/>
        <v>8.0105137497733701</v>
      </c>
      <c r="P619" s="19">
        <f t="shared" si="78"/>
        <v>0.3478291451593023</v>
      </c>
      <c r="Q619" s="19">
        <f t="shared" si="79"/>
        <v>1</v>
      </c>
    </row>
    <row r="620" spans="2:17">
      <c r="B620" s="19">
        <f t="shared" si="75"/>
        <v>618</v>
      </c>
      <c r="C620" s="3">
        <v>7</v>
      </c>
      <c r="H620" s="19">
        <f t="shared" si="76"/>
        <v>616</v>
      </c>
      <c r="J620" s="19">
        <f t="shared" si="81"/>
        <v>2.3478291451593023</v>
      </c>
      <c r="K620" s="19">
        <f t="shared" si="81"/>
        <v>3.1740667333142376</v>
      </c>
      <c r="L620" s="19">
        <f t="shared" si="81"/>
        <v>5.2798454797907759</v>
      </c>
      <c r="M620" s="19">
        <f t="shared" si="81"/>
        <v>5.4499406867335978</v>
      </c>
      <c r="N620" s="19">
        <f t="shared" si="81"/>
        <v>10.01051374977337</v>
      </c>
      <c r="P620" s="19">
        <f t="shared" si="78"/>
        <v>2.3478291451593023</v>
      </c>
      <c r="Q620" s="19">
        <f t="shared" si="79"/>
        <v>1</v>
      </c>
    </row>
    <row r="621" spans="2:17">
      <c r="B621" s="19">
        <f t="shared" si="75"/>
        <v>619</v>
      </c>
      <c r="C621" s="3">
        <v>9</v>
      </c>
      <c r="H621" s="19">
        <f t="shared" si="76"/>
        <v>617</v>
      </c>
      <c r="J621" s="19">
        <f t="shared" si="81"/>
        <v>2.6521708548406977</v>
      </c>
      <c r="K621" s="19">
        <f t="shared" si="81"/>
        <v>1.8259332666857624</v>
      </c>
      <c r="L621" s="19">
        <f t="shared" si="81"/>
        <v>0.2798454797907759</v>
      </c>
      <c r="M621" s="19">
        <f t="shared" si="81"/>
        <v>0.44994068673359777</v>
      </c>
      <c r="N621" s="19">
        <f t="shared" si="81"/>
        <v>5.0105137497733701</v>
      </c>
      <c r="P621" s="19">
        <f t="shared" si="78"/>
        <v>0.2798454797907759</v>
      </c>
      <c r="Q621" s="19">
        <f t="shared" si="79"/>
        <v>3</v>
      </c>
    </row>
    <row r="622" spans="2:17">
      <c r="B622" s="19">
        <f t="shared" si="75"/>
        <v>620</v>
      </c>
      <c r="C622" s="3">
        <v>1</v>
      </c>
      <c r="H622" s="19">
        <f t="shared" si="76"/>
        <v>618</v>
      </c>
      <c r="J622" s="19">
        <f t="shared" si="81"/>
        <v>0.6521708548406977</v>
      </c>
      <c r="K622" s="19">
        <f t="shared" si="81"/>
        <v>0.17406673331423761</v>
      </c>
      <c r="L622" s="19">
        <f t="shared" si="81"/>
        <v>2.2798454797907759</v>
      </c>
      <c r="M622" s="19">
        <f t="shared" si="81"/>
        <v>2.4499406867335978</v>
      </c>
      <c r="N622" s="19">
        <f t="shared" si="81"/>
        <v>7.0105137497733701</v>
      </c>
      <c r="P622" s="19">
        <f t="shared" si="78"/>
        <v>0.17406673331423761</v>
      </c>
      <c r="Q622" s="19">
        <f t="shared" si="79"/>
        <v>2</v>
      </c>
    </row>
    <row r="623" spans="2:17">
      <c r="B623" s="19">
        <f t="shared" si="75"/>
        <v>621</v>
      </c>
      <c r="C623" s="3">
        <v>2</v>
      </c>
      <c r="H623" s="19">
        <f t="shared" si="76"/>
        <v>619</v>
      </c>
      <c r="J623" s="19">
        <f t="shared" si="81"/>
        <v>2.6521708548406977</v>
      </c>
      <c r="K623" s="19">
        <f t="shared" si="81"/>
        <v>1.8259332666857624</v>
      </c>
      <c r="L623" s="19">
        <f t="shared" si="81"/>
        <v>0.2798454797907759</v>
      </c>
      <c r="M623" s="19">
        <f t="shared" si="81"/>
        <v>0.44994068673359777</v>
      </c>
      <c r="N623" s="19">
        <f t="shared" si="81"/>
        <v>5.0105137497733701</v>
      </c>
      <c r="P623" s="19">
        <f t="shared" si="78"/>
        <v>0.2798454797907759</v>
      </c>
      <c r="Q623" s="19">
        <f t="shared" si="79"/>
        <v>3</v>
      </c>
    </row>
    <row r="624" spans="2:17">
      <c r="B624" s="19">
        <f t="shared" si="75"/>
        <v>622</v>
      </c>
      <c r="C624" s="3">
        <v>1</v>
      </c>
      <c r="H624" s="19">
        <f t="shared" si="76"/>
        <v>620</v>
      </c>
      <c r="J624" s="19">
        <f t="shared" si="81"/>
        <v>5.3478291451593023</v>
      </c>
      <c r="K624" s="19">
        <f t="shared" si="81"/>
        <v>6.1740667333142376</v>
      </c>
      <c r="L624" s="19">
        <f t="shared" si="81"/>
        <v>8.2798454797907759</v>
      </c>
      <c r="M624" s="19">
        <f t="shared" si="81"/>
        <v>8.4499406867335978</v>
      </c>
      <c r="N624" s="19">
        <f t="shared" si="81"/>
        <v>13.01051374977337</v>
      </c>
      <c r="P624" s="19">
        <f t="shared" si="78"/>
        <v>5.3478291451593023</v>
      </c>
      <c r="Q624" s="19">
        <f t="shared" si="79"/>
        <v>1</v>
      </c>
    </row>
    <row r="625" spans="2:17">
      <c r="B625" s="19">
        <f t="shared" si="75"/>
        <v>623</v>
      </c>
      <c r="C625" s="3">
        <v>4</v>
      </c>
      <c r="H625" s="19">
        <f t="shared" si="76"/>
        <v>621</v>
      </c>
      <c r="J625" s="19">
        <f t="shared" si="81"/>
        <v>4.3478291451593023</v>
      </c>
      <c r="K625" s="19">
        <f t="shared" si="81"/>
        <v>5.1740667333142376</v>
      </c>
      <c r="L625" s="19">
        <f t="shared" si="81"/>
        <v>7.2798454797907759</v>
      </c>
      <c r="M625" s="19">
        <f t="shared" si="81"/>
        <v>7.4499406867335978</v>
      </c>
      <c r="N625" s="19">
        <f t="shared" si="81"/>
        <v>12.01051374977337</v>
      </c>
      <c r="P625" s="19">
        <f t="shared" si="78"/>
        <v>4.3478291451593023</v>
      </c>
      <c r="Q625" s="19">
        <f t="shared" si="79"/>
        <v>1</v>
      </c>
    </row>
    <row r="626" spans="2:17">
      <c r="B626" s="19">
        <f t="shared" si="75"/>
        <v>624</v>
      </c>
      <c r="C626" s="3">
        <v>6</v>
      </c>
      <c r="H626" s="19">
        <f t="shared" si="76"/>
        <v>622</v>
      </c>
      <c r="J626" s="19">
        <f t="shared" si="81"/>
        <v>5.3478291451593023</v>
      </c>
      <c r="K626" s="19">
        <f t="shared" si="81"/>
        <v>6.1740667333142376</v>
      </c>
      <c r="L626" s="19">
        <f t="shared" si="81"/>
        <v>8.2798454797907759</v>
      </c>
      <c r="M626" s="19">
        <f t="shared" si="81"/>
        <v>8.4499406867335978</v>
      </c>
      <c r="N626" s="19">
        <f t="shared" si="81"/>
        <v>13.01051374977337</v>
      </c>
      <c r="P626" s="19">
        <f t="shared" si="78"/>
        <v>5.3478291451593023</v>
      </c>
      <c r="Q626" s="19">
        <f t="shared" si="79"/>
        <v>1</v>
      </c>
    </row>
    <row r="627" spans="2:17">
      <c r="B627" s="19">
        <f t="shared" si="75"/>
        <v>625</v>
      </c>
      <c r="C627" s="3">
        <v>3</v>
      </c>
      <c r="H627" s="19">
        <f t="shared" si="76"/>
        <v>623</v>
      </c>
      <c r="J627" s="19">
        <f t="shared" si="81"/>
        <v>2.3478291451593023</v>
      </c>
      <c r="K627" s="19">
        <f t="shared" si="81"/>
        <v>3.1740667333142376</v>
      </c>
      <c r="L627" s="19">
        <f t="shared" si="81"/>
        <v>5.2798454797907759</v>
      </c>
      <c r="M627" s="19">
        <f t="shared" si="81"/>
        <v>5.4499406867335978</v>
      </c>
      <c r="N627" s="19">
        <f t="shared" si="81"/>
        <v>10.01051374977337</v>
      </c>
      <c r="P627" s="19">
        <f t="shared" si="78"/>
        <v>2.3478291451593023</v>
      </c>
      <c r="Q627" s="19">
        <f t="shared" si="79"/>
        <v>1</v>
      </c>
    </row>
    <row r="628" spans="2:17">
      <c r="B628" s="19">
        <f t="shared" si="75"/>
        <v>626</v>
      </c>
      <c r="C628" s="3">
        <v>5</v>
      </c>
      <c r="H628" s="19">
        <f t="shared" si="76"/>
        <v>624</v>
      </c>
      <c r="J628" s="19">
        <f t="shared" si="81"/>
        <v>0.3478291451593023</v>
      </c>
      <c r="K628" s="19">
        <f t="shared" si="81"/>
        <v>1.1740667333142376</v>
      </c>
      <c r="L628" s="19">
        <f t="shared" si="81"/>
        <v>3.2798454797907759</v>
      </c>
      <c r="M628" s="19">
        <f t="shared" si="81"/>
        <v>3.4499406867335978</v>
      </c>
      <c r="N628" s="19">
        <f t="shared" si="81"/>
        <v>8.0105137497733701</v>
      </c>
      <c r="P628" s="19">
        <f t="shared" si="78"/>
        <v>0.3478291451593023</v>
      </c>
      <c r="Q628" s="19">
        <f t="shared" si="79"/>
        <v>1</v>
      </c>
    </row>
    <row r="629" spans="2:17">
      <c r="B629" s="19">
        <f t="shared" si="75"/>
        <v>627</v>
      </c>
      <c r="C629" s="3">
        <v>8</v>
      </c>
      <c r="H629" s="19">
        <f t="shared" si="76"/>
        <v>625</v>
      </c>
      <c r="J629" s="19">
        <f t="shared" si="81"/>
        <v>3.3478291451593023</v>
      </c>
      <c r="K629" s="19">
        <f t="shared" si="81"/>
        <v>4.1740667333142376</v>
      </c>
      <c r="L629" s="19">
        <f t="shared" si="81"/>
        <v>6.2798454797907759</v>
      </c>
      <c r="M629" s="19">
        <f t="shared" si="81"/>
        <v>6.4499406867335978</v>
      </c>
      <c r="N629" s="19">
        <f t="shared" si="81"/>
        <v>11.01051374977337</v>
      </c>
      <c r="P629" s="19">
        <f t="shared" si="78"/>
        <v>3.3478291451593023</v>
      </c>
      <c r="Q629" s="19">
        <f t="shared" si="79"/>
        <v>1</v>
      </c>
    </row>
    <row r="630" spans="2:17">
      <c r="B630" s="19">
        <f t="shared" si="75"/>
        <v>628</v>
      </c>
      <c r="C630" s="3">
        <v>8</v>
      </c>
      <c r="H630" s="19">
        <f t="shared" si="76"/>
        <v>626</v>
      </c>
      <c r="J630" s="19">
        <f t="shared" ref="J630:N645" si="82">ABS(J$4-$C628)</f>
        <v>1.3478291451593023</v>
      </c>
      <c r="K630" s="19">
        <f t="shared" si="82"/>
        <v>2.1740667333142376</v>
      </c>
      <c r="L630" s="19">
        <f t="shared" si="82"/>
        <v>4.2798454797907759</v>
      </c>
      <c r="M630" s="19">
        <f t="shared" si="82"/>
        <v>4.4499406867335978</v>
      </c>
      <c r="N630" s="19">
        <f t="shared" si="82"/>
        <v>9.0105137497733701</v>
      </c>
      <c r="P630" s="19">
        <f t="shared" si="78"/>
        <v>1.3478291451593023</v>
      </c>
      <c r="Q630" s="19">
        <f t="shared" si="79"/>
        <v>1</v>
      </c>
    </row>
    <row r="631" spans="2:17">
      <c r="B631" s="19">
        <f t="shared" si="75"/>
        <v>629</v>
      </c>
      <c r="C631" s="3">
        <v>2</v>
      </c>
      <c r="H631" s="19">
        <f t="shared" si="76"/>
        <v>627</v>
      </c>
      <c r="J631" s="19">
        <f t="shared" si="82"/>
        <v>1.6521708548406977</v>
      </c>
      <c r="K631" s="19">
        <f t="shared" si="82"/>
        <v>0.82593326668576239</v>
      </c>
      <c r="L631" s="19">
        <f t="shared" si="82"/>
        <v>1.2798454797907759</v>
      </c>
      <c r="M631" s="19">
        <f t="shared" si="82"/>
        <v>1.4499406867335978</v>
      </c>
      <c r="N631" s="19">
        <f t="shared" si="82"/>
        <v>6.0105137497733701</v>
      </c>
      <c r="P631" s="19">
        <f t="shared" si="78"/>
        <v>0.82593326668576239</v>
      </c>
      <c r="Q631" s="19">
        <f t="shared" si="79"/>
        <v>2</v>
      </c>
    </row>
    <row r="632" spans="2:17">
      <c r="B632" s="19">
        <f t="shared" si="75"/>
        <v>630</v>
      </c>
      <c r="C632" s="3">
        <v>1</v>
      </c>
      <c r="H632" s="19">
        <f t="shared" si="76"/>
        <v>628</v>
      </c>
      <c r="J632" s="19">
        <f t="shared" si="82"/>
        <v>1.6521708548406977</v>
      </c>
      <c r="K632" s="19">
        <f t="shared" si="82"/>
        <v>0.82593326668576239</v>
      </c>
      <c r="L632" s="19">
        <f t="shared" si="82"/>
        <v>1.2798454797907759</v>
      </c>
      <c r="M632" s="19">
        <f t="shared" si="82"/>
        <v>1.4499406867335978</v>
      </c>
      <c r="N632" s="19">
        <f t="shared" si="82"/>
        <v>6.0105137497733701</v>
      </c>
      <c r="P632" s="19">
        <f t="shared" si="78"/>
        <v>0.82593326668576239</v>
      </c>
      <c r="Q632" s="19">
        <f t="shared" si="79"/>
        <v>2</v>
      </c>
    </row>
    <row r="633" spans="2:17">
      <c r="B633" s="19">
        <f t="shared" si="75"/>
        <v>631</v>
      </c>
      <c r="C633" s="3">
        <v>5</v>
      </c>
      <c r="H633" s="19">
        <f t="shared" si="76"/>
        <v>629</v>
      </c>
      <c r="J633" s="19">
        <f t="shared" si="82"/>
        <v>4.3478291451593023</v>
      </c>
      <c r="K633" s="19">
        <f t="shared" si="82"/>
        <v>5.1740667333142376</v>
      </c>
      <c r="L633" s="19">
        <f t="shared" si="82"/>
        <v>7.2798454797907759</v>
      </c>
      <c r="M633" s="19">
        <f t="shared" si="82"/>
        <v>7.4499406867335978</v>
      </c>
      <c r="N633" s="19">
        <f t="shared" si="82"/>
        <v>12.01051374977337</v>
      </c>
      <c r="P633" s="19">
        <f t="shared" si="78"/>
        <v>4.3478291451593023</v>
      </c>
      <c r="Q633" s="19">
        <f t="shared" si="79"/>
        <v>1</v>
      </c>
    </row>
    <row r="634" spans="2:17">
      <c r="B634" s="19">
        <f t="shared" si="75"/>
        <v>632</v>
      </c>
      <c r="C634" s="3">
        <v>8</v>
      </c>
      <c r="H634" s="19">
        <f t="shared" si="76"/>
        <v>630</v>
      </c>
      <c r="J634" s="19">
        <f t="shared" si="82"/>
        <v>5.3478291451593023</v>
      </c>
      <c r="K634" s="19">
        <f t="shared" si="82"/>
        <v>6.1740667333142376</v>
      </c>
      <c r="L634" s="19">
        <f t="shared" si="82"/>
        <v>8.2798454797907759</v>
      </c>
      <c r="M634" s="19">
        <f t="shared" si="82"/>
        <v>8.4499406867335978</v>
      </c>
      <c r="N634" s="19">
        <f t="shared" si="82"/>
        <v>13.01051374977337</v>
      </c>
      <c r="P634" s="19">
        <f t="shared" si="78"/>
        <v>5.3478291451593023</v>
      </c>
      <c r="Q634" s="19">
        <f t="shared" si="79"/>
        <v>1</v>
      </c>
    </row>
    <row r="635" spans="2:17">
      <c r="B635" s="19">
        <f t="shared" si="75"/>
        <v>633</v>
      </c>
      <c r="C635" s="3">
        <v>6</v>
      </c>
      <c r="H635" s="19">
        <f t="shared" si="76"/>
        <v>631</v>
      </c>
      <c r="J635" s="19">
        <f t="shared" si="82"/>
        <v>1.3478291451593023</v>
      </c>
      <c r="K635" s="19">
        <f t="shared" si="82"/>
        <v>2.1740667333142376</v>
      </c>
      <c r="L635" s="19">
        <f t="shared" si="82"/>
        <v>4.2798454797907759</v>
      </c>
      <c r="M635" s="19">
        <f t="shared" si="82"/>
        <v>4.4499406867335978</v>
      </c>
      <c r="N635" s="19">
        <f t="shared" si="82"/>
        <v>9.0105137497733701</v>
      </c>
      <c r="P635" s="19">
        <f t="shared" si="78"/>
        <v>1.3478291451593023</v>
      </c>
      <c r="Q635" s="19">
        <f t="shared" si="79"/>
        <v>1</v>
      </c>
    </row>
    <row r="636" spans="2:17">
      <c r="B636" s="19">
        <f t="shared" si="75"/>
        <v>634</v>
      </c>
      <c r="C636" s="3">
        <v>5</v>
      </c>
      <c r="H636" s="19">
        <f t="shared" si="76"/>
        <v>632</v>
      </c>
      <c r="J636" s="19">
        <f t="shared" si="82"/>
        <v>1.6521708548406977</v>
      </c>
      <c r="K636" s="19">
        <f t="shared" si="82"/>
        <v>0.82593326668576239</v>
      </c>
      <c r="L636" s="19">
        <f t="shared" si="82"/>
        <v>1.2798454797907759</v>
      </c>
      <c r="M636" s="19">
        <f t="shared" si="82"/>
        <v>1.4499406867335978</v>
      </c>
      <c r="N636" s="19">
        <f t="shared" si="82"/>
        <v>6.0105137497733701</v>
      </c>
      <c r="P636" s="19">
        <f t="shared" si="78"/>
        <v>0.82593326668576239</v>
      </c>
      <c r="Q636" s="19">
        <f t="shared" si="79"/>
        <v>2</v>
      </c>
    </row>
    <row r="637" spans="2:17">
      <c r="B637" s="19">
        <f t="shared" si="75"/>
        <v>635</v>
      </c>
      <c r="C637" s="3">
        <v>4</v>
      </c>
      <c r="H637" s="19">
        <f t="shared" si="76"/>
        <v>633</v>
      </c>
      <c r="J637" s="19">
        <f t="shared" si="82"/>
        <v>0.3478291451593023</v>
      </c>
      <c r="K637" s="19">
        <f t="shared" si="82"/>
        <v>1.1740667333142376</v>
      </c>
      <c r="L637" s="19">
        <f t="shared" si="82"/>
        <v>3.2798454797907759</v>
      </c>
      <c r="M637" s="19">
        <f t="shared" si="82"/>
        <v>3.4499406867335978</v>
      </c>
      <c r="N637" s="19">
        <f t="shared" si="82"/>
        <v>8.0105137497733701</v>
      </c>
      <c r="P637" s="19">
        <f t="shared" si="78"/>
        <v>0.3478291451593023</v>
      </c>
      <c r="Q637" s="19">
        <f t="shared" si="79"/>
        <v>1</v>
      </c>
    </row>
    <row r="638" spans="2:17">
      <c r="B638" s="19">
        <f t="shared" si="75"/>
        <v>636</v>
      </c>
      <c r="C638" s="3">
        <v>4</v>
      </c>
      <c r="H638" s="19">
        <f t="shared" si="76"/>
        <v>634</v>
      </c>
      <c r="J638" s="19">
        <f t="shared" si="82"/>
        <v>1.3478291451593023</v>
      </c>
      <c r="K638" s="19">
        <f t="shared" si="82"/>
        <v>2.1740667333142376</v>
      </c>
      <c r="L638" s="19">
        <f t="shared" si="82"/>
        <v>4.2798454797907759</v>
      </c>
      <c r="M638" s="19">
        <f t="shared" si="82"/>
        <v>4.4499406867335978</v>
      </c>
      <c r="N638" s="19">
        <f t="shared" si="82"/>
        <v>9.0105137497733701</v>
      </c>
      <c r="P638" s="19">
        <f t="shared" si="78"/>
        <v>1.3478291451593023</v>
      </c>
      <c r="Q638" s="19">
        <f t="shared" si="79"/>
        <v>1</v>
      </c>
    </row>
    <row r="639" spans="2:17">
      <c r="B639" s="19">
        <f t="shared" si="75"/>
        <v>637</v>
      </c>
      <c r="C639" s="3">
        <v>9</v>
      </c>
      <c r="H639" s="19">
        <f t="shared" si="76"/>
        <v>635</v>
      </c>
      <c r="J639" s="19">
        <f t="shared" si="82"/>
        <v>2.3478291451593023</v>
      </c>
      <c r="K639" s="19">
        <f t="shared" si="82"/>
        <v>3.1740667333142376</v>
      </c>
      <c r="L639" s="19">
        <f t="shared" si="82"/>
        <v>5.2798454797907759</v>
      </c>
      <c r="M639" s="19">
        <f t="shared" si="82"/>
        <v>5.4499406867335978</v>
      </c>
      <c r="N639" s="19">
        <f t="shared" si="82"/>
        <v>10.01051374977337</v>
      </c>
      <c r="P639" s="19">
        <f t="shared" si="78"/>
        <v>2.3478291451593023</v>
      </c>
      <c r="Q639" s="19">
        <f t="shared" si="79"/>
        <v>1</v>
      </c>
    </row>
    <row r="640" spans="2:17">
      <c r="B640" s="19">
        <f t="shared" si="75"/>
        <v>638</v>
      </c>
      <c r="C640" s="3">
        <v>2</v>
      </c>
      <c r="H640" s="19">
        <f t="shared" si="76"/>
        <v>636</v>
      </c>
      <c r="J640" s="19">
        <f t="shared" si="82"/>
        <v>2.3478291451593023</v>
      </c>
      <c r="K640" s="19">
        <f t="shared" si="82"/>
        <v>3.1740667333142376</v>
      </c>
      <c r="L640" s="19">
        <f t="shared" si="82"/>
        <v>5.2798454797907759</v>
      </c>
      <c r="M640" s="19">
        <f t="shared" si="82"/>
        <v>5.4499406867335978</v>
      </c>
      <c r="N640" s="19">
        <f t="shared" si="82"/>
        <v>10.01051374977337</v>
      </c>
      <c r="P640" s="19">
        <f t="shared" si="78"/>
        <v>2.3478291451593023</v>
      </c>
      <c r="Q640" s="19">
        <f t="shared" si="79"/>
        <v>1</v>
      </c>
    </row>
    <row r="641" spans="2:17">
      <c r="B641" s="19">
        <f t="shared" si="75"/>
        <v>639</v>
      </c>
      <c r="C641" s="3">
        <v>8</v>
      </c>
      <c r="H641" s="19">
        <f t="shared" si="76"/>
        <v>637</v>
      </c>
      <c r="J641" s="19">
        <f t="shared" si="82"/>
        <v>2.6521708548406977</v>
      </c>
      <c r="K641" s="19">
        <f t="shared" si="82"/>
        <v>1.8259332666857624</v>
      </c>
      <c r="L641" s="19">
        <f t="shared" si="82"/>
        <v>0.2798454797907759</v>
      </c>
      <c r="M641" s="19">
        <f t="shared" si="82"/>
        <v>0.44994068673359777</v>
      </c>
      <c r="N641" s="19">
        <f t="shared" si="82"/>
        <v>5.0105137497733701</v>
      </c>
      <c r="P641" s="19">
        <f t="shared" si="78"/>
        <v>0.2798454797907759</v>
      </c>
      <c r="Q641" s="19">
        <f t="shared" si="79"/>
        <v>3</v>
      </c>
    </row>
    <row r="642" spans="2:17">
      <c r="B642" s="19">
        <f t="shared" si="75"/>
        <v>640</v>
      </c>
      <c r="C642" s="3">
        <v>6</v>
      </c>
      <c r="H642" s="19">
        <f t="shared" si="76"/>
        <v>638</v>
      </c>
      <c r="J642" s="19">
        <f t="shared" si="82"/>
        <v>4.3478291451593023</v>
      </c>
      <c r="K642" s="19">
        <f t="shared" si="82"/>
        <v>5.1740667333142376</v>
      </c>
      <c r="L642" s="19">
        <f t="shared" si="82"/>
        <v>7.2798454797907759</v>
      </c>
      <c r="M642" s="19">
        <f t="shared" si="82"/>
        <v>7.4499406867335978</v>
      </c>
      <c r="N642" s="19">
        <f t="shared" si="82"/>
        <v>12.01051374977337</v>
      </c>
      <c r="P642" s="19">
        <f t="shared" si="78"/>
        <v>4.3478291451593023</v>
      </c>
      <c r="Q642" s="19">
        <f t="shared" si="79"/>
        <v>1</v>
      </c>
    </row>
    <row r="643" spans="2:17">
      <c r="B643" s="19">
        <f t="shared" si="75"/>
        <v>641</v>
      </c>
      <c r="C643" s="3">
        <v>5</v>
      </c>
      <c r="H643" s="19">
        <f t="shared" si="76"/>
        <v>639</v>
      </c>
      <c r="J643" s="19">
        <f t="shared" si="82"/>
        <v>1.6521708548406977</v>
      </c>
      <c r="K643" s="19">
        <f t="shared" si="82"/>
        <v>0.82593326668576239</v>
      </c>
      <c r="L643" s="19">
        <f t="shared" si="82"/>
        <v>1.2798454797907759</v>
      </c>
      <c r="M643" s="19">
        <f t="shared" si="82"/>
        <v>1.4499406867335978</v>
      </c>
      <c r="N643" s="19">
        <f t="shared" si="82"/>
        <v>6.0105137497733701</v>
      </c>
      <c r="P643" s="19">
        <f t="shared" si="78"/>
        <v>0.82593326668576239</v>
      </c>
      <c r="Q643" s="19">
        <f t="shared" si="79"/>
        <v>2</v>
      </c>
    </row>
    <row r="644" spans="2:17">
      <c r="B644" s="19">
        <f t="shared" si="75"/>
        <v>642</v>
      </c>
      <c r="C644" s="3">
        <v>9</v>
      </c>
      <c r="H644" s="19">
        <f t="shared" si="76"/>
        <v>640</v>
      </c>
      <c r="J644" s="19">
        <f t="shared" si="82"/>
        <v>0.3478291451593023</v>
      </c>
      <c r="K644" s="19">
        <f t="shared" si="82"/>
        <v>1.1740667333142376</v>
      </c>
      <c r="L644" s="19">
        <f t="shared" si="82"/>
        <v>3.2798454797907759</v>
      </c>
      <c r="M644" s="19">
        <f t="shared" si="82"/>
        <v>3.4499406867335978</v>
      </c>
      <c r="N644" s="19">
        <f t="shared" si="82"/>
        <v>8.0105137497733701</v>
      </c>
      <c r="P644" s="19">
        <f t="shared" si="78"/>
        <v>0.3478291451593023</v>
      </c>
      <c r="Q644" s="19">
        <f t="shared" si="79"/>
        <v>1</v>
      </c>
    </row>
    <row r="645" spans="2:17">
      <c r="B645" s="19">
        <f t="shared" ref="B645:B703" si="83">B644+1</f>
        <v>643</v>
      </c>
      <c r="C645" s="3">
        <v>8</v>
      </c>
      <c r="H645" s="19">
        <f t="shared" si="76"/>
        <v>641</v>
      </c>
      <c r="J645" s="19">
        <f t="shared" si="82"/>
        <v>1.3478291451593023</v>
      </c>
      <c r="K645" s="19">
        <f t="shared" si="82"/>
        <v>2.1740667333142376</v>
      </c>
      <c r="L645" s="19">
        <f t="shared" si="82"/>
        <v>4.2798454797907759</v>
      </c>
      <c r="M645" s="19">
        <f t="shared" si="82"/>
        <v>4.4499406867335978</v>
      </c>
      <c r="N645" s="19">
        <f t="shared" si="82"/>
        <v>9.0105137497733701</v>
      </c>
      <c r="P645" s="19">
        <f t="shared" si="78"/>
        <v>1.3478291451593023</v>
      </c>
      <c r="Q645" s="19">
        <f t="shared" si="79"/>
        <v>1</v>
      </c>
    </row>
    <row r="646" spans="2:17">
      <c r="B646" s="19">
        <f t="shared" si="83"/>
        <v>644</v>
      </c>
      <c r="C646" s="3">
        <v>3</v>
      </c>
      <c r="H646" s="19">
        <f t="shared" ref="H646:H705" si="84">H645+1</f>
        <v>642</v>
      </c>
      <c r="J646" s="19">
        <f t="shared" ref="J646:N661" si="85">ABS(J$4-$C644)</f>
        <v>2.6521708548406977</v>
      </c>
      <c r="K646" s="19">
        <f t="shared" si="85"/>
        <v>1.8259332666857624</v>
      </c>
      <c r="L646" s="19">
        <f t="shared" si="85"/>
        <v>0.2798454797907759</v>
      </c>
      <c r="M646" s="19">
        <f t="shared" si="85"/>
        <v>0.44994068673359777</v>
      </c>
      <c r="N646" s="19">
        <f t="shared" si="85"/>
        <v>5.0105137497733701</v>
      </c>
      <c r="P646" s="19">
        <f t="shared" ref="P646:P705" si="86">MIN(J646:N646)</f>
        <v>0.2798454797907759</v>
      </c>
      <c r="Q646" s="19">
        <f t="shared" ref="Q646:Q705" si="87">MATCH(P646,J646:N646,0)</f>
        <v>3</v>
      </c>
    </row>
    <row r="647" spans="2:17">
      <c r="B647" s="19">
        <f t="shared" si="83"/>
        <v>645</v>
      </c>
      <c r="C647" s="3">
        <v>6</v>
      </c>
      <c r="H647" s="19">
        <f t="shared" si="84"/>
        <v>643</v>
      </c>
      <c r="J647" s="19">
        <f t="shared" si="85"/>
        <v>1.6521708548406977</v>
      </c>
      <c r="K647" s="19">
        <f t="shared" si="85"/>
        <v>0.82593326668576239</v>
      </c>
      <c r="L647" s="19">
        <f t="shared" si="85"/>
        <v>1.2798454797907759</v>
      </c>
      <c r="M647" s="19">
        <f t="shared" si="85"/>
        <v>1.4499406867335978</v>
      </c>
      <c r="N647" s="19">
        <f t="shared" si="85"/>
        <v>6.0105137497733701</v>
      </c>
      <c r="P647" s="19">
        <f t="shared" si="86"/>
        <v>0.82593326668576239</v>
      </c>
      <c r="Q647" s="19">
        <f t="shared" si="87"/>
        <v>2</v>
      </c>
    </row>
    <row r="648" spans="2:17">
      <c r="B648" s="19">
        <f t="shared" si="83"/>
        <v>646</v>
      </c>
      <c r="C648" s="3">
        <v>3</v>
      </c>
      <c r="H648" s="19">
        <f t="shared" si="84"/>
        <v>644</v>
      </c>
      <c r="J648" s="19">
        <f t="shared" si="85"/>
        <v>3.3478291451593023</v>
      </c>
      <c r="K648" s="19">
        <f t="shared" si="85"/>
        <v>4.1740667333142376</v>
      </c>
      <c r="L648" s="19">
        <f t="shared" si="85"/>
        <v>6.2798454797907759</v>
      </c>
      <c r="M648" s="19">
        <f t="shared" si="85"/>
        <v>6.4499406867335978</v>
      </c>
      <c r="N648" s="19">
        <f t="shared" si="85"/>
        <v>11.01051374977337</v>
      </c>
      <c r="P648" s="19">
        <f t="shared" si="86"/>
        <v>3.3478291451593023</v>
      </c>
      <c r="Q648" s="19">
        <f t="shared" si="87"/>
        <v>1</v>
      </c>
    </row>
    <row r="649" spans="2:17">
      <c r="B649" s="19">
        <f t="shared" si="83"/>
        <v>647</v>
      </c>
      <c r="C649" s="3">
        <v>2</v>
      </c>
      <c r="H649" s="19">
        <f t="shared" si="84"/>
        <v>645</v>
      </c>
      <c r="J649" s="19">
        <f t="shared" si="85"/>
        <v>0.3478291451593023</v>
      </c>
      <c r="K649" s="19">
        <f t="shared" si="85"/>
        <v>1.1740667333142376</v>
      </c>
      <c r="L649" s="19">
        <f t="shared" si="85"/>
        <v>3.2798454797907759</v>
      </c>
      <c r="M649" s="19">
        <f t="shared" si="85"/>
        <v>3.4499406867335978</v>
      </c>
      <c r="N649" s="19">
        <f t="shared" si="85"/>
        <v>8.0105137497733701</v>
      </c>
      <c r="P649" s="19">
        <f t="shared" si="86"/>
        <v>0.3478291451593023</v>
      </c>
      <c r="Q649" s="19">
        <f t="shared" si="87"/>
        <v>1</v>
      </c>
    </row>
    <row r="650" spans="2:17">
      <c r="B650" s="19">
        <f t="shared" si="83"/>
        <v>648</v>
      </c>
      <c r="C650" s="3">
        <v>10</v>
      </c>
      <c r="H650" s="19">
        <f t="shared" si="84"/>
        <v>646</v>
      </c>
      <c r="J650" s="19">
        <f t="shared" si="85"/>
        <v>3.3478291451593023</v>
      </c>
      <c r="K650" s="19">
        <f t="shared" si="85"/>
        <v>4.1740667333142376</v>
      </c>
      <c r="L650" s="19">
        <f t="shared" si="85"/>
        <v>6.2798454797907759</v>
      </c>
      <c r="M650" s="19">
        <f t="shared" si="85"/>
        <v>6.4499406867335978</v>
      </c>
      <c r="N650" s="19">
        <f t="shared" si="85"/>
        <v>11.01051374977337</v>
      </c>
      <c r="P650" s="19">
        <f t="shared" si="86"/>
        <v>3.3478291451593023</v>
      </c>
      <c r="Q650" s="19">
        <f t="shared" si="87"/>
        <v>1</v>
      </c>
    </row>
    <row r="651" spans="2:17">
      <c r="B651" s="19">
        <f t="shared" si="83"/>
        <v>649</v>
      </c>
      <c r="C651" s="3">
        <v>9</v>
      </c>
      <c r="H651" s="19">
        <f t="shared" si="84"/>
        <v>647</v>
      </c>
      <c r="J651" s="19">
        <f t="shared" si="85"/>
        <v>4.3478291451593023</v>
      </c>
      <c r="K651" s="19">
        <f t="shared" si="85"/>
        <v>5.1740667333142376</v>
      </c>
      <c r="L651" s="19">
        <f t="shared" si="85"/>
        <v>7.2798454797907759</v>
      </c>
      <c r="M651" s="19">
        <f t="shared" si="85"/>
        <v>7.4499406867335978</v>
      </c>
      <c r="N651" s="19">
        <f t="shared" si="85"/>
        <v>12.01051374977337</v>
      </c>
      <c r="P651" s="19">
        <f t="shared" si="86"/>
        <v>4.3478291451593023</v>
      </c>
      <c r="Q651" s="19">
        <f t="shared" si="87"/>
        <v>1</v>
      </c>
    </row>
    <row r="652" spans="2:17">
      <c r="B652" s="19">
        <f t="shared" si="83"/>
        <v>650</v>
      </c>
      <c r="C652" s="3">
        <v>3</v>
      </c>
      <c r="H652" s="19">
        <f t="shared" si="84"/>
        <v>648</v>
      </c>
      <c r="J652" s="19">
        <f t="shared" si="85"/>
        <v>3.6521708548406977</v>
      </c>
      <c r="K652" s="19">
        <f t="shared" si="85"/>
        <v>2.8259332666857624</v>
      </c>
      <c r="L652" s="19">
        <f t="shared" si="85"/>
        <v>0.7201545202092241</v>
      </c>
      <c r="M652" s="19">
        <f t="shared" si="85"/>
        <v>0.55005931326640223</v>
      </c>
      <c r="N652" s="19">
        <f t="shared" si="85"/>
        <v>4.0105137497733701</v>
      </c>
      <c r="P652" s="19">
        <f t="shared" si="86"/>
        <v>0.55005931326640223</v>
      </c>
      <c r="Q652" s="19">
        <f t="shared" si="87"/>
        <v>4</v>
      </c>
    </row>
    <row r="653" spans="2:17">
      <c r="B653" s="19">
        <f t="shared" si="83"/>
        <v>651</v>
      </c>
      <c r="C653" s="3">
        <v>5</v>
      </c>
      <c r="H653" s="19">
        <f t="shared" si="84"/>
        <v>649</v>
      </c>
      <c r="J653" s="19">
        <f t="shared" si="85"/>
        <v>2.6521708548406977</v>
      </c>
      <c r="K653" s="19">
        <f t="shared" si="85"/>
        <v>1.8259332666857624</v>
      </c>
      <c r="L653" s="19">
        <f t="shared" si="85"/>
        <v>0.2798454797907759</v>
      </c>
      <c r="M653" s="19">
        <f t="shared" si="85"/>
        <v>0.44994068673359777</v>
      </c>
      <c r="N653" s="19">
        <f t="shared" si="85"/>
        <v>5.0105137497733701</v>
      </c>
      <c r="P653" s="19">
        <f t="shared" si="86"/>
        <v>0.2798454797907759</v>
      </c>
      <c r="Q653" s="19">
        <f t="shared" si="87"/>
        <v>3</v>
      </c>
    </row>
    <row r="654" spans="2:17">
      <c r="B654" s="19">
        <f t="shared" si="83"/>
        <v>652</v>
      </c>
      <c r="C654" s="3">
        <v>1</v>
      </c>
      <c r="H654" s="19">
        <f t="shared" si="84"/>
        <v>650</v>
      </c>
      <c r="J654" s="19">
        <f t="shared" si="85"/>
        <v>3.3478291451593023</v>
      </c>
      <c r="K654" s="19">
        <f t="shared" si="85"/>
        <v>4.1740667333142376</v>
      </c>
      <c r="L654" s="19">
        <f t="shared" si="85"/>
        <v>6.2798454797907759</v>
      </c>
      <c r="M654" s="19">
        <f t="shared" si="85"/>
        <v>6.4499406867335978</v>
      </c>
      <c r="N654" s="19">
        <f t="shared" si="85"/>
        <v>11.01051374977337</v>
      </c>
      <c r="P654" s="19">
        <f t="shared" si="86"/>
        <v>3.3478291451593023</v>
      </c>
      <c r="Q654" s="19">
        <f t="shared" si="87"/>
        <v>1</v>
      </c>
    </row>
    <row r="655" spans="2:17">
      <c r="B655" s="19">
        <f t="shared" si="83"/>
        <v>653</v>
      </c>
      <c r="C655" s="3">
        <v>6</v>
      </c>
      <c r="H655" s="19">
        <f t="shared" si="84"/>
        <v>651</v>
      </c>
      <c r="J655" s="19">
        <f t="shared" si="85"/>
        <v>1.3478291451593023</v>
      </c>
      <c r="K655" s="19">
        <f t="shared" si="85"/>
        <v>2.1740667333142376</v>
      </c>
      <c r="L655" s="19">
        <f t="shared" si="85"/>
        <v>4.2798454797907759</v>
      </c>
      <c r="M655" s="19">
        <f t="shared" si="85"/>
        <v>4.4499406867335978</v>
      </c>
      <c r="N655" s="19">
        <f t="shared" si="85"/>
        <v>9.0105137497733701</v>
      </c>
      <c r="P655" s="19">
        <f t="shared" si="86"/>
        <v>1.3478291451593023</v>
      </c>
      <c r="Q655" s="19">
        <f t="shared" si="87"/>
        <v>1</v>
      </c>
    </row>
    <row r="656" spans="2:17">
      <c r="B656" s="19">
        <f t="shared" si="83"/>
        <v>654</v>
      </c>
      <c r="C656" s="3">
        <v>6</v>
      </c>
      <c r="H656" s="19">
        <f t="shared" si="84"/>
        <v>652</v>
      </c>
      <c r="J656" s="19">
        <f t="shared" si="85"/>
        <v>5.3478291451593023</v>
      </c>
      <c r="K656" s="19">
        <f t="shared" si="85"/>
        <v>6.1740667333142376</v>
      </c>
      <c r="L656" s="19">
        <f t="shared" si="85"/>
        <v>8.2798454797907759</v>
      </c>
      <c r="M656" s="19">
        <f t="shared" si="85"/>
        <v>8.4499406867335978</v>
      </c>
      <c r="N656" s="19">
        <f t="shared" si="85"/>
        <v>13.01051374977337</v>
      </c>
      <c r="P656" s="19">
        <f t="shared" si="86"/>
        <v>5.3478291451593023</v>
      </c>
      <c r="Q656" s="19">
        <f t="shared" si="87"/>
        <v>1</v>
      </c>
    </row>
    <row r="657" spans="2:17">
      <c r="B657" s="19">
        <f t="shared" si="83"/>
        <v>655</v>
      </c>
      <c r="C657" s="3">
        <v>9</v>
      </c>
      <c r="H657" s="19">
        <f t="shared" si="84"/>
        <v>653</v>
      </c>
      <c r="J657" s="19">
        <f t="shared" si="85"/>
        <v>0.3478291451593023</v>
      </c>
      <c r="K657" s="19">
        <f t="shared" si="85"/>
        <v>1.1740667333142376</v>
      </c>
      <c r="L657" s="19">
        <f t="shared" si="85"/>
        <v>3.2798454797907759</v>
      </c>
      <c r="M657" s="19">
        <f t="shared" si="85"/>
        <v>3.4499406867335978</v>
      </c>
      <c r="N657" s="19">
        <f t="shared" si="85"/>
        <v>8.0105137497733701</v>
      </c>
      <c r="P657" s="19">
        <f t="shared" si="86"/>
        <v>0.3478291451593023</v>
      </c>
      <c r="Q657" s="19">
        <f t="shared" si="87"/>
        <v>1</v>
      </c>
    </row>
    <row r="658" spans="2:17">
      <c r="B658" s="19">
        <f t="shared" si="83"/>
        <v>656</v>
      </c>
      <c r="C658" s="3">
        <v>1</v>
      </c>
      <c r="H658" s="19">
        <f t="shared" si="84"/>
        <v>654</v>
      </c>
      <c r="J658" s="19">
        <f t="shared" si="85"/>
        <v>0.3478291451593023</v>
      </c>
      <c r="K658" s="19">
        <f t="shared" si="85"/>
        <v>1.1740667333142376</v>
      </c>
      <c r="L658" s="19">
        <f t="shared" si="85"/>
        <v>3.2798454797907759</v>
      </c>
      <c r="M658" s="19">
        <f t="shared" si="85"/>
        <v>3.4499406867335978</v>
      </c>
      <c r="N658" s="19">
        <f t="shared" si="85"/>
        <v>8.0105137497733701</v>
      </c>
      <c r="P658" s="19">
        <f t="shared" si="86"/>
        <v>0.3478291451593023</v>
      </c>
      <c r="Q658" s="19">
        <f t="shared" si="87"/>
        <v>1</v>
      </c>
    </row>
    <row r="659" spans="2:17">
      <c r="B659" s="19">
        <f t="shared" si="83"/>
        <v>657</v>
      </c>
      <c r="C659" s="3">
        <v>1</v>
      </c>
      <c r="H659" s="19">
        <f t="shared" si="84"/>
        <v>655</v>
      </c>
      <c r="J659" s="19">
        <f t="shared" si="85"/>
        <v>2.6521708548406977</v>
      </c>
      <c r="K659" s="19">
        <f t="shared" si="85"/>
        <v>1.8259332666857624</v>
      </c>
      <c r="L659" s="19">
        <f t="shared" si="85"/>
        <v>0.2798454797907759</v>
      </c>
      <c r="M659" s="19">
        <f t="shared" si="85"/>
        <v>0.44994068673359777</v>
      </c>
      <c r="N659" s="19">
        <f t="shared" si="85"/>
        <v>5.0105137497733701</v>
      </c>
      <c r="P659" s="19">
        <f t="shared" si="86"/>
        <v>0.2798454797907759</v>
      </c>
      <c r="Q659" s="19">
        <f t="shared" si="87"/>
        <v>3</v>
      </c>
    </row>
    <row r="660" spans="2:17">
      <c r="B660" s="19">
        <f t="shared" si="83"/>
        <v>658</v>
      </c>
      <c r="C660" s="3">
        <v>5</v>
      </c>
      <c r="H660" s="19">
        <f t="shared" si="84"/>
        <v>656</v>
      </c>
      <c r="J660" s="19">
        <f t="shared" si="85"/>
        <v>5.3478291451593023</v>
      </c>
      <c r="K660" s="19">
        <f t="shared" si="85"/>
        <v>6.1740667333142376</v>
      </c>
      <c r="L660" s="19">
        <f t="shared" si="85"/>
        <v>8.2798454797907759</v>
      </c>
      <c r="M660" s="19">
        <f t="shared" si="85"/>
        <v>8.4499406867335978</v>
      </c>
      <c r="N660" s="19">
        <f t="shared" si="85"/>
        <v>13.01051374977337</v>
      </c>
      <c r="P660" s="19">
        <f t="shared" si="86"/>
        <v>5.3478291451593023</v>
      </c>
      <c r="Q660" s="19">
        <f t="shared" si="87"/>
        <v>1</v>
      </c>
    </row>
    <row r="661" spans="2:17">
      <c r="B661" s="19">
        <f t="shared" si="83"/>
        <v>659</v>
      </c>
      <c r="C661" s="3">
        <v>10</v>
      </c>
      <c r="H661" s="19">
        <f t="shared" si="84"/>
        <v>657</v>
      </c>
      <c r="J661" s="19">
        <f t="shared" si="85"/>
        <v>5.3478291451593023</v>
      </c>
      <c r="K661" s="19">
        <f t="shared" si="85"/>
        <v>6.1740667333142376</v>
      </c>
      <c r="L661" s="19">
        <f t="shared" si="85"/>
        <v>8.2798454797907759</v>
      </c>
      <c r="M661" s="19">
        <f t="shared" si="85"/>
        <v>8.4499406867335978</v>
      </c>
      <c r="N661" s="19">
        <f t="shared" si="85"/>
        <v>13.01051374977337</v>
      </c>
      <c r="P661" s="19">
        <f t="shared" si="86"/>
        <v>5.3478291451593023</v>
      </c>
      <c r="Q661" s="19">
        <f t="shared" si="87"/>
        <v>1</v>
      </c>
    </row>
    <row r="662" spans="2:17">
      <c r="B662" s="19">
        <f t="shared" si="83"/>
        <v>660</v>
      </c>
      <c r="C662" s="3">
        <v>2</v>
      </c>
      <c r="H662" s="19">
        <f t="shared" si="84"/>
        <v>658</v>
      </c>
      <c r="J662" s="19">
        <f t="shared" ref="J662:N677" si="88">ABS(J$4-$C660)</f>
        <v>1.3478291451593023</v>
      </c>
      <c r="K662" s="19">
        <f t="shared" si="88"/>
        <v>2.1740667333142376</v>
      </c>
      <c r="L662" s="19">
        <f t="shared" si="88"/>
        <v>4.2798454797907759</v>
      </c>
      <c r="M662" s="19">
        <f t="shared" si="88"/>
        <v>4.4499406867335978</v>
      </c>
      <c r="N662" s="19">
        <f t="shared" si="88"/>
        <v>9.0105137497733701</v>
      </c>
      <c r="P662" s="19">
        <f t="shared" si="86"/>
        <v>1.3478291451593023</v>
      </c>
      <c r="Q662" s="19">
        <f t="shared" si="87"/>
        <v>1</v>
      </c>
    </row>
    <row r="663" spans="2:17">
      <c r="B663" s="19">
        <f t="shared" si="83"/>
        <v>661</v>
      </c>
      <c r="C663" s="3">
        <v>7</v>
      </c>
      <c r="H663" s="19">
        <f t="shared" si="84"/>
        <v>659</v>
      </c>
      <c r="J663" s="19">
        <f t="shared" si="88"/>
        <v>3.6521708548406977</v>
      </c>
      <c r="K663" s="19">
        <f t="shared" si="88"/>
        <v>2.8259332666857624</v>
      </c>
      <c r="L663" s="19">
        <f t="shared" si="88"/>
        <v>0.7201545202092241</v>
      </c>
      <c r="M663" s="19">
        <f t="shared" si="88"/>
        <v>0.55005931326640223</v>
      </c>
      <c r="N663" s="19">
        <f t="shared" si="88"/>
        <v>4.0105137497733701</v>
      </c>
      <c r="P663" s="19">
        <f t="shared" si="86"/>
        <v>0.55005931326640223</v>
      </c>
      <c r="Q663" s="19">
        <f t="shared" si="87"/>
        <v>4</v>
      </c>
    </row>
    <row r="664" spans="2:17">
      <c r="B664" s="19">
        <f t="shared" si="83"/>
        <v>662</v>
      </c>
      <c r="C664" s="3">
        <v>6</v>
      </c>
      <c r="H664" s="19">
        <f t="shared" si="84"/>
        <v>660</v>
      </c>
      <c r="J664" s="19">
        <f t="shared" si="88"/>
        <v>4.3478291451593023</v>
      </c>
      <c r="K664" s="19">
        <f t="shared" si="88"/>
        <v>5.1740667333142376</v>
      </c>
      <c r="L664" s="19">
        <f t="shared" si="88"/>
        <v>7.2798454797907759</v>
      </c>
      <c r="M664" s="19">
        <f t="shared" si="88"/>
        <v>7.4499406867335978</v>
      </c>
      <c r="N664" s="19">
        <f t="shared" si="88"/>
        <v>12.01051374977337</v>
      </c>
      <c r="P664" s="19">
        <f t="shared" si="86"/>
        <v>4.3478291451593023</v>
      </c>
      <c r="Q664" s="19">
        <f t="shared" si="87"/>
        <v>1</v>
      </c>
    </row>
    <row r="665" spans="2:17">
      <c r="B665" s="19">
        <f t="shared" si="83"/>
        <v>663</v>
      </c>
      <c r="C665" s="3">
        <v>3</v>
      </c>
      <c r="H665" s="19">
        <f t="shared" si="84"/>
        <v>661</v>
      </c>
      <c r="J665" s="19">
        <f t="shared" si="88"/>
        <v>0.6521708548406977</v>
      </c>
      <c r="K665" s="19">
        <f t="shared" si="88"/>
        <v>0.17406673331423761</v>
      </c>
      <c r="L665" s="19">
        <f t="shared" si="88"/>
        <v>2.2798454797907759</v>
      </c>
      <c r="M665" s="19">
        <f t="shared" si="88"/>
        <v>2.4499406867335978</v>
      </c>
      <c r="N665" s="19">
        <f t="shared" si="88"/>
        <v>7.0105137497733701</v>
      </c>
      <c r="P665" s="19">
        <f t="shared" si="86"/>
        <v>0.17406673331423761</v>
      </c>
      <c r="Q665" s="19">
        <f t="shared" si="87"/>
        <v>2</v>
      </c>
    </row>
    <row r="666" spans="2:17">
      <c r="B666" s="19">
        <f t="shared" si="83"/>
        <v>664</v>
      </c>
      <c r="C666" s="3">
        <v>9</v>
      </c>
      <c r="H666" s="19">
        <f t="shared" si="84"/>
        <v>662</v>
      </c>
      <c r="J666" s="19">
        <f t="shared" si="88"/>
        <v>0.3478291451593023</v>
      </c>
      <c r="K666" s="19">
        <f t="shared" si="88"/>
        <v>1.1740667333142376</v>
      </c>
      <c r="L666" s="19">
        <f t="shared" si="88"/>
        <v>3.2798454797907759</v>
      </c>
      <c r="M666" s="19">
        <f t="shared" si="88"/>
        <v>3.4499406867335978</v>
      </c>
      <c r="N666" s="19">
        <f t="shared" si="88"/>
        <v>8.0105137497733701</v>
      </c>
      <c r="P666" s="19">
        <f t="shared" si="86"/>
        <v>0.3478291451593023</v>
      </c>
      <c r="Q666" s="19">
        <f t="shared" si="87"/>
        <v>1</v>
      </c>
    </row>
    <row r="667" spans="2:17">
      <c r="B667" s="19">
        <f t="shared" si="83"/>
        <v>665</v>
      </c>
      <c r="C667" s="3">
        <v>4</v>
      </c>
      <c r="H667" s="19">
        <f t="shared" si="84"/>
        <v>663</v>
      </c>
      <c r="J667" s="19">
        <f t="shared" si="88"/>
        <v>3.3478291451593023</v>
      </c>
      <c r="K667" s="19">
        <f t="shared" si="88"/>
        <v>4.1740667333142376</v>
      </c>
      <c r="L667" s="19">
        <f t="shared" si="88"/>
        <v>6.2798454797907759</v>
      </c>
      <c r="M667" s="19">
        <f t="shared" si="88"/>
        <v>6.4499406867335978</v>
      </c>
      <c r="N667" s="19">
        <f t="shared" si="88"/>
        <v>11.01051374977337</v>
      </c>
      <c r="P667" s="19">
        <f t="shared" si="86"/>
        <v>3.3478291451593023</v>
      </c>
      <c r="Q667" s="19">
        <f t="shared" si="87"/>
        <v>1</v>
      </c>
    </row>
    <row r="668" spans="2:17">
      <c r="B668" s="19">
        <f t="shared" si="83"/>
        <v>666</v>
      </c>
      <c r="C668" s="3">
        <v>5</v>
      </c>
      <c r="H668" s="19">
        <f t="shared" si="84"/>
        <v>664</v>
      </c>
      <c r="J668" s="19">
        <f t="shared" si="88"/>
        <v>2.6521708548406977</v>
      </c>
      <c r="K668" s="19">
        <f t="shared" si="88"/>
        <v>1.8259332666857624</v>
      </c>
      <c r="L668" s="19">
        <f t="shared" si="88"/>
        <v>0.2798454797907759</v>
      </c>
      <c r="M668" s="19">
        <f t="shared" si="88"/>
        <v>0.44994068673359777</v>
      </c>
      <c r="N668" s="19">
        <f t="shared" si="88"/>
        <v>5.0105137497733701</v>
      </c>
      <c r="P668" s="19">
        <f t="shared" si="86"/>
        <v>0.2798454797907759</v>
      </c>
      <c r="Q668" s="19">
        <f t="shared" si="87"/>
        <v>3</v>
      </c>
    </row>
    <row r="669" spans="2:17">
      <c r="B669" s="19">
        <f t="shared" si="83"/>
        <v>667</v>
      </c>
      <c r="C669" s="3">
        <v>7</v>
      </c>
      <c r="H669" s="19">
        <f t="shared" si="84"/>
        <v>665</v>
      </c>
      <c r="J669" s="19">
        <f t="shared" si="88"/>
        <v>2.3478291451593023</v>
      </c>
      <c r="K669" s="19">
        <f t="shared" si="88"/>
        <v>3.1740667333142376</v>
      </c>
      <c r="L669" s="19">
        <f t="shared" si="88"/>
        <v>5.2798454797907759</v>
      </c>
      <c r="M669" s="19">
        <f t="shared" si="88"/>
        <v>5.4499406867335978</v>
      </c>
      <c r="N669" s="19">
        <f t="shared" si="88"/>
        <v>10.01051374977337</v>
      </c>
      <c r="P669" s="19">
        <f t="shared" si="86"/>
        <v>2.3478291451593023</v>
      </c>
      <c r="Q669" s="19">
        <f t="shared" si="87"/>
        <v>1</v>
      </c>
    </row>
    <row r="670" spans="2:17">
      <c r="B670" s="19">
        <f t="shared" si="83"/>
        <v>668</v>
      </c>
      <c r="C670" s="3">
        <v>7</v>
      </c>
      <c r="H670" s="19">
        <f t="shared" si="84"/>
        <v>666</v>
      </c>
      <c r="J670" s="19">
        <f t="shared" si="88"/>
        <v>1.3478291451593023</v>
      </c>
      <c r="K670" s="19">
        <f t="shared" si="88"/>
        <v>2.1740667333142376</v>
      </c>
      <c r="L670" s="19">
        <f t="shared" si="88"/>
        <v>4.2798454797907759</v>
      </c>
      <c r="M670" s="19">
        <f t="shared" si="88"/>
        <v>4.4499406867335978</v>
      </c>
      <c r="N670" s="19">
        <f t="shared" si="88"/>
        <v>9.0105137497733701</v>
      </c>
      <c r="P670" s="19">
        <f t="shared" si="86"/>
        <v>1.3478291451593023</v>
      </c>
      <c r="Q670" s="19">
        <f t="shared" si="87"/>
        <v>1</v>
      </c>
    </row>
    <row r="671" spans="2:17">
      <c r="B671" s="19">
        <f t="shared" si="83"/>
        <v>669</v>
      </c>
      <c r="C671" s="3">
        <v>4</v>
      </c>
      <c r="H671" s="19">
        <f t="shared" si="84"/>
        <v>667</v>
      </c>
      <c r="J671" s="19">
        <f t="shared" si="88"/>
        <v>0.6521708548406977</v>
      </c>
      <c r="K671" s="19">
        <f t="shared" si="88"/>
        <v>0.17406673331423761</v>
      </c>
      <c r="L671" s="19">
        <f t="shared" si="88"/>
        <v>2.2798454797907759</v>
      </c>
      <c r="M671" s="19">
        <f t="shared" si="88"/>
        <v>2.4499406867335978</v>
      </c>
      <c r="N671" s="19">
        <f t="shared" si="88"/>
        <v>7.0105137497733701</v>
      </c>
      <c r="P671" s="19">
        <f t="shared" si="86"/>
        <v>0.17406673331423761</v>
      </c>
      <c r="Q671" s="19">
        <f t="shared" si="87"/>
        <v>2</v>
      </c>
    </row>
    <row r="672" spans="2:17">
      <c r="B672" s="19">
        <f t="shared" si="83"/>
        <v>670</v>
      </c>
      <c r="C672" s="3">
        <v>10</v>
      </c>
      <c r="H672" s="19">
        <f t="shared" si="84"/>
        <v>668</v>
      </c>
      <c r="J672" s="19">
        <f t="shared" si="88"/>
        <v>0.6521708548406977</v>
      </c>
      <c r="K672" s="19">
        <f t="shared" si="88"/>
        <v>0.17406673331423761</v>
      </c>
      <c r="L672" s="19">
        <f t="shared" si="88"/>
        <v>2.2798454797907759</v>
      </c>
      <c r="M672" s="19">
        <f t="shared" si="88"/>
        <v>2.4499406867335978</v>
      </c>
      <c r="N672" s="19">
        <f t="shared" si="88"/>
        <v>7.0105137497733701</v>
      </c>
      <c r="P672" s="19">
        <f t="shared" si="86"/>
        <v>0.17406673331423761</v>
      </c>
      <c r="Q672" s="19">
        <f t="shared" si="87"/>
        <v>2</v>
      </c>
    </row>
    <row r="673" spans="2:17">
      <c r="B673" s="19">
        <f t="shared" si="83"/>
        <v>671</v>
      </c>
      <c r="C673" s="3">
        <v>5</v>
      </c>
      <c r="H673" s="19">
        <f t="shared" si="84"/>
        <v>669</v>
      </c>
      <c r="J673" s="19">
        <f t="shared" si="88"/>
        <v>2.3478291451593023</v>
      </c>
      <c r="K673" s="19">
        <f t="shared" si="88"/>
        <v>3.1740667333142376</v>
      </c>
      <c r="L673" s="19">
        <f t="shared" si="88"/>
        <v>5.2798454797907759</v>
      </c>
      <c r="M673" s="19">
        <f t="shared" si="88"/>
        <v>5.4499406867335978</v>
      </c>
      <c r="N673" s="19">
        <f t="shared" si="88"/>
        <v>10.01051374977337</v>
      </c>
      <c r="P673" s="19">
        <f t="shared" si="86"/>
        <v>2.3478291451593023</v>
      </c>
      <c r="Q673" s="19">
        <f t="shared" si="87"/>
        <v>1</v>
      </c>
    </row>
    <row r="674" spans="2:17">
      <c r="B674" s="19">
        <f t="shared" si="83"/>
        <v>672</v>
      </c>
      <c r="C674" s="3">
        <v>7</v>
      </c>
      <c r="H674" s="19">
        <f t="shared" si="84"/>
        <v>670</v>
      </c>
      <c r="J674" s="19">
        <f t="shared" si="88"/>
        <v>3.6521708548406977</v>
      </c>
      <c r="K674" s="19">
        <f t="shared" si="88"/>
        <v>2.8259332666857624</v>
      </c>
      <c r="L674" s="19">
        <f t="shared" si="88"/>
        <v>0.7201545202092241</v>
      </c>
      <c r="M674" s="19">
        <f t="shared" si="88"/>
        <v>0.55005931326640223</v>
      </c>
      <c r="N674" s="19">
        <f t="shared" si="88"/>
        <v>4.0105137497733701</v>
      </c>
      <c r="P674" s="19">
        <f t="shared" si="86"/>
        <v>0.55005931326640223</v>
      </c>
      <c r="Q674" s="19">
        <f t="shared" si="87"/>
        <v>4</v>
      </c>
    </row>
    <row r="675" spans="2:17">
      <c r="B675" s="19">
        <f t="shared" si="83"/>
        <v>673</v>
      </c>
      <c r="C675" s="3">
        <v>5</v>
      </c>
      <c r="H675" s="19">
        <f t="shared" si="84"/>
        <v>671</v>
      </c>
      <c r="J675" s="19">
        <f t="shared" si="88"/>
        <v>1.3478291451593023</v>
      </c>
      <c r="K675" s="19">
        <f t="shared" si="88"/>
        <v>2.1740667333142376</v>
      </c>
      <c r="L675" s="19">
        <f t="shared" si="88"/>
        <v>4.2798454797907759</v>
      </c>
      <c r="M675" s="19">
        <f t="shared" si="88"/>
        <v>4.4499406867335978</v>
      </c>
      <c r="N675" s="19">
        <f t="shared" si="88"/>
        <v>9.0105137497733701</v>
      </c>
      <c r="P675" s="19">
        <f t="shared" si="86"/>
        <v>1.3478291451593023</v>
      </c>
      <c r="Q675" s="19">
        <f t="shared" si="87"/>
        <v>1</v>
      </c>
    </row>
    <row r="676" spans="2:17">
      <c r="B676" s="19">
        <f t="shared" si="83"/>
        <v>674</v>
      </c>
      <c r="C676" s="3">
        <v>5</v>
      </c>
      <c r="H676" s="19">
        <f t="shared" si="84"/>
        <v>672</v>
      </c>
      <c r="J676" s="19">
        <f t="shared" si="88"/>
        <v>0.6521708548406977</v>
      </c>
      <c r="K676" s="19">
        <f t="shared" si="88"/>
        <v>0.17406673331423761</v>
      </c>
      <c r="L676" s="19">
        <f t="shared" si="88"/>
        <v>2.2798454797907759</v>
      </c>
      <c r="M676" s="19">
        <f t="shared" si="88"/>
        <v>2.4499406867335978</v>
      </c>
      <c r="N676" s="19">
        <f t="shared" si="88"/>
        <v>7.0105137497733701</v>
      </c>
      <c r="P676" s="19">
        <f t="shared" si="86"/>
        <v>0.17406673331423761</v>
      </c>
      <c r="Q676" s="19">
        <f t="shared" si="87"/>
        <v>2</v>
      </c>
    </row>
    <row r="677" spans="2:17">
      <c r="B677" s="19">
        <f t="shared" si="83"/>
        <v>675</v>
      </c>
      <c r="C677" s="3">
        <v>6</v>
      </c>
      <c r="H677" s="19">
        <f t="shared" si="84"/>
        <v>673</v>
      </c>
      <c r="J677" s="19">
        <f t="shared" si="88"/>
        <v>1.3478291451593023</v>
      </c>
      <c r="K677" s="19">
        <f t="shared" si="88"/>
        <v>2.1740667333142376</v>
      </c>
      <c r="L677" s="19">
        <f t="shared" si="88"/>
        <v>4.2798454797907759</v>
      </c>
      <c r="M677" s="19">
        <f t="shared" si="88"/>
        <v>4.4499406867335978</v>
      </c>
      <c r="N677" s="19">
        <f t="shared" si="88"/>
        <v>9.0105137497733701</v>
      </c>
      <c r="P677" s="19">
        <f t="shared" si="86"/>
        <v>1.3478291451593023</v>
      </c>
      <c r="Q677" s="19">
        <f t="shared" si="87"/>
        <v>1</v>
      </c>
    </row>
    <row r="678" spans="2:17">
      <c r="B678" s="19">
        <f t="shared" si="83"/>
        <v>676</v>
      </c>
      <c r="C678" s="3">
        <v>6</v>
      </c>
      <c r="H678" s="19">
        <f t="shared" si="84"/>
        <v>674</v>
      </c>
      <c r="J678" s="19">
        <f t="shared" ref="J678:N693" si="89">ABS(J$4-$C676)</f>
        <v>1.3478291451593023</v>
      </c>
      <c r="K678" s="19">
        <f t="shared" si="89"/>
        <v>2.1740667333142376</v>
      </c>
      <c r="L678" s="19">
        <f t="shared" si="89"/>
        <v>4.2798454797907759</v>
      </c>
      <c r="M678" s="19">
        <f t="shared" si="89"/>
        <v>4.4499406867335978</v>
      </c>
      <c r="N678" s="19">
        <f t="shared" si="89"/>
        <v>9.0105137497733701</v>
      </c>
      <c r="P678" s="19">
        <f t="shared" si="86"/>
        <v>1.3478291451593023</v>
      </c>
      <c r="Q678" s="19">
        <f t="shared" si="87"/>
        <v>1</v>
      </c>
    </row>
    <row r="679" spans="2:17">
      <c r="B679" s="19">
        <f t="shared" si="83"/>
        <v>677</v>
      </c>
      <c r="C679" s="3">
        <v>4</v>
      </c>
      <c r="H679" s="19">
        <f t="shared" si="84"/>
        <v>675</v>
      </c>
      <c r="J679" s="19">
        <f t="shared" si="89"/>
        <v>0.3478291451593023</v>
      </c>
      <c r="K679" s="19">
        <f t="shared" si="89"/>
        <v>1.1740667333142376</v>
      </c>
      <c r="L679" s="19">
        <f t="shared" si="89"/>
        <v>3.2798454797907759</v>
      </c>
      <c r="M679" s="19">
        <f t="shared" si="89"/>
        <v>3.4499406867335978</v>
      </c>
      <c r="N679" s="19">
        <f t="shared" si="89"/>
        <v>8.0105137497733701</v>
      </c>
      <c r="P679" s="19">
        <f t="shared" si="86"/>
        <v>0.3478291451593023</v>
      </c>
      <c r="Q679" s="19">
        <f t="shared" si="87"/>
        <v>1</v>
      </c>
    </row>
    <row r="680" spans="2:17">
      <c r="B680" s="19">
        <f t="shared" si="83"/>
        <v>678</v>
      </c>
      <c r="C680" s="3">
        <v>4</v>
      </c>
      <c r="H680" s="19">
        <f t="shared" si="84"/>
        <v>676</v>
      </c>
      <c r="J680" s="19">
        <f t="shared" si="89"/>
        <v>0.3478291451593023</v>
      </c>
      <c r="K680" s="19">
        <f t="shared" si="89"/>
        <v>1.1740667333142376</v>
      </c>
      <c r="L680" s="19">
        <f t="shared" si="89"/>
        <v>3.2798454797907759</v>
      </c>
      <c r="M680" s="19">
        <f t="shared" si="89"/>
        <v>3.4499406867335978</v>
      </c>
      <c r="N680" s="19">
        <f t="shared" si="89"/>
        <v>8.0105137497733701</v>
      </c>
      <c r="P680" s="19">
        <f t="shared" si="86"/>
        <v>0.3478291451593023</v>
      </c>
      <c r="Q680" s="19">
        <f t="shared" si="87"/>
        <v>1</v>
      </c>
    </row>
    <row r="681" spans="2:17">
      <c r="B681" s="19">
        <f t="shared" si="83"/>
        <v>679</v>
      </c>
      <c r="C681" s="3">
        <v>10</v>
      </c>
      <c r="H681" s="19">
        <f t="shared" si="84"/>
        <v>677</v>
      </c>
      <c r="J681" s="19">
        <f t="shared" si="89"/>
        <v>2.3478291451593023</v>
      </c>
      <c r="K681" s="19">
        <f t="shared" si="89"/>
        <v>3.1740667333142376</v>
      </c>
      <c r="L681" s="19">
        <f t="shared" si="89"/>
        <v>5.2798454797907759</v>
      </c>
      <c r="M681" s="19">
        <f t="shared" si="89"/>
        <v>5.4499406867335978</v>
      </c>
      <c r="N681" s="19">
        <f t="shared" si="89"/>
        <v>10.01051374977337</v>
      </c>
      <c r="P681" s="19">
        <f t="shared" si="86"/>
        <v>2.3478291451593023</v>
      </c>
      <c r="Q681" s="19">
        <f t="shared" si="87"/>
        <v>1</v>
      </c>
    </row>
    <row r="682" spans="2:17">
      <c r="B682" s="19">
        <f t="shared" si="83"/>
        <v>680</v>
      </c>
      <c r="C682" s="3">
        <v>8</v>
      </c>
      <c r="H682" s="19">
        <f t="shared" si="84"/>
        <v>678</v>
      </c>
      <c r="J682" s="19">
        <f t="shared" si="89"/>
        <v>2.3478291451593023</v>
      </c>
      <c r="K682" s="19">
        <f t="shared" si="89"/>
        <v>3.1740667333142376</v>
      </c>
      <c r="L682" s="19">
        <f t="shared" si="89"/>
        <v>5.2798454797907759</v>
      </c>
      <c r="M682" s="19">
        <f t="shared" si="89"/>
        <v>5.4499406867335978</v>
      </c>
      <c r="N682" s="19">
        <f t="shared" si="89"/>
        <v>10.01051374977337</v>
      </c>
      <c r="P682" s="19">
        <f t="shared" si="86"/>
        <v>2.3478291451593023</v>
      </c>
      <c r="Q682" s="19">
        <f t="shared" si="87"/>
        <v>1</v>
      </c>
    </row>
    <row r="683" spans="2:17">
      <c r="B683" s="19">
        <f t="shared" si="83"/>
        <v>681</v>
      </c>
      <c r="C683" s="3">
        <v>5</v>
      </c>
      <c r="H683" s="19">
        <f t="shared" si="84"/>
        <v>679</v>
      </c>
      <c r="J683" s="19">
        <f t="shared" si="89"/>
        <v>3.6521708548406977</v>
      </c>
      <c r="K683" s="19">
        <f t="shared" si="89"/>
        <v>2.8259332666857624</v>
      </c>
      <c r="L683" s="19">
        <f t="shared" si="89"/>
        <v>0.7201545202092241</v>
      </c>
      <c r="M683" s="19">
        <f t="shared" si="89"/>
        <v>0.55005931326640223</v>
      </c>
      <c r="N683" s="19">
        <f t="shared" si="89"/>
        <v>4.0105137497733701</v>
      </c>
      <c r="P683" s="19">
        <f t="shared" si="86"/>
        <v>0.55005931326640223</v>
      </c>
      <c r="Q683" s="19">
        <f t="shared" si="87"/>
        <v>4</v>
      </c>
    </row>
    <row r="684" spans="2:17">
      <c r="B684" s="19">
        <f t="shared" si="83"/>
        <v>682</v>
      </c>
      <c r="C684" s="3">
        <v>1</v>
      </c>
      <c r="H684" s="19">
        <f t="shared" si="84"/>
        <v>680</v>
      </c>
      <c r="J684" s="19">
        <f t="shared" si="89"/>
        <v>1.6521708548406977</v>
      </c>
      <c r="K684" s="19">
        <f t="shared" si="89"/>
        <v>0.82593326668576239</v>
      </c>
      <c r="L684" s="19">
        <f t="shared" si="89"/>
        <v>1.2798454797907759</v>
      </c>
      <c r="M684" s="19">
        <f t="shared" si="89"/>
        <v>1.4499406867335978</v>
      </c>
      <c r="N684" s="19">
        <f t="shared" si="89"/>
        <v>6.0105137497733701</v>
      </c>
      <c r="P684" s="19">
        <f t="shared" si="86"/>
        <v>0.82593326668576239</v>
      </c>
      <c r="Q684" s="19">
        <f t="shared" si="87"/>
        <v>2</v>
      </c>
    </row>
    <row r="685" spans="2:17">
      <c r="B685" s="19">
        <f t="shared" si="83"/>
        <v>683</v>
      </c>
      <c r="C685" s="3">
        <v>1</v>
      </c>
      <c r="H685" s="19">
        <f t="shared" si="84"/>
        <v>681</v>
      </c>
      <c r="J685" s="19">
        <f t="shared" si="89"/>
        <v>1.3478291451593023</v>
      </c>
      <c r="K685" s="19">
        <f t="shared" si="89"/>
        <v>2.1740667333142376</v>
      </c>
      <c r="L685" s="19">
        <f t="shared" si="89"/>
        <v>4.2798454797907759</v>
      </c>
      <c r="M685" s="19">
        <f t="shared" si="89"/>
        <v>4.4499406867335978</v>
      </c>
      <c r="N685" s="19">
        <f t="shared" si="89"/>
        <v>9.0105137497733701</v>
      </c>
      <c r="P685" s="19">
        <f t="shared" si="86"/>
        <v>1.3478291451593023</v>
      </c>
      <c r="Q685" s="19">
        <f t="shared" si="87"/>
        <v>1</v>
      </c>
    </row>
    <row r="686" spans="2:17">
      <c r="B686" s="19">
        <f t="shared" si="83"/>
        <v>684</v>
      </c>
      <c r="C686" s="3">
        <v>1</v>
      </c>
      <c r="H686" s="19">
        <f t="shared" si="84"/>
        <v>682</v>
      </c>
      <c r="J686" s="19">
        <f t="shared" si="89"/>
        <v>5.3478291451593023</v>
      </c>
      <c r="K686" s="19">
        <f t="shared" si="89"/>
        <v>6.1740667333142376</v>
      </c>
      <c r="L686" s="19">
        <f t="shared" si="89"/>
        <v>8.2798454797907759</v>
      </c>
      <c r="M686" s="19">
        <f t="shared" si="89"/>
        <v>8.4499406867335978</v>
      </c>
      <c r="N686" s="19">
        <f t="shared" si="89"/>
        <v>13.01051374977337</v>
      </c>
      <c r="P686" s="19">
        <f t="shared" si="86"/>
        <v>5.3478291451593023</v>
      </c>
      <c r="Q686" s="19">
        <f t="shared" si="87"/>
        <v>1</v>
      </c>
    </row>
    <row r="687" spans="2:17">
      <c r="B687" s="19">
        <f t="shared" si="83"/>
        <v>685</v>
      </c>
      <c r="C687" s="3">
        <v>8</v>
      </c>
      <c r="H687" s="19">
        <f t="shared" si="84"/>
        <v>683</v>
      </c>
      <c r="J687" s="19">
        <f t="shared" si="89"/>
        <v>5.3478291451593023</v>
      </c>
      <c r="K687" s="19">
        <f t="shared" si="89"/>
        <v>6.1740667333142376</v>
      </c>
      <c r="L687" s="19">
        <f t="shared" si="89"/>
        <v>8.2798454797907759</v>
      </c>
      <c r="M687" s="19">
        <f t="shared" si="89"/>
        <v>8.4499406867335978</v>
      </c>
      <c r="N687" s="19">
        <f t="shared" si="89"/>
        <v>13.01051374977337</v>
      </c>
      <c r="P687" s="19">
        <f t="shared" si="86"/>
        <v>5.3478291451593023</v>
      </c>
      <c r="Q687" s="19">
        <f t="shared" si="87"/>
        <v>1</v>
      </c>
    </row>
    <row r="688" spans="2:17">
      <c r="B688" s="19">
        <f t="shared" si="83"/>
        <v>686</v>
      </c>
      <c r="C688" s="3">
        <v>5</v>
      </c>
      <c r="H688" s="19">
        <f t="shared" si="84"/>
        <v>684</v>
      </c>
      <c r="J688" s="19">
        <f t="shared" si="89"/>
        <v>5.3478291451593023</v>
      </c>
      <c r="K688" s="19">
        <f t="shared" si="89"/>
        <v>6.1740667333142376</v>
      </c>
      <c r="L688" s="19">
        <f t="shared" si="89"/>
        <v>8.2798454797907759</v>
      </c>
      <c r="M688" s="19">
        <f t="shared" si="89"/>
        <v>8.4499406867335978</v>
      </c>
      <c r="N688" s="19">
        <f t="shared" si="89"/>
        <v>13.01051374977337</v>
      </c>
      <c r="P688" s="19">
        <f t="shared" si="86"/>
        <v>5.3478291451593023</v>
      </c>
      <c r="Q688" s="19">
        <f t="shared" si="87"/>
        <v>1</v>
      </c>
    </row>
    <row r="689" spans="2:17">
      <c r="B689" s="19">
        <f t="shared" si="83"/>
        <v>687</v>
      </c>
      <c r="C689" s="3">
        <v>10</v>
      </c>
      <c r="H689" s="19">
        <f t="shared" si="84"/>
        <v>685</v>
      </c>
      <c r="J689" s="19">
        <f t="shared" si="89"/>
        <v>1.6521708548406977</v>
      </c>
      <c r="K689" s="19">
        <f t="shared" si="89"/>
        <v>0.82593326668576239</v>
      </c>
      <c r="L689" s="19">
        <f t="shared" si="89"/>
        <v>1.2798454797907759</v>
      </c>
      <c r="M689" s="19">
        <f t="shared" si="89"/>
        <v>1.4499406867335978</v>
      </c>
      <c r="N689" s="19">
        <f t="shared" si="89"/>
        <v>6.0105137497733701</v>
      </c>
      <c r="P689" s="19">
        <f t="shared" si="86"/>
        <v>0.82593326668576239</v>
      </c>
      <c r="Q689" s="19">
        <f t="shared" si="87"/>
        <v>2</v>
      </c>
    </row>
    <row r="690" spans="2:17">
      <c r="B690" s="19">
        <f t="shared" si="83"/>
        <v>688</v>
      </c>
      <c r="C690" s="3">
        <v>8</v>
      </c>
      <c r="H690" s="19">
        <f t="shared" si="84"/>
        <v>686</v>
      </c>
      <c r="J690" s="19">
        <f t="shared" si="89"/>
        <v>1.3478291451593023</v>
      </c>
      <c r="K690" s="19">
        <f t="shared" si="89"/>
        <v>2.1740667333142376</v>
      </c>
      <c r="L690" s="19">
        <f t="shared" si="89"/>
        <v>4.2798454797907759</v>
      </c>
      <c r="M690" s="19">
        <f t="shared" si="89"/>
        <v>4.4499406867335978</v>
      </c>
      <c r="N690" s="19">
        <f t="shared" si="89"/>
        <v>9.0105137497733701</v>
      </c>
      <c r="P690" s="19">
        <f t="shared" si="86"/>
        <v>1.3478291451593023</v>
      </c>
      <c r="Q690" s="19">
        <f t="shared" si="87"/>
        <v>1</v>
      </c>
    </row>
    <row r="691" spans="2:17">
      <c r="B691" s="19">
        <f t="shared" si="83"/>
        <v>689</v>
      </c>
      <c r="C691" s="3">
        <v>3</v>
      </c>
      <c r="H691" s="19">
        <f t="shared" si="84"/>
        <v>687</v>
      </c>
      <c r="J691" s="19">
        <f t="shared" si="89"/>
        <v>3.6521708548406977</v>
      </c>
      <c r="K691" s="19">
        <f t="shared" si="89"/>
        <v>2.8259332666857624</v>
      </c>
      <c r="L691" s="19">
        <f t="shared" si="89"/>
        <v>0.7201545202092241</v>
      </c>
      <c r="M691" s="19">
        <f t="shared" si="89"/>
        <v>0.55005931326640223</v>
      </c>
      <c r="N691" s="19">
        <f t="shared" si="89"/>
        <v>4.0105137497733701</v>
      </c>
      <c r="P691" s="19">
        <f t="shared" si="86"/>
        <v>0.55005931326640223</v>
      </c>
      <c r="Q691" s="19">
        <f t="shared" si="87"/>
        <v>4</v>
      </c>
    </row>
    <row r="692" spans="2:17">
      <c r="B692" s="19">
        <f t="shared" si="83"/>
        <v>690</v>
      </c>
      <c r="C692" s="3">
        <v>9</v>
      </c>
      <c r="H692" s="19">
        <f t="shared" si="84"/>
        <v>688</v>
      </c>
      <c r="J692" s="19">
        <f t="shared" si="89"/>
        <v>1.6521708548406977</v>
      </c>
      <c r="K692" s="19">
        <f t="shared" si="89"/>
        <v>0.82593326668576239</v>
      </c>
      <c r="L692" s="19">
        <f t="shared" si="89"/>
        <v>1.2798454797907759</v>
      </c>
      <c r="M692" s="19">
        <f t="shared" si="89"/>
        <v>1.4499406867335978</v>
      </c>
      <c r="N692" s="19">
        <f t="shared" si="89"/>
        <v>6.0105137497733701</v>
      </c>
      <c r="P692" s="19">
        <f t="shared" si="86"/>
        <v>0.82593326668576239</v>
      </c>
      <c r="Q692" s="19">
        <f t="shared" si="87"/>
        <v>2</v>
      </c>
    </row>
    <row r="693" spans="2:17">
      <c r="B693" s="19">
        <f t="shared" si="83"/>
        <v>691</v>
      </c>
      <c r="C693" s="3">
        <v>5</v>
      </c>
      <c r="H693" s="19">
        <f t="shared" si="84"/>
        <v>689</v>
      </c>
      <c r="J693" s="19">
        <f t="shared" si="89"/>
        <v>3.3478291451593023</v>
      </c>
      <c r="K693" s="19">
        <f t="shared" si="89"/>
        <v>4.1740667333142376</v>
      </c>
      <c r="L693" s="19">
        <f t="shared" si="89"/>
        <v>6.2798454797907759</v>
      </c>
      <c r="M693" s="19">
        <f t="shared" si="89"/>
        <v>6.4499406867335978</v>
      </c>
      <c r="N693" s="19">
        <f t="shared" si="89"/>
        <v>11.01051374977337</v>
      </c>
      <c r="P693" s="19">
        <f t="shared" si="86"/>
        <v>3.3478291451593023</v>
      </c>
      <c r="Q693" s="19">
        <f t="shared" si="87"/>
        <v>1</v>
      </c>
    </row>
    <row r="694" spans="2:17">
      <c r="B694" s="19">
        <f t="shared" si="83"/>
        <v>692</v>
      </c>
      <c r="C694" s="3">
        <v>6</v>
      </c>
      <c r="H694" s="19">
        <f t="shared" si="84"/>
        <v>690</v>
      </c>
      <c r="J694" s="19">
        <f t="shared" ref="J694:N703" si="90">ABS(J$4-$C692)</f>
        <v>2.6521708548406977</v>
      </c>
      <c r="K694" s="19">
        <f t="shared" si="90"/>
        <v>1.8259332666857624</v>
      </c>
      <c r="L694" s="19">
        <f t="shared" si="90"/>
        <v>0.2798454797907759</v>
      </c>
      <c r="M694" s="19">
        <f t="shared" si="90"/>
        <v>0.44994068673359777</v>
      </c>
      <c r="N694" s="19">
        <f t="shared" si="90"/>
        <v>5.0105137497733701</v>
      </c>
      <c r="P694" s="19">
        <f t="shared" si="86"/>
        <v>0.2798454797907759</v>
      </c>
      <c r="Q694" s="19">
        <f t="shared" si="87"/>
        <v>3</v>
      </c>
    </row>
    <row r="695" spans="2:17">
      <c r="B695" s="19">
        <f t="shared" si="83"/>
        <v>693</v>
      </c>
      <c r="C695" s="3">
        <v>8</v>
      </c>
      <c r="H695" s="19">
        <f t="shared" si="84"/>
        <v>691</v>
      </c>
      <c r="J695" s="19">
        <f t="shared" si="90"/>
        <v>1.3478291451593023</v>
      </c>
      <c r="K695" s="19">
        <f t="shared" si="90"/>
        <v>2.1740667333142376</v>
      </c>
      <c r="L695" s="19">
        <f t="shared" si="90"/>
        <v>4.2798454797907759</v>
      </c>
      <c r="M695" s="19">
        <f t="shared" si="90"/>
        <v>4.4499406867335978</v>
      </c>
      <c r="N695" s="19">
        <f t="shared" si="90"/>
        <v>9.0105137497733701</v>
      </c>
      <c r="P695" s="19">
        <f t="shared" si="86"/>
        <v>1.3478291451593023</v>
      </c>
      <c r="Q695" s="19">
        <f t="shared" si="87"/>
        <v>1</v>
      </c>
    </row>
    <row r="696" spans="2:17">
      <c r="B696" s="19">
        <f t="shared" si="83"/>
        <v>694</v>
      </c>
      <c r="C696" s="3">
        <v>2</v>
      </c>
      <c r="H696" s="19">
        <f t="shared" si="84"/>
        <v>692</v>
      </c>
      <c r="J696" s="19">
        <f t="shared" si="90"/>
        <v>0.3478291451593023</v>
      </c>
      <c r="K696" s="19">
        <f t="shared" si="90"/>
        <v>1.1740667333142376</v>
      </c>
      <c r="L696" s="19">
        <f t="shared" si="90"/>
        <v>3.2798454797907759</v>
      </c>
      <c r="M696" s="19">
        <f t="shared" si="90"/>
        <v>3.4499406867335978</v>
      </c>
      <c r="N696" s="19">
        <f t="shared" si="90"/>
        <v>8.0105137497733701</v>
      </c>
      <c r="P696" s="19">
        <f t="shared" si="86"/>
        <v>0.3478291451593023</v>
      </c>
      <c r="Q696" s="19">
        <f t="shared" si="87"/>
        <v>1</v>
      </c>
    </row>
    <row r="697" spans="2:17">
      <c r="B697" s="19">
        <f t="shared" si="83"/>
        <v>695</v>
      </c>
      <c r="C697" s="3">
        <v>1</v>
      </c>
      <c r="H697" s="19">
        <f t="shared" si="84"/>
        <v>693</v>
      </c>
      <c r="J697" s="19">
        <f t="shared" si="90"/>
        <v>1.6521708548406977</v>
      </c>
      <c r="K697" s="19">
        <f t="shared" si="90"/>
        <v>0.82593326668576239</v>
      </c>
      <c r="L697" s="19">
        <f t="shared" si="90"/>
        <v>1.2798454797907759</v>
      </c>
      <c r="M697" s="19">
        <f t="shared" si="90"/>
        <v>1.4499406867335978</v>
      </c>
      <c r="N697" s="19">
        <f t="shared" si="90"/>
        <v>6.0105137497733701</v>
      </c>
      <c r="P697" s="19">
        <f t="shared" si="86"/>
        <v>0.82593326668576239</v>
      </c>
      <c r="Q697" s="19">
        <f t="shared" si="87"/>
        <v>2</v>
      </c>
    </row>
    <row r="698" spans="2:17">
      <c r="B698" s="19">
        <f t="shared" si="83"/>
        <v>696</v>
      </c>
      <c r="C698" s="3">
        <v>1</v>
      </c>
      <c r="H698" s="19">
        <f t="shared" si="84"/>
        <v>694</v>
      </c>
      <c r="J698" s="19">
        <f t="shared" si="90"/>
        <v>4.3478291451593023</v>
      </c>
      <c r="K698" s="19">
        <f t="shared" si="90"/>
        <v>5.1740667333142376</v>
      </c>
      <c r="L698" s="19">
        <f t="shared" si="90"/>
        <v>7.2798454797907759</v>
      </c>
      <c r="M698" s="19">
        <f t="shared" si="90"/>
        <v>7.4499406867335978</v>
      </c>
      <c r="N698" s="19">
        <f t="shared" si="90"/>
        <v>12.01051374977337</v>
      </c>
      <c r="P698" s="19">
        <f t="shared" si="86"/>
        <v>4.3478291451593023</v>
      </c>
      <c r="Q698" s="19">
        <f t="shared" si="87"/>
        <v>1</v>
      </c>
    </row>
    <row r="699" spans="2:17">
      <c r="B699" s="19">
        <f t="shared" si="83"/>
        <v>697</v>
      </c>
      <c r="C699" s="3">
        <v>1</v>
      </c>
      <c r="H699" s="19">
        <f t="shared" si="84"/>
        <v>695</v>
      </c>
      <c r="J699" s="19">
        <f t="shared" si="90"/>
        <v>5.3478291451593023</v>
      </c>
      <c r="K699" s="19">
        <f t="shared" si="90"/>
        <v>6.1740667333142376</v>
      </c>
      <c r="L699" s="19">
        <f t="shared" si="90"/>
        <v>8.2798454797907759</v>
      </c>
      <c r="M699" s="19">
        <f t="shared" si="90"/>
        <v>8.4499406867335978</v>
      </c>
      <c r="N699" s="19">
        <f t="shared" si="90"/>
        <v>13.01051374977337</v>
      </c>
      <c r="P699" s="19">
        <f t="shared" si="86"/>
        <v>5.3478291451593023</v>
      </c>
      <c r="Q699" s="19">
        <f t="shared" si="87"/>
        <v>1</v>
      </c>
    </row>
    <row r="700" spans="2:17">
      <c r="B700" s="19">
        <f t="shared" si="83"/>
        <v>698</v>
      </c>
      <c r="C700" s="3">
        <v>6</v>
      </c>
      <c r="H700" s="19">
        <f t="shared" si="84"/>
        <v>696</v>
      </c>
      <c r="J700" s="19">
        <f t="shared" si="90"/>
        <v>5.3478291451593023</v>
      </c>
      <c r="K700" s="19">
        <f t="shared" si="90"/>
        <v>6.1740667333142376</v>
      </c>
      <c r="L700" s="19">
        <f t="shared" si="90"/>
        <v>8.2798454797907759</v>
      </c>
      <c r="M700" s="19">
        <f t="shared" si="90"/>
        <v>8.4499406867335978</v>
      </c>
      <c r="N700" s="19">
        <f t="shared" si="90"/>
        <v>13.01051374977337</v>
      </c>
      <c r="P700" s="19">
        <f t="shared" si="86"/>
        <v>5.3478291451593023</v>
      </c>
      <c r="Q700" s="19">
        <f t="shared" si="87"/>
        <v>1</v>
      </c>
    </row>
    <row r="701" spans="2:17">
      <c r="B701" s="19">
        <f t="shared" si="83"/>
        <v>699</v>
      </c>
      <c r="C701" s="3">
        <v>10</v>
      </c>
      <c r="H701" s="19">
        <f t="shared" si="84"/>
        <v>697</v>
      </c>
      <c r="J701" s="19">
        <f t="shared" si="90"/>
        <v>5.3478291451593023</v>
      </c>
      <c r="K701" s="19">
        <f t="shared" si="90"/>
        <v>6.1740667333142376</v>
      </c>
      <c r="L701" s="19">
        <f t="shared" si="90"/>
        <v>8.2798454797907759</v>
      </c>
      <c r="M701" s="19">
        <f t="shared" si="90"/>
        <v>8.4499406867335978</v>
      </c>
      <c r="N701" s="19">
        <f t="shared" si="90"/>
        <v>13.01051374977337</v>
      </c>
      <c r="P701" s="19">
        <f t="shared" si="86"/>
        <v>5.3478291451593023</v>
      </c>
      <c r="Q701" s="19">
        <f t="shared" si="87"/>
        <v>1</v>
      </c>
    </row>
    <row r="702" spans="2:17">
      <c r="B702" s="19">
        <f t="shared" si="83"/>
        <v>700</v>
      </c>
      <c r="C702" s="3">
        <v>4</v>
      </c>
      <c r="H702" s="19">
        <f t="shared" si="84"/>
        <v>698</v>
      </c>
      <c r="J702" s="19">
        <f t="shared" si="90"/>
        <v>0.3478291451593023</v>
      </c>
      <c r="K702" s="19">
        <f t="shared" si="90"/>
        <v>1.1740667333142376</v>
      </c>
      <c r="L702" s="19">
        <f t="shared" si="90"/>
        <v>3.2798454797907759</v>
      </c>
      <c r="M702" s="19">
        <f t="shared" si="90"/>
        <v>3.4499406867335978</v>
      </c>
      <c r="N702" s="19">
        <f t="shared" si="90"/>
        <v>8.0105137497733701</v>
      </c>
      <c r="P702" s="19">
        <f t="shared" si="86"/>
        <v>0.3478291451593023</v>
      </c>
      <c r="Q702" s="19">
        <f t="shared" si="87"/>
        <v>1</v>
      </c>
    </row>
    <row r="703" spans="2:17" ht="15" thickBot="1">
      <c r="B703" s="19">
        <f t="shared" si="83"/>
        <v>701</v>
      </c>
      <c r="C703" s="5">
        <v>4</v>
      </c>
      <c r="H703" s="19">
        <f t="shared" si="84"/>
        <v>699</v>
      </c>
      <c r="J703" s="19">
        <f>ABS(J$4-$C701)</f>
        <v>3.6521708548406977</v>
      </c>
      <c r="K703" s="19">
        <f t="shared" si="90"/>
        <v>2.8259332666857624</v>
      </c>
      <c r="L703" s="19">
        <f t="shared" si="90"/>
        <v>0.7201545202092241</v>
      </c>
      <c r="M703" s="19">
        <f t="shared" si="90"/>
        <v>0.55005931326640223</v>
      </c>
      <c r="N703" s="19">
        <f t="shared" si="90"/>
        <v>4.0105137497733701</v>
      </c>
      <c r="P703" s="19">
        <f t="shared" si="86"/>
        <v>0.55005931326640223</v>
      </c>
      <c r="Q703" s="19">
        <f t="shared" si="87"/>
        <v>4</v>
      </c>
    </row>
    <row r="704" spans="2:17">
      <c r="H704" s="19">
        <f t="shared" si="84"/>
        <v>700</v>
      </c>
      <c r="J704" s="19">
        <f t="shared" ref="J704:N705" si="91">ABS(J$4-$C702)</f>
        <v>2.3478291451593023</v>
      </c>
      <c r="K704" s="19">
        <f t="shared" si="91"/>
        <v>3.1740667333142376</v>
      </c>
      <c r="L704" s="19">
        <f t="shared" si="91"/>
        <v>5.2798454797907759</v>
      </c>
      <c r="M704" s="19">
        <f t="shared" si="91"/>
        <v>5.4499406867335978</v>
      </c>
      <c r="N704" s="19">
        <f t="shared" si="91"/>
        <v>10.01051374977337</v>
      </c>
      <c r="P704" s="19">
        <f t="shared" si="86"/>
        <v>2.3478291451593023</v>
      </c>
      <c r="Q704" s="19">
        <f t="shared" si="87"/>
        <v>1</v>
      </c>
    </row>
    <row r="705" spans="8:17">
      <c r="H705" s="19">
        <f t="shared" si="84"/>
        <v>701</v>
      </c>
      <c r="J705" s="19">
        <f>ABS(J$4-$C703)</f>
        <v>2.3478291451593023</v>
      </c>
      <c r="K705" s="19">
        <f t="shared" si="91"/>
        <v>3.1740667333142376</v>
      </c>
      <c r="L705" s="19">
        <f t="shared" si="91"/>
        <v>5.2798454797907759</v>
      </c>
      <c r="M705" s="19">
        <f t="shared" si="91"/>
        <v>5.4499406867335978</v>
      </c>
      <c r="N705" s="19">
        <f t="shared" si="91"/>
        <v>10.01051374977337</v>
      </c>
      <c r="P705" s="19">
        <f t="shared" si="86"/>
        <v>2.3478291451593023</v>
      </c>
      <c r="Q705" s="19">
        <f t="shared" si="87"/>
        <v>1</v>
      </c>
    </row>
  </sheetData>
  <sortState xmlns:xlrd2="http://schemas.microsoft.com/office/spreadsheetml/2017/richdata2" ref="Q17:Q21">
    <sortCondition ref="Q17:Q21"/>
  </sortState>
  <mergeCells count="2">
    <mergeCell ref="J2:N2"/>
    <mergeCell ref="S17:Y17"/>
  </mergeCells>
  <conditionalFormatting sqref="V4:V8">
    <cfRule type="dataBar" priority="2">
      <dataBar>
        <cfvo type="min"/>
        <cfvo type="max"/>
        <color rgb="FF638EC6"/>
      </dataBar>
      <extLst>
        <ext xmlns:x14="http://schemas.microsoft.com/office/spreadsheetml/2009/9/main" uri="{B025F937-C7B1-47D3-B67F-A62EFF666E3E}">
          <x14:id>{E6090F3A-86E2-4C88-8C10-F0636FB2613B}</x14:id>
        </ext>
      </extLst>
    </cfRule>
  </conditionalFormatting>
  <conditionalFormatting sqref="X4:X8">
    <cfRule type="dataBar" priority="1">
      <dataBar>
        <cfvo type="min"/>
        <cfvo type="max"/>
        <color rgb="FFFF555A"/>
      </dataBar>
      <extLst>
        <ext xmlns:x14="http://schemas.microsoft.com/office/spreadsheetml/2009/9/main" uri="{B025F937-C7B1-47D3-B67F-A62EFF666E3E}">
          <x14:id>{AA51618B-D9AA-4DD9-90EB-2DA98E419527}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6090F3A-86E2-4C88-8C10-F0636FB2613B}">
            <x14:dataBar minLength="0" maxLength="100" border="1" negativeBarBorderColorSameAsPositive="0">
              <x14:cfvo type="autoMin"/>
              <x14:cfvo type="autoMax"/>
              <x14:borderColor rgb="FF638EC6"/>
              <x14:negativeFillColor rgb="FFFF0000"/>
              <x14:negativeBorderColor rgb="FFFF0000"/>
              <x14:axisColor rgb="FF000000"/>
            </x14:dataBar>
          </x14:cfRule>
          <xm:sqref>V4:V8</xm:sqref>
        </x14:conditionalFormatting>
        <x14:conditionalFormatting xmlns:xm="http://schemas.microsoft.com/office/excel/2006/main">
          <x14:cfRule type="dataBar" id="{AA51618B-D9AA-4DD9-90EB-2DA98E419527}">
            <x14:dataBar minLength="0" maxLength="100" border="1" negativeBarBorderColorSameAsPositive="0">
              <x14:cfvo type="autoMin"/>
              <x14:cfvo type="autoMax"/>
              <x14:borderColor rgb="FFFF555A"/>
              <x14:negativeFillColor rgb="FFFF0000"/>
              <x14:negativeBorderColor rgb="FFFF0000"/>
              <x14:axisColor rgb="FF000000"/>
            </x14:dataBar>
          </x14:cfRule>
          <xm:sqref>X4:X8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A0DD8-5CAB-401F-84AA-2E9904FC546F}">
  <dimension ref="B1:L15"/>
  <sheetViews>
    <sheetView tabSelected="1" zoomScale="59" workbookViewId="0">
      <selection activeCell="C15" sqref="C15"/>
    </sheetView>
  </sheetViews>
  <sheetFormatPr baseColWidth="10" defaultRowHeight="14.5"/>
  <cols>
    <col min="1" max="1" width="2" customWidth="1"/>
    <col min="3" max="3" width="12.6328125" bestFit="1" customWidth="1"/>
    <col min="6" max="6" width="11.81640625" bestFit="1" customWidth="1"/>
    <col min="7" max="8" width="12.26953125" bestFit="1" customWidth="1"/>
    <col min="9" max="9" width="12.6328125" bestFit="1" customWidth="1"/>
  </cols>
  <sheetData>
    <row r="1" spans="2:12" ht="15" thickBot="1"/>
    <row r="2" spans="2:12" ht="15" thickBot="1">
      <c r="F2" s="60" t="s">
        <v>73</v>
      </c>
      <c r="G2" s="59">
        <v>10</v>
      </c>
    </row>
    <row r="3" spans="2:12" ht="29">
      <c r="B3" s="41" t="s">
        <v>61</v>
      </c>
      <c r="C3" s="41" t="s">
        <v>62</v>
      </c>
      <c r="D3" s="40" t="s">
        <v>49</v>
      </c>
      <c r="E3" s="40" t="s">
        <v>29</v>
      </c>
      <c r="F3" s="40" t="s">
        <v>50</v>
      </c>
      <c r="G3" s="40" t="s">
        <v>57</v>
      </c>
      <c r="H3" s="66" t="s">
        <v>74</v>
      </c>
      <c r="I3" s="66"/>
      <c r="J3" s="66"/>
      <c r="K3" s="66"/>
      <c r="L3" s="66"/>
    </row>
    <row r="4" spans="2:12">
      <c r="B4" s="19">
        <v>5</v>
      </c>
      <c r="C4" s="19" t="s">
        <v>70</v>
      </c>
      <c r="D4" s="19">
        <v>12.833333333333334</v>
      </c>
      <c r="E4" s="19">
        <v>12</v>
      </c>
      <c r="F4" s="19">
        <v>5.3172816371058564</v>
      </c>
      <c r="G4" s="19">
        <f>EXP(-0.5*(($G$2-D4)/F4)^2)</f>
        <v>0.86765028173329017</v>
      </c>
      <c r="H4">
        <f t="shared" ref="H4:L8" si="0">+$G4*H$9</f>
        <v>0.59353317708170805</v>
      </c>
      <c r="I4">
        <f t="shared" si="0"/>
        <v>0.73555843726222925</v>
      </c>
      <c r="J4">
        <f t="shared" si="0"/>
        <v>0.86763286690651664</v>
      </c>
      <c r="K4">
        <f t="shared" si="0"/>
        <v>0.7932046197647149</v>
      </c>
      <c r="L4">
        <f t="shared" si="0"/>
        <v>0.67112044947654304</v>
      </c>
    </row>
    <row r="5" spans="2:12">
      <c r="B5" s="19">
        <v>4</v>
      </c>
      <c r="C5" s="19" t="s">
        <v>69</v>
      </c>
      <c r="D5" s="19">
        <v>10.243243243243244</v>
      </c>
      <c r="E5" s="19">
        <v>37</v>
      </c>
      <c r="F5" s="19">
        <v>3.3747140695382885</v>
      </c>
      <c r="G5" s="19">
        <f>EXP(-0.5*(($G$2-D5)/F5)^2)</f>
        <v>0.99740573901513452</v>
      </c>
      <c r="H5">
        <f t="shared" si="0"/>
        <v>0.68229494023164106</v>
      </c>
      <c r="I5">
        <f t="shared" si="0"/>
        <v>0.84555980923644802</v>
      </c>
      <c r="J5">
        <f t="shared" si="0"/>
        <v>0.99738571983398105</v>
      </c>
      <c r="K5">
        <f t="shared" si="0"/>
        <v>0.91182686921530609</v>
      </c>
      <c r="L5">
        <f t="shared" si="0"/>
        <v>0.77148524235030824</v>
      </c>
    </row>
    <row r="6" spans="2:12">
      <c r="B6" s="19">
        <v>3</v>
      </c>
      <c r="C6" s="19" t="s">
        <v>68</v>
      </c>
      <c r="D6" s="19">
        <v>9</v>
      </c>
      <c r="E6" s="19">
        <v>44</v>
      </c>
      <c r="F6" s="19">
        <v>3.0639032587274779</v>
      </c>
      <c r="G6" s="19">
        <f>EXP(-0.5*(($G$2-D6)/F6)^2)</f>
        <v>0.94813128609384845</v>
      </c>
      <c r="H6">
        <f t="shared" si="0"/>
        <v>0.64858778516346116</v>
      </c>
      <c r="I6">
        <f t="shared" si="0"/>
        <v>0.80378694250570948</v>
      </c>
      <c r="J6">
        <f t="shared" si="0"/>
        <v>0.94811225591261816</v>
      </c>
      <c r="K6">
        <f t="shared" si="0"/>
        <v>0.8667802363536603</v>
      </c>
      <c r="L6">
        <f t="shared" si="0"/>
        <v>0.73337185301770447</v>
      </c>
    </row>
    <row r="7" spans="2:12">
      <c r="B7" s="19">
        <v>2</v>
      </c>
      <c r="C7" s="19" t="s">
        <v>67</v>
      </c>
      <c r="D7" s="19">
        <v>7.541666666666667</v>
      </c>
      <c r="E7" s="19">
        <v>96</v>
      </c>
      <c r="F7" s="19">
        <v>3.4284865920608114</v>
      </c>
      <c r="G7" s="19">
        <f>EXP(-0.5*(($G$2-D7)/F7)^2)</f>
        <v>0.77331626063097636</v>
      </c>
      <c r="H7">
        <f t="shared" si="0"/>
        <v>0.52900214144382618</v>
      </c>
      <c r="I7">
        <f t="shared" si="0"/>
        <v>0.65558591076910744</v>
      </c>
      <c r="J7">
        <f t="shared" si="0"/>
        <v>0.7733007392060387</v>
      </c>
      <c r="K7">
        <f t="shared" si="0"/>
        <v>0.70696459551224944</v>
      </c>
      <c r="L7">
        <f t="shared" si="0"/>
        <v>0.59815384994217502</v>
      </c>
    </row>
    <row r="8" spans="2:12">
      <c r="B8" s="19">
        <v>1</v>
      </c>
      <c r="C8" s="19" t="s">
        <v>66</v>
      </c>
      <c r="D8" s="19">
        <v>3.279296875</v>
      </c>
      <c r="E8" s="19">
        <v>512</v>
      </c>
      <c r="F8" s="19">
        <v>6.6252639358108123</v>
      </c>
      <c r="G8" s="19">
        <f>EXP(-0.5*(($G$2-D8)/F8)^2)</f>
        <v>0.59779398063357736</v>
      </c>
      <c r="H8">
        <f t="shared" si="0"/>
        <v>0.40893268640098779</v>
      </c>
      <c r="I8">
        <f t="shared" si="0"/>
        <v>0.50678529755236812</v>
      </c>
      <c r="J8">
        <f t="shared" si="0"/>
        <v>0.59778198216041578</v>
      </c>
      <c r="K8">
        <f t="shared" si="0"/>
        <v>0.54650238360880243</v>
      </c>
      <c r="L8">
        <f t="shared" si="0"/>
        <v>0.46238879122556653</v>
      </c>
    </row>
    <row r="9" spans="2:12">
      <c r="G9" s="24" t="s">
        <v>57</v>
      </c>
      <c r="H9">
        <f>EXP(-0.5*((H$12-$H$15)/H$10)^2)</f>
        <v>0.68406959529364408</v>
      </c>
      <c r="I9">
        <f>EXP(-0.5*((I$12-$H$15)/I$10)^2)</f>
        <v>0.84775911763990519</v>
      </c>
      <c r="J9">
        <f>EXP(-0.5*((J$12-$H$15)/J$10)^2)</f>
        <v>0.99997992874878261</v>
      </c>
      <c r="K9">
        <f>EXP(-0.5*((K$12-$H$15)/K$10)^2)</f>
        <v>0.91419853881697999</v>
      </c>
      <c r="L9">
        <f>EXP(-0.5*((L$12-$H$15)/L$10)^2)</f>
        <v>0.77349188216231213</v>
      </c>
    </row>
    <row r="10" spans="2:12">
      <c r="G10" s="24" t="s">
        <v>50</v>
      </c>
      <c r="H10">
        <v>9.8465949817382192</v>
      </c>
      <c r="I10">
        <v>5.9954714497614798</v>
      </c>
      <c r="J10">
        <v>5.1259040939922489</v>
      </c>
      <c r="K10">
        <v>5.7239098632230174</v>
      </c>
      <c r="L10">
        <v>8.4450598632230189</v>
      </c>
    </row>
    <row r="11" spans="2:12">
      <c r="G11" s="24" t="s">
        <v>29</v>
      </c>
      <c r="H11">
        <v>645</v>
      </c>
      <c r="I11">
        <v>40</v>
      </c>
      <c r="J11">
        <v>13</v>
      </c>
      <c r="K11">
        <v>1</v>
      </c>
      <c r="L11">
        <v>2</v>
      </c>
    </row>
    <row r="12" spans="2:12">
      <c r="G12" s="24" t="s">
        <v>65</v>
      </c>
      <c r="H12">
        <v>1.4193761240310068</v>
      </c>
      <c r="I12">
        <v>6.5542074999999995</v>
      </c>
      <c r="J12">
        <v>10.032476923076924</v>
      </c>
      <c r="K12">
        <v>12.4245</v>
      </c>
      <c r="L12">
        <v>16.052700000000002</v>
      </c>
    </row>
    <row r="13" spans="2:12">
      <c r="H13" s="51" t="s">
        <v>51</v>
      </c>
      <c r="I13" s="51" t="s">
        <v>52</v>
      </c>
      <c r="J13" s="51" t="s">
        <v>71</v>
      </c>
      <c r="K13" s="51" t="s">
        <v>72</v>
      </c>
      <c r="L13" s="51" t="s">
        <v>55</v>
      </c>
    </row>
    <row r="14" spans="2:12">
      <c r="H14" s="36">
        <v>1</v>
      </c>
      <c r="I14" s="36">
        <v>2</v>
      </c>
      <c r="J14" s="36">
        <v>3</v>
      </c>
      <c r="K14" s="36">
        <v>4</v>
      </c>
      <c r="L14" s="36">
        <v>5</v>
      </c>
    </row>
    <row r="15" spans="2:12">
      <c r="G15" s="24" t="s">
        <v>60</v>
      </c>
      <c r="H15" s="58">
        <f>G2</f>
        <v>10</v>
      </c>
    </row>
  </sheetData>
  <mergeCells count="1">
    <mergeCell ref="H3:L3"/>
  </mergeCells>
  <conditionalFormatting sqref="E4:E8">
    <cfRule type="dataBar" priority="4">
      <dataBar>
        <cfvo type="min"/>
        <cfvo type="max"/>
        <color rgb="FF638EC6"/>
      </dataBar>
      <extLst>
        <ext xmlns:x14="http://schemas.microsoft.com/office/spreadsheetml/2009/9/main" uri="{B025F937-C7B1-47D3-B67F-A62EFF666E3E}">
          <x14:id>{8388D9B8-0249-412A-84CB-7CD617E1F1C7}</x14:id>
        </ext>
      </extLst>
    </cfRule>
  </conditionalFormatting>
  <conditionalFormatting sqref="G4:G8">
    <cfRule type="dataBar" priority="3">
      <dataBar>
        <cfvo type="min"/>
        <cfvo type="max"/>
        <color rgb="FFFF555A"/>
      </dataBar>
      <extLst>
        <ext xmlns:x14="http://schemas.microsoft.com/office/spreadsheetml/2009/9/main" uri="{B025F937-C7B1-47D3-B67F-A62EFF666E3E}">
          <x14:id>{6E6429EC-4FBE-4128-9E2C-94078AAD705E}</x14:id>
        </ext>
      </extLst>
    </cfRule>
  </conditionalFormatting>
  <conditionalFormatting sqref="H4:L8">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360" verticalDpi="360" r:id="rId1"/>
  <legacyDrawing r:id="rId2"/>
  <extLst>
    <ext xmlns:x14="http://schemas.microsoft.com/office/spreadsheetml/2009/9/main" uri="{78C0D931-6437-407d-A8EE-F0AAD7539E65}">
      <x14:conditionalFormattings>
        <x14:conditionalFormatting xmlns:xm="http://schemas.microsoft.com/office/excel/2006/main">
          <x14:cfRule type="dataBar" id="{8388D9B8-0249-412A-84CB-7CD617E1F1C7}">
            <x14:dataBar minLength="0" maxLength="100" border="1" negativeBarBorderColorSameAsPositive="0">
              <x14:cfvo type="autoMin"/>
              <x14:cfvo type="autoMax"/>
              <x14:borderColor rgb="FF638EC6"/>
              <x14:negativeFillColor rgb="FFFF0000"/>
              <x14:negativeBorderColor rgb="FFFF0000"/>
              <x14:axisColor rgb="FF000000"/>
            </x14:dataBar>
          </x14:cfRule>
          <xm:sqref>E4:E8</xm:sqref>
        </x14:conditionalFormatting>
        <x14:conditionalFormatting xmlns:xm="http://schemas.microsoft.com/office/excel/2006/main">
          <x14:cfRule type="dataBar" id="{6E6429EC-4FBE-4128-9E2C-94078AAD705E}">
            <x14:dataBar minLength="0" maxLength="100" border="1" negativeBarBorderColorSameAsPositive="0">
              <x14:cfvo type="autoMin"/>
              <x14:cfvo type="autoMax"/>
              <x14:borderColor rgb="FFFF555A"/>
              <x14:negativeFillColor rgb="FFFF0000"/>
              <x14:negativeBorderColor rgb="FFFF0000"/>
              <x14:axisColor rgb="FF000000"/>
            </x14:dataBar>
          </x14:cfRule>
          <xm:sqref>G4:G8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Fallas Tecnológicas</vt:lpstr>
      <vt:lpstr>LDA Modelling</vt:lpstr>
      <vt:lpstr>Sev.Fuzzy</vt:lpstr>
      <vt:lpstr>Frec.Fuzzy</vt:lpstr>
      <vt:lpstr>Matriz del Riesgo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Alejandro Peña Palacio</dc:creator>
  <cp:keywords/>
  <dc:description/>
  <cp:lastModifiedBy>Laura Valencia</cp:lastModifiedBy>
  <cp:revision/>
  <dcterms:created xsi:type="dcterms:W3CDTF">2013-02-21T14:05:05Z</dcterms:created>
  <dcterms:modified xsi:type="dcterms:W3CDTF">2024-09-10T23:35:31Z</dcterms:modified>
  <cp:category/>
  <cp:contentStatus/>
</cp:coreProperties>
</file>